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botsford Aggrons" sheetId="1" r:id="rId4"/>
    <sheet state="visible" name="Alabama Alakazams " sheetId="2" r:id="rId5"/>
    <sheet state="visible" name="Alabama Feraligatrs" sheetId="3" r:id="rId6"/>
    <sheet state="visible" name="BC Litleos " sheetId="4" r:id="rId7"/>
    <sheet state="visible" name="Blackthorn Crashers " sheetId="5" r:id="rId8"/>
    <sheet state="visible" name="Blasphemous Blacephalons" sheetId="6" r:id="rId9"/>
    <sheet state="visible" name="Birmingham Buizels " sheetId="7" r:id="rId10"/>
    <sheet state="visible" name="Boston Banettes " sheetId="8" r:id="rId11"/>
    <sheet state="visible" name="Boston Bulbasaurs (Airow)" sheetId="9" r:id="rId12"/>
    <sheet state="visible" name="Caborca Gengars" sheetId="10" r:id="rId13"/>
    <sheet state="visible" name="Carolina Cetitans" sheetId="11" r:id="rId14"/>
    <sheet state="visible" name="Charleston Chestnaughts" sheetId="12" r:id="rId15"/>
    <sheet state="visible" name="Cherry Hill Bellsprouts " sheetId="13" r:id="rId16"/>
    <sheet state="visible" name="Chicago Chimchars" sheetId="14" r:id="rId17"/>
    <sheet state="visible" name="Clonbrook Kyogres" sheetId="15" r:id="rId18"/>
    <sheet state="visible" name="Columbus Conkeldurrs" sheetId="16" r:id="rId19"/>
    <sheet state="visible" name="Crown Point Cetitans" sheetId="17" r:id="rId20"/>
    <sheet state="visible" name="Clefemboys" sheetId="18" r:id="rId21"/>
    <sheet state="visible" name="Dreary Lane Darmanitans" sheetId="19" r:id="rId22"/>
    <sheet state="visible" name="East Coast Krooks" sheetId="20" r:id="rId23"/>
    <sheet state="visible" name="Edinburgh Enamorus" sheetId="21" r:id="rId24"/>
    <sheet state="visible" name="Frederick Klefkis " sheetId="22" r:id="rId25"/>
    <sheet state="visible" name="Fredericton Froakies" sheetId="23" r:id="rId26"/>
    <sheet state="visible" name="Garden City Grotles" sheetId="24" r:id="rId27"/>
    <sheet state="visible" name="Gholdengo Champions" sheetId="25" r:id="rId28"/>
    <sheet state="visible" name="GVGT" sheetId="26" r:id="rId29"/>
    <sheet state="visible" name="Helsinki Jellicent Klub" sheetId="27" r:id="rId30"/>
    <sheet state="visible" name="Icirrus City Infernapes" sheetId="28" r:id="rId31"/>
    <sheet state="visible" name="Inianapolis Incineroar" sheetId="29" r:id="rId32"/>
    <sheet state="visible" name="Jirachi All-Stars " sheetId="30" r:id="rId33"/>
    <sheet state="visible" name="King Keldeos" sheetId="31" r:id="rId34"/>
    <sheet state="visible" name="Kingston Shadows" sheetId="32" r:id="rId35"/>
    <sheet state="visible" name="Lion City Leech Life" sheetId="33" r:id="rId36"/>
    <sheet state="visible" name="Luscious Lopunnies " sheetId="34" r:id="rId37"/>
    <sheet state="visible" name="Machampions " sheetId="35" r:id="rId38"/>
    <sheet state="visible" name="Manila Manectrics" sheetId="36" r:id="rId39"/>
    <sheet state="visible" name="Marble Falls Miniors" sheetId="37" r:id="rId40"/>
    <sheet state="visible" name="Melbourne Metronomers" sheetId="38" r:id="rId41"/>
    <sheet state="visible" name="Mew World Order" sheetId="39" r:id="rId42"/>
    <sheet state="visible" name="Milton Keynes Mladies" sheetId="40" r:id="rId43"/>
    <sheet state="visible" name="Motor City Machamps " sheetId="41" r:id="rId44"/>
    <sheet state="visible" name="Munchen Emboars" sheetId="42" r:id="rId45"/>
    <sheet state="visible" name="New York Malamars " sheetId="43" r:id="rId46"/>
    <sheet state="visible" name="Norwalk Noiverns" sheetId="44" r:id="rId47"/>
    <sheet state="visible" name="New York Nickits (Lilhill)" sheetId="45" r:id="rId48"/>
    <sheet state="visible" name="New York Nickits (Kalib)" sheetId="46" r:id="rId49"/>
    <sheet state="visible" name="New Jersey Dracos " sheetId="47" r:id="rId50"/>
    <sheet state="visible" name="Nevada County Caterpies" sheetId="48" r:id="rId51"/>
    <sheet state="visible" name="Ottawa Donphans" sheetId="49" r:id="rId52"/>
    <sheet state="visible" name="Orlando Magikarps" sheetId="50" r:id="rId53"/>
    <sheet state="visible" name="Philadelphia Flygons" sheetId="51" r:id="rId54"/>
    <sheet state="visible" name="Philadelphia PorygonZ" sheetId="52" r:id="rId55"/>
    <sheet state="visible" name="Pittsburgh Scizors " sheetId="53" r:id="rId56"/>
    <sheet state="visible" name="Pittsburgh Steelix" sheetId="54" r:id="rId57"/>
    <sheet state="visible" name="Pokerangers" sheetId="55" r:id="rId58"/>
    <sheet state="visible" name="Richmond Ragingbolts" sheetId="56" r:id="rId59"/>
    <sheet state="visible" name="Santa Cruz Swadloons" sheetId="57" r:id="rId60"/>
    <sheet state="visible" name="Syracuse Snorlax" sheetId="58" r:id="rId61"/>
    <sheet state="visible" name="Tokyo Teddiursas" sheetId="59" r:id="rId62"/>
    <sheet state="visible" name="Salt Lake Salandits" sheetId="60" r:id="rId63"/>
    <sheet state="visible" name="Saudas Chimps " sheetId="61" r:id="rId64"/>
    <sheet state="visible" name="Sin City Sableye" sheetId="62" r:id="rId65"/>
    <sheet state="visible" name="Scottish Stoutlands" sheetId="63" r:id="rId66"/>
    <sheet state="visible" name="Snowpoint Temple Zoruas" sheetId="64" r:id="rId67"/>
    <sheet state="visible" name="Sunnyside Suicunes" sheetId="65" r:id="rId68"/>
    <sheet state="visible" name="Sydney Sylveons" sheetId="66" r:id="rId69"/>
    <sheet state="visible" name="The Ting Goes Boom" sheetId="67" r:id="rId70"/>
    <sheet state="visible" name="Toronto Staraptors" sheetId="68" r:id="rId71"/>
    <sheet state="visible" name="Tottenham Hoothoots" sheetId="69" r:id="rId72"/>
    <sheet state="visible" name="Uncertain Unowns" sheetId="70" r:id="rId73"/>
    <sheet state="visible" name="Vancouver Valiants " sheetId="71" r:id="rId74"/>
    <sheet state="visible" name="Virginia Zekroms" sheetId="72" r:id="rId75"/>
    <sheet state="visible" name="Worcester Woopers " sheetId="73" r:id="rId7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38">
      <text>
        <t xml:space="preserve">yeah smoke that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41">
      <text>
        <t xml:space="preserve">counts as a loss but they got +2 diff
</t>
      </text>
    </comment>
  </commentList>
</comments>
</file>

<file path=xl/sharedStrings.xml><?xml version="1.0" encoding="utf-8"?>
<sst xmlns="http://schemas.openxmlformats.org/spreadsheetml/2006/main" count="9419" uniqueCount="3255">
  <si>
    <t>Wichita Weaviles/Abbotsford Aggrons</t>
  </si>
  <si>
    <t>Season/Week</t>
  </si>
  <si>
    <t xml:space="preserve">Opponent </t>
  </si>
  <si>
    <t xml:space="preserve">Result </t>
  </si>
  <si>
    <t>Differential</t>
  </si>
  <si>
    <t>All Time History</t>
  </si>
  <si>
    <t>Replay Link</t>
  </si>
  <si>
    <t/>
  </si>
  <si>
    <t>Total Number of Matches Played-&gt;</t>
  </si>
  <si>
    <t>Number of Losses Total-&gt;</t>
  </si>
  <si>
    <t xml:space="preserve">&lt;-Average Differential </t>
  </si>
  <si>
    <t>Number of Win Total-&gt;</t>
  </si>
  <si>
    <t>W/L Ratio</t>
  </si>
  <si>
    <t>S3 U Week 1</t>
  </si>
  <si>
    <t xml:space="preserve">Wichita Weaviles VS LA Lucarios </t>
  </si>
  <si>
    <t>Win</t>
  </si>
  <si>
    <t>1-0</t>
  </si>
  <si>
    <t>https://replay.pokemonshowdown.com/dl-gen9paldeadexdraft-78149</t>
  </si>
  <si>
    <t>S3 U Week 2</t>
  </si>
  <si>
    <t>Wichita Weaviles VS New York Malamars</t>
  </si>
  <si>
    <t>https://replay.pokemonshowdown.com/dl-gen9paldeadexdraft-80997</t>
  </si>
  <si>
    <t>S3 U Week 3</t>
  </si>
  <si>
    <t>Wichita Weaviles VS Oakwood Oshawotts</t>
  </si>
  <si>
    <t>https://replay.pokemonshowdown.com/dl-gen9paldeadexdraft-84555</t>
  </si>
  <si>
    <t>S3 U Week 4</t>
  </si>
  <si>
    <t xml:space="preserve">Wichita Weaviles VS Frederick Klefkis </t>
  </si>
  <si>
    <t>Loss</t>
  </si>
  <si>
    <t>0-1</t>
  </si>
  <si>
    <t>https://replay.pokemonshowdown.com/dl-gen9paldeadexdraft-88488</t>
  </si>
  <si>
    <t>S3 U Week 5</t>
  </si>
  <si>
    <t xml:space="preserve">Wichita Weaviles VS Pittsburgh Steelix </t>
  </si>
  <si>
    <t>https://replay.pokemonshowdown.com/dl-gen9paldeadexdraft-91195-69q9bzqqoq3efpag68sp1t3zuzoqgvipw</t>
  </si>
  <si>
    <t xml:space="preserve">Easy to Readall in one place All time scores underneath </t>
  </si>
  <si>
    <t>S3 U Week 6</t>
  </si>
  <si>
    <t>Wichita Weaviles VS Worcester Woopers</t>
  </si>
  <si>
    <t>https://replay.pokemonshowdown.com/dl-gen9paldeadexdraft-93003</t>
  </si>
  <si>
    <t>S3 U Week 7</t>
  </si>
  <si>
    <t>Wichita Weaviles VS Norwalk Noiverns</t>
  </si>
  <si>
    <t>https://replay.pokemonshowdown.com/dl-gen9paldeadexdraft-95732</t>
  </si>
  <si>
    <t>Wichita Weaviles VS LA Lucarios - All Time 1-0</t>
  </si>
  <si>
    <t xml:space="preserve">S3 U Semi-Finals </t>
  </si>
  <si>
    <t>https://replay.pokemonshowdown.com/dl-gen9predlcpaldeadexdraft-100631</t>
  </si>
  <si>
    <t>Wichita Weaviles VS New York Malamars - All Time 2-2</t>
  </si>
  <si>
    <t>S4 U Week 1</t>
  </si>
  <si>
    <t>Abbotsford Aggrons VS Virginia Zekroms</t>
  </si>
  <si>
    <t>https://replay.pokemonshowdown.com/dl-gen9paldeadexdraft-110099</t>
  </si>
  <si>
    <t>Wichita Weaviles VS Oakwood Oshawotts - All Time 1-0</t>
  </si>
  <si>
    <t>S4 U Week 2</t>
  </si>
  <si>
    <t xml:space="preserve">Abbotsford Aggrons VS Alabama Alakazams </t>
  </si>
  <si>
    <t>https://replay.pokemonshowdown.com/dl-gen9paldeadexdraft-112908</t>
  </si>
  <si>
    <t>Wichita Weaviles VS Frederick Klefkis - All Time 0-3</t>
  </si>
  <si>
    <t>S4 U Week 3</t>
  </si>
  <si>
    <t>Abbotsford Aggrons VS Philadelphia</t>
  </si>
  <si>
    <t>FF Win</t>
  </si>
  <si>
    <t>Wichita Weaviles VS Pittsburgh Steelix - All Time 1-0</t>
  </si>
  <si>
    <t>S4 U Week 4</t>
  </si>
  <si>
    <t xml:space="preserve">Abbotsford Aggrons VS Pittsburgh Scizors </t>
  </si>
  <si>
    <r>
      <rPr>
        <rFont val="inherit"/>
        <color rgb="FF1155CC"/>
        <sz val="12.0"/>
        <u/>
      </rPr>
      <t>https://replay.pokemonshowdown.com/dl-gen9paldeadexdraft-117321</t>
    </r>
  </si>
  <si>
    <t>Wichita Weaviles VS Worcester Woopers - All Time 3-0</t>
  </si>
  <si>
    <t>S4 U Week 5</t>
  </si>
  <si>
    <t xml:space="preserve">Abbotsford Aggrons VS Vancouver Valiants </t>
  </si>
  <si>
    <t>https://replay.pokemonshowdown.com/dl-gen9paldeadexdraft-119692</t>
  </si>
  <si>
    <t>Wichita Weaviles VS Norwalk Noiverns - All Time 2-1</t>
  </si>
  <si>
    <t>S4 U Week 6</t>
  </si>
  <si>
    <t>Abbotsford Aggrons VS Sunnyside Suicunes</t>
  </si>
  <si>
    <t>https://replay.pokemonshowdown.com/dl-gen9paldeadexdraft-125010</t>
  </si>
  <si>
    <t>Abbotsford Aggrons VS Virginia Zekroms - All Time 2-0</t>
  </si>
  <si>
    <t>S4 U Week 7</t>
  </si>
  <si>
    <t>Abbotsford Aggrons VS Norwalk Noiverns</t>
  </si>
  <si>
    <t>Abbotsford Aggrons VS Alabama Alakazams - All Time 3-0</t>
  </si>
  <si>
    <t>S4 U Week 8</t>
  </si>
  <si>
    <t>Abbotsford Aggrons VS Charleston Chesnaughts</t>
  </si>
  <si>
    <t>https://replay.pokemonshowdown.com/gen9paldeadexdraft-2008370322</t>
  </si>
  <si>
    <t>Abbotsford Aggrons VS Philadelphia - All Time 0-2?</t>
  </si>
  <si>
    <t>S4 U Quarterfinals</t>
  </si>
  <si>
    <t>https://replay.pokemonshowdown.com/gen9paldeadexdraft-2013109889</t>
  </si>
  <si>
    <t>Abbotsford Aggrons VS Pittsburgh Scizors - All Time 4-0</t>
  </si>
  <si>
    <t>S5 U Week 1</t>
  </si>
  <si>
    <r>
      <rPr>
        <rFont val="inherit"/>
        <color rgb="FF1155CC"/>
        <sz val="12.0"/>
        <u/>
      </rPr>
      <t>https://replay.pokemonshowdown.com/gen9draft-2046421964</t>
    </r>
    <r>
      <rPr>
        <rFont val="&quot;gg sans&quot;, &quot;Noto Sans&quot;, &quot;Helvetica Neue&quot;, Helvetica, Arial, sans-serif"/>
        <sz val="12.0"/>
      </rPr>
      <t xml:space="preserve"> Week 1</t>
    </r>
  </si>
  <si>
    <t>Abbotsford Aggrons VS Vancouver Valiants - All Time 0-1</t>
  </si>
  <si>
    <t>S5 U Week 2</t>
  </si>
  <si>
    <t xml:space="preserve">Abbotsford Aggrons VS Luscious Lopunnies </t>
  </si>
  <si>
    <t>Win`</t>
  </si>
  <si>
    <r>
      <rPr>
        <rFont val="inherit"/>
        <color rgb="FF1155CC"/>
        <sz val="12.0"/>
        <u/>
      </rPr>
      <t>https://replay.pokemonshowdown.com/gen9draft-2055038211</t>
    </r>
  </si>
  <si>
    <t>Abbotsford Aggrons VS Sunnyside Suicunes - All Time 3-1</t>
  </si>
  <si>
    <t>S5 U Week 3</t>
  </si>
  <si>
    <r>
      <rPr>
        <rFont val="inherit"/>
        <color rgb="FF1155CC"/>
        <sz val="12.0"/>
        <u/>
      </rPr>
      <t>https://replay.pokemonshowdown.com/gen9draft-2061809641</t>
    </r>
  </si>
  <si>
    <t>Abbotsford Aggrons VS Charleston Chesnaughts - All Time 1-0</t>
  </si>
  <si>
    <t>S5 U Week 4</t>
  </si>
  <si>
    <t xml:space="preserve">Abbotsford Aggrons VS Worcester Woopers </t>
  </si>
  <si>
    <r>
      <rPr>
        <rFont val="inherit"/>
        <color rgb="FF1155CC"/>
        <sz val="12.0"/>
        <u/>
      </rPr>
      <t>https://replay.pokemonshowdown.com/gen9draft-2065564926</t>
    </r>
  </si>
  <si>
    <t>Abbotsford Aggrons VS Luscious Lopunnies - All Time 1-3</t>
  </si>
  <si>
    <t>S5 U Week 5</t>
  </si>
  <si>
    <t>2-0</t>
  </si>
  <si>
    <r>
      <rPr>
        <rFont val="inherit"/>
        <color rgb="FF1155CC"/>
        <sz val="12.0"/>
        <u/>
      </rPr>
      <t>https://replay.pokemonshowdown.com/gen9draft-2073586563</t>
    </r>
  </si>
  <si>
    <t>Abbotsford Aggrons VS Vancouver Valiants - All Time 1-2</t>
  </si>
  <si>
    <t>S5 U Week 6</t>
  </si>
  <si>
    <r>
      <rPr>
        <rFont val="inherit"/>
        <color rgb="FF1155CC"/>
        <sz val="12.0"/>
        <u/>
      </rPr>
      <t>https://replay.pokemonshowdown.com/gen9draft-2077462864</t>
    </r>
  </si>
  <si>
    <t>Abbotsford Aggrons VS Kingston Shadows- All Time 0-1</t>
  </si>
  <si>
    <t>S5 U Week 7</t>
  </si>
  <si>
    <t>Abbotsford Aggrons VS Kingston Shadows</t>
  </si>
  <si>
    <t>https://replay.pokemonshowdown.com/gen9draft-2082599538</t>
  </si>
  <si>
    <t>Abbotsford Aggrons VS New York Malamars- All Time 0-1</t>
  </si>
  <si>
    <t>S5 U Week 8</t>
  </si>
  <si>
    <t>Abbotsford Aggrons VS  Golden State Durants - All Time History 1-0</t>
  </si>
  <si>
    <t>S5 U Quarterfinals</t>
  </si>
  <si>
    <t>Playoff Win</t>
  </si>
  <si>
    <r>
      <rPr>
        <rFont val="inherit"/>
        <color rgb="FF1155CC"/>
        <sz val="12.0"/>
        <u/>
      </rPr>
      <t>https://replay.pokemonshowdown.com/gen9draft-2098350406</t>
    </r>
  </si>
  <si>
    <t>Abbotsford Aggrons VS New Jersey Dracos - All Time History 1-0</t>
  </si>
  <si>
    <t>S5 U Semi-Finals</t>
  </si>
  <si>
    <t>3-0</t>
  </si>
  <si>
    <r>
      <rPr>
        <rFont val="inherit"/>
        <color rgb="FF1155CC"/>
        <sz val="12.0"/>
        <u/>
      </rPr>
      <t>https://replay.pokemonshowdown.com/gen9draft-2108694596</t>
    </r>
  </si>
  <si>
    <t>Abbotsford Aggrons VS Saudas Chimps - All Time 1-1</t>
  </si>
  <si>
    <t>S5 U Finals</t>
  </si>
  <si>
    <t>Abbotsford Aggrons VS New York Malamars</t>
  </si>
  <si>
    <r>
      <rPr>
        <rFont val="inherit"/>
        <color rgb="FF1155CC"/>
        <sz val="12.0"/>
        <u/>
      </rPr>
      <t>https://replay.pokemonshowdown.com/gen9draft-2115141834</t>
    </r>
  </si>
  <si>
    <t>Abbotsford Aggrons VS Lion City Leech Life - All Time 1-0</t>
  </si>
  <si>
    <t>S6 Star Week 1</t>
  </si>
  <si>
    <t>Abbotsford Aggrons VS  Golden State Durants</t>
  </si>
  <si>
    <r>
      <rPr>
        <rFont val="inherit"/>
        <color rgb="FF1155CC"/>
        <sz val="12.0"/>
        <u/>
      </rPr>
      <t>https://replay.pokemonshowdown.com/gen9draft-2142794936</t>
    </r>
  </si>
  <si>
    <t>Abbotsford Aggrons VS NCC- All Time 1-0</t>
  </si>
  <si>
    <t>S6 Star Week 2</t>
  </si>
  <si>
    <t>Abbotsford Aggrons VS Frederick Klefkis</t>
  </si>
  <si>
    <t>0-2</t>
  </si>
  <si>
    <r>
      <rPr>
        <rFont val="inherit"/>
        <color rgb="FF1155CC"/>
        <sz val="12.0"/>
        <u/>
      </rPr>
      <t>https://replay.pokemonshowdown.com/gen9draft-2147585050</t>
    </r>
  </si>
  <si>
    <t>S6 Star Week 3</t>
  </si>
  <si>
    <r>
      <rPr>
        <rFont val="inherit"/>
        <color rgb="FF1155CC"/>
        <sz val="12.0"/>
        <u/>
      </rPr>
      <t>https://replay.pokemonshowdown.com/gen9draft-2152415659</t>
    </r>
  </si>
  <si>
    <t>S6 Star Week 4</t>
  </si>
  <si>
    <r>
      <rPr>
        <rFont val="inherit"/>
        <color rgb="FF1155CC"/>
        <sz val="12.0"/>
        <u/>
      </rPr>
      <t>https://replay.pokemonshowdown.com/gen9draft-2156982526</t>
    </r>
  </si>
  <si>
    <t>S6 Star Week 5</t>
  </si>
  <si>
    <r>
      <rPr>
        <rFont val="inherit"/>
        <color rgb="FF1155CC"/>
        <sz val="12.0"/>
        <u/>
      </rPr>
      <t>https://replay.pokemonshowdown.com/gen9draft-2161022788</t>
    </r>
  </si>
  <si>
    <t>S6 Star Week 6</t>
  </si>
  <si>
    <t>S6 Star Week 7</t>
  </si>
  <si>
    <r>
      <rPr>
        <rFont val="inherit"/>
        <color rgb="FF1155CC"/>
        <sz val="12.0"/>
        <u/>
      </rPr>
      <t>https://replay.pokemonshowdown.com/gen9draft-2169223836</t>
    </r>
  </si>
  <si>
    <t>S6 Star Week 8</t>
  </si>
  <si>
    <t>Abbotsford Aggrons VS New Jersey Dracos</t>
  </si>
  <si>
    <r>
      <rPr>
        <rFont val="inherit"/>
        <color rgb="FF1155CC"/>
        <sz val="12.0"/>
        <u/>
      </rPr>
      <t>https://replay.pokemonshowdown.com/gen9draft-2173628832</t>
    </r>
  </si>
  <si>
    <t xml:space="preserve">S6 Star Quarter Finals </t>
  </si>
  <si>
    <t>Abbotsford Aggrons VS Philadelphia Flygons</t>
  </si>
  <si>
    <r>
      <rPr>
        <rFont val="inherit"/>
        <color rgb="FF1155CC"/>
        <sz val="12.0"/>
        <u/>
      </rPr>
      <t>https://replay.pokemonshowdown.com/gen9draft-2182843857-0b92u4zshkw7qq1nrlvz86sgx0156rnpw</t>
    </r>
  </si>
  <si>
    <t xml:space="preserve">S7 Star Week 1 </t>
  </si>
  <si>
    <r>
      <rPr>
        <rFont val="inherit"/>
        <color rgb="FF1155CC"/>
        <sz val="12.0"/>
        <u/>
      </rPr>
      <t>https://replay.pokemonshowdown.com/gen9draft-2231641524</t>
    </r>
  </si>
  <si>
    <t>S7 Star Week 2</t>
  </si>
  <si>
    <t>Abbotsford Aggrons VS Saudas Chimps</t>
  </si>
  <si>
    <r>
      <rPr>
        <rFont val="inherit"/>
        <color rgb="FF1155CC"/>
        <sz val="12.0"/>
        <u/>
      </rPr>
      <t>https://replay.pokemonshowdown.com/gen9draft-2236263339</t>
    </r>
  </si>
  <si>
    <t>S7 Star Week 3</t>
  </si>
  <si>
    <t>Abbotsford Aggrons VS ???</t>
  </si>
  <si>
    <r>
      <rPr>
        <rFont val="inherit"/>
        <color rgb="FF1155CC"/>
        <sz val="12.0"/>
        <u/>
      </rPr>
      <t>https://replay.pokemonshowdown.com/gen9draft-2244780168</t>
    </r>
  </si>
  <si>
    <t>S7 Star Week 4</t>
  </si>
  <si>
    <r>
      <rPr>
        <rFont val="inherit"/>
        <color rgb="FF1155CC"/>
        <sz val="12.0"/>
        <u/>
      </rPr>
      <t>https://replay.pokemonshowdown.com/gen9draft-2244780168</t>
    </r>
  </si>
  <si>
    <t>S7 Star Week 5</t>
  </si>
  <si>
    <t>0-3</t>
  </si>
  <si>
    <r>
      <rPr>
        <rFont val="inherit"/>
        <color rgb="FF1155CC"/>
        <sz val="12.0"/>
        <u/>
      </rPr>
      <t>https://replay.pokemonshowdown.com/gen9draft-2249896050</t>
    </r>
  </si>
  <si>
    <t>S7 Star Week 6</t>
  </si>
  <si>
    <t xml:space="preserve">Abbotsford Aggrons VS Lion City Leech Life </t>
  </si>
  <si>
    <r>
      <rPr>
        <rFont val="inherit"/>
        <color rgb="FF1155CC"/>
        <sz val="12.0"/>
        <u/>
      </rPr>
      <t>https://replay.pokemonshowdown.com/gen9draft-2255589784</t>
    </r>
  </si>
  <si>
    <t>S7 Star Week 7</t>
  </si>
  <si>
    <t>Abbotsford Aggrons VS NCC</t>
  </si>
  <si>
    <r>
      <rPr>
        <rFont val="inherit"/>
        <color rgb="FF1155CC"/>
        <sz val="12.0"/>
        <u/>
      </rPr>
      <t>https://replay.pokemonshowdown.com/gen9draft-2259403187</t>
    </r>
  </si>
  <si>
    <t>S7 Star Week 8</t>
  </si>
  <si>
    <t>4-0</t>
  </si>
  <si>
    <r>
      <rPr>
        <rFont val="inherit"/>
        <color rgb="FF1155CC"/>
        <sz val="12.0"/>
        <u/>
      </rPr>
      <t>https://replay.pokemonshowdown.com/gen9draft-2263633498</t>
    </r>
  </si>
  <si>
    <t>S7 Star Quarterfinals</t>
  </si>
  <si>
    <r>
      <rPr>
        <rFont val="inherit"/>
        <color rgb="FF1155CC"/>
        <sz val="12.0"/>
        <u/>
      </rPr>
      <t>https://replay.pokemonshowdown.com/gen9draft-2268036172</t>
    </r>
  </si>
  <si>
    <t>S7 Star Semi-Finals</t>
  </si>
  <si>
    <r>
      <rPr>
        <rFont val="inherit"/>
        <color rgb="FF1155CC"/>
        <sz val="12.0"/>
        <u/>
      </rPr>
      <t>https://replay.pokemonshowdown.com/gen9draft-2273498530</t>
    </r>
  </si>
  <si>
    <t xml:space="preserve">Alabama Alakazams </t>
  </si>
  <si>
    <t>Playoff Appearances - 4</t>
  </si>
  <si>
    <t>Championships Won - 2</t>
  </si>
  <si>
    <t xml:space="preserve">Won Season 3 Off-Season Randbats Tourney </t>
  </si>
  <si>
    <t>W/L Ratio-&gt;</t>
  </si>
  <si>
    <t>Alabama Alakazams VS Norwalk Noiverns</t>
  </si>
  <si>
    <t xml:space="preserve">Alabama Alakazams VS Caribbean Crawdaunts </t>
  </si>
  <si>
    <t xml:space="preserve">Win </t>
  </si>
  <si>
    <t xml:space="preserve">Alabama Alakazams VS GVGT </t>
  </si>
  <si>
    <t xml:space="preserve">Alabama Alakazams VS Pittsburgh Steelix </t>
  </si>
  <si>
    <t xml:space="preserve">Alabama Alakazams VS Frederick Klefkis </t>
  </si>
  <si>
    <t>Alabama Alakazams VS Sin City Sableye</t>
  </si>
  <si>
    <t>Alabama Alakazams VS La Lucarios</t>
  </si>
  <si>
    <t>Alabama Alakazams VS Norwalk Noiverns - All Time 2-1</t>
  </si>
  <si>
    <t>S3 U Quarterfinals</t>
  </si>
  <si>
    <t xml:space="preserve">Playoff Win </t>
  </si>
  <si>
    <t>Alabama Alakazams VS Caribbean Crawdaunts - All Time 1-0</t>
  </si>
  <si>
    <t>S3 U Semi-Finals</t>
  </si>
  <si>
    <t>Alabama Alakazams VS GVGT - All Time 1-0</t>
  </si>
  <si>
    <t>S3 U FINALS</t>
  </si>
  <si>
    <t>Alabama Alakazams VS New York Malamars</t>
  </si>
  <si>
    <t>Alabama Alakazams VS Pittsburgh Steelix - All Time 1-0</t>
  </si>
  <si>
    <t xml:space="preserve">S4 U Week 1 </t>
  </si>
  <si>
    <t>Alabama Alakazams VS Frederick Klefkis - All Time 2-1</t>
  </si>
  <si>
    <t>Alabama Alakazams VS Abbotsford Aggrons</t>
  </si>
  <si>
    <t>Alabama Alakazams VS Sin City Sableye - All Time 2-0</t>
  </si>
  <si>
    <t>Alabama Alakazams VS Virginia Zekroms</t>
  </si>
  <si>
    <t>Alabama Alakazams VS La Lucarios - All Time 1-0</t>
  </si>
  <si>
    <t xml:space="preserve">Alabama Alakazams VS Sunnyside Suicunes </t>
  </si>
  <si>
    <t>Alabama Alakazams VS New York Malamars - All Time 3-0</t>
  </si>
  <si>
    <t>Alabama Alakazams VS Abbotsford Aggrons - All Time 1-2</t>
  </si>
  <si>
    <t xml:space="preserve">Alabama Alakazams VS Philadelphia Pinsirs </t>
  </si>
  <si>
    <t>Alabama Alakazams VS Virginia Zekroms - All Time 2-0</t>
  </si>
  <si>
    <t>Alabama Alakazams VS New York Nickits</t>
  </si>
  <si>
    <t>Alabama Alakazams VS Sunnyside Suicunes - All Time 1-1</t>
  </si>
  <si>
    <t xml:space="preserve">Alabama Alakazams VS Pittsburgh Scizors </t>
  </si>
  <si>
    <t>Alabama Alakazams VS Philadelphia Pinsirs - All Time 1-0</t>
  </si>
  <si>
    <t>Alabama Alakazams VS New York Nickits - All Time 1-0</t>
  </si>
  <si>
    <t>S4 U Semi-Finals</t>
  </si>
  <si>
    <t>Alabama Alakazams VS Pittsburgh Scizors - All Time 2-0</t>
  </si>
  <si>
    <t>S4 Finals</t>
  </si>
  <si>
    <t xml:space="preserve">Alabama Alakazams VS Worcester Woopers </t>
  </si>
  <si>
    <t>Finals Loss</t>
  </si>
  <si>
    <t>Alabama Alakazams VS Worcester Woopers - All Time 2-1</t>
  </si>
  <si>
    <t>Alabama Alakazams VS New Jersey Dracos - All Time 0-1</t>
  </si>
  <si>
    <t>Alabama Alakazams VS Luscious Lopunnies - All Time 1-1</t>
  </si>
  <si>
    <t>Alabama Alakazams VS Vancouver Valiants - All Time 3-0</t>
  </si>
  <si>
    <t>Alabama Alakazams VS Philadelphia Flygons- All Time 1-0</t>
  </si>
  <si>
    <t>Alabama Alakazams VS Tottenham Hoothoots- All Time 1-0</t>
  </si>
  <si>
    <t>Alabama Alakazams VS New Jersey Dracos</t>
  </si>
  <si>
    <t>FF Loss</t>
  </si>
  <si>
    <t>Alabama Alakazams VS Hallownest Heracross- All Time 1-0</t>
  </si>
  <si>
    <t>Alabama Alakazams VS Garden City Grotles - All Time 1-1</t>
  </si>
  <si>
    <t>Alabama Alakazams VS Luscious Lopunnies</t>
  </si>
  <si>
    <t>Alabama Alakazams VS Saudas Chimps- All Time 0-1</t>
  </si>
  <si>
    <t xml:space="preserve">S5 U Quarterfinals </t>
  </si>
  <si>
    <t xml:space="preserve">Alabama Alakazams VS Vancouver Valiants </t>
  </si>
  <si>
    <t>https://replay.pokemonshowdown.com/gen9draft-2097094971</t>
  </si>
  <si>
    <t>Alabama Alakazams VS Blackthorn Crashers- All Time 1-0</t>
  </si>
  <si>
    <t>Playoff Loss</t>
  </si>
  <si>
    <t>https://replay.pokemonshowdown.com/gen9draft-2108694596</t>
  </si>
  <si>
    <t xml:space="preserve">S8 Star Week 1 </t>
  </si>
  <si>
    <t>Alabama Alakazams VS Philadelphia Flygons</t>
  </si>
  <si>
    <t>S8 Star Week 2</t>
  </si>
  <si>
    <t>S8 Star Week 3</t>
  </si>
  <si>
    <t>Alabama Alakazams VS Tottenham Hoothoots</t>
  </si>
  <si>
    <t>S8 Star Week 4</t>
  </si>
  <si>
    <t>Alabama Alakazams VS Hallownest Heracross</t>
  </si>
  <si>
    <t>S8 Star Week 5</t>
  </si>
  <si>
    <t xml:space="preserve">Alabama Alakazams VS Garden City Grotles </t>
  </si>
  <si>
    <t>S8 Star Week 6</t>
  </si>
  <si>
    <t>Alabama Alakazams VS Saudas Chimps</t>
  </si>
  <si>
    <t>S8 Star Week 7</t>
  </si>
  <si>
    <t>S8 Star Week 8</t>
  </si>
  <si>
    <t>Alabama Alakazams VS Blackthorn Crashers</t>
  </si>
  <si>
    <t>S8 Star Quarterfinals</t>
  </si>
  <si>
    <t xml:space="preserve">S8 Star Semi-Finals </t>
  </si>
  <si>
    <t xml:space="preserve">S8 Star Finals </t>
  </si>
  <si>
    <t xml:space="preserve">S9 Star Week 1 </t>
  </si>
  <si>
    <t>Alabama Alakazams VS NCC</t>
  </si>
  <si>
    <t>S9 Star Week 2</t>
  </si>
  <si>
    <t xml:space="preserve">Alabama Alakazams VS Monument Frostoms </t>
  </si>
  <si>
    <t>Drops after week 2</t>
  </si>
  <si>
    <t>Alabama Feraligatrs</t>
  </si>
  <si>
    <t>Playoff Appearences - 0</t>
  </si>
  <si>
    <t>Championship Wins -0</t>
  </si>
  <si>
    <t>&lt;-Total Differential</t>
  </si>
  <si>
    <t xml:space="preserve">Easy to Read all in one place All time scores underneath </t>
  </si>
  <si>
    <t xml:space="preserve"> </t>
  </si>
  <si>
    <t>BC Litleos</t>
  </si>
  <si>
    <t>S9 N Week 7</t>
  </si>
  <si>
    <t>BC Litleos VS Caborca Gengars</t>
  </si>
  <si>
    <t>S9 N Week 8</t>
  </si>
  <si>
    <t xml:space="preserve">BC Litleos VS Hawaiian High Cost </t>
  </si>
  <si>
    <t>BC Litleos VS Caborca Gengars - All Time 1-0</t>
  </si>
  <si>
    <t>BC Litleos VS Hawaiian High Cost - All Time 0-1</t>
  </si>
  <si>
    <t xml:space="preserve">Blackthorn Crashers </t>
  </si>
  <si>
    <t>Blackthorn Crashers VS Worcester Woopers</t>
  </si>
  <si>
    <t xml:space="preserve">Blackthorn Crashers VS Orlando Magikarps </t>
  </si>
  <si>
    <t xml:space="preserve">Blackthorn Crashers VS Crown Point Cetitans </t>
  </si>
  <si>
    <t xml:space="preserve">Blackthorn Crashers VS Alabama Alakazams </t>
  </si>
  <si>
    <t>Blackthorn Crashers VS Worcester Woopers - All Time 0-1</t>
  </si>
  <si>
    <t>Blackthorn Crashers VS Orlando Magikarps - All Time 0-1</t>
  </si>
  <si>
    <t>Blackthorn Crashers VS Crown Point Cetitans - All Time 0-1</t>
  </si>
  <si>
    <t>Blackthorn Crashers VS Alabama Alakazams - All Time 0-1</t>
  </si>
  <si>
    <t>Blasphemous Blacephalons</t>
  </si>
  <si>
    <t>Playoff Appearences - 2</t>
  </si>
  <si>
    <t>Championship Wins -2</t>
  </si>
  <si>
    <t xml:space="preserve">S6 N Week 1 </t>
  </si>
  <si>
    <t xml:space="preserve">Blasphemous Blacephalons VS Sydney  Sylveons </t>
  </si>
  <si>
    <t>S6 N Week 2</t>
  </si>
  <si>
    <t>Blasphemous Blacephalons VS King Keldeos</t>
  </si>
  <si>
    <t>S6 N Week 3</t>
  </si>
  <si>
    <t>Blasphemous Blacephalons VS Toronto Staraptors</t>
  </si>
  <si>
    <t>S6 N Week 4</t>
  </si>
  <si>
    <t xml:space="preserve">Blasphemous Blacephalons VS Boston Babettes </t>
  </si>
  <si>
    <t>S6 N Week 5</t>
  </si>
  <si>
    <t>Blasphemous Blacephalons VS St Louis Solgaleos</t>
  </si>
  <si>
    <t>S6 N Week 6</t>
  </si>
  <si>
    <t>Blasphemous Blacephalons VS New York Nickits</t>
  </si>
  <si>
    <t>S6 N Week 7</t>
  </si>
  <si>
    <t>Blasphemous Blacephalons VS Caborca Gengars</t>
  </si>
  <si>
    <t>Blasphemous Blacephalons VS Sydney  Sylveons - All Time History 1-0</t>
  </si>
  <si>
    <t>S6 N Week 8</t>
  </si>
  <si>
    <t>Blasphemous Blacephalons VS Ottawa Donphans</t>
  </si>
  <si>
    <t>Blasphemous Blacephalons VS King Keldeos- All Time History 1-0</t>
  </si>
  <si>
    <t>S6 N Quarterfinals</t>
  </si>
  <si>
    <t>Blasphemous Blacephalons VS Detroit Zoroarks</t>
  </si>
  <si>
    <t>Blasphemous Blacephalons VS Toronto Staraptors- All Time History 1-0</t>
  </si>
  <si>
    <t>S6 N Semi-Finals</t>
  </si>
  <si>
    <t>Blasphemous Blacephalons VS Boston Babettes - All Time History 1-0</t>
  </si>
  <si>
    <t>S6 FINALS</t>
  </si>
  <si>
    <t>Blasphemous Blacephalons VS St Louis Solgaleos- All Time History 1-0</t>
  </si>
  <si>
    <t xml:space="preserve">S8 Sun Week 1 </t>
  </si>
  <si>
    <t>Blasphemous Blacephalons VS Tokyo Teddiursas</t>
  </si>
  <si>
    <t>Blasphemous Blacephalons VS New York Nickits- All Time History 1-1</t>
  </si>
  <si>
    <t>S8 Sun Week 2</t>
  </si>
  <si>
    <t>Blasphemous Blacephalons VS Scarborough Sceptiles</t>
  </si>
  <si>
    <t>Blasphemous Blacephalons VS Caborca Gengars- All Time History 2-0</t>
  </si>
  <si>
    <t>S8 Sun Week 3</t>
  </si>
  <si>
    <t xml:space="preserve">Blasphemous Blacephalons VS Cherry Hill Bellsprouts </t>
  </si>
  <si>
    <t>Blasphemous Blacephalons VS Ottawa Donphans- All Time History 1-0</t>
  </si>
  <si>
    <t>S8 Sun Week 4</t>
  </si>
  <si>
    <t xml:space="preserve">Blasphemous Blacephalons VS Syracuse Snorlax </t>
  </si>
  <si>
    <t>Blasphemous Blacephalons VS Detroit Zoroarks- All Time History 1-0</t>
  </si>
  <si>
    <t>S8 Sun Week 5</t>
  </si>
  <si>
    <t>Blasphemous Blacephalons VS Tokyo Teddiursas - All Time 0-1</t>
  </si>
  <si>
    <t>S8 Sun Week 6</t>
  </si>
  <si>
    <t>Blasphemous Blacephalons VS Scarborough Sceptiles- All Time 1-0</t>
  </si>
  <si>
    <t>S8 Sun Week 7</t>
  </si>
  <si>
    <t>Blasphemous Blacephalons VS Clonbrook Kyogres</t>
  </si>
  <si>
    <t>Blasphemous Blacephalons VS Cherry Hill Bellsprouts - All Time 1-0</t>
  </si>
  <si>
    <t>S8 Sun Week 8</t>
  </si>
  <si>
    <t xml:space="preserve">Blasphemous Blacephalons VS Pittsburgh Scizors </t>
  </si>
  <si>
    <t>Blasphemous Blacephalons VS Syracuse Snorlax - All Time 0-1</t>
  </si>
  <si>
    <t xml:space="preserve">S8 Sun Quarterfinals </t>
  </si>
  <si>
    <t xml:space="preserve">Blasphemous Blacephalons VS Mew World Order </t>
  </si>
  <si>
    <t>Blasphemous Blacephalons VS Boston Babettes - All Time 0-2</t>
  </si>
  <si>
    <t xml:space="preserve">S8 Sun Semi-Finals </t>
  </si>
  <si>
    <t>Blasphemous Blacephalons VS Clonbrook Kyogres- All Time 1-0</t>
  </si>
  <si>
    <t>Blasphemous Blacephalons VS Pittsburgh Scizors - All Time 1-0</t>
  </si>
  <si>
    <t>Blasphemous Blacephalons VS Mew World Order - All Time 1-0</t>
  </si>
  <si>
    <t xml:space="preserve">Birmingham Buizels </t>
  </si>
  <si>
    <t>S8 Sun Week 1</t>
  </si>
  <si>
    <t>Birmingham Buizels VS Charleston Chestnuaghts</t>
  </si>
  <si>
    <t>Birmingham Buizels VS Cherry Hill Bellsprouts</t>
  </si>
  <si>
    <t>Birmingham Buizels VS Toronto Staraptors</t>
  </si>
  <si>
    <t>Birmingham Buizels VS Scarborough Sceptiles</t>
  </si>
  <si>
    <t xml:space="preserve">Birmingham Buizels VS New York Nickits </t>
  </si>
  <si>
    <t>Birmingham Buizels VS Charleston Chestnuaghts - All Time 0-1</t>
  </si>
  <si>
    <t>Birmingham Buizels VS Clonbrook Kyogres</t>
  </si>
  <si>
    <t>Birmingham Buizels VS Cherry Hill Bellsprouts- All Time 0-1</t>
  </si>
  <si>
    <t xml:space="preserve">Birmingham Buizels VS Pittsburgh Scizors </t>
  </si>
  <si>
    <t>Birmingham Buizels VS Toronto Staraptors- All Time 1-0</t>
  </si>
  <si>
    <t>Birmingham Buizels VS Tokyo Teddiursas</t>
  </si>
  <si>
    <t>Birmingham Buizels VS Scarborough Sceptiles- All Time 1-0</t>
  </si>
  <si>
    <t>S8 Sun Quarterfinals</t>
  </si>
  <si>
    <t>Birmingham Buizels VS Syracuse Snorlax</t>
  </si>
  <si>
    <t>Birmingham Buizels VS New York Nickits - All Time 1-0</t>
  </si>
  <si>
    <t xml:space="preserve">S9 Sun Week 1 </t>
  </si>
  <si>
    <t>Birmingham Buizels VS Clonbrook Kyogres- All Time 1-0</t>
  </si>
  <si>
    <t>S9 Sun Week 2</t>
  </si>
  <si>
    <t>Birmingham Buizels VS Philadelphia PZ</t>
  </si>
  <si>
    <t>Birmingham Buizels VS Pittsburgh Scizors - All Time 1-0</t>
  </si>
  <si>
    <t>S9 Sun Week 3</t>
  </si>
  <si>
    <t>Birmingham Buizels VS London Lunalas</t>
  </si>
  <si>
    <t>Birmingham Buizels VS Tokyo Teddiursas- All Time 0-1</t>
  </si>
  <si>
    <t>S9 Sun Week 4</t>
  </si>
  <si>
    <t>Birmingham Buizels VS Syracuse Snorlax- All Time 0-1</t>
  </si>
  <si>
    <t>Drops</t>
  </si>
  <si>
    <t>Boston Banettes/Babettes</t>
  </si>
  <si>
    <t>S5 K Week 1</t>
  </si>
  <si>
    <t>Boston Banettes VS Detroit Zoroarks</t>
  </si>
  <si>
    <t>S5 K Week 2</t>
  </si>
  <si>
    <t>Boston Banettes VS Caborca Gengars</t>
  </si>
  <si>
    <t>S5 K Week 3</t>
  </si>
  <si>
    <t>Boston Banettes VS Ottawa Donphans</t>
  </si>
  <si>
    <t>S5 K Week 4</t>
  </si>
  <si>
    <t>Boston Banettes VS Philadelphia Flygons</t>
  </si>
  <si>
    <t>S5 K Week 5</t>
  </si>
  <si>
    <t>Boston Banettes VS Indianapolis Incineroars</t>
  </si>
  <si>
    <t>S5 K Week 6</t>
  </si>
  <si>
    <t>Boston Banettes VS ST Louis Solgaleos</t>
  </si>
  <si>
    <t>S5 K Week 7</t>
  </si>
  <si>
    <t>Boston Banettes VS Tottenham Hoothoots</t>
  </si>
  <si>
    <t>Boston Banettes VS Detroit Zoroarks - All Time 1-2</t>
  </si>
  <si>
    <t>S5 K Week 8</t>
  </si>
  <si>
    <t>Boston Banettes VS Toronto Staraptors</t>
  </si>
  <si>
    <t>Boston Banettes VS Caborca Gengars- All Time 2-1</t>
  </si>
  <si>
    <t>S5 Quarterfinals</t>
  </si>
  <si>
    <t>Boston Banettes VS Tokyo Teddiursas</t>
  </si>
  <si>
    <t>Boston Banettes VS Ottawa Donphans- All Time 3-0</t>
  </si>
  <si>
    <t>S6 N Week 1</t>
  </si>
  <si>
    <t xml:space="preserve">Boston Babettes VS Caborca Gengars </t>
  </si>
  <si>
    <t>Boston Banettes VS Philadelphia Flygons- All Time 0-1</t>
  </si>
  <si>
    <t>Boston Babettes VS Asheville Azumarills</t>
  </si>
  <si>
    <t>Boston Banettes VS Indianapolis Incineroars- All Time 1-1</t>
  </si>
  <si>
    <t>Boston Babettes VS Indianapolis Incineroars</t>
  </si>
  <si>
    <t>Boston Banettes VS ST Louis Solgaleos- All Time 3-0</t>
  </si>
  <si>
    <t>Boston Babettes VS Blasphemous Blacephalons</t>
  </si>
  <si>
    <t>Boston Banettes VS Tottenham Hoothoots- All Time 1-0</t>
  </si>
  <si>
    <t>Boston Babettes VS Toronto Staraptors</t>
  </si>
  <si>
    <t>Boston Banettes VS Toronto Staraptors- All Time 2-2</t>
  </si>
  <si>
    <t>Boston Babettes VS Ottawa Donphans</t>
  </si>
  <si>
    <t>Boston Banettes VS Tokyo Teddiursas- All Time 2-1</t>
  </si>
  <si>
    <t xml:space="preserve">Boston Babettes VS Uncertain Unowns </t>
  </si>
  <si>
    <t>Boston Babettes VS Asheville Azumarills - All Time History 1-0</t>
  </si>
  <si>
    <t>Boston Babettes VS Detroit Zoroarks</t>
  </si>
  <si>
    <t>Boston Babettes VS Blasphemous Blacephalons - All Time History 0-1</t>
  </si>
  <si>
    <t>Boston Babettes VS Uncertain Unowns - All Time History 1-0</t>
  </si>
  <si>
    <t>Boston Babettes VS New York Nickits</t>
  </si>
  <si>
    <t>Boston Babettes VS New York Nickits - All Time History 0-1</t>
  </si>
  <si>
    <t xml:space="preserve">S7 N Week 1 </t>
  </si>
  <si>
    <t>Boston Banettes VS Boston Bulbasaurs - All Time History 1-0</t>
  </si>
  <si>
    <t>S7 N Week 2</t>
  </si>
  <si>
    <t>Boston Banettes VS Gelnhausen Gengars - All Time History 0-1</t>
  </si>
  <si>
    <t>S7 N Week 3</t>
  </si>
  <si>
    <t>Boston Banettes VS Sydney Sylveons - All Time History 1-1</t>
  </si>
  <si>
    <t>S7 N Week 4</t>
  </si>
  <si>
    <t>Boston Banettes VS Columbus Conkeldurrs- All Time History 1-0</t>
  </si>
  <si>
    <t>S7 N Week 5</t>
  </si>
  <si>
    <t>Boston Banettes VS Boston Bulbasaurs</t>
  </si>
  <si>
    <t>Boston Banettes VS Chicago Chimchars - All Time 1-0</t>
  </si>
  <si>
    <t>S7 N Week 6</t>
  </si>
  <si>
    <t xml:space="preserve">Boston Banettes VS Gelnhausen Gengars </t>
  </si>
  <si>
    <t>Boston Banettes VS Cherry Hill Bellsprouts- All Time 1-0</t>
  </si>
  <si>
    <t>S7 N Week 7</t>
  </si>
  <si>
    <t xml:space="preserve">Boston Banettes VS Sydney Sylveons </t>
  </si>
  <si>
    <t>Boston Banettes VS Mew World Order- All Time 1-0</t>
  </si>
  <si>
    <t>S7 N Week 8</t>
  </si>
  <si>
    <t>Boston Banettes VS Columbus Conkeldurrs</t>
  </si>
  <si>
    <t>Boston Banettes VS Philadelphia PZ- All Time 0-1</t>
  </si>
  <si>
    <t xml:space="preserve">S7 N Quarterfinals </t>
  </si>
  <si>
    <t xml:space="preserve">Boston Banettes VS Chicago Chimchars </t>
  </si>
  <si>
    <t>Boston Banettes VS New York Nickits- All Time 1-0</t>
  </si>
  <si>
    <t>S7 N Semi-Finals</t>
  </si>
  <si>
    <t>Boston Banettes VS Blasphemous Blacephalons - All Time 2-0</t>
  </si>
  <si>
    <t xml:space="preserve">S7 FINALS </t>
  </si>
  <si>
    <t>Boston Banettes VS Charleston Chestnaughts - All Time 0-1</t>
  </si>
  <si>
    <t xml:space="preserve">S8 SunWeek 1 </t>
  </si>
  <si>
    <t>Boston Banettes VS Cherry Hill Bellsprouts</t>
  </si>
  <si>
    <t>Boston Banettes VS Syracuse Snorlax - All Time 0-1</t>
  </si>
  <si>
    <t>S8 SunWeek 2</t>
  </si>
  <si>
    <t>Boston Banettes VS Mew World Order</t>
  </si>
  <si>
    <t>S8 SunWeek 3</t>
  </si>
  <si>
    <t>Boston Banettes VS Philadelphia PZ</t>
  </si>
  <si>
    <t>S8 SunWeek 4</t>
  </si>
  <si>
    <t>Boston Banettes VS New York Nickits</t>
  </si>
  <si>
    <t>S8 SunWeek 5</t>
  </si>
  <si>
    <t>S8 SunWeek 6</t>
  </si>
  <si>
    <t xml:space="preserve">Boston Banettes VS Blasphemous Blacephalons </t>
  </si>
  <si>
    <t>S8 SunWeek 7</t>
  </si>
  <si>
    <t xml:space="preserve">Boston Banettes VS Charleston Chestnaughts </t>
  </si>
  <si>
    <t>S8 SunWeek 8</t>
  </si>
  <si>
    <t xml:space="preserve">Boston Banettes VS Syracuse Snorlax </t>
  </si>
  <si>
    <t>S8 Sun Semi-Finals</t>
  </si>
  <si>
    <t xml:space="preserve">S8 Sun FINALS </t>
  </si>
  <si>
    <t>Boston Bulbasaurs (Airow)</t>
  </si>
  <si>
    <t>S3 Week 1</t>
  </si>
  <si>
    <t>Boston Bulbasaurs VS Marble Falls Miniors</t>
  </si>
  <si>
    <t>Forfeit Loss</t>
  </si>
  <si>
    <t xml:space="preserve">0-1 </t>
  </si>
  <si>
    <t>S3 Week 2</t>
  </si>
  <si>
    <t xml:space="preserve">Boston Bulbasaurs VS Toronto Staraptors </t>
  </si>
  <si>
    <t>Boston Bulbasaurs VS Marble Falls Miniors 0-1 All-Time</t>
  </si>
  <si>
    <t>Sonoran Pikachus/Caborca Gengars</t>
  </si>
  <si>
    <t>S3 K Week 1</t>
  </si>
  <si>
    <t xml:space="preserve">Sonoran Pikachus VS Los Angeles Pelippers </t>
  </si>
  <si>
    <t>S3 K Week 2</t>
  </si>
  <si>
    <t xml:space="preserve">Sonoran Pikachus VS Santa Cruz Swadloons </t>
  </si>
  <si>
    <t>S3 K Week 3</t>
  </si>
  <si>
    <t xml:space="preserve">Sonoran Pikachus VS Pittsburgh Scizors </t>
  </si>
  <si>
    <t>S3 K Week 4</t>
  </si>
  <si>
    <t xml:space="preserve">Sonoran Pikahchus VS Ottawa Donphans </t>
  </si>
  <si>
    <t>S3 K Week 5</t>
  </si>
  <si>
    <t>Sonoran Pikachus VS Las Vegas Corviknights</t>
  </si>
  <si>
    <t>S3 K Week 6</t>
  </si>
  <si>
    <t xml:space="preserve">Sonoran Pikachus VS Mojave Cacturnes </t>
  </si>
  <si>
    <t>S3 K Week 7</t>
  </si>
  <si>
    <t>Sonoran Pikachus VS Wailing Wailords</t>
  </si>
  <si>
    <t>Sonoran Pikachus VS Los Angeles Pelippers - All Time 1-0</t>
  </si>
  <si>
    <t xml:space="preserve">S3 K Semifinals </t>
  </si>
  <si>
    <t>Sonoran Pikachus VS Santa Cruz Swadloons - All Time 0-1</t>
  </si>
  <si>
    <t xml:space="preserve">S4 K Week 1 </t>
  </si>
  <si>
    <t>Caborca Gengars VS Toronto Staraptors</t>
  </si>
  <si>
    <t>Sonoran Pikachus VS Pittsburgh Scizors - All Time 1-1</t>
  </si>
  <si>
    <t>S4 K Week 2</t>
  </si>
  <si>
    <t>Caborca Gengars VS Delaware Dusknoirs</t>
  </si>
  <si>
    <t>Sonoran Pikahchus VS Ottawa Donphans - All Time 6-1</t>
  </si>
  <si>
    <t>S4 K Week 3</t>
  </si>
  <si>
    <t xml:space="preserve">Caborca Gengars VS Pennsylvania Pyroars </t>
  </si>
  <si>
    <t>Sonoran Pikachus VS Las Vegas Corviknightrs - All Time 1-0</t>
  </si>
  <si>
    <t>S4 K Week 4</t>
  </si>
  <si>
    <t xml:space="preserve">Caborca Gengars VS New Jersey Dracos </t>
  </si>
  <si>
    <t>Sonoran Pikachus VS Mojave Cacturnes - All Time 1-0</t>
  </si>
  <si>
    <t>S4 K Week 5</t>
  </si>
  <si>
    <t>Caborca Gengars VS Sin City Sableye</t>
  </si>
  <si>
    <t>Sonoran Pikachus VS Wailing Wailords -All time 0-1</t>
  </si>
  <si>
    <t>S4 K Week 6</t>
  </si>
  <si>
    <t>Caborca Gengars VS Tottenham Hoothoots</t>
  </si>
  <si>
    <t>Caborca Gengars VS Toronto Staraptors - All Time 0-2</t>
  </si>
  <si>
    <t>S4 K Week 7</t>
  </si>
  <si>
    <t xml:space="preserve">Caborca Gengars VS GVGT </t>
  </si>
  <si>
    <t>Caborca Gengars VS Delaware Dusnoirs - All Time 0-1</t>
  </si>
  <si>
    <t>S4 K Week 8</t>
  </si>
  <si>
    <t>Caborca Gengars VS Ottawa Donphans</t>
  </si>
  <si>
    <t>Caborca Gengars VS Pennsylvania Pyroars - All Time 1-0</t>
  </si>
  <si>
    <t>Caborca Gengars VS New Jersey Dracos - All Time 0-1</t>
  </si>
  <si>
    <t xml:space="preserve">Caborca Gengars VS Boston Banettes </t>
  </si>
  <si>
    <t>Caborca Gengars VS Sin City Sableye - All Time 0-1</t>
  </si>
  <si>
    <t>Caborca Gengars VS Philadelphia Flygons</t>
  </si>
  <si>
    <t>Caborca Gengars VS Tottenham Hoothoots - All Time 1-0</t>
  </si>
  <si>
    <t>Caborca Gengars VS St Louis Solgaleos</t>
  </si>
  <si>
    <t>Caborca Gengars VS Boston Banettes - All Time 1-2</t>
  </si>
  <si>
    <t>Caborca Gengars VS Philadelphia Flygons- All Time 1-1</t>
  </si>
  <si>
    <t>Caborca Gengars VS Norwalk Noiverns</t>
  </si>
  <si>
    <t>Caborca Gengars VS St Louis Solgaleos- All Time 1-0</t>
  </si>
  <si>
    <t>Caborca Gengars VS Norwalk Noiverns- All Time 0-1</t>
  </si>
  <si>
    <t>Caborca Gengars VS Detroit Zoroarks</t>
  </si>
  <si>
    <t>Caborca Gengars VS Detroit Zoroarks- All Time 2-0</t>
  </si>
  <si>
    <t>S5 K Quarterfinals</t>
  </si>
  <si>
    <t>Carborca Gengars VS Philadelpia Flygons</t>
  </si>
  <si>
    <t>Caborca Gengars VS GVGT - All Time 0-1</t>
  </si>
  <si>
    <t>Caborca Gengars VS Artillery Octilleries- All Time 1-0</t>
  </si>
  <si>
    <t>Caborca Gengars VS Artillery Octilleries</t>
  </si>
  <si>
    <t>Caborca Gengars VS Uncertain Unowns- All Time 1-3</t>
  </si>
  <si>
    <t>Caborca Gengars VS Indianapolis Inicineroars- All Time 1-0</t>
  </si>
  <si>
    <t>Caborca Gengars VS Uncertain Unowns</t>
  </si>
  <si>
    <t>Caborca Gengars VS Blasphemous Blacephalons- All Time 0-2</t>
  </si>
  <si>
    <t>Caborca Gengars VS Sydney Sylveons- All Time 1-1</t>
  </si>
  <si>
    <t>Caborca Gengars VS Indianapolis Inicineroars</t>
  </si>
  <si>
    <t>Caborca Gengars VS Chicago Chimchars - All Time History 1-2</t>
  </si>
  <si>
    <t>Caborca Gengars VS Blasphemous Blacephalons</t>
  </si>
  <si>
    <t>Caborca Gengars VS BC Litleos- All Time History 1-1</t>
  </si>
  <si>
    <t>Caborca Gengars VS Sydney Sylveons</t>
  </si>
  <si>
    <t>Caborca Gengars VS Boston Bulbasaurs- All Time History 1-2</t>
  </si>
  <si>
    <t>Caborca Gengars VS Richmond Ragingbolts- All Time History 0-1</t>
  </si>
  <si>
    <t xml:space="preserve">Caborca Gengars VS Blasphemous Blacephalons </t>
  </si>
  <si>
    <t>Caborca Gengars VS East Coast Krooks - All Time 0-1</t>
  </si>
  <si>
    <t>Caborca Gengars VS King Keldeos - All Time 0-1</t>
  </si>
  <si>
    <t>Caborca Gengars VS Chicago Chimchars</t>
  </si>
  <si>
    <t>Caborca Gengars VS Carolina Cetitans - All Time 1-0</t>
  </si>
  <si>
    <t>Caborca Gengars VS Timekeepers - All Time 0-1</t>
  </si>
  <si>
    <t>Caborca Gengars VS BC Litleos</t>
  </si>
  <si>
    <t>Caborca Gengars VS Columbus Conkeldurrs - All Time 0-1</t>
  </si>
  <si>
    <t>Caborca Gengars VS Clonbrook Kyogres  - All Time 1-0</t>
  </si>
  <si>
    <t>Caborca Gengars VS Boston Bulbasaurs</t>
  </si>
  <si>
    <t>Caborca Gengars VS The Ting Goes Boom - All Time 0-1</t>
  </si>
  <si>
    <t>Caborca Gengars VS Richmond Ragingbolts</t>
  </si>
  <si>
    <t>Caborca Gengars VS Kalos Quagsires - All Time 1-0</t>
  </si>
  <si>
    <t>Caborca Gengars VS Fredericton Froakies  - All Time 1-0</t>
  </si>
  <si>
    <t xml:space="preserve">S8 N Week 1 </t>
  </si>
  <si>
    <t xml:space="preserve">Caborca Gengars VS East Coast Krooks </t>
  </si>
  <si>
    <t>S8 N Week 2</t>
  </si>
  <si>
    <t xml:space="preserve">Caborca Gengars VS King Keldeos </t>
  </si>
  <si>
    <t>S8 N Week 3</t>
  </si>
  <si>
    <t>S8 N Week 4</t>
  </si>
  <si>
    <t xml:space="preserve">Caborca Gengars VS Carolina Cetitans </t>
  </si>
  <si>
    <t>S8 N Week 5</t>
  </si>
  <si>
    <t>Caborca Gengars VS Timekeepers</t>
  </si>
  <si>
    <t>S8 N Week 6</t>
  </si>
  <si>
    <t>S8 N Week 7</t>
  </si>
  <si>
    <t>S8 N Week 8</t>
  </si>
  <si>
    <t>Caborca Gengars VS Columbus Conkeldurrs</t>
  </si>
  <si>
    <t>S9 N Week 1</t>
  </si>
  <si>
    <t>S9 N Week 2</t>
  </si>
  <si>
    <t xml:space="preserve">Caborca Gengars VS Hawaiin High Cost </t>
  </si>
  <si>
    <t>S9 N Week 3</t>
  </si>
  <si>
    <t xml:space="preserve">Caborca Gengars VS Clonbrook Kyogres </t>
  </si>
  <si>
    <t>S9 N Week 4</t>
  </si>
  <si>
    <t>Caborca Gengars VS The Ting Goes Boom</t>
  </si>
  <si>
    <t>S9 N Week 5</t>
  </si>
  <si>
    <t>Caborca Gengars VS Kalos Quagsires</t>
  </si>
  <si>
    <t>S9 N Week 6</t>
  </si>
  <si>
    <t xml:space="preserve">Caborca Gengars VS Fredericton Froakies </t>
  </si>
  <si>
    <t>S9 Quarterfinals</t>
  </si>
  <si>
    <t>Asheville Azumarills/Carolina Cetitans</t>
  </si>
  <si>
    <t>Playoff Appearences - 1</t>
  </si>
  <si>
    <t xml:space="preserve">Asheville Azumarills VS Toronto Staraptors </t>
  </si>
  <si>
    <t>Asheville Azumarills VS Boston Babettes</t>
  </si>
  <si>
    <t>Asheville Azumarills VS St Louis Solgaleos</t>
  </si>
  <si>
    <t>Asheville Azumarills VS Artilly Octilleries</t>
  </si>
  <si>
    <t xml:space="preserve">Asheville Azumarills VS Uncertain Unowns </t>
  </si>
  <si>
    <t xml:space="preserve">Asheville Azumarills VS Sydney Sylveons </t>
  </si>
  <si>
    <t xml:space="preserve">Asheville Azumarills VS Ottawa Donphans </t>
  </si>
  <si>
    <t>Asheville Azumarills VS Toronto Staraptors - All Time History 0-1</t>
  </si>
  <si>
    <t xml:space="preserve">Asheville Azumarills VS King Keldeos </t>
  </si>
  <si>
    <t>Asheville Azumarills VS Boston Babettes- All Time History 0-1</t>
  </si>
  <si>
    <t>Carolina Cetitans VS Dallas Dynamax</t>
  </si>
  <si>
    <t>Asheville Azumarills VS St Louis Solgaleos- All Time History 0-2</t>
  </si>
  <si>
    <t>Carolina Cetitans VS Boston Bulbasaurs</t>
  </si>
  <si>
    <t>Asheville Azumarills VS Artilly Octilleries- All Time History 0-1</t>
  </si>
  <si>
    <t>Carolina Cetitans VS Sydney Sylveons</t>
  </si>
  <si>
    <t>Asheville Azumarills VS Uncertain Unowns - All Time History 2-2</t>
  </si>
  <si>
    <t xml:space="preserve">Carolina Cetitans VS BC Litleos </t>
  </si>
  <si>
    <t>Asheville Azumarills VS Sydney Sylveons - All Time History 0-2</t>
  </si>
  <si>
    <t>Carolina Cetitans VS Chicago Chimchars</t>
  </si>
  <si>
    <t>Asheville Azumarills VS Ottawa Donphans - All Time History 2-1</t>
  </si>
  <si>
    <t xml:space="preserve">Carolina Cetitans VS Unceratin Unowns </t>
  </si>
  <si>
    <t>Asheville Azumarills VS King Keldeos - All Time History 2-2</t>
  </si>
  <si>
    <t>Carolina Cetitans VS King Keldeos</t>
  </si>
  <si>
    <t>Carolina Cetitans VS Boston Bulbasaurs- All Time History 0-1</t>
  </si>
  <si>
    <t>Carolina Cetitans VS Ottawa Donphans</t>
  </si>
  <si>
    <t>Carolina Cetitans VS BC Litleos - All Time History 1-0</t>
  </si>
  <si>
    <t>S7 N Quarterfinals</t>
  </si>
  <si>
    <t>Carolina Cetitans VS Chicago Chimchars All Time History 0-2</t>
  </si>
  <si>
    <t>Carolina Cetitans VS Scottish Stoutlands - All Time 0-2</t>
  </si>
  <si>
    <t>Carolina Cetitans VS Scottish Stoutlands</t>
  </si>
  <si>
    <t>Carolina Cetitans VS Timekeepers - All Time 1-0</t>
  </si>
  <si>
    <t>Carolina Cetitans VS Timekeepers</t>
  </si>
  <si>
    <t>Carolina Cetitans VS Caborca Gengars - All Time 0-1</t>
  </si>
  <si>
    <t>Carolina Cetitans VS Caborca Gengars</t>
  </si>
  <si>
    <t>Carolina Cetitans VS East Coast Krooks - All Time 2-0</t>
  </si>
  <si>
    <t>Carolina Cetitans VS Icirrus City Infernapes</t>
  </si>
  <si>
    <t>Carolina Cetitans VS Salt Lake Salandits- All Time 1-0</t>
  </si>
  <si>
    <t>Carolina Cetitans VS East Coast Krooks</t>
  </si>
  <si>
    <t>Carolina Cetitans VS Kalos Quagsires- All Time 1-0</t>
  </si>
  <si>
    <t>Carolina Cetitans VS The Ting Goes Boom- All Time 0-1</t>
  </si>
  <si>
    <t>Carolina Cetitans VS Fredericton Froakies - All Time 1-0</t>
  </si>
  <si>
    <t>S8 N Quarterfinals</t>
  </si>
  <si>
    <t>Carolina Cetitans VS Richmond Ragingbolts- All Time 0-1</t>
  </si>
  <si>
    <t>Carolina Cetitans VS Salt Lake Salandits</t>
  </si>
  <si>
    <t>Carolina Cetitans VS Motor City Machmps- All Time 1-1</t>
  </si>
  <si>
    <t>Carolina Cetitans VS Kalos Quagsires</t>
  </si>
  <si>
    <t>Carolina Cetitans VS The Ting Goes Boom</t>
  </si>
  <si>
    <t xml:space="preserve">Carolina Cetitans VS Fredericton Froakies </t>
  </si>
  <si>
    <t>Carolina Cetitans VS Richmond Ragingbolts</t>
  </si>
  <si>
    <t>Carolina Cetitans VS Motor City Machmps</t>
  </si>
  <si>
    <t>S9 N Quarterfinals</t>
  </si>
  <si>
    <t>S9 Semi-Finals</t>
  </si>
  <si>
    <t xml:space="preserve">Carolina Cetitans VS Uncertain Unowns </t>
  </si>
  <si>
    <t>Charleston Chesnaughts</t>
  </si>
  <si>
    <t>&lt;- Total Differential</t>
  </si>
  <si>
    <t>Charleston Chesnaughts VS New York Malamars</t>
  </si>
  <si>
    <t>https://replay.pokemonshowdown.com/gen9paldeadexdraft-1969037997</t>
  </si>
  <si>
    <t>Charleston Chesnaughts VS New York Nickits LH</t>
  </si>
  <si>
    <t>Charleston Chesnaughts VS Worcester Woopers</t>
  </si>
  <si>
    <t>Charleston Chesnaughts VS Kingston Shadows</t>
  </si>
  <si>
    <t xml:space="preserve">Charleston Chesnaughts VS Norwalk Noiverns </t>
  </si>
  <si>
    <t xml:space="preserve">Charleston Chesnaughts VS Vancouver Valiants </t>
  </si>
  <si>
    <t xml:space="preserve">Charleston Chesnaughts VS Frederick Klefkis </t>
  </si>
  <si>
    <t>Charleston Chesnaughts VS New York Malamars - All Time 1-2</t>
  </si>
  <si>
    <t>Charleston Chesnaughts VS Abbotsford Aggrons</t>
  </si>
  <si>
    <t>Charleston Chesnaughts VS New York Nickits - All Time 0-1</t>
  </si>
  <si>
    <t>Charleston Chesnaughts VS Worcester Woopers - All Time 2-1</t>
  </si>
  <si>
    <t>Charleston Chesnaughts VS Kingston Shadows - All Time 1-0</t>
  </si>
  <si>
    <t xml:space="preserve">S5 U Week 1 </t>
  </si>
  <si>
    <t>Charleston Chesnaughts VS Norwalk Noiverns All Time 2-0</t>
  </si>
  <si>
    <t>Charleston Chesnaughts VS Vancouver Valiants - All Time 0-3</t>
  </si>
  <si>
    <t>Charleston Chesnaughts VS Virginia Zekroms</t>
  </si>
  <si>
    <t>Charleston Chesnaughts VS Frederick Klefkis - All Time 1-3</t>
  </si>
  <si>
    <t>Charleston Chesnaughts VS New Jersey Dracos</t>
  </si>
  <si>
    <t>Charleston Chesnaughts VS Abbotsford Aggrons - All Time 1-0</t>
  </si>
  <si>
    <t xml:space="preserve">Charleston Chesnaughts VS Sunnyside Suicunes </t>
  </si>
  <si>
    <t>Charleston Chesnaughts VS Virginia Zekroms- All Time 0-1</t>
  </si>
  <si>
    <t>Charleston Chesnaughts VS Luscious Lopunnies</t>
  </si>
  <si>
    <t>Charleston Chesnaughts VS New Jersey Dracos- All Time 1-0</t>
  </si>
  <si>
    <t>Charleston Chesnaughts VS Sunnyside Suicunes - All Time 0-1</t>
  </si>
  <si>
    <t>Charleston Chesnaughts VS Luscious Lopunnies- All Time 1-1</t>
  </si>
  <si>
    <t>Charleston Chesnaughts VS Golden State Durants- All Time 1-0</t>
  </si>
  <si>
    <t>Charleston Chesnaughts VS Golden State Durants</t>
  </si>
  <si>
    <t>Charleston Chesnaughts VS Pittsburgh Scizors- All Time 1-0</t>
  </si>
  <si>
    <t>Charleston Chesnaughts VS Garden City Grotles- All Time 1-0</t>
  </si>
  <si>
    <t>Charleston Chesnaughts VS Pittsburgh Scizors</t>
  </si>
  <si>
    <t>Charleston Chesnaughts VS Manila Manectrics- All Time 1-0</t>
  </si>
  <si>
    <t>Charleston Chesnaughts VS Toronto Staraptors- All Time 1-0</t>
  </si>
  <si>
    <t>Charleston Chesnaughts VS Salt Lake Salandits- All Time 1-0</t>
  </si>
  <si>
    <t>Charleston Chesnaughts VS Metro Boomburstin- All Time 1-0</t>
  </si>
  <si>
    <t>Charleston Chesnaughts VS Scarborough Sceptiles- All Time 1-1</t>
  </si>
  <si>
    <t xml:space="preserve">S7 Sun Week 1 </t>
  </si>
  <si>
    <t>Charleston Chesnaughts VS Manila Manectrics</t>
  </si>
  <si>
    <t>Charleston Chesnaughts VS Syracuse Snorlax- All Time 1-1</t>
  </si>
  <si>
    <t>S7 Sun Week 2</t>
  </si>
  <si>
    <t>Charleston Chesnaughts VS Toronto Staraptors</t>
  </si>
  <si>
    <t>Charleston Chesnaughts VS Tokyo Teddiursas- All Time 2-0</t>
  </si>
  <si>
    <t>S7 Sun Week 3</t>
  </si>
  <si>
    <t>Charleston Chesnaughts VS Salt Lake Salandits</t>
  </si>
  <si>
    <t>Charleston Chesnaughts VS New York Nickits K- All Time 1-0</t>
  </si>
  <si>
    <t>S7 Sun Week 4</t>
  </si>
  <si>
    <t>Charleston Chesnaughts VS Metro Boomburstin</t>
  </si>
  <si>
    <t>Charleston Chesnaughts VS Snowpoint Temple- All Time 1-0</t>
  </si>
  <si>
    <t>S7 Sun Week 5</t>
  </si>
  <si>
    <t>Charleston Chesnaughts VS Scarborough Sceptiles</t>
  </si>
  <si>
    <t>Charleston Chesnaughts VS Orlando Magikarps- All Time 0-1</t>
  </si>
  <si>
    <t>S7 Sun Week 6</t>
  </si>
  <si>
    <t>Charleston Chesnaughts VS Syracuse Snorlax</t>
  </si>
  <si>
    <t>Charleston Chesnaughts VS Birmingham Buizels - All Time 1-0</t>
  </si>
  <si>
    <t>S7 Sun Week 7</t>
  </si>
  <si>
    <t>Charleston Chesnaughts VS Tokyo Teddiursas</t>
  </si>
  <si>
    <t>Charleston Chesnaughts VS Philadelphia PZ - All Time 1-0</t>
  </si>
  <si>
    <t>S7 Sun Week 8</t>
  </si>
  <si>
    <t>Charleston Chesnaughts VS New York Nickits K</t>
  </si>
  <si>
    <t>Charleston Chesnaughts VS Boston Banettes - All Time 1-0</t>
  </si>
  <si>
    <t>S7 Sun Quarterfinals</t>
  </si>
  <si>
    <t>Charleston Chesnaughts VS Snowpoint Temple</t>
  </si>
  <si>
    <t>Charleston Chesnaughts VS Clonbrook Kyogres - All Time 0-1</t>
  </si>
  <si>
    <t>S7 Sun Semifinals</t>
  </si>
  <si>
    <t>Charleston Chesnaughts VS Orlando Magikarps</t>
  </si>
  <si>
    <t>Charleston Chesnaughts VS Cherry Hill Bellsprouts - All Time 0-1</t>
  </si>
  <si>
    <t xml:space="preserve">Charleston Chesnaughts VS Birmingham Buizels </t>
  </si>
  <si>
    <t xml:space="preserve">Charleston Chesnaughts VS Cherry Hill Bellsprouts </t>
  </si>
  <si>
    <t>Charleston Chesnaughts VS Philadelphia PZ</t>
  </si>
  <si>
    <t>Charleston Chesnaughts VS Boston Banettes</t>
  </si>
  <si>
    <t>Charleston Chesnaughts VS Clonbrook Kyogres</t>
  </si>
  <si>
    <t xml:space="preserve">Cherry Hill Bellsprouts </t>
  </si>
  <si>
    <t xml:space="preserve">S6 Sun Week 1 </t>
  </si>
  <si>
    <t xml:space="preserve">Cherry Hill Bellsprouts VS Orlando Magikarps </t>
  </si>
  <si>
    <t>S6 Sun Week 2</t>
  </si>
  <si>
    <t>Cherry Hill Bellsprouts VS Gholdengo Champions</t>
  </si>
  <si>
    <t>S6 Sun Week 3</t>
  </si>
  <si>
    <t>Cherry Hill Bellsprouts VS Chicago Chimchars</t>
  </si>
  <si>
    <t>S6 Sun Week 4</t>
  </si>
  <si>
    <t>Cherry Hill Bellsprouts VS Worcester Woopers</t>
  </si>
  <si>
    <t>S6 Sun Week 5</t>
  </si>
  <si>
    <t>Cherry Hill Bellsprouts VS Hong Kong Heatrans</t>
  </si>
  <si>
    <t>S6 Sun Week 6</t>
  </si>
  <si>
    <t>Cherry Hill Bellsprouts VS Tokyo Teddiursas</t>
  </si>
  <si>
    <t>S6 Sun Week 7</t>
  </si>
  <si>
    <t>Cherry Hill Bellsprouts VS Sunnyside Suicunes</t>
  </si>
  <si>
    <t>Cherry Hill Bellsprouts VS Orlando Magikarps - All Time History 0-3</t>
  </si>
  <si>
    <t>S6 Sun Week 8</t>
  </si>
  <si>
    <t>Cherry Hill Bellsprouts VS Adelaide Arbolives</t>
  </si>
  <si>
    <t>Cherry Hill Bellsprouts VS Gholdengo Champions- All Time History 1-0</t>
  </si>
  <si>
    <t>Cherry Hill Bellsprouts VS Tottenham Hoothoots</t>
  </si>
  <si>
    <t>Cherry Hill Bellsprouts VS Chicago Chimchars- All Time History 1-0</t>
  </si>
  <si>
    <t>Cherry Hill Bellsprouts VS Syracuse Snorlax</t>
  </si>
  <si>
    <t>Cherry Hill Bellsprouts VS Worcester Woopers- All Time History 0-1</t>
  </si>
  <si>
    <t>Cherry Hill Bellsprouts VS  Scarborough Sceptiles</t>
  </si>
  <si>
    <t>Cherry Hill Bellsprouts VS Hong Kong Heatrans- All Time History 1-1</t>
  </si>
  <si>
    <t>Cherry Hill Bellsprouts VS Clonbrook Kyogres</t>
  </si>
  <si>
    <t>Cherry Hill Bellsprouts VS Tokyo Teddiursas- All Time History 0-1</t>
  </si>
  <si>
    <t>Cherry Hill Bellsprouts VS Sunnyside Suicunes- All Time History 0-1</t>
  </si>
  <si>
    <t>Cherry Hill Bellsprouts VS New York Nickits</t>
  </si>
  <si>
    <t>Cherry Hill Bellsprouts VS Adelaide Arbolives- All Time History 1-0</t>
  </si>
  <si>
    <t>Cherry Hill Bellsprouts VS Snowpoint Temple</t>
  </si>
  <si>
    <t>Cherry Hill Bellsprouts VS Tottenham Hoothoots- All Time History 1-0</t>
  </si>
  <si>
    <t>Cherry Hill Bellsprouts VS Manila Manectrics</t>
  </si>
  <si>
    <t>Cherry Hill Bellsprouts VS Syracuse Snorlax- All Time History 0-1</t>
  </si>
  <si>
    <t xml:space="preserve">S7 Sun Quarterfinals </t>
  </si>
  <si>
    <t>Cherry Hill Bellsprouts VS Clonbrook Kyogres- All Time History 1-0</t>
  </si>
  <si>
    <t xml:space="preserve">Cherry Hill Bellsprouts VS Boston Banettes </t>
  </si>
  <si>
    <t>Cherry Hill Bellsprouts VS New York Nickits- All Time History 1-0</t>
  </si>
  <si>
    <t xml:space="preserve">Cherry Hill Bellsprouts VS Birmingham Buizels </t>
  </si>
  <si>
    <t>Cherry Hill Bellsprouts VS Snowpoint Temple- All Time History 0-1</t>
  </si>
  <si>
    <t xml:space="preserve">Cherry Hill Bellsprouts VS Blasphemous Blacephalons </t>
  </si>
  <si>
    <t>Cherry Hill Bellsprouts VS Manila Manectrics- All Time History 1-0</t>
  </si>
  <si>
    <t>Cherry Hill Bellsprouts VS Pittsburgh Scizors</t>
  </si>
  <si>
    <t>Cherry Hill Bellsprouts VS Boston Banettes - All Time 0-1</t>
  </si>
  <si>
    <t xml:space="preserve">Cherry Hill Bellsprouts VS Charleston Chestnaughts </t>
  </si>
  <si>
    <t>Cherry Hill Bellsprouts VS Birmingham Buizels - All Time 1-0</t>
  </si>
  <si>
    <t xml:space="preserve">Cherry Hill Bellsprouts VS Toronto Staraptors </t>
  </si>
  <si>
    <t>Cherry Hill Bellsprouts VS Blasphemous Blacephalons - All Time 0-1</t>
  </si>
  <si>
    <t>Cherry Hill Bellsprouts VS Pittsburgh Scizors- All Time 0-1</t>
  </si>
  <si>
    <t xml:space="preserve">Cherry Hill Bellsprouts VS Mew World Order </t>
  </si>
  <si>
    <t>Cherry Hill Bellsprouts VS Charleston Chestnaughts - All Time 1-0</t>
  </si>
  <si>
    <t>Cherry Hill Bellsprouts VS Toronto Staraptors - All Time 1-0</t>
  </si>
  <si>
    <t>Cherry Hill Bellsprouts VS Mew World Order - All Time 0-1</t>
  </si>
  <si>
    <t>Chicago Chimchars</t>
  </si>
  <si>
    <t>Chicago Chimchars VS Gholdengo Champions</t>
  </si>
  <si>
    <t xml:space="preserve">Chicago Chimchars VS Orlando Magikarps </t>
  </si>
  <si>
    <t>Chicago Chimchars VS Cherry Hill Bellsprouts</t>
  </si>
  <si>
    <t>Chicago Chimchars VS Helsinki Jellicent Klub</t>
  </si>
  <si>
    <t>Chicago Chimchars VS Tokyo Teddiursas</t>
  </si>
  <si>
    <t>Chicago Chimchars VS Adelaide Arbolivas</t>
  </si>
  <si>
    <t>Chicago Chimchars VS Worcester Woopers</t>
  </si>
  <si>
    <t>Chicago Chimchars VS Gholdengo Champions - All Time History 1-0</t>
  </si>
  <si>
    <t>Chicago Chimchars VS Syracuse Snorlax</t>
  </si>
  <si>
    <t>Chicago Chimchars VS Orlando Magikarps - All Time History 0-1</t>
  </si>
  <si>
    <t>Chicago Chimchars VS Richmond Ragingbolts</t>
  </si>
  <si>
    <t>Chicago Chimchars VS Cherry Hill Bellsprouts- All Time History 0-1</t>
  </si>
  <si>
    <t>Chicago Chimchars VS Caborca Gengars</t>
  </si>
  <si>
    <t>Chicago Chimchars VS Helsinki Jellicent Klub- All Time History 0-1</t>
  </si>
  <si>
    <t>Chicago Chimchars VS BC Litleos</t>
  </si>
  <si>
    <t>Chicago Chimchars VS Tokyo Teddiursas - All Time History 0-1</t>
  </si>
  <si>
    <t xml:space="preserve">Chicago Chimchars VS Uncertain Unowns </t>
  </si>
  <si>
    <t>Chicago Chimchars VS Adelaide Arbolivas - All Time History 1-0</t>
  </si>
  <si>
    <t>Chicago Chimchars VS Carolina Cetitans</t>
  </si>
  <si>
    <t>Chicago Chimchars VS Worcester Woopers- All Time History 0-1</t>
  </si>
  <si>
    <t>Chicago Chimchars VS St Louis Solgaleos</t>
  </si>
  <si>
    <t>Chicago Chimchars VS Syracuse Snorlax- All Time History 0-1</t>
  </si>
  <si>
    <t>Chicago Chimchars VS Gelhausen Gengars</t>
  </si>
  <si>
    <t>Chicago Chimchars VS Richmond Ragingbolts - All Time 1-0</t>
  </si>
  <si>
    <t>Chicago Chimchars VS Boston Bulbasaurs</t>
  </si>
  <si>
    <t>Chicago Chimchars VS Caborca Gengars - All Time 2-1</t>
  </si>
  <si>
    <t xml:space="preserve">Chicago Chimchars VS Boston Banettes </t>
  </si>
  <si>
    <t>Chicago Chimchars VS BC Litleos - All Time 1-0</t>
  </si>
  <si>
    <t>Chicago Chimchars VS Uncertain Unowns - All Time 0-2</t>
  </si>
  <si>
    <t>Chicago Chimchars VS Ottawa Donphans</t>
  </si>
  <si>
    <t>Chicago Chimchars VS Carolina Cetitans - All Time 2-0</t>
  </si>
  <si>
    <t>Chicago Chimchars VS Icirrus City Infernapes</t>
  </si>
  <si>
    <t>Chicago Chimchars VS Icirrus City Infernapes- All Time 0-2</t>
  </si>
  <si>
    <t>Chicago Chimchars VS Scottish Stoutlands</t>
  </si>
  <si>
    <t>Chicago Chimchars VS Boston Bulbasaurs - All Time 1-0</t>
  </si>
  <si>
    <t xml:space="preserve">Chicago Chimchars VS King Keldeos </t>
  </si>
  <si>
    <t>Chicago Chimchars VS Boston Banettes - All Time 1-0</t>
  </si>
  <si>
    <t>Chicago Chimchars VS Timekeepers</t>
  </si>
  <si>
    <t>Chicago Chimchars VS Ottawa Donphans - All Time 1-1</t>
  </si>
  <si>
    <t>Chicago Chimchars VS Scottish Stoutlands- All Time 1-0</t>
  </si>
  <si>
    <t xml:space="preserve">Chicago Chimchars VS East Coast Krooks </t>
  </si>
  <si>
    <t>Chicago Chimchars VS King Keldeos - All Time 0-1</t>
  </si>
  <si>
    <t xml:space="preserve">S9 N Week 5 </t>
  </si>
  <si>
    <t>Chicago Chimchars VS Timekeepers- All Time 0-1</t>
  </si>
  <si>
    <t>Chicago Chimchars VS Motor City Machamps</t>
  </si>
  <si>
    <t>Chicago Chimchars VS Motor City Machamps 1-0</t>
  </si>
  <si>
    <t>Chicago Chimchars VS Machampions 1-0</t>
  </si>
  <si>
    <t>Chicago Chimchars VS Machampions</t>
  </si>
  <si>
    <t>Chicago Chimchars VS East Coast Krooks  All Time 2-1</t>
  </si>
  <si>
    <t>S9 N Semi-Finals</t>
  </si>
  <si>
    <t>S9 N FINALS</t>
  </si>
  <si>
    <t>Clonbrook Kyogres</t>
  </si>
  <si>
    <t>Clonbrook Kyogres VS Munchen Emboars</t>
  </si>
  <si>
    <t>Clonbrook Kyogres VS Pittsburgh Scizors</t>
  </si>
  <si>
    <t>Clonbrook Kyogres VS New Jersey Dracos</t>
  </si>
  <si>
    <t>Clonbrook Kyogres VS Garden City Grotles</t>
  </si>
  <si>
    <t>Clonbrook Kyogres VS Luscious Lopunnies</t>
  </si>
  <si>
    <t>Clonbrook Kyogres VS Norwalk Noiverns</t>
  </si>
  <si>
    <t>Clonbrook Kyogres VS Frederick Klefkis</t>
  </si>
  <si>
    <t>Clonbrook Kyogres VS Munchen Emboars - All Time History 0-1</t>
  </si>
  <si>
    <t>Clonbrook Kyogres VS Philadelphia Flygons</t>
  </si>
  <si>
    <t>Clonbrook Kyogres VS Pittsburgh Scizors- All Time History 0-1</t>
  </si>
  <si>
    <t>Clonbrook Kyogres VS Metro Boomburstin</t>
  </si>
  <si>
    <t>Clonbrook Kyogres VS New Jersey Dracos- All Time History 0-1</t>
  </si>
  <si>
    <t>Clonbrook Kyogres VS Salt Lake Salandits</t>
  </si>
  <si>
    <t>Clonbrook Kyogres VS Garden City Grotles- All Time History 0-1</t>
  </si>
  <si>
    <t>Clonbrook Kyogres VS New York Nickits</t>
  </si>
  <si>
    <t>Clonbrook Kyogres VS Luscious Lopunnies- All Time History 0-1</t>
  </si>
  <si>
    <t>Clonbrook Kyogres VS Cherry Hill Bellsprouts</t>
  </si>
  <si>
    <t>Clonbrook Kyogres VS Norwalk Noiverns- All Time History 1-0</t>
  </si>
  <si>
    <t xml:space="preserve">Clonbrook Kyogres VS Snowpoint Temple </t>
  </si>
  <si>
    <t>Clonbrook Kyogres VS Frederick Klefkis- All Time History 1-0</t>
  </si>
  <si>
    <t>Clonbrook Kyogres VS Tottenham Hoothoots</t>
  </si>
  <si>
    <t>Clonbrook Kyogres VS Philadelphia Flygons- All Time History 0-1</t>
  </si>
  <si>
    <t>Clonbrook Kyogres VS Syracuse Snorlax</t>
  </si>
  <si>
    <t>Clonbrook Kyogres VS Metro Boomburstin- All Time History 1-1</t>
  </si>
  <si>
    <t>Clonbrook Kyogres VS Scarborough Sceptiles</t>
  </si>
  <si>
    <t>Clonbrook Kyogres VS Salt Lake Salandits- All Time History 1-0</t>
  </si>
  <si>
    <t>Clonbrook Kyogres VS New York Nickits- All Time History 1-1</t>
  </si>
  <si>
    <t>Clonbrook Kyogres VS Cherry Hill Bellsprouts- All Time History 0-1</t>
  </si>
  <si>
    <t>Clonbrook Kyogres VS Mew World Order</t>
  </si>
  <si>
    <t>Clonbrook Kyogres VS Snowpoint Temple - All Time History 0-1</t>
  </si>
  <si>
    <t>Clonbrook Kyogres VS Toronto Staraptors</t>
  </si>
  <si>
    <t>Clonbrook Kyogres VS Tottenham Hoothoots- All Time History 0-1</t>
  </si>
  <si>
    <t>Clonbrook Kyogres VS Philadelphia PZ</t>
  </si>
  <si>
    <t>Clonbrook Kyogres VS Syracuse Snorlax- All Time History 0-1</t>
  </si>
  <si>
    <t xml:space="preserve">Clonbrook Kyogres VS Birmingham Buizels </t>
  </si>
  <si>
    <t>Clonbrook Kyogres VS Scarborough Sceptiles- All Time History 0-2</t>
  </si>
  <si>
    <t xml:space="preserve">Clonbrook Kyogres VS Blasphemous Blacephalons </t>
  </si>
  <si>
    <t>Clonbrook Kyogres VS Toronto Staraptors- All Time History 0-1</t>
  </si>
  <si>
    <t xml:space="preserve">Clonbrook Kyogres VS Charleston Chestnaughts </t>
  </si>
  <si>
    <t>Clonbrook Kyogres VS Philadelphia PZ- All Time History 0-1</t>
  </si>
  <si>
    <t>S9 Neon Week 1</t>
  </si>
  <si>
    <t xml:space="preserve">Clonbrook Kyogres VS Hawaiian High Cost </t>
  </si>
  <si>
    <t>Clonbrook Kyogres VS Birmingham Buizels - All Time History 0-1</t>
  </si>
  <si>
    <t>S9 Neon Week 2</t>
  </si>
  <si>
    <t xml:space="preserve">Clonbrook Kyogres VS East Coast Krooks </t>
  </si>
  <si>
    <t>Clonbrook Kyogres VS Blasphemous Blacephalons - All Time History 0-1</t>
  </si>
  <si>
    <t>S9 Neon Week 3</t>
  </si>
  <si>
    <t xml:space="preserve">Clonbrook Kyogres VS Caborca Gengars </t>
  </si>
  <si>
    <t>Clonbrook Kyogres VS Charleston Chestnaughts - All Time History 1-0</t>
  </si>
  <si>
    <t>S9 Neon Week 4</t>
  </si>
  <si>
    <t xml:space="preserve">Clonbrook Kyogres VS Uncertain Unowns </t>
  </si>
  <si>
    <t>Clonbrook Kyogres VS Hawaiian High Cost - All Time 1-0</t>
  </si>
  <si>
    <t>S9 Neon Week 5</t>
  </si>
  <si>
    <t xml:space="preserve">Clonbrook Kyogres VS Fredericton Froakies </t>
  </si>
  <si>
    <t>Clonbrook Kyogres VS East Coast Krooks - All Time 0-1</t>
  </si>
  <si>
    <t>S9 Neon Week 6</t>
  </si>
  <si>
    <t>Clonbrook Kyogres VS Richmond Ragingbolts</t>
  </si>
  <si>
    <t>Clonbrook Kyogres VS Caborca Gengars - All Time 0-1</t>
  </si>
  <si>
    <t>S9 Neon Week 7</t>
  </si>
  <si>
    <t xml:space="preserve">Clonbrook Kyogres VS Ottawa Donphans </t>
  </si>
  <si>
    <t>Clonbrook Kyogres VS Uncertain Unowns - All Time 0-1</t>
  </si>
  <si>
    <t>S9 Neon Week 8</t>
  </si>
  <si>
    <t xml:space="preserve">Clonbrook Kyogres VS Motor City Machamps </t>
  </si>
  <si>
    <t>Clonbrook Kyogres VS Fredericton Froakies - All Time 1-0</t>
  </si>
  <si>
    <t>Clonbrook Kyogres VS Richmond Ragingbolts- All Time 0-1</t>
  </si>
  <si>
    <t>Clonbrook Kyogres VS Ottawa Donphans - All Time 0-1</t>
  </si>
  <si>
    <t>Clonbrook Kyogres VS Motor City Machamps - All Time 0-1</t>
  </si>
  <si>
    <t>Columbus Conkeldurrs</t>
  </si>
  <si>
    <t>Columbus Conkeldurrs VS Ottawa Donphans</t>
  </si>
  <si>
    <t>Columbus Conkeldurrs VS Boston Banettes</t>
  </si>
  <si>
    <t>Columbus Conkeldurrs VS Richmond Ragingbolts</t>
  </si>
  <si>
    <t xml:space="preserve">Columbus Conkeldurrs VS Uncertain Unowns </t>
  </si>
  <si>
    <t>Columbus Conkeldurrs VS Boston Bulbasaurs</t>
  </si>
  <si>
    <t>Columbus Conkeldurrs VS Melbourne Metronomers</t>
  </si>
  <si>
    <t>East Coast Krooks VS Ottawa Donphans - All Time History 1-1</t>
  </si>
  <si>
    <t>Columbus Conkeldurrs VS Scottish Stoutlands</t>
  </si>
  <si>
    <t>East Coast Krooks VS Boston Banettes - All Time History 0-1</t>
  </si>
  <si>
    <t>Columbus Conkeldurrs VS Icirrus City Infernapes</t>
  </si>
  <si>
    <t>Columbus Conkeldurrs VS Richmond Ragingbolts - All Time 1-0</t>
  </si>
  <si>
    <t xml:space="preserve">Columbus Conkeldurrs VS Caborca Gengars </t>
  </si>
  <si>
    <t>Columbus Conkeldurrs VS Uncertain Unowns - All Time 1-0</t>
  </si>
  <si>
    <t xml:space="preserve">S8 N Quarterfinals </t>
  </si>
  <si>
    <t>Columbus Conkeldurrs VS Boston Bulbasaurs - All Time 0-2</t>
  </si>
  <si>
    <t xml:space="preserve">S9 C Week 1 </t>
  </si>
  <si>
    <t>Columbus Conkeldurrs VS Long Island Tyranitars</t>
  </si>
  <si>
    <t>Columbus Conkeldurrs VS Melbourne Metronomers - All Time 1-0</t>
  </si>
  <si>
    <t>S9 C Week 2</t>
  </si>
  <si>
    <t>Columbus Conkeldurrs VS Gotham City Golbats</t>
  </si>
  <si>
    <t>Columbus Conkeldurrs VS Scottish Stoutlands - All Time 0-1</t>
  </si>
  <si>
    <t>S9 C Week 3</t>
  </si>
  <si>
    <t>Columbus Conkeldurrs VS Snowpoint City Snovers</t>
  </si>
  <si>
    <t>Columbus Conkeldurrs VS Icirrus City Infernapes - All Time 1-0</t>
  </si>
  <si>
    <t>S9 C Week 4</t>
  </si>
  <si>
    <t>Columbus Conkeldurrs VS Caborca Gengars - All Time 1-0</t>
  </si>
  <si>
    <t>S9 C Week 5</t>
  </si>
  <si>
    <t>Columbus Conkeldurrs VS Sydney Sylveons</t>
  </si>
  <si>
    <t>S9 C Week 6</t>
  </si>
  <si>
    <t>Columbus Conkeldurrs VS Pittsburgh Scizors</t>
  </si>
  <si>
    <t>S9 C Week 7</t>
  </si>
  <si>
    <t>S9 C Week 8</t>
  </si>
  <si>
    <t>Columbus Conkeldurrs VS Erie Oshawotts</t>
  </si>
  <si>
    <t>S9 C Quarterfinals</t>
  </si>
  <si>
    <t xml:space="preserve">Crown Point Cetitans </t>
  </si>
  <si>
    <t>Crown Point Cetitans VS Worcester Woopers</t>
  </si>
  <si>
    <t>Crown Point Cetitans VS Lion City Leech Life</t>
  </si>
  <si>
    <t>Crown Point Cetitans VS Frederick Klefkis</t>
  </si>
  <si>
    <t xml:space="preserve">Crown Point Cetitans VS Alabama Alakazams </t>
  </si>
  <si>
    <t>Crown Point Cetitans VS Saudas Chimps</t>
  </si>
  <si>
    <t>Crown Point Cetitans VS Pittsburgh Scizors</t>
  </si>
  <si>
    <t>Crown Point Cetitans VS Vancouver Valiants</t>
  </si>
  <si>
    <t>Crown Point Cetitans VS Worcester Woopers - All Time 0-1</t>
  </si>
  <si>
    <t>Crown Point Cetitans VS Luscious Lopunnies</t>
  </si>
  <si>
    <t>Crown Point Cetitans VS Lion City Leech Life- All Time 0-1</t>
  </si>
  <si>
    <t xml:space="preserve">Crown Point Cetitans VS Orlando Magikarps </t>
  </si>
  <si>
    <t>Crown Point Cetitans VS Frederick Klefkis- All Time 0-1</t>
  </si>
  <si>
    <t>Crown Point Cetitans VS Jirachi All-Stars</t>
  </si>
  <si>
    <t>Crown Point Cetitans VS Alabama Alakazams - All Time 1-0</t>
  </si>
  <si>
    <t>Crown Point Cetitans VS Garden City Grotles</t>
  </si>
  <si>
    <t>Crown Point Cetitans VS Saudas Chimps- All Time 0-2</t>
  </si>
  <si>
    <t>Crown Point Cetitans VS Tottenham Hoothoots</t>
  </si>
  <si>
    <t>Crown Point Cetitans VS Pittsburgh Scizors- All Time 1-0</t>
  </si>
  <si>
    <t>Crown Point Cetitans VS Vancouver Valiants- All Time 0-1</t>
  </si>
  <si>
    <t xml:space="preserve">Crown Point Cetitans VS Philadelphia Flygons </t>
  </si>
  <si>
    <t>Crown Point Cetitans VS Luscious Lopunnies- All Time 2-0</t>
  </si>
  <si>
    <t xml:space="preserve">Crown Point Cetitans VS Blackthorn Crashers </t>
  </si>
  <si>
    <t>Crown Point Cetitans VS Orlando Magikarps - All Time 0-1</t>
  </si>
  <si>
    <t>Crown Point Cetitans VS Jirachi All-Stars- All Time 0-1</t>
  </si>
  <si>
    <t xml:space="preserve">S9 Sunset Week 1 </t>
  </si>
  <si>
    <t>Crown Point Cetitans VS Cherry Hill Bellsprouts</t>
  </si>
  <si>
    <t>Crown Point Cetitans VS Garden City Grotles- All Time 1-0</t>
  </si>
  <si>
    <t>S9 Sunset Week 2</t>
  </si>
  <si>
    <t>Crown Point Cetitans VS Milton Keynes M'Ladies</t>
  </si>
  <si>
    <t>Crown Point Cetitans VS Tottenham Hoothoots- All Time 1-0</t>
  </si>
  <si>
    <t>S9 Sunset Week 3</t>
  </si>
  <si>
    <t>Crown Point Cetitans VS Blasphemous Blacephalons</t>
  </si>
  <si>
    <t>Crown Point Cetitans VS Philadelphia Flygons - All Time 0-1</t>
  </si>
  <si>
    <t>S9 Sunset Week 4</t>
  </si>
  <si>
    <t>Crown Point Cetitans VS Dreary Lane Darmanitans</t>
  </si>
  <si>
    <t>Crown Point Cetitans VS Blackthorn Crashers - All Time 0-1</t>
  </si>
  <si>
    <t>S9 Sunset Week 5</t>
  </si>
  <si>
    <t>Crown Point Cetitans VS Philadelphia Porygon Z's</t>
  </si>
  <si>
    <t>S9 Sunset Week 6</t>
  </si>
  <si>
    <t>S9 Sunset Week 7</t>
  </si>
  <si>
    <t>Crown Point Cetitans VS Alabama Feraligatrs</t>
  </si>
  <si>
    <t>S9 Sunset Week 8</t>
  </si>
  <si>
    <t>Crown Point Cetitans VS Syracuse Snorlax</t>
  </si>
  <si>
    <t>Hallownest Heracross/Clefemboy Hooters</t>
  </si>
  <si>
    <t>S8 Star Week 1</t>
  </si>
  <si>
    <t xml:space="preserve">Halllownest Heracross VS Vancouver Valiants </t>
  </si>
  <si>
    <t xml:space="preserve">Halllownest Heracross VS Saudas Chimps </t>
  </si>
  <si>
    <t xml:space="preserve">Halllownest Heracross VS Philadelphia Flygons </t>
  </si>
  <si>
    <t xml:space="preserve">Halllownest Heracross VS Alabama Alakazams </t>
  </si>
  <si>
    <t>Halllownest Heracross VS Luscious Lopunnies</t>
  </si>
  <si>
    <t>Halllownest Heracross VS Tottenham Hoothoots</t>
  </si>
  <si>
    <t xml:space="preserve">Halllownest Heracross VS Jirachi All-Stars </t>
  </si>
  <si>
    <t>Halllownest Heracross VS Vancouver Valiants - All Stars 0-1</t>
  </si>
  <si>
    <t xml:space="preserve">Halllownest Heracross VS Orlando Magikarps </t>
  </si>
  <si>
    <t>Halllownest Heracross VS Saudas Chimps - All Stars 1-0</t>
  </si>
  <si>
    <t xml:space="preserve">Hallownest Heracross VS Blackthorn Crashers </t>
  </si>
  <si>
    <t>Halllownest Heracross VS Philadelphia Flygons - All Stars 0-1</t>
  </si>
  <si>
    <t>Hallownest Heracross VS Worcester Woopers</t>
  </si>
  <si>
    <t>Halllownest Heracross VS Alabama Alakazams - All Stars 0-1</t>
  </si>
  <si>
    <t>S9 Star Week 3</t>
  </si>
  <si>
    <t>Hallownest Heracross VS NCC</t>
  </si>
  <si>
    <t>Halllownest Heracross VS Luscious Lopunnies- All Stars 0-1</t>
  </si>
  <si>
    <t>S9 Star Week 4</t>
  </si>
  <si>
    <t>Hallownest Heracross VS Luscious Lopunnies</t>
  </si>
  <si>
    <t>Halllownest Heracross VS Tottenham Hoothoots- All Stars 0-1</t>
  </si>
  <si>
    <t>S9 Star Week 5</t>
  </si>
  <si>
    <t>Hallownest Heracross VS Boston Banettes</t>
  </si>
  <si>
    <t>Halllownest Heracross VS Jirachi All-Stars - All Stars 1-0</t>
  </si>
  <si>
    <t>S9 Star Week 6</t>
  </si>
  <si>
    <t>Hallownest Heracross VS Tottenham Hoothootrs</t>
  </si>
  <si>
    <t>Halllownest Heracross VS Orlando Magikarps - All Stars 1-0</t>
  </si>
  <si>
    <t>S9 Star Week 7</t>
  </si>
  <si>
    <t>Hallownest Heracross VS Monument Frostoms</t>
  </si>
  <si>
    <t>S9 Star Week 8</t>
  </si>
  <si>
    <t>Hallownest Heracross VS Jirachi All-Stars</t>
  </si>
  <si>
    <t>S9 Star Quarterfinals</t>
  </si>
  <si>
    <t>Hallownest Heracross VS Hallownest Heracross</t>
  </si>
  <si>
    <t xml:space="preserve">Dreary Lane Darmanitans </t>
  </si>
  <si>
    <t>East Coast Krooks</t>
  </si>
  <si>
    <t>East Coast Krooks VS Icirrus City Infernapes</t>
  </si>
  <si>
    <t xml:space="preserve">East Coast Krooks VS Boston Banettes </t>
  </si>
  <si>
    <t>East Coast Krooks VS Chicago Chimchars</t>
  </si>
  <si>
    <t xml:space="preserve">East Coast Krooks VS Sydney Sylveons </t>
  </si>
  <si>
    <t xml:space="preserve">East Coast Krooks VS Caborca Gengars </t>
  </si>
  <si>
    <t xml:space="preserve">East Coast Krooks VS Melbourne Metronomers </t>
  </si>
  <si>
    <t xml:space="preserve">East Coast Krooks VS King Keldeos </t>
  </si>
  <si>
    <t>East Coast Krooks VS Icirrus City Infernapes- All Time History 0-1</t>
  </si>
  <si>
    <t xml:space="preserve">East Coast Krooks VS Richmond Ragingbolts </t>
  </si>
  <si>
    <t>East Coast Krooks VS Boston Banettes - All Time History 1-0</t>
  </si>
  <si>
    <t xml:space="preserve">East Coast Krooks VS Scottish Stoutlands </t>
  </si>
  <si>
    <t>East Coast Krooks VS Chicago Chimchars- All Time History 1-3</t>
  </si>
  <si>
    <t xml:space="preserve">East Coast Krooks VS Carolina Cetitans </t>
  </si>
  <si>
    <t>East Coast Krooks VS Sydney Sylveons - All Time History 0-1</t>
  </si>
  <si>
    <t xml:space="preserve">East Coast Krooks VS Ottawa Donphans </t>
  </si>
  <si>
    <t>East Coast Krooks VS Caborca Gengars - All Time - 1-0</t>
  </si>
  <si>
    <t>East Coast Krooks VS Melbourne Metronomers - All Time 2-0</t>
  </si>
  <si>
    <t xml:space="preserve">East Coast Krooks VS Timekeepers </t>
  </si>
  <si>
    <t>East Coast Krooks VS King Keldeos - All Time 0-1</t>
  </si>
  <si>
    <t xml:space="preserve">S9 N Week 1 </t>
  </si>
  <si>
    <t>East Coast Krooks VS  Fredericton Froakies</t>
  </si>
  <si>
    <t>East Coast Krooks VS Richmond Ragingbolts - All Time 1-1</t>
  </si>
  <si>
    <t>East Coast Krooks VS Clonbrook Kyogres</t>
  </si>
  <si>
    <t>East Coast Krooks VS Scottish Stoutlands - All Time 0-1</t>
  </si>
  <si>
    <t>East Coast Krooks VS Hartford Wailords</t>
  </si>
  <si>
    <t>East Coast Krooks VS Carolina Cetitans - All Time 0-2</t>
  </si>
  <si>
    <t>East Coast Krooks VS Kalos Quagsires</t>
  </si>
  <si>
    <t>East Coast Krooks VS Ottawa Donphans  - All Time 2-0</t>
  </si>
  <si>
    <t>East Coast Krooks VS Timekeepers - All Time 0-1</t>
  </si>
  <si>
    <t>East Coast Krooks VS Hawaiian High Cost</t>
  </si>
  <si>
    <t>East Coast Krooks VS  Fredericton Froakies- All Time 1-0</t>
  </si>
  <si>
    <t>East Coast Krooks VS Clonbrook Kyogres- All Time 1-0</t>
  </si>
  <si>
    <t>East Coast Krooks VS Hartford Wailords- All Time 1-0</t>
  </si>
  <si>
    <t>East Coast Krooks VS Kalos Quagsires- All Time 0-1</t>
  </si>
  <si>
    <t>S9 N Semi-finals</t>
  </si>
  <si>
    <t>East Coast Krooks VS Hawaiian High Cost- All Time 1-0</t>
  </si>
  <si>
    <t>Scarborough Sceptiles/Hong Kong Heatrans/Edinburgh Enamorus</t>
  </si>
  <si>
    <t xml:space="preserve">Scarborough Sceptiles VS Abbotsford Aggrons </t>
  </si>
  <si>
    <t>Scarborough Sceptiles VS Marble Falls Miniors</t>
  </si>
  <si>
    <t>DNF</t>
  </si>
  <si>
    <t>Scarborough Sceptiles VS Abbotsford Aggrons - All Time History 0-1</t>
  </si>
  <si>
    <t>Scarborough Sceptiles VS Marble Falls Miniors - All Time History 0-1</t>
  </si>
  <si>
    <t>Did Not Play Season 5</t>
  </si>
  <si>
    <t>Hong Kong Heatrans VS Worcester Woopers - All Time History 0-2</t>
  </si>
  <si>
    <t>S6 Sun Week 1</t>
  </si>
  <si>
    <t>Hong Kong Heatrans VS Worcester Woopers</t>
  </si>
  <si>
    <t>Hong Kong Heatrans VS Helsinki Jellicent Klub - All Time History 1-0</t>
  </si>
  <si>
    <t xml:space="preserve">Hong Kong Heatrans VS Helsinki Jellicent Klub </t>
  </si>
  <si>
    <t>Hong Kong Heatrans VS Manila Manectrics - All Time History 0-1</t>
  </si>
  <si>
    <t xml:space="preserve">Hong Kong Heatrans VS Manila Manectrics </t>
  </si>
  <si>
    <t>Hong Kong Heatrans VS Sin City Sableye- All Time History 1-0</t>
  </si>
  <si>
    <t>Hong Kong Heatrans VS Sin City Sableye</t>
  </si>
  <si>
    <t>Hong Kong Heatrans VS Cherry Hill Bellsprouts- All Time History 0-1</t>
  </si>
  <si>
    <t>Hong Kong Heatrans VS Cherry Hill Bellsprouts</t>
  </si>
  <si>
    <t>Hong Kong Heatrans VS Syracuse Snorlax- All Time History 1-0</t>
  </si>
  <si>
    <t>Hong Kong Heatrans VS Syracuse Snorlax</t>
  </si>
  <si>
    <t>Hong Kong Heatrans VS NCC- All Time History 1-0</t>
  </si>
  <si>
    <t>Hong Kong Heatrans VS NCC</t>
  </si>
  <si>
    <t>Hong Kong Heatrans VS Sunnyside Suicunes- All Time History 0-1</t>
  </si>
  <si>
    <t>Hong Kong Heatrans VS Sunnyside Suicunes</t>
  </si>
  <si>
    <t>Scarborough Sceptiles VS Orlando Magikarps - All Time History 0-1</t>
  </si>
  <si>
    <t>S6 Sun Quarterfinals</t>
  </si>
  <si>
    <t>Scarborough Sceptiles VS Snowpoint Temple Zoruas- All Time History 1-0</t>
  </si>
  <si>
    <t xml:space="preserve">Scarborough Sceptiles VS Orlando Magikarps </t>
  </si>
  <si>
    <t>Scarborough Sceptiles VS Cherry Hill Bellsprouts- All Time History 1-0</t>
  </si>
  <si>
    <t>Scarborough Sceptiles VS Snowpoint Temple Zoruas</t>
  </si>
  <si>
    <t>Scarborough Sceptiles VS Syracuse Snorlax- All Time History 1-2</t>
  </si>
  <si>
    <t>Scarborough Sceptiles VS Cherry Hill Bellsprouts</t>
  </si>
  <si>
    <t>Scarborough Sceptiles VS Charleston Chesnaughts- All Time History 2-0</t>
  </si>
  <si>
    <t>Scarborough Sceptiles VS Syracuse Snorlax</t>
  </si>
  <si>
    <t>Scarborough Sceptiles VS Salt Lake Salandits- All Time History 1-0</t>
  </si>
  <si>
    <t>Scarborough Sceptiles VS Charleston Chesnaughts</t>
  </si>
  <si>
    <t>Scarborough Sceptiles VS Tottenham Hoothoots- All Time History 1-1</t>
  </si>
  <si>
    <t>Scarborough Sceptiles VS Salt Lake Salandits</t>
  </si>
  <si>
    <t>Scarborough Sceptiles VS Clonbrook Kyogres- All Time History 1-0</t>
  </si>
  <si>
    <t>Scarborough Sceptiles VS Tottenham Hoothoots</t>
  </si>
  <si>
    <t>Scarborough Sceptiles VS Tokyo Teddiursas - All Time History 0-1</t>
  </si>
  <si>
    <t>Scarborough Sceptiles VS Clonbrook Kyogres</t>
  </si>
  <si>
    <t>Scarborough Sceptiles VS Blasphemous Blacephalons - All Time  0-1</t>
  </si>
  <si>
    <t xml:space="preserve">Scarborough Sceptiles VS Tokyo Teddiursas </t>
  </si>
  <si>
    <t>Scarborough Sceptiles VS Birmingham Buizels - All Time 0-1</t>
  </si>
  <si>
    <t xml:space="preserve">S7 Sun Semi-Finals </t>
  </si>
  <si>
    <t>Scarborough Sceptiles VS New York Nickits- All Time 0-1</t>
  </si>
  <si>
    <t>Scarborough Sceptiles VS Mew World Order - All Time 1-0</t>
  </si>
  <si>
    <t xml:space="preserve">Scarborough Sceptiles VS Blasphemous Blacephalons </t>
  </si>
  <si>
    <t>Scarborough Sceptiles VS Philadelphia PZ - All Time 1-0</t>
  </si>
  <si>
    <t xml:space="preserve">Scarborough Sceptiles VS Birmingham Buizels </t>
  </si>
  <si>
    <t>Scarborough Sceptiles VS New York Nickits</t>
  </si>
  <si>
    <t xml:space="preserve">Scarborough Sceptiles VS Mew World Order </t>
  </si>
  <si>
    <t xml:space="preserve">Scarborough Sceptiles VS Philadelphia PZ </t>
  </si>
  <si>
    <t xml:space="preserve">Frederick Klefkis </t>
  </si>
  <si>
    <t>Championships Won - 0</t>
  </si>
  <si>
    <t>Frederick Klefkis VS Columbus Coalossals</t>
  </si>
  <si>
    <t>Frederick Klefkis VS Sin City Sableye</t>
  </si>
  <si>
    <t>Frederick Klefkis VS Carribean Crawdaunts</t>
  </si>
  <si>
    <t xml:space="preserve">Frederick Klefkis VS Wichita Weaviles </t>
  </si>
  <si>
    <t xml:space="preserve">Frederick Klefkis VS Alabama Alakazams </t>
  </si>
  <si>
    <t xml:space="preserve">Frederick Klefkis VS Norwalk Noiverns </t>
  </si>
  <si>
    <t xml:space="preserve">Frederick Klefkis VS Worcester Woopers </t>
  </si>
  <si>
    <t>Frederick Klefkis VS Columbus Coalossals - All Time 1-0</t>
  </si>
  <si>
    <t>Ferderick Klefkis VS Alabama Alakazams</t>
  </si>
  <si>
    <t>Frederick Klefkis VS Sin City Sableye - All Time 1-0</t>
  </si>
  <si>
    <t xml:space="preserve">Frederick Klefkis VS New York Nickits </t>
  </si>
  <si>
    <t>Frederick Klefkis VS Carribean Crawdaunts - All Time 0-1</t>
  </si>
  <si>
    <t xml:space="preserve">Frederick Klefkis VS Vancouver Valiants </t>
  </si>
  <si>
    <t>Frederick Klefkis VS Wichita Weaviles - All Time 1-0</t>
  </si>
  <si>
    <t>Frederick Klefkis VS Kingston Shadows</t>
  </si>
  <si>
    <t>Frederick Klefkis VS Alabama Alakazams - All Time 1-2</t>
  </si>
  <si>
    <t>Frederick Klefkis VS Norwalk Noiverns - All Time 0-1</t>
  </si>
  <si>
    <t>Frederick Klefkis VS Virginia Zekroms</t>
  </si>
  <si>
    <t>Frederick Klefkis VS Worcester Woopers - All Time 1-0</t>
  </si>
  <si>
    <t>Frederick Klefkis VS New York Nickits - All Time 1-0</t>
  </si>
  <si>
    <t xml:space="preserve">Frederick Klefkis VS Charleston Chesnaughts </t>
  </si>
  <si>
    <t>Frederick Klefkis VS Vancouver Valiants - All Time 1-2</t>
  </si>
  <si>
    <t>Frederick Klefkis VS New York Malamars</t>
  </si>
  <si>
    <t>Frederick Klefkis VS Kingston Shadows - All Time 1-0</t>
  </si>
  <si>
    <t>Frederick Klefkis VS Worcester Woopers - All Time 2-0</t>
  </si>
  <si>
    <t>Frederick Klefkis VS Virginia Zekroms - All Time 1-0</t>
  </si>
  <si>
    <t>Frederick Klefkis VS New Jersey Dracos</t>
  </si>
  <si>
    <t>Frederick Klefkis VS Charleston Chestnuaghts - All Time 3-1</t>
  </si>
  <si>
    <t>Frederick Klefkis VS New York Malamars - All Time 2-0</t>
  </si>
  <si>
    <t>Frederick Klefkis VS Luscious Lopunnies</t>
  </si>
  <si>
    <t>Frederick Klefkis VS New Jersey Dracos - All Time 1-0</t>
  </si>
  <si>
    <t>Frederick Klefkis VS Luscious Lopunnies- All Time 0-1</t>
  </si>
  <si>
    <t>Frederick Klefkis VS Sunnyside Suicunes - All Time 1-0</t>
  </si>
  <si>
    <t>Frederick Klefkis VS Sunnyside Suicunes</t>
  </si>
  <si>
    <t>Frederick Klefkis VS Pittsburgh Scizors- All Time 0-1</t>
  </si>
  <si>
    <t>Frederick Klefkis VS Pittsburgh Scizors</t>
  </si>
  <si>
    <t>Frederick Klefkis VS Lion City Leech Life- All Time 1-0</t>
  </si>
  <si>
    <t xml:space="preserve">S6 Star Week 1 </t>
  </si>
  <si>
    <t>Frederick Klefkis VS Crown Point Cetitans - All Time 1-0</t>
  </si>
  <si>
    <t xml:space="preserve">Frederick Klefkis VS Abbotsford Aggrons </t>
  </si>
  <si>
    <t>Frederick Klefkis VS NCC - All Time 1-1</t>
  </si>
  <si>
    <t xml:space="preserve">Frederick Klefkis VS Golden State Durants </t>
  </si>
  <si>
    <t>Frederick Klefkis VS Saudas Chimps - All Time 0-1</t>
  </si>
  <si>
    <t>Frederick Klefkis VS New Orleans Swamperts- All Time 1-0</t>
  </si>
  <si>
    <t>Frederick Klefkis VS Philadelphia Flygons</t>
  </si>
  <si>
    <t>Frederick Klefkis VS Munchen Emboars</t>
  </si>
  <si>
    <t>Frederick Klefkis VS Clonbrook Kyogres</t>
  </si>
  <si>
    <t>Frederick Klefkis VS Garden City Grotles</t>
  </si>
  <si>
    <t>S6 Star Quarterfinals</t>
  </si>
  <si>
    <t>Frederick Klefkis VS Lion City Leech Life</t>
  </si>
  <si>
    <t xml:space="preserve">Frederick Klefkis VS Crown Point Cetitans </t>
  </si>
  <si>
    <t xml:space="preserve">Frederick Klefkis VS NCC </t>
  </si>
  <si>
    <t xml:space="preserve">Frederick Klefkis VS Saudas Chimps </t>
  </si>
  <si>
    <t>Frederick Klefkis VS New Orleans Swamperts</t>
  </si>
  <si>
    <t>Fredericton Froakies</t>
  </si>
  <si>
    <t>Fredericton Froakies VS ECK</t>
  </si>
  <si>
    <t>Fredericton Froakies VS Richmond Ragingbols</t>
  </si>
  <si>
    <t>Fredericton Froakies VS Hawaiin High Cost</t>
  </si>
  <si>
    <t xml:space="preserve">Fredericton Froakies VS Carolina Cetitans </t>
  </si>
  <si>
    <t xml:space="preserve">Fredericton Froakies VS Clonbrook Kyogres </t>
  </si>
  <si>
    <t>Fredericton Froakies VS The Ting Goes Boom</t>
  </si>
  <si>
    <t xml:space="preserve">Fredericton Froakies VS Uncertain Unowns </t>
  </si>
  <si>
    <t xml:space="preserve">Fredericton Froakies VS Caborca Gengars </t>
  </si>
  <si>
    <t>Fredericton Froakies VS ECK - All Time 0-1</t>
  </si>
  <si>
    <t>Fredericton Froakies VS Richmond Ragingbols - All Time 0-1</t>
  </si>
  <si>
    <t>Fredericton Froakies VS Hawaiin High Cost - All Time 0-1</t>
  </si>
  <si>
    <t>Fredericton Froakies VS Carolina Cetitans  - All Time 0-1</t>
  </si>
  <si>
    <t>Fredericton Froakies VS Clonbrook Kyogres  - All Time 0-1</t>
  </si>
  <si>
    <t>Fredericton Froakies VS The Ting Goes Boom - All Time 0-1</t>
  </si>
  <si>
    <t>Fredericton Froakies VS Uncertain Unowns  - All Time 0-1</t>
  </si>
  <si>
    <t>Fredericton Froakies VS Caborca Gengars  - All Time 0-1</t>
  </si>
  <si>
    <t>Garden City Grotles</t>
  </si>
  <si>
    <t>Championship Wins -1</t>
  </si>
  <si>
    <t>Garden City Grotles VS Golden State Durants</t>
  </si>
  <si>
    <t>Garden City Grotles VS New Jersey Dracos</t>
  </si>
  <si>
    <t>Garden City Grotles VS Frederick Klefkis</t>
  </si>
  <si>
    <t>Garden City Grotles VS Vancouver Valiants</t>
  </si>
  <si>
    <t>S6 Star Semi-Finals</t>
  </si>
  <si>
    <t>Garden City Grotles VS Luscious Lopunnies</t>
  </si>
  <si>
    <t>S6 Star FINALS</t>
  </si>
  <si>
    <t>Garden City Grotles VS Philadelphia Flygons</t>
  </si>
  <si>
    <t xml:space="preserve">Garden City Grotles VS Tottenham Hoothoots </t>
  </si>
  <si>
    <t>Garden City Grotles VS Golden State Durants - All Time History 1-0</t>
  </si>
  <si>
    <t>Garden City Grotles VS New Jersey Dracos - All Time History 1-0</t>
  </si>
  <si>
    <t xml:space="preserve">Garden City Grotles VS Crown Point Cetitans </t>
  </si>
  <si>
    <t>Garden City Grotles VS Frederick Klefkis - All Time History 1-0</t>
  </si>
  <si>
    <t>Garden City Grotles VS Worcester Woopers</t>
  </si>
  <si>
    <t>Garden City Grotles VS Vancouver Valiants - All Time History 1-0</t>
  </si>
  <si>
    <t xml:space="preserve">Garden City Grotles VS Alabama Alakazams </t>
  </si>
  <si>
    <t>Garden City Grotles VS Luscious Lopunnies - All Time History 1-0</t>
  </si>
  <si>
    <t xml:space="preserve">Garden City Grotles VS Lion City Leech Life </t>
  </si>
  <si>
    <t>Garden City Grotles VS Philadelphia Flygons - All Time History 1-0</t>
  </si>
  <si>
    <t xml:space="preserve">Garden City Grotles VS Orlando Magikarps </t>
  </si>
  <si>
    <t>Gholdengo Champions/Boston Bulbasaurs/Hawaiian High Cost - (nightmare)</t>
  </si>
  <si>
    <t>Gholdengo Champions VS Chicago Chimchars</t>
  </si>
  <si>
    <t xml:space="preserve">Gholdengo Champions VS Cherry Hill Bellsprouts </t>
  </si>
  <si>
    <t>Gholdengo Champions VS NCC</t>
  </si>
  <si>
    <t>Gholdengo Champions VS Manila Manectrics</t>
  </si>
  <si>
    <t>Gholdengo Champions VS Worcester Woopers</t>
  </si>
  <si>
    <t>Gholdengo Champions VS Helsinki Jellicent Kluib</t>
  </si>
  <si>
    <t>Gholdengo Champions VS Syracuse Snorlax</t>
  </si>
  <si>
    <t>Gholdengo Champions VS Chicago Chimchars - All Time History 0-1</t>
  </si>
  <si>
    <t>Gholdengo Champions VS Sin City Sableye</t>
  </si>
  <si>
    <t>Gholdengo Champions VS Cherry Hill Bellsprouts - All Time History 0-1</t>
  </si>
  <si>
    <t>S7 N Week 1</t>
  </si>
  <si>
    <t xml:space="preserve">Boston Bulbasaurs VS Uncertain Unowns </t>
  </si>
  <si>
    <t>Gholdengo Champions VS NCC- All Time History 0-1</t>
  </si>
  <si>
    <t>Boston Bulbasaurs VS Carolina Cetitans</t>
  </si>
  <si>
    <t>Gholdengo Champions VS Manila Manectrics- All Time History 0-1</t>
  </si>
  <si>
    <t>Boston Bulbasaurs VS King Keldeos</t>
  </si>
  <si>
    <t>Gholdengo Champions VS Worcester Woopers- All Time History 0-1</t>
  </si>
  <si>
    <t>Boston Bulbasaurs VS Ottawa Donphans</t>
  </si>
  <si>
    <t>Gholdengo Champions VS Helsinki Jellicent Kluib- All Time History 0-1</t>
  </si>
  <si>
    <t>Boston Bulbasaurs VS Boston Banettes</t>
  </si>
  <si>
    <t>Gholdengo Champions VS Syracuse Snorlax- All Time History 0-1</t>
  </si>
  <si>
    <t>Boston Bulbasaurs VS Carborca Gengars</t>
  </si>
  <si>
    <t>Gholdengo Champions VS Sin City Sableye- All Time History 0-1</t>
  </si>
  <si>
    <t>Boston Bulbasaurs VS St Louis Solgaleos</t>
  </si>
  <si>
    <t>Boston Bulbasaurs VS Uncertain Unowns - All Time History 0-1</t>
  </si>
  <si>
    <t>Boston Bulbasaurs VS Chicago Chimchars</t>
  </si>
  <si>
    <t>Boston Bulbasaurs VS Carolina Cetitans- All Time History 1-0</t>
  </si>
  <si>
    <t>S8 N Week 1</t>
  </si>
  <si>
    <t>Boston Bulbasaurs VS King Keldeos- All Time History 1-1</t>
  </si>
  <si>
    <t xml:space="preserve">Boston Bulbasaurs VS Icirrus City Infernapes </t>
  </si>
  <si>
    <t>Boston Bulbasaurs VS Ottawa Donphans- All Time History 1-2</t>
  </si>
  <si>
    <t>Boston Bulbasaurs VS Scottish Stoutlands</t>
  </si>
  <si>
    <t>Boston Bulbasaurs VS Boston Banettes- All Time History 0-1</t>
  </si>
  <si>
    <t>Boston Bulbasaurs VS Columbus Conkeldurrs</t>
  </si>
  <si>
    <t>Boston Bulbasaurs VS Carborca Gengars- All Time History 2-1</t>
  </si>
  <si>
    <t>Boston Bulbasaurs VS Richmond Ragingbolts</t>
  </si>
  <si>
    <t>Boston Bulbasaurs VS St Louis Solgaleos- All Time History 0-2</t>
  </si>
  <si>
    <t>Boston Bulbasaurs VS Caborca Gengars</t>
  </si>
  <si>
    <t>Boston Bulbasaurs VS Chicago Chimchars- All Time History 0-1</t>
  </si>
  <si>
    <t xml:space="preserve">Boston Bulbasaurs VS Melbourne Metronomers </t>
  </si>
  <si>
    <t>Boston Bulbasaurs VS Scottish Stoutlands - All Time 0-2</t>
  </si>
  <si>
    <t>Boston Bulbasaurs VS Columbus Conkeldurrs - All Time 2-0</t>
  </si>
  <si>
    <t>Boston Bulbasaurs VS Richmond Ragingbolts - All Time 1-0</t>
  </si>
  <si>
    <t>S8 N Semi-Finals</t>
  </si>
  <si>
    <t xml:space="preserve"> Playoff Loss</t>
  </si>
  <si>
    <t>Boston Bulbasaurs VS King Keldeos - All Time 1-0</t>
  </si>
  <si>
    <t>Hawaiin High Cost VS Clonbrook Kyogres</t>
  </si>
  <si>
    <t>Hawaiin High Cost VS Clonbrook Kyogres - All Time 0-1</t>
  </si>
  <si>
    <t>Hawaiin High Cost VS Caborca Gengars</t>
  </si>
  <si>
    <t>Hawaiin High Cost VS Fredericton Froakies- All Time 1-0</t>
  </si>
  <si>
    <t>Hawaiin High Cost VS Fredericton Froakies</t>
  </si>
  <si>
    <t>Hawaiin High Cost VS Hartford Wailords- All Time 1-0</t>
  </si>
  <si>
    <t>Hawaiin High Cost VS Ottawa Donphans</t>
  </si>
  <si>
    <t>Hawaiin High Cost VS East Coast Krooks- All Time 0-1</t>
  </si>
  <si>
    <t>Hawaiin High Cost VS Hartford Wailords</t>
  </si>
  <si>
    <t>Hawaiin High Cost VS Machampions - All Time 0-1</t>
  </si>
  <si>
    <t>Hawaiin High Cost VS East Coast Krooks</t>
  </si>
  <si>
    <t>Hawaiin High Cost VS BC Litleos- All Time 1-0</t>
  </si>
  <si>
    <t xml:space="preserve">Hawaiin High Cost VS Machampions </t>
  </si>
  <si>
    <t>Hawaiin High Cost VS BC Litleos</t>
  </si>
  <si>
    <t>Glamorgan Vale Great Tusks</t>
  </si>
  <si>
    <t>Championship Appearances - 0</t>
  </si>
  <si>
    <t xml:space="preserve">GVGT VS La Lucarios </t>
  </si>
  <si>
    <t>GVGT VS Sin City Sableye</t>
  </si>
  <si>
    <t xml:space="preserve">GVGT VS Caribbean Crawdaunts </t>
  </si>
  <si>
    <t>GVGT VS Pittsburgh Steelix</t>
  </si>
  <si>
    <t>S4 K Week 1</t>
  </si>
  <si>
    <t>GVGT VS Mojave Cacturnes</t>
  </si>
  <si>
    <t xml:space="preserve">GVGT VS Florida Flamigos </t>
  </si>
  <si>
    <t>GVGT VS La Lucarios - All Time 1-0</t>
  </si>
  <si>
    <t xml:space="preserve">GVGT VS Tokyo Teddiursas </t>
  </si>
  <si>
    <t>GVGT VS Sin City Sableye - All Time 2-1</t>
  </si>
  <si>
    <t xml:space="preserve">GVGT VS New Jersey Dracos </t>
  </si>
  <si>
    <t>GVGT VS Caribbean Crawdaunts - All Time 1-0</t>
  </si>
  <si>
    <t>GVGT VS Santa Cuz Swadloons</t>
  </si>
  <si>
    <t>GVGT VS Pittsburgh Steelix - All Time 1-0</t>
  </si>
  <si>
    <t xml:space="preserve">GVGT VS Caborca Gengars </t>
  </si>
  <si>
    <t>GVGT VS Mojave Cacturnes - All Time 1-0</t>
  </si>
  <si>
    <t xml:space="preserve">GVGT VS Luscious Lopunnies </t>
  </si>
  <si>
    <t>GVGT VS Florida Flamigos - All Time 1-0</t>
  </si>
  <si>
    <t>S4 K Quarterfinals</t>
  </si>
  <si>
    <t>GVGT VS Tokyo Teddiursas - All Time 1-0</t>
  </si>
  <si>
    <t>S4 K Semi-Finals</t>
  </si>
  <si>
    <t>GVGT VS New Jersey Dracos - All Time 1-0</t>
  </si>
  <si>
    <t>S4 K FINALS</t>
  </si>
  <si>
    <t xml:space="preserve">GVGT VS Tottenham Hoothoots </t>
  </si>
  <si>
    <t>GVGT VS Santa Cuz Swadloons - All Time 0-1</t>
  </si>
  <si>
    <t>GVGT VS Ottawa Donphans</t>
  </si>
  <si>
    <t>GVGT VS Caborca Gengars - All Time 1-0</t>
  </si>
  <si>
    <t>GVGT VS Indianapolis Incineroars</t>
  </si>
  <si>
    <t>GVGT VS Luscious Lopunnies - All Time 1-1</t>
  </si>
  <si>
    <t>GVGT VS Tottenham Hoothoots - All Time 0-1</t>
  </si>
  <si>
    <t>GVGT VS Memphis Magcargos</t>
  </si>
  <si>
    <t>GVGT VS Gros Morne Growlithes</t>
  </si>
  <si>
    <t>GVGT VS Philadelphia Flygons</t>
  </si>
  <si>
    <t>GVGT VS Detroit Zoroarks</t>
  </si>
  <si>
    <t>S5 Semi-Finals</t>
  </si>
  <si>
    <t>S5 K Finals</t>
  </si>
  <si>
    <t>GVGT VS Norwalk Noiverns</t>
  </si>
  <si>
    <t>Helsinki Jellicent Klub</t>
  </si>
  <si>
    <t>Helsinki Jellicent Klub VS Sin City Sableye</t>
  </si>
  <si>
    <t>Helsinki Jellicent Klub VS Hong Kong Heatrans</t>
  </si>
  <si>
    <t>Helsinki Jellicent Klub VS Orlando Magikarps</t>
  </si>
  <si>
    <t>Helsinki Jellicent Klub VS Chicago Chimchars</t>
  </si>
  <si>
    <t>Helsinki Jellicent Klub VS Sunnyside Screamtails</t>
  </si>
  <si>
    <t>Helsinki Jellicent Klub VS Gholdengo Champions</t>
  </si>
  <si>
    <t>Helsinki Jellicent Klub VS Tokyo Teddiursas</t>
  </si>
  <si>
    <t>Helsinki Jellicent Klub VS Sin City Sableye - All Time History 1-0</t>
  </si>
  <si>
    <t>Helsinki Jellicent Klub VS Worcester Woopers</t>
  </si>
  <si>
    <t>Helsinki Jellicent Klub VS Hong Kong Heatrans- All Time History 0-1</t>
  </si>
  <si>
    <t>Helsinki Jellicent Klub VS Orlando Magikarps- All Time History 1-1</t>
  </si>
  <si>
    <t>S6 Sun Semi-Finals</t>
  </si>
  <si>
    <t>Helsinki Jellicent Klub VS Chicago Chimchars- All Time History 1-0</t>
  </si>
  <si>
    <t>S9 Sun Week 5</t>
  </si>
  <si>
    <t xml:space="preserve">Helsinki Jellicent Klub VS </t>
  </si>
  <si>
    <t>Helsinki Jellicent Klub VS Sunnyside Screamtails- All Time History 0-2</t>
  </si>
  <si>
    <t>S9 Sun Week 6</t>
  </si>
  <si>
    <t>Helsinki Jellicent Klub VS Gholdengo Champions- All Time History 1-0</t>
  </si>
  <si>
    <t>S9 Sun Week 7</t>
  </si>
  <si>
    <t>Helsinki Jellicent Klub VS Tokyo Teddiursas- All Time History 1-0</t>
  </si>
  <si>
    <t>S9 Sun Week 8</t>
  </si>
  <si>
    <t>Helsinki Jellicent Klub VS</t>
  </si>
  <si>
    <t>Helsinki Jellicent Klub VS Worcester Woopers- All Time History 1-0</t>
  </si>
  <si>
    <t>Kansas City Kangaskhans/St Louis Solgaleos/ Icirrus City Infernapes</t>
  </si>
  <si>
    <t xml:space="preserve">Kansas City Kangaskhans VS Ottawa Donphans </t>
  </si>
  <si>
    <t>https://replay.pokemonshowdown.com/dl-gen9paldeadexdraft-122527</t>
  </si>
  <si>
    <t xml:space="preserve">Kansas City Kangaskhans VS New Jersey Dracos </t>
  </si>
  <si>
    <t>Kansas City Kangaskhans VS Toronto Staraptors</t>
  </si>
  <si>
    <t>Icirrus City InfernapesVS Memphis Macargos</t>
  </si>
  <si>
    <t>https://replay.pokemonshowdown.com/gen9draft-2051783438</t>
  </si>
  <si>
    <t>Icirrus City InfernapesVS Gros Morne Growlithes</t>
  </si>
  <si>
    <t>https://replay.pokemonshowdown.com/gen9draft-2055838344-tnrkt9na0johr60iu6nruji417wx8iupw</t>
  </si>
  <si>
    <t>Icirrus City InfernapesVS Tokyo Teddiursas</t>
  </si>
  <si>
    <t>https://replay.pokemonshowdown.com/gen9draft-2061086658</t>
  </si>
  <si>
    <t xml:space="preserve">Icirrus City InfernapesVS Caborca Gengars </t>
  </si>
  <si>
    <t>https://replay.pokemonshowdown.com/gen9draft-2066349502</t>
  </si>
  <si>
    <t>Kansas City Kangaskhans VS Ottawa Donphans - All Time 2-0 (+9)</t>
  </si>
  <si>
    <t>Icirrus City InfernapesVS Philadelphia Flygons</t>
  </si>
  <si>
    <t>https://replay.pokemonshowdown.com/gen9draft-2072539056</t>
  </si>
  <si>
    <t>Kansas City Kangaskhans VS New Jersey Dracos - All Time 1-0 (+1)</t>
  </si>
  <si>
    <t xml:space="preserve">Icirrus City InfernapesVS Boston Banettes </t>
  </si>
  <si>
    <t>https://replay.pokemonshowdown.com/gen9draft-2076659218</t>
  </si>
  <si>
    <t>Kansas City Kangaskhans VS Toronto Staraptors - All Time 2-0 (+5)</t>
  </si>
  <si>
    <t>Icirrus City InfernapesVS Toronto Staraptors</t>
  </si>
  <si>
    <t>https://replay.pokemonshowdown.com/gen9draft-2083092605</t>
  </si>
  <si>
    <t>Icirrus City InfernapesVS Memphis Macargos - All Time 1-0</t>
  </si>
  <si>
    <t>Icirrus City InfernapesVS Norwalk Noiverns</t>
  </si>
  <si>
    <t>Icirrus City InfernapesVS Gros Morne Growlithes - All Time 2-2</t>
  </si>
  <si>
    <t>Icirrus City InfernapesVS Indianapolis Incineroars</t>
  </si>
  <si>
    <t>https://replay.pokemonshowdown.com/gen9draft-2141473138</t>
  </si>
  <si>
    <t>Icirrus City InfernapesVS Tokyo Teddiursas - All Time 0-1</t>
  </si>
  <si>
    <t xml:space="preserve">Icirrus City InfernapesVS Detroit Zoroarks </t>
  </si>
  <si>
    <t>https://replay.pokemonshowdown.com/gen9draft-2148679315-k2ubmatvgqobglnvmgfj87c0w8wx6r5pw</t>
  </si>
  <si>
    <t>Icirrus City InfernapesVS Caborca Gengars  - All Time 0-1</t>
  </si>
  <si>
    <t>Icirrus City InfernapesVS Asheville Azumarills</t>
  </si>
  <si>
    <t>https://replay.pokemonshowdown.com/gen9draft-2150469463</t>
  </si>
  <si>
    <t>Icirrus City InfernapesVS Philadelphia Flygons - All Time 0-1</t>
  </si>
  <si>
    <t>Icirrus City InfernapesVS King Keldeos</t>
  </si>
  <si>
    <t>https://replay.pokemonshowdown.com/gen9draft-2155305079</t>
  </si>
  <si>
    <t>Icirrus City InfernapesVS Boston Banettes  - All Time 0-2</t>
  </si>
  <si>
    <t>Icirrus City InfernapesVS Blasphemous Blacephalons</t>
  </si>
  <si>
    <t>https://replay.pokemonshowdown.com/gen9draft-2159685206</t>
  </si>
  <si>
    <t>Icirrus City InfernapesVS Norwalk Noiverns - All Time 0-1</t>
  </si>
  <si>
    <t>Icirrus City InfernapesVS Uncertain Unknowns</t>
  </si>
  <si>
    <t>https://replay.pokemonshowdown.com/gen9draft-2163390458</t>
  </si>
  <si>
    <t>Icirrus City InfernapesVS Indianapolis Incineroars- All Time 0-1</t>
  </si>
  <si>
    <t>Icirrus City InfernapesVS Sydney Sylveons</t>
  </si>
  <si>
    <t>https://replay.pokemonshowdown.com/gen9draft-2168521137-6al18mv1s59o7v0s8a1rmf7xhl0919gpw</t>
  </si>
  <si>
    <t>Icirrus City InfernapesVS Detroit Zoroarks - All Time 1-1</t>
  </si>
  <si>
    <t>Icirrus City InfernapesVS New York Nickits</t>
  </si>
  <si>
    <t>https://replay.pokemonshowdown.com/gen9draft-2172931126-700dhr2blakb5j7yqsfc5gzxdrhc64epw</t>
  </si>
  <si>
    <t>Icirrus City InfernapesVS Asheville Azumarills- All Time 1-0</t>
  </si>
  <si>
    <t>https://replay.pokemonshowdown.com/gen9draft-2231552505-7fs9kyzb25iyv91239adp3eo4xf9ll4pw</t>
  </si>
  <si>
    <t>Icirrus City InfernapesVS Blasphemous Blacephalons- All Time 0-1</t>
  </si>
  <si>
    <t>https://replay.pokemonshowdown.com/gen9draft-2236296273</t>
  </si>
  <si>
    <t>Icirrus City InfernapesVS St Louis Solgaleos- All Time 1-0</t>
  </si>
  <si>
    <t>Icirrus City InfernapesVS Ottawa Donphans</t>
  </si>
  <si>
    <t>https://replay.pokemonshowdown.com/gen9draft-2240219339</t>
  </si>
  <si>
    <t>Icirrus City InfernapesVS Sydney Sylveons- All Time 1-0</t>
  </si>
  <si>
    <t>https://replay.pokemonshowdown.com/gen9draft-2244709046</t>
  </si>
  <si>
    <t>Icirrus City InfernapesVS Artillery Octilleries- All Time 0-1</t>
  </si>
  <si>
    <t>Icirrus City InfernapesVS Gelnhausen Gengars</t>
  </si>
  <si>
    <t>https://replay.pokemonshowdown.com/gen9draft-2247960933-sfxbp5suqm3ud98wsmtdo1eah1iaugwpw</t>
  </si>
  <si>
    <t>Icirrus City InfernapesVS BC Litleos - All Time History 1-0</t>
  </si>
  <si>
    <t>Icirrus City InfernapesVS Chicago Chimchars</t>
  </si>
  <si>
    <t>https://replay.pokemonshowdown.com/gen9draft-2255601804</t>
  </si>
  <si>
    <t>Icirrus City InfernapesVS Chicago Chimchars - All Time History 2-0</t>
  </si>
  <si>
    <t>Icirrus City InfernapesVS Boston Bulbasaurs</t>
  </si>
  <si>
    <t>https://replay.pokemonshowdown.com/gen9draft-2256315705</t>
  </si>
  <si>
    <t>Icirrus City InfernapesVS Boston Bulbasaurs - All Time History 2-0</t>
  </si>
  <si>
    <t>Icirrus City InfernapesVS Richmond Ragingbolts</t>
  </si>
  <si>
    <t>https://replay.pokemonshowdown.com/gen9draft-2261321670</t>
  </si>
  <si>
    <t>Icirrus City InfernapesVS Richmond Ragingbolts - All Time History 2-0</t>
  </si>
  <si>
    <t>https://replay.pokemonshowdown.com/gen9draft-2266967658</t>
  </si>
  <si>
    <t>Icirrus City InfernapesVS Uncertain Unknowns - All Time 2-0</t>
  </si>
  <si>
    <t>S7 N Semifinals</t>
  </si>
  <si>
    <t>https://replay.pokemonshowdown.com/gen9draft-2270727977</t>
  </si>
  <si>
    <t>Icirrus City Infernapes VS Melbourne Metronomers - All Time 1-0</t>
  </si>
  <si>
    <t>Icirrus City Infernapes VS Melbourne Metronomers</t>
  </si>
  <si>
    <t>Icirrus City Infernapes VS Carolina Cetitans - All Time 1-0</t>
  </si>
  <si>
    <t xml:space="preserve">Icirrus City Infernapes VS Boston Bulbasaurs </t>
  </si>
  <si>
    <t>Icirrus City Infernapes VS Columbus Conkeldurrs - All Time 0-1</t>
  </si>
  <si>
    <t xml:space="preserve">Icirrus City Infernapes VS Chicago Chimchars </t>
  </si>
  <si>
    <t>Icirrus City Infernapes VS Timekeepers - All Time 1-1</t>
  </si>
  <si>
    <t xml:space="preserve">Icirrus City Infernapes VS King Keldeos </t>
  </si>
  <si>
    <t>Icirrus City Infernapes VS Scottish Stoutlands- All Time 1-0</t>
  </si>
  <si>
    <t xml:space="preserve">Icirrus City Infernapes VS Carolina Cetitans </t>
  </si>
  <si>
    <t>Icirrus City Infernapes VS Richmond Ragingbolts</t>
  </si>
  <si>
    <t xml:space="preserve">Icirrus City Infernapes VS Columbus Conkeldurrs </t>
  </si>
  <si>
    <t xml:space="preserve">Icirrus City Infernapes VS Timekeepers </t>
  </si>
  <si>
    <t xml:space="preserve">Icirrus City Infernapes VS Uncertain Unowns </t>
  </si>
  <si>
    <t xml:space="preserve"> Playoff Win</t>
  </si>
  <si>
    <t xml:space="preserve">S8 N FINALS </t>
  </si>
  <si>
    <t>Icirrus City Infernapes VS Scottish Stoutlands</t>
  </si>
  <si>
    <t>Icirrus City Infernapes VS</t>
  </si>
  <si>
    <t>S9 C Semi-Finals</t>
  </si>
  <si>
    <t>S9 C Finals</t>
  </si>
  <si>
    <t>Indianapolis Incineroars</t>
  </si>
  <si>
    <t>Indianapolis Incineroars VS Norwalk Noiverns</t>
  </si>
  <si>
    <t>Indianapolis Incineroars VS GVGT</t>
  </si>
  <si>
    <t>0-0</t>
  </si>
  <si>
    <t>Indianapolis Incineroars VS Detroit Zoroarks</t>
  </si>
  <si>
    <t>Indianapolis Incineroars VS Ottawa Donphans</t>
  </si>
  <si>
    <t xml:space="preserve">Indianapolis Incineroars VS Boston Banettes </t>
  </si>
  <si>
    <t>Indianapolis Incineroars VS Tottenham Hoothoots</t>
  </si>
  <si>
    <t>Indianapolis Incineroars VS Memphis Magcargos</t>
  </si>
  <si>
    <t>Indianapolis Incineroars VS Norwalk Noiverns- All Time History 1-1</t>
  </si>
  <si>
    <t xml:space="preserve">Indianapolis Incineroars VS Gros Morne Growlithes </t>
  </si>
  <si>
    <t>Indianapolis Incineroars VS GVGT- All Time History 1-0</t>
  </si>
  <si>
    <t>Indianapolis Incineroars VS Detroit Zoroarks- All Time History 1-0</t>
  </si>
  <si>
    <t>Indianapolis Incineroars VS St Louis Solgaleos</t>
  </si>
  <si>
    <t>Indianapolis Incineroars VS Ottawa Donphans- All Time History 1-1</t>
  </si>
  <si>
    <t>Indianapolis Incineroars VS New York Nickits</t>
  </si>
  <si>
    <t>Indianapolis Incineroars VS Boston Banettes - All Time History 1-1</t>
  </si>
  <si>
    <t>Indianapolis Incineroars VS Boston Babettes</t>
  </si>
  <si>
    <t>Indianapolis Incineroars VS Tottenham Hoothoots- All Time History 1-0</t>
  </si>
  <si>
    <t>Indianapolis Incineroars VS Memphis Magcargos- All Time History 1-0</t>
  </si>
  <si>
    <t xml:space="preserve">Indianapolis Incineroars VS King Keldeos </t>
  </si>
  <si>
    <t>Indianapolis Incineroars VS Gros Morne Growlithes - All Time History 1-1</t>
  </si>
  <si>
    <t xml:space="preserve">Indianapolis Incineroars VS Caborca Gengars </t>
  </si>
  <si>
    <t>Indianapolis Incineroars VS St Louis Solgaleos- All Time History 1-0</t>
  </si>
  <si>
    <t>Indianapolis Incineroars VS Toronto Staraptors</t>
  </si>
  <si>
    <t>Indianapolis Incineroars VS New York Nickits- All Time History 0-1</t>
  </si>
  <si>
    <t>Indianapolis Incineroars VS Artillery Octilleries</t>
  </si>
  <si>
    <t>Indianapolis Incineroars VS Caborca Gengars - All Time History 0-1</t>
  </si>
  <si>
    <t>Indianapolis Incineroars VS Toronto Staraptors- All Time History 0-1</t>
  </si>
  <si>
    <t>Indianapolis Incineroars VS Artillery Octilleries- All Time History 0-1</t>
  </si>
  <si>
    <t xml:space="preserve">Jirachi All Stars </t>
  </si>
  <si>
    <t>Jirachi All-Stars VS LCLL</t>
  </si>
  <si>
    <t xml:space="preserve">Jirachi All-Stars VS Luscious Lopunnies </t>
  </si>
  <si>
    <t xml:space="preserve">Jirachi All-Stars VS Hallownest Heracross </t>
  </si>
  <si>
    <t>Jirachi All-Stars VS Worceter Woopers</t>
  </si>
  <si>
    <t xml:space="preserve">Jirachi All-Stars VS Garden City Grotles </t>
  </si>
  <si>
    <t>S9 Star Week 1</t>
  </si>
  <si>
    <t xml:space="preserve">Jirachi All-Stars VS </t>
  </si>
  <si>
    <t>Jirachi All-Stars VS LCLL - All Time 1-0</t>
  </si>
  <si>
    <t>Jirachi All-Stars VS Luscious Lopunnies - All Time 0-1</t>
  </si>
  <si>
    <t>Jirachi All-Stars VS Hallownest Heracross - All Time 0-1</t>
  </si>
  <si>
    <t>Jirachi All-Stars VS Worceter Woopers- All Time 1-0</t>
  </si>
  <si>
    <t>Jirachi All-Stars VS Garden City Grotles - All Time 0-1</t>
  </si>
  <si>
    <t xml:space="preserve">Gros Morne Growlithes/King Keldeos </t>
  </si>
  <si>
    <t>Gros Morne Growlithes VS Philadelphia Flygons</t>
  </si>
  <si>
    <t>https://replay.pokemonshowdown.com/gen9draft-2051132743.</t>
  </si>
  <si>
    <t>Gros Morne Growlithes  VS St Louis Solgaleos</t>
  </si>
  <si>
    <t xml:space="preserve">Gros Morne Growlithes  VS Toronto Staraptors </t>
  </si>
  <si>
    <t>https://replay.pokemonshowdown.com/gen9draft-2061768036</t>
  </si>
  <si>
    <t>Gros Morne Growlithes  VS Norwalk Noiverns</t>
  </si>
  <si>
    <t>https://replay.pokemonshowdown.com/gen9draft-2067714235</t>
  </si>
  <si>
    <t xml:space="preserve">Gros Morne Growlithes  VS GVGT </t>
  </si>
  <si>
    <t>https://replay.pokemonshowdown.com/gen9draft-2071393068-lbyl1pizbuql1aqiqcppy357fekvznzpw</t>
  </si>
  <si>
    <t>Gros Morne Growlithes  VS Detroit Zoroarks</t>
  </si>
  <si>
    <t>https://replay.pokemonshowdown.com/gen9draft-2077517840</t>
  </si>
  <si>
    <t>Gros Morne Growlithes  VS Ottawa Donphans</t>
  </si>
  <si>
    <t>https://replay.pokemonshowdown.com/gen9draft-2082554619</t>
  </si>
  <si>
    <t>Gros Morne Growlithes VS Philadelphia Flygons - All Time 0-1</t>
  </si>
  <si>
    <t>Gros Morne Growlithes  VS Indianapolis Incineroars</t>
  </si>
  <si>
    <t>https://replay.pokemonshowdown.com/gen9draft-2088346714</t>
  </si>
  <si>
    <t>Gros Morne Growlithes  VS St Louis Solgaleos- All Time 2-2</t>
  </si>
  <si>
    <t xml:space="preserve">King Keldeos VS Uncertain Unowns </t>
  </si>
  <si>
    <t>https://replay.pokemonshowdown.com/gen9draft-2143960796</t>
  </si>
  <si>
    <t>Gros Morne Growlithes  VS Toronto Staraptors - All Time 1-0</t>
  </si>
  <si>
    <t xml:space="preserve">King Keldeos VS Blasphemous Blacephalons </t>
  </si>
  <si>
    <t>https://replay.pokemonshowdown.com/gen9draft-2148029975</t>
  </si>
  <si>
    <t>Gros Morne Growlithes  VS Norwalk Noiverns- All Time 0-1</t>
  </si>
  <si>
    <t xml:space="preserve">King Keldeos VS Sydney Sylveons </t>
  </si>
  <si>
    <t>https://replay.pokemonshowdown.com/gen9draft-2152306742</t>
  </si>
  <si>
    <t>Gros Morne Growlithes  VS GVGT - All Time 0-1</t>
  </si>
  <si>
    <t>King Keldeos VS St Louis Solgaleos</t>
  </si>
  <si>
    <t>Gros Morne Growlithes  VS Detroit Zoroarks- All Time 1-3</t>
  </si>
  <si>
    <t>King Keldeos VS Indianapolis Incineroars</t>
  </si>
  <si>
    <t>Gros Morne Growlithes  VS Ottawa Donphans- All Time 1-0</t>
  </si>
  <si>
    <t>King Keldeos VS Detroit Zoroarks</t>
  </si>
  <si>
    <t>https://replay.pokemonshowdown.com/gen9draft-2165123171</t>
  </si>
  <si>
    <t>Gros Morne Growlithes  VS Indianapolis Incineroars- All Time 2-1</t>
  </si>
  <si>
    <t>King Keldeos VS Artillery Octilleries</t>
  </si>
  <si>
    <t>https://replay.pokemonshowdown.com/gen9draft-2169232696</t>
  </si>
  <si>
    <t>King Keldeos VS Uncertain Unowns - All Time 1-2</t>
  </si>
  <si>
    <t>King Keldeos VS Asheville Azumarills</t>
  </si>
  <si>
    <t>https://replay.pokemonshowdown.com/gen9draft-2171669126</t>
  </si>
  <si>
    <t>King Keldeos VS Blasphemous Blacephalons - All Time 0-1</t>
  </si>
  <si>
    <t>King Keldeos VS New York Nickits</t>
  </si>
  <si>
    <t>https://replay.pokemonshowdown.com/gen9draft-2182933432-8lls8jehfx876kr481wfvr1vek1c3bnpw</t>
  </si>
  <si>
    <t>King Keldeos VS Sydney Sylveons - All Time 0-2</t>
  </si>
  <si>
    <t>King Keldeos VS Artillery Octilleries- All Time 2-0</t>
  </si>
  <si>
    <t>King Keldeos VS Gelhausen Gengars</t>
  </si>
  <si>
    <t>https://replay.pokemonshowdown.com/gen9ubers-2236305887</t>
  </si>
  <si>
    <t>King Keldeos VS Asheville Azumaarills- All Time 2-0</t>
  </si>
  <si>
    <t xml:space="preserve">King Keldeos VS Boston Bulbasaurs </t>
  </si>
  <si>
    <t>https://replay.pokemonshowdown.com/gen9draft-2240771852</t>
  </si>
  <si>
    <t>King Keldeos VS New York Nickits- All Time 0-2</t>
  </si>
  <si>
    <t>King Keldeos VS Richmond Ragingbolts</t>
  </si>
  <si>
    <t>King Keldeos VS Gelhausen Gengars - All Time 1-0</t>
  </si>
  <si>
    <t>https://replay.pokemonshowdown.com/gen9draft-225114443</t>
  </si>
  <si>
    <t>King Keldeos VS Boston Bulbasaurs  All Time 1-1</t>
  </si>
  <si>
    <t>King Keldeos VS BC Litleos</t>
  </si>
  <si>
    <t>King Keldeos VS Richmond Ragingbolts All Time 1-0</t>
  </si>
  <si>
    <t>King Keldeos VS Carolina Cetitans</t>
  </si>
  <si>
    <t>https://replay.pokemonshowdown.com/gen9draft-2259375143</t>
  </si>
  <si>
    <t>King Keldeos VS BC Litleos All Time 1-0</t>
  </si>
  <si>
    <t>King Keldeos VS Carolina Cetitans All Time 1-1</t>
  </si>
  <si>
    <t>https://replay.pokemonshowdown.com/gen9draft-2267469131</t>
  </si>
  <si>
    <t>King Keldeos VS Sydney Sylveons - All Time 0-1</t>
  </si>
  <si>
    <t>https://replay.pokemonshowdown.com/gen9draft-2275766003</t>
  </si>
  <si>
    <t>King Keldeos VS Timekeepers- All Time 0-1</t>
  </si>
  <si>
    <t>King Keldeos VS Timekeepers</t>
  </si>
  <si>
    <t>King Keldeos VS Caborca Gengars - All Time 1-0</t>
  </si>
  <si>
    <t xml:space="preserve">King Keldeos VS Caborca Gengars </t>
  </si>
  <si>
    <t>King Keldeos VS East Coast Krooks - All Time 1-0</t>
  </si>
  <si>
    <t xml:space="preserve">King Keldeos VS East Coast Krooks </t>
  </si>
  <si>
    <t>King Keldeos VS Chicago Chimchars - All Time 1-0</t>
  </si>
  <si>
    <t xml:space="preserve">King Keldeos VS Icirrus City Infernapes </t>
  </si>
  <si>
    <t xml:space="preserve">King Keldeos VS Chicago Chimchars </t>
  </si>
  <si>
    <t>Kingston Kleavors/Kingston Shadows</t>
  </si>
  <si>
    <t>-</t>
  </si>
  <si>
    <t>K S3 Week 4</t>
  </si>
  <si>
    <t xml:space="preserve">Kingston Kleavors VS Las Vegas Corviknights </t>
  </si>
  <si>
    <t>https://replay.pokemonshowdown.com/dl-gen9paldeadexdraft-90189</t>
  </si>
  <si>
    <t>K S3 Week 5</t>
  </si>
  <si>
    <t xml:space="preserve">Kingston Kleavors VS Ottawa Donphans </t>
  </si>
  <si>
    <t>https://replay.pokemonshowdown.com/dl-gen9paldeadexdraft-93110</t>
  </si>
  <si>
    <t>K S3 Week 6</t>
  </si>
  <si>
    <t>Kingston Kleavors VS Marble Falls Miniors</t>
  </si>
  <si>
    <t>K S3 Week 7</t>
  </si>
  <si>
    <t xml:space="preserve">Kingston Kleavors VS Pittsburgh Scizors </t>
  </si>
  <si>
    <t>K S3 Quarterfinals</t>
  </si>
  <si>
    <t xml:space="preserve">Kingston Kleavors VS Toronto Staraptors </t>
  </si>
  <si>
    <t>K S3 Semi-Finals</t>
  </si>
  <si>
    <t xml:space="preserve">Kingston Shadows VS Vancouver Valiants </t>
  </si>
  <si>
    <t>Kingston Kleavors VS Las Vegas Corviknights - All Time 1-0</t>
  </si>
  <si>
    <t>Kingston Shadows VS Pittsburgh Scizors</t>
  </si>
  <si>
    <t>Kingston Kleavors VS Ottawa Donphans - All Time 1-0</t>
  </si>
  <si>
    <t>Kingston Shadows VS Frederick Klefkis</t>
  </si>
  <si>
    <t>Kingston Kleavors VS Marble Falls Miniors - All Time 1-1</t>
  </si>
  <si>
    <t>Kingston Shadows VS Charleston Chesnaughts</t>
  </si>
  <si>
    <t xml:space="preserve">Kingston Kleavors VS Pittsburgh Scizors - All Time 0-1 </t>
  </si>
  <si>
    <t>Kingston Shadows VS Philadelphia Pinsirs</t>
  </si>
  <si>
    <t>Kingston Kleavors VS Toronto Staraptors - All Time 1-0</t>
  </si>
  <si>
    <t>Kingston Shadows VS New York Malamars</t>
  </si>
  <si>
    <t>Kingston Shadows VS Vancouver Valiants - All Time 2-0</t>
  </si>
  <si>
    <t>Kingston Shadows VS Worcester Woopers</t>
  </si>
  <si>
    <t>Kingston Shadows VS Pittsburgh Scizors- All Time 2-0</t>
  </si>
  <si>
    <t>Kingston Shadows VS New York Nickits</t>
  </si>
  <si>
    <t>Kingston Shadows VS Frederick Klefkis- All Time 0-1</t>
  </si>
  <si>
    <t>S4 Quarterfinals</t>
  </si>
  <si>
    <t>Kingston Shadows VS Charleston Chesnaughts- All Time 0-1</t>
  </si>
  <si>
    <t>Kingston Shadows VS Luscious Lopunnies</t>
  </si>
  <si>
    <t>Kingston Shadows VS Philadelphia Pinsirs- All Time 0-1</t>
  </si>
  <si>
    <t>Kingston Shadows VS New York Malamars- All Time 1-1</t>
  </si>
  <si>
    <t>Kingston Shadows VS Worcester Woopers- All Time 1-2</t>
  </si>
  <si>
    <t xml:space="preserve">Kingston Shadows VS Sunnyside Suicunes </t>
  </si>
  <si>
    <t>Kingston Shadows VS New York Nickits- All Time 1-0</t>
  </si>
  <si>
    <t>Kingston Shadows VS Luscious Lopunnies - All Time 0-1</t>
  </si>
  <si>
    <t>Kingston Shadows VS Virginia Zekroms</t>
  </si>
  <si>
    <t>Kingston Shadows VS Sunnyside Suicunes - All Time 0-1</t>
  </si>
  <si>
    <t>Kingston Shadows VS Abbotsford Aggrons</t>
  </si>
  <si>
    <t>Kingston Shadows VS Virginia Zekroms - All Time 1-0</t>
  </si>
  <si>
    <t>Kingston Shadows VS Sin City Sableye</t>
  </si>
  <si>
    <t>Kingston Shadows VS Abbotsford Aggrons - All Time 1-0</t>
  </si>
  <si>
    <t>Kingston Shadows VS Sin City Sableye - All Time 1-0</t>
  </si>
  <si>
    <t>Lion City Leech Life</t>
  </si>
  <si>
    <t xml:space="preserve">LCLL VS Frederick Klefkis </t>
  </si>
  <si>
    <t>LCLL VS Crown Point Cetitans</t>
  </si>
  <si>
    <t>LCLL VS NCC</t>
  </si>
  <si>
    <t>LCLL VS PIttsburgh Scizors</t>
  </si>
  <si>
    <t>LCLL VS New Orleans Swamperts</t>
  </si>
  <si>
    <t xml:space="preserve">LCLL VS Abbotsford Aggrons </t>
  </si>
  <si>
    <t>LCLL VS Munchen Emboars</t>
  </si>
  <si>
    <t>LCLL VS Frederick Klefkis - All Time 0-1</t>
  </si>
  <si>
    <t>LCLL VS Saudas Chimps</t>
  </si>
  <si>
    <t>LCLL VS Crown Point Cetitans- All Time 0-1</t>
  </si>
  <si>
    <t xml:space="preserve">LCLL VS Luscious Lopunnies </t>
  </si>
  <si>
    <t>LCLL VS NCC- All Time 0-1</t>
  </si>
  <si>
    <t xml:space="preserve">LCLL VS Blackthorn Crashers </t>
  </si>
  <si>
    <t>LCLL VS PIttsburgh Scizors- All Time 0-1</t>
  </si>
  <si>
    <t xml:space="preserve">LCLL VS Vancouver Valiants </t>
  </si>
  <si>
    <t>LCLL VS New Orleans Swamperts- All Time 0-1</t>
  </si>
  <si>
    <t xml:space="preserve">LCLL VS Philadelphia Flygons </t>
  </si>
  <si>
    <t>LCLL VS Abbotsford Aggrons - All Time 0-1</t>
  </si>
  <si>
    <t xml:space="preserve">LCLL VS Jirachi All-Stars </t>
  </si>
  <si>
    <t>LCLL VS Munchen Emboars- All Time 0-1</t>
  </si>
  <si>
    <t xml:space="preserve">LCLL VS Garden City Grotles </t>
  </si>
  <si>
    <t>LCLL VS Saudas Chimps- All Time 0-2</t>
  </si>
  <si>
    <t xml:space="preserve">LCLL VS Worcester Woopers </t>
  </si>
  <si>
    <t>LCLL VS Luscious Lopunnies - All Time 0-1</t>
  </si>
  <si>
    <t xml:space="preserve">LCLL VS Saudas Chimps </t>
  </si>
  <si>
    <t>LCLL VS Blackthorn Crashers - All Time 0-1</t>
  </si>
  <si>
    <t>LCLL VS Vancouver Valiants - All Time 1-0</t>
  </si>
  <si>
    <t>LCLL VS Philadelphia Flygons - All Time 1-0</t>
  </si>
  <si>
    <t>LCLL VS Jirachi All-Stars - All Time 0-1</t>
  </si>
  <si>
    <t>LCLL VS Garden City Grotles - All Time 0-1</t>
  </si>
  <si>
    <t>LCLL VS Worcester Woopers - All Time 0-1</t>
  </si>
  <si>
    <t xml:space="preserve">Luscious Lopunnies </t>
  </si>
  <si>
    <t>Luscious Lopunnies VS Tokyo Teddiursas</t>
  </si>
  <si>
    <t xml:space="preserve">Luscious Lopunnies VS Ottawa Donphans </t>
  </si>
  <si>
    <t xml:space="preserve">Luscious Lopunnies VS Cleveland Cursolas </t>
  </si>
  <si>
    <t xml:space="preserve">Luscious Lopunnies VS Florida Flamigos </t>
  </si>
  <si>
    <t xml:space="preserve">Luscious Lopunnies VS Tottenham Hoothoots </t>
  </si>
  <si>
    <t xml:space="preserve">Easy to read all in one place All time scores underneath </t>
  </si>
  <si>
    <t>Luscious Lopunnies VS Sin City Sableye</t>
  </si>
  <si>
    <t xml:space="preserve">Luscious Lopunnies VS Santa Cruz Swadloons </t>
  </si>
  <si>
    <t>Luscious Lopunnies VS Tokyo Teddiursas - All Time 1-0</t>
  </si>
  <si>
    <t>Luscious Lopunnies VS GVGT</t>
  </si>
  <si>
    <t>Luscious Lopunnies VS Ottawa Donphans - All Time 1-0</t>
  </si>
  <si>
    <t xml:space="preserve">S4 K Quarter Finals </t>
  </si>
  <si>
    <t>Luscious Lopunnies VS Cleveland Cursolas - All Time 1-0</t>
  </si>
  <si>
    <t>Luscious Lopunnies VS Kingston Shadows</t>
  </si>
  <si>
    <t>Luscious Lopunnies VS Florida Flamigos - All Time 1-0</t>
  </si>
  <si>
    <t>Luscious Lopunnies VS Abbotsford Aggrons</t>
  </si>
  <si>
    <t>Luscious Lopunnies VS Tottenham Hoothoots - All Time 1-1</t>
  </si>
  <si>
    <t>Luscious Lopunnies VS Sin City Sableye - All Time 1-1</t>
  </si>
  <si>
    <t>Luscious Lopunnies VS Frederick Klefkis</t>
  </si>
  <si>
    <t>Luscious Lopunnies VS Santa Cruz Swadloons - All Time 1-0</t>
  </si>
  <si>
    <t>Luscious Lopunnies VS New York Malamars</t>
  </si>
  <si>
    <t>Luscious Lopunnies VS GVGT - All Time 1-1</t>
  </si>
  <si>
    <t>Luscious Lopunnies VS Charleston Chesnaughts</t>
  </si>
  <si>
    <t>Luscious Lopunnies VS Kingston Shadows- All Time 1-1</t>
  </si>
  <si>
    <t>Luscious Lopunnies VS New Jersey Dracos</t>
  </si>
  <si>
    <t>Luscious Lopunnies VS Abbotsford Aggrons- All Time 3-1</t>
  </si>
  <si>
    <t>Luscious Lopunnies VS Alabama Alakazams</t>
  </si>
  <si>
    <t>Luscious Lopunnies VS Frederick Klefkis- All Time 2-0</t>
  </si>
  <si>
    <t>Luscious Lopunnies VS New York Malamars- All Time 1-1</t>
  </si>
  <si>
    <t>Luscious Lopunnies VS Charleston Chesnaughts- All Time 1-1</t>
  </si>
  <si>
    <t xml:space="preserve">Luscious Lopunnies VS Philadelphia Flygons </t>
  </si>
  <si>
    <t>Luscious Lopunnies VS New Jersey Dracos- All Time 2-0</t>
  </si>
  <si>
    <t>Luscious Lopunnies VS Alabama Alakazams- All Time 1-0</t>
  </si>
  <si>
    <t>Luscious Lopunnies VS Golden State Durants</t>
  </si>
  <si>
    <t>Luscious Lopunnies VS Philadelphia Flygons - All Time 1-1</t>
  </si>
  <si>
    <t>Luscious Lopunnies VS Clonbrook Kyogres</t>
  </si>
  <si>
    <t>Luscious Lopunnies VS Golden State Durants All Time 1-0</t>
  </si>
  <si>
    <t>Luscious Lopunnies VS Munchen Emboars - All Time 2-0</t>
  </si>
  <si>
    <t>Luscious Lopunnies VS Munchen Emboars</t>
  </si>
  <si>
    <t>Luscious Lopunnies VS Garden City Grotles - All Time 0-1</t>
  </si>
  <si>
    <t>Luscious Lopunnies VS Vancouver Valiants - All Time 0-2</t>
  </si>
  <si>
    <t>Luscious Lopunnies VS Saudas Chimps - All Time 0-2</t>
  </si>
  <si>
    <t>Luscious Lopunnies VS Garden City Grotles</t>
  </si>
  <si>
    <t>Luscious Lopunnies VS NCC - All Time 1-0</t>
  </si>
  <si>
    <t>Luscious Lopunnies VS New Orleans Swamperts - All Time 1-0</t>
  </si>
  <si>
    <t>Luscious Lopunnies VS Vancouver Valiants</t>
  </si>
  <si>
    <t>Luscious Lopunnies VS Worcester Woopers - All Time 0-1</t>
  </si>
  <si>
    <t>Luscious Lopunnies VS Crown Point Cetitans - All Time 0-2</t>
  </si>
  <si>
    <t>Luscious Lopunnies VS Saudas Chimps</t>
  </si>
  <si>
    <t>Luscious Lopunnies VS Sunnyside Suicunes - All Time 1-0</t>
  </si>
  <si>
    <t>Luscious Lopunnies VS NCC</t>
  </si>
  <si>
    <t>Luscious Lopunnies VS LCLL - All Time 1-0</t>
  </si>
  <si>
    <t>Luscious Lopunnies VS New Orleans Swamperts</t>
  </si>
  <si>
    <t>Luscious Lopunnies VS Blackthorn Crashers- All Time 1-0</t>
  </si>
  <si>
    <t xml:space="preserve">Luscious Lopunnies VS Worcester Woopers </t>
  </si>
  <si>
    <t>Luscious Lopunnies VS Hallownest Heracross- All Time 1-0</t>
  </si>
  <si>
    <t xml:space="preserve">Luscious Lopunnies VS Crown Point Cetitans </t>
  </si>
  <si>
    <t>Luscious Lopunnies VS Jirachi All-Stars - All Time 1-0</t>
  </si>
  <si>
    <t xml:space="preserve">S7 Star Quarterfinals </t>
  </si>
  <si>
    <t xml:space="preserve">Luscious Lopunnies VS Sunnyside Suicunes </t>
  </si>
  <si>
    <t>S7 Star FINALS</t>
  </si>
  <si>
    <t>Luscious Lopunnies VS LCLL</t>
  </si>
  <si>
    <t>Luscious Lopunnies VS Blackthorn Crashers</t>
  </si>
  <si>
    <t>Luscious Lopunnies VS Hallownest Heracross</t>
  </si>
  <si>
    <t>Luscious Lopunnies VS Jirachi All-Stars</t>
  </si>
  <si>
    <t xml:space="preserve">Luscious Lopunnies VS Orlando Magikarps </t>
  </si>
  <si>
    <t>S8 Star Semi-Finals</t>
  </si>
  <si>
    <t xml:space="preserve">Machampions </t>
  </si>
  <si>
    <t>Machampions VS Hawaiin High Cost</t>
  </si>
  <si>
    <t>Machampions VS Chicago Chimchars</t>
  </si>
  <si>
    <t>Machampions VS Hawaiin High Cost - All Time 1-0</t>
  </si>
  <si>
    <t>Machampions VS Chicago Chimchars - All Time 0-1</t>
  </si>
  <si>
    <t>Manila Manectrics</t>
  </si>
  <si>
    <t>Manila Manectrics VS Syracuse Snorlax</t>
  </si>
  <si>
    <t>Manila Manectrics VS Adelaide Arbolivas</t>
  </si>
  <si>
    <t xml:space="preserve">Manila Manectrics VS Hong Kong Heatrans </t>
  </si>
  <si>
    <t>Manila Manectrics VS Gholdengo Champions</t>
  </si>
  <si>
    <t>Manila Manectrics VS NCC</t>
  </si>
  <si>
    <t>Manila Manectrics VS Sin City Sableye</t>
  </si>
  <si>
    <t>Manila Manectrics VS Orlando Magikarps</t>
  </si>
  <si>
    <t>Manila Manectrics VS Syracuse Snorlax - All Time History 1-1</t>
  </si>
  <si>
    <t>Manila Manectrics VS Tokyo Teddiursas</t>
  </si>
  <si>
    <t>Manila Manectrics VS Adelaide Arbolivas- All Time History 0-1</t>
  </si>
  <si>
    <t>Manila Manectrics VS Hong Kong Heatrans - All Time History 1-0</t>
  </si>
  <si>
    <t>Manila Manectrics VS Charleston Chesnaughts</t>
  </si>
  <si>
    <t>Manila Manectrics VS Gholdengo Champions- All Time History 1-0</t>
  </si>
  <si>
    <t>Manila Manectrics VS Tottenham Hoothoots</t>
  </si>
  <si>
    <t>Manila Manectrics VS NCC- All Time History 0-2</t>
  </si>
  <si>
    <t>Manila Manectrics VS Sin City Sableye- All Time History 1-0</t>
  </si>
  <si>
    <t>Manila Manectrics VS Snowpoint Temple Zoruas</t>
  </si>
  <si>
    <t>Manila Manectrics VS Orlando Magikarps- All Time History 0-2</t>
  </si>
  <si>
    <t xml:space="preserve">Manila Manectrics VS New York Nickits </t>
  </si>
  <si>
    <t>Manila Manectrics VS Tokyo Teddiursas- All Time History 0-1</t>
  </si>
  <si>
    <t>Manila Manectrics VS Metro Boomburstin</t>
  </si>
  <si>
    <t>Manila Manectrics VS Charleston Chesnaughts- All Time History 0-1</t>
  </si>
  <si>
    <t>Manila Manectrics VS Tottenham Hoothoots- All Time History 0-1</t>
  </si>
  <si>
    <t>Manila Manectrics VS Cherryhill Bellsprouts</t>
  </si>
  <si>
    <t>Manila Manectrics VS Snowpoint Temple Zoruas- All Time History 0-1</t>
  </si>
  <si>
    <t>Manila Manectrics VS New York Nickits - All Time History 0-1</t>
  </si>
  <si>
    <t>Manila Manectrics VS Metro Boomburstin- All Time History 0-1</t>
  </si>
  <si>
    <t>Manila Manectrics VS Cherryhill Bellsprouts- All Time History 0-1</t>
  </si>
  <si>
    <t>Marble Falls Miniors</t>
  </si>
  <si>
    <t xml:space="preserve">K S3 Week 1 </t>
  </si>
  <si>
    <t>Marble Falls Minors VS Boston Bulbasaurs (Airow)</t>
  </si>
  <si>
    <t>Forfeit Win</t>
  </si>
  <si>
    <t>K S3 Week 2</t>
  </si>
  <si>
    <t>Marble Falls Miniors VS Ottawa Donphans</t>
  </si>
  <si>
    <t>K S3 Week 3</t>
  </si>
  <si>
    <t>Marble Falls Minors VS Jacksonvile Jigglypuffs</t>
  </si>
  <si>
    <t>Marble Falls Miniors VS Santa Cruz Swadloons</t>
  </si>
  <si>
    <t xml:space="preserve">Marble Falls Miniors VS Toronto Staraptors </t>
  </si>
  <si>
    <t>Marble Falls Miniors VS Kingston Kleavors</t>
  </si>
  <si>
    <t xml:space="preserve">Marble Falls Miniors VS LA Pelippers </t>
  </si>
  <si>
    <t>Marble Falls Minors VS Boston Bulbasaurs - All time 1-0</t>
  </si>
  <si>
    <t xml:space="preserve">K S3 Semifinals </t>
  </si>
  <si>
    <t>Marble Falls Miniors VS Ottawa Donphans - All time 1-0</t>
  </si>
  <si>
    <t xml:space="preserve">K S3 Finals </t>
  </si>
  <si>
    <t xml:space="preserve">Marble Falls Minors VS Pittsburgh Scizors </t>
  </si>
  <si>
    <t>Playoff/FinalsWin</t>
  </si>
  <si>
    <t>Marble Falls Minors VS Jacksonvile Jigglypuffs - All time 1-0</t>
  </si>
  <si>
    <t>Marble Falls Miniors VS Santa Cruz Swadloons - All time 1-0</t>
  </si>
  <si>
    <t>Marble Falls Miniors VS Toronto Staraptors - All time 1-0</t>
  </si>
  <si>
    <t>Marble Falls Miniors VS Kingston Kleavors - All time 2-0</t>
  </si>
  <si>
    <t>Marble Falls Miniors VS LA Pelippers - All time 1-0</t>
  </si>
  <si>
    <t>Marble Falls Minors VS Pittsburgh Scizors - All Time 1-0</t>
  </si>
  <si>
    <t>Melbourne Metronomers</t>
  </si>
  <si>
    <t xml:space="preserve">Melbourne Metronomers VS Icirrus City Infernapes </t>
  </si>
  <si>
    <t xml:space="preserve">Melbourne Metronomers VS East Coast Krooks </t>
  </si>
  <si>
    <t>Melbourne Metronomers VS Richmond Ragingbolts</t>
  </si>
  <si>
    <t xml:space="preserve">Melbourne Metronomers VS Uncertain Unowns </t>
  </si>
  <si>
    <t>Melbourne Metronomers VS Columbus Conkeldurrs</t>
  </si>
  <si>
    <t>Melbourne Metronomers VS Ottawa Donphans</t>
  </si>
  <si>
    <t xml:space="preserve">Melbourne Metronomers VS Boston Bulbasaurs </t>
  </si>
  <si>
    <t>Melbourne Metronomers VS Scottish Stoutlands</t>
  </si>
  <si>
    <t>Melbourne Metronomers VS Icirrus City Infernapes - All Time 0-1</t>
  </si>
  <si>
    <t xml:space="preserve">Melbourne Metronomers VS Ting Goes Boom </t>
  </si>
  <si>
    <t>Melbourne Metronomers VS East Coast Krooks - All Time 0-1</t>
  </si>
  <si>
    <t>Melbourne Metronomers VS Salt Lake Salandits</t>
  </si>
  <si>
    <t>Melbourne Metronomers VS Richmond Ragingbolts- All Time 1-0</t>
  </si>
  <si>
    <t>Melbourne Metronomers VS Uncertain Unowns - All Time 1-0</t>
  </si>
  <si>
    <t xml:space="preserve">Melbourne Metronomers VS Hartford Wailords </t>
  </si>
  <si>
    <t>Melbourne Metronomers VS Columbus Conkeldurrs- All Time 0-1</t>
  </si>
  <si>
    <t xml:space="preserve">Melbourne Metronomers VS ECK </t>
  </si>
  <si>
    <t>Melbourne Metronomers VS Ottawa Donphans- All Time 0-1</t>
  </si>
  <si>
    <t xml:space="preserve">Melbourne Metronomers VS Kalos Quagsires </t>
  </si>
  <si>
    <t>Melbourne Metronomers VS Boston Bulbasaurs - All Time 1-0</t>
  </si>
  <si>
    <t>Melbourne Metronomers VS Scottish Stoutlands- All Time 0-1</t>
  </si>
  <si>
    <t>Metro Boomburstin/Mew World Order</t>
  </si>
  <si>
    <t xml:space="preserve">Mew World OrderVS Orlando Magikarps </t>
  </si>
  <si>
    <t>Mew World OrderVS Charleston Chesnaughts</t>
  </si>
  <si>
    <t>Mew World OrderVS Toronto Staraptors</t>
  </si>
  <si>
    <t>Mew World OrderVS Manila Manectrics</t>
  </si>
  <si>
    <t>Mew World OrderVS Salt Lake Salandits</t>
  </si>
  <si>
    <t>Mew World OrderVS Clonbrook Kyogres - All Time History 1-0</t>
  </si>
  <si>
    <t>Mew World OrderVS Tottenham Hoothoots</t>
  </si>
  <si>
    <t>Mew World OrderVS New York Nickits- All Time History 0-1</t>
  </si>
  <si>
    <t xml:space="preserve">Mew World Order VS New York Nickits </t>
  </si>
  <si>
    <t>Mew World OrderVS Orlando Magikarps - All Time History 0-1</t>
  </si>
  <si>
    <t>Mew World Order VS Boston Banettes</t>
  </si>
  <si>
    <t>Mew World OrderVS Charleston Chesnaughts- All Time History 0-1</t>
  </si>
  <si>
    <t xml:space="preserve">Mew World Order VS Clonbrook Kyogres </t>
  </si>
  <si>
    <t>Mew World OrderVS Toronto Staraptors- All Time History 1-0</t>
  </si>
  <si>
    <t>Mew World Order VS Philadelphia PZ</t>
  </si>
  <si>
    <t>Mew World OrderVS Manila Manectrics- All Time History 1-0</t>
  </si>
  <si>
    <t xml:space="preserve">Mew World Order VS Pittsburgh Scizors </t>
  </si>
  <si>
    <t>Mew World OrderVS Salt Lake Salandits- All Time History 1-0</t>
  </si>
  <si>
    <t>Mew World Order VS Syracuse Snorlax</t>
  </si>
  <si>
    <t>Mew World OrderVS Tottenham Hoothoots- All Time History 0-1</t>
  </si>
  <si>
    <t xml:space="preserve">Mew World Order VS Scarborougnh Sceptiles </t>
  </si>
  <si>
    <t xml:space="preserve">Mew World Order VS Cherry Hill Bellsprouts </t>
  </si>
  <si>
    <t>Mew World Order VS Philadelphia PZ - All Time 0-1</t>
  </si>
  <si>
    <t>S9 Sun Week 1</t>
  </si>
  <si>
    <t>Mew World Order VS LCLL</t>
  </si>
  <si>
    <t>Mew World Order VS Pittsburgh Scizors - All Time 0-1</t>
  </si>
  <si>
    <t xml:space="preserve">Dropped after Week 1 </t>
  </si>
  <si>
    <t>Mew World Order VS Syracuse Snorlax- All Time 1-0</t>
  </si>
  <si>
    <t>Mew World Order VS Scarborougnh Sceptiles - All Time 0-1</t>
  </si>
  <si>
    <t>Mew World Order VS Cherry Hill Bellsprouts - All Time 1-0</t>
  </si>
  <si>
    <t>Mew World Order VS LCLL - All Time 0-1</t>
  </si>
  <si>
    <t>Milton Keynes M'ladies</t>
  </si>
  <si>
    <t xml:space="preserve">Motor City Machamps </t>
  </si>
  <si>
    <t>Motor City Machampions VS Chicago Chimchars</t>
  </si>
  <si>
    <t>Motor City Machampions VS Carolina Cetitans</t>
  </si>
  <si>
    <t>Motor City Machampions VS Clonbrook Kyogres</t>
  </si>
  <si>
    <t>Motor City Machampions VS Chicago Chimchars - All Time  0-1</t>
  </si>
  <si>
    <t>Motor City Machampions VS Carolina Cetitans- All Time  1-0</t>
  </si>
  <si>
    <t>Motor City Machampions VS Clonbrook Kyogres- All Time  1-0</t>
  </si>
  <si>
    <t>Munchen Emboars</t>
  </si>
  <si>
    <t xml:space="preserve">Munchen Emboars VS Clonbrook Kyogres </t>
  </si>
  <si>
    <t>Munchen Emboars VS New York Malamars</t>
  </si>
  <si>
    <t>Munchen Emboars VS Pittsburgh Scizors</t>
  </si>
  <si>
    <t>Munchen Emboars VS Norwalk Noiverns</t>
  </si>
  <si>
    <t>Munchen Emboars VS Golden State Durants</t>
  </si>
  <si>
    <t>Munchen Emboars VS Frederick Klefkis</t>
  </si>
  <si>
    <t>Munchen Emboars VS Luscious Lopunnies</t>
  </si>
  <si>
    <t>Munchen Emboars VS Clonbrook Kyogres - All Time History 1-0</t>
  </si>
  <si>
    <t>Munchen Emboars VS Vancouver Valiants</t>
  </si>
  <si>
    <t>Munchen Emboars VS New York Malamars- All Time History 2-0</t>
  </si>
  <si>
    <t>Munchen Emboars VS Pittsburgh Scizors- All Time History 1-0</t>
  </si>
  <si>
    <t>Munchen Emboars VS Philadelphia Flygons</t>
  </si>
  <si>
    <t>Munchen Emboars VS Norwalk Noiversn- All Time History 0-1</t>
  </si>
  <si>
    <t>Munchen Emboars VS Golden State Durants- All Time History 1-0</t>
  </si>
  <si>
    <t>Munchen Emboars VS Frederick Klefkis- All Time History 1-1</t>
  </si>
  <si>
    <t>Munchen Emboars VS Luscious Lopunnies- All Time History 0-2</t>
  </si>
  <si>
    <t>Munchen Emboars VS ?</t>
  </si>
  <si>
    <t>Munchen Emboars VS Vancouver Valiants- All Time History 0-2</t>
  </si>
  <si>
    <t>Munchen Emboars VS Alabama Alakazams</t>
  </si>
  <si>
    <t>Munchen Emboars VS Philadelphia Flygons- All Time History 0-1</t>
  </si>
  <si>
    <t>Munchen Emboars VS Sunnyside Suicunes</t>
  </si>
  <si>
    <t>Munchen Emboars VS Alabama Alakazams - All Time 1-0</t>
  </si>
  <si>
    <t>Munchen Emboars VS Lion City Leech Life</t>
  </si>
  <si>
    <t>Munchen Emboars VS Sunnyside Suicunes- All Time 0-1</t>
  </si>
  <si>
    <t>Munchen Emboars VS NCC</t>
  </si>
  <si>
    <t>Munchen Emboars VS Lion City Leech Life- All Time 1-0</t>
  </si>
  <si>
    <t>Munchen Emboars VS NCC- All Time 0-1</t>
  </si>
  <si>
    <t>New York Malamars</t>
  </si>
  <si>
    <t>New York Malamars VS Oakwood Oshawotts</t>
  </si>
  <si>
    <t>New York Malamars VS Wichita Weavils</t>
  </si>
  <si>
    <t>New York Malamars Worcester Woopers</t>
  </si>
  <si>
    <t>New York Malamars VS Sin City Sableye</t>
  </si>
  <si>
    <t xml:space="preserve">New York Malamars VS LA Lucarios </t>
  </si>
  <si>
    <t xml:space="preserve">New York Malamars VS Pittsburgh Scizors </t>
  </si>
  <si>
    <t xml:space="preserve">New York Malamars VS Caribbean Crawdaunts </t>
  </si>
  <si>
    <t>New York Malamars VS Oakwood Oshawotts - All Time 2-0</t>
  </si>
  <si>
    <t xml:space="preserve">S3 U Quarterfinals </t>
  </si>
  <si>
    <t>New York Malamars VS Wichita Weavils - All Time 1-1</t>
  </si>
  <si>
    <t xml:space="preserve">S3 Semi-Finals </t>
  </si>
  <si>
    <t>New York Malamars VS Wichita Weaviles</t>
  </si>
  <si>
    <t>New York Malamars Worcester Woopers - All Time 2-1</t>
  </si>
  <si>
    <t xml:space="preserve">S3 U FINALS </t>
  </si>
  <si>
    <t xml:space="preserve">New York Malamars VS Alabama Alakazams </t>
  </si>
  <si>
    <t>New York Malamars VS Sin City Sableye - All Time 0-1</t>
  </si>
  <si>
    <t>New York Malamars VS Charleston Chesnaughts</t>
  </si>
  <si>
    <t>New York Malamars VS LA Lucarios - All Time 1-0</t>
  </si>
  <si>
    <t>New York Malamars VS Worcester Woopers</t>
  </si>
  <si>
    <t>New York Malamars VS Pittsburgh Scizors - All Time 2-0</t>
  </si>
  <si>
    <t>New York Malamars VS New York Nickits</t>
  </si>
  <si>
    <t>New York Malamars VS Caribbean Crawdaunts - All Time 0-1</t>
  </si>
  <si>
    <t xml:space="preserve">New York Malamars VS Virginia Zekroms </t>
  </si>
  <si>
    <t>New York Malamars VS Alabama Alakazams - All Time 0-3</t>
  </si>
  <si>
    <t>New York Malamars VS Charleston Chesnaughts - All Time 1-1</t>
  </si>
  <si>
    <t xml:space="preserve">New York Malamars VS Kingston Shadows </t>
  </si>
  <si>
    <t>New York Malamars VS New York Nickits - All Time 1-0</t>
  </si>
  <si>
    <t>New York Malamars VS Vancouver Valiants</t>
  </si>
  <si>
    <t>New York Malamars VS Virginia Zekroms - All Time 2-0</t>
  </si>
  <si>
    <t xml:space="preserve">New York Malamars VS Frederick Klefkis </t>
  </si>
  <si>
    <t>New York Malamars VS Kingston Shadows - All Time 1-1</t>
  </si>
  <si>
    <t>New York Malamars VS Vancouver Valiants - All Time 1-1</t>
  </si>
  <si>
    <t>New York Malamars VS Frederick Klefkis - All Time 0-1</t>
  </si>
  <si>
    <t>New York Malamars VS New Jersey Dracos</t>
  </si>
  <si>
    <t>New York Malamars VS New Jersey Dracos - All Time 1-0</t>
  </si>
  <si>
    <t>New York Malamars VS Luscious Lopunnies - All Time 0-1</t>
  </si>
  <si>
    <t>New York Malamars VS Luscious Lopunnies</t>
  </si>
  <si>
    <t>New York Malamars VS Sunnyside Suicunes - All Time 0-1</t>
  </si>
  <si>
    <t>New York Malamars VS Abbotsford Aggrons - All Time 1-0</t>
  </si>
  <si>
    <t>New York Malamars VS Sunnyside Suicunes</t>
  </si>
  <si>
    <t>S5 FINALS</t>
  </si>
  <si>
    <t>New York Malamars VS Abbotsford Aggrons</t>
  </si>
  <si>
    <t xml:space="preserve">New York Malamars VS Philadelphia Flygons </t>
  </si>
  <si>
    <t>New York Malamars VS Munchen Emboars</t>
  </si>
  <si>
    <t>New York Malamars VS Golden State Durans</t>
  </si>
  <si>
    <t xml:space="preserve">S9 Star Week 7 </t>
  </si>
  <si>
    <t xml:space="preserve">New York Malamars VS Tottenham Hoothoots </t>
  </si>
  <si>
    <t>Norwalk Noiverns</t>
  </si>
  <si>
    <t xml:space="preserve">Norwalk Noiverns VS Alabama Alakazams </t>
  </si>
  <si>
    <t>Norwalk Noiverns VS GVGT</t>
  </si>
  <si>
    <t>Norwalk Noiverns VS Sin City Sableye</t>
  </si>
  <si>
    <t xml:space="preserve">Norwalk Noiverns VS Worcester Woopers </t>
  </si>
  <si>
    <t xml:space="preserve">Norwalk Noiverns VS Caribbean Crawdaunts </t>
  </si>
  <si>
    <t xml:space="preserve">Norwalk Noiverns VS Frederick Klefkis </t>
  </si>
  <si>
    <t>Norwalk Noiverns VS Wichita Weaviles</t>
  </si>
  <si>
    <t>Norwalk Noiverns VS Alabama Alakazams - All Time 1-2</t>
  </si>
  <si>
    <t>Norwalk Noiverns VS GVGT - All Time 0-0</t>
  </si>
  <si>
    <t>Norwalk Noiverns VS Sin City Sableye - All Time 1-0</t>
  </si>
  <si>
    <t xml:space="preserve">Norwalk Noiverns VS Sunnyside Suicunes </t>
  </si>
  <si>
    <t>Norwalk Noiverns VS Worcester Woopers - All Time 0-1</t>
  </si>
  <si>
    <t xml:space="preserve">Norwalk Noiverns VS Pittsburgh Scizors </t>
  </si>
  <si>
    <t>Norwalk Noiverns VS Caribbean Crawdaunts - All Time 0-1</t>
  </si>
  <si>
    <t>Norwalk Noiverns VS Philadelphia Pinsirs</t>
  </si>
  <si>
    <t>Norwalk Noiverns VS Frederick Klefkis - All Time 1-1</t>
  </si>
  <si>
    <t xml:space="preserve">Norwalk Noiverns VS Charleston Chesnaughts </t>
  </si>
  <si>
    <t>Norwalk Noiverns VS Wichita Weaviles - All Time 1-2</t>
  </si>
  <si>
    <t>Norwalk Noiverns VS Sunnyside Suicunes - All Time 1-1</t>
  </si>
  <si>
    <t>Norwalk Noiverns VS Abbotsford Aggrons</t>
  </si>
  <si>
    <t>Norwalk Noiverns VS Pittsburgh Scizors -All Time 0-1</t>
  </si>
  <si>
    <t>Norwalk Noiverns VS Virginia Zekroms</t>
  </si>
  <si>
    <t>Norwalk Noiverns VS Philadelphia Pinsirs - All Time 1-0</t>
  </si>
  <si>
    <t>SK K Week 1</t>
  </si>
  <si>
    <t>Norwalk Noiverns VS Indianapolis Incineroars</t>
  </si>
  <si>
    <t>Norwalk Noiverns VS Charleston Chesnaughts - All Time 0-2</t>
  </si>
  <si>
    <t xml:space="preserve">Norwalk Noiverns VS Tottenham Hoothoots </t>
  </si>
  <si>
    <t>Norwalk Noiverns VS Virginia Zekroms - All Time 0-1</t>
  </si>
  <si>
    <t>Norwalk Noiverns VS Memphis Magcargos</t>
  </si>
  <si>
    <t>Norwalk Noiverns VS Indianapolis Incineroars- All Time 1-1</t>
  </si>
  <si>
    <t xml:space="preserve">Norwalk Noiverns VS Gros Morne Growlithes </t>
  </si>
  <si>
    <t>Norwalk Noiverns VS Tottenham Hoothoots - All Time 0-1</t>
  </si>
  <si>
    <t>Norwalk Noiverns VS Tokyo Teddiursas</t>
  </si>
  <si>
    <t>Norwalk Noiverns VS Memphis Magcargos- All Time 1-0</t>
  </si>
  <si>
    <t xml:space="preserve">Norwalk Noiverns VS Caborca Gengars </t>
  </si>
  <si>
    <t>Norwalk Noiverns VS Gros Morne Growlithes - All Time 1-0</t>
  </si>
  <si>
    <t xml:space="preserve">Norwalk Noiverns VS Philadelphia Flygons </t>
  </si>
  <si>
    <t>Norwalk Noiverns VS Tokyo Teddiursas- All Time 1-1</t>
  </si>
  <si>
    <t>Norwalk Noiverns VS Icirrus City Infernapes</t>
  </si>
  <si>
    <t>Norwalk Noiverns VS Caborca Gengars - All Time 0-1</t>
  </si>
  <si>
    <t>Norwalk Noiverns VS indianapolis Incineroars</t>
  </si>
  <si>
    <t>Norwalk Noiverns VS Philadelphia Flygons - All Time 0-1</t>
  </si>
  <si>
    <t>S5 K Semi-Finals</t>
  </si>
  <si>
    <t>Norwalk Noiverns VS Icirrus City Infernapes- All Time 1-0</t>
  </si>
  <si>
    <t>Norwalk Noiverns VS GVGT- All Time 0-1</t>
  </si>
  <si>
    <t>Norwalk Noiverns VS Indianapolis Incineroars - All Time History 1-1</t>
  </si>
  <si>
    <t>Norwalk Noiverns VS New Jersey Dracos</t>
  </si>
  <si>
    <t>Norwalk Noiverns VS Memphis Magcargos- All Time History 1-0</t>
  </si>
  <si>
    <t>Norwalk Noiverns VS Gros Morne Growlithes - All Time History 1-0</t>
  </si>
  <si>
    <t>Norwalk Noiverns VS Munchen Emboars</t>
  </si>
  <si>
    <t>Norwalk Noiverns VS Philadelphia Flygons - All Time History 0-2</t>
  </si>
  <si>
    <t>Norwalk Noiverns VS Vancouver Valiants</t>
  </si>
  <si>
    <t>Norwalk Noiverns VS Icirrus City Infernapes- All Time History 1-0</t>
  </si>
  <si>
    <t>Norwalk Noiverns VS Clonbrook Kyogres</t>
  </si>
  <si>
    <t>Norwalk Noiverns VS GVGT- All Time History 0-1</t>
  </si>
  <si>
    <t>Norwalk Noiverns VS New Jersey Dracos - All Time History 1-0</t>
  </si>
  <si>
    <t>Norwalk Noiverns VS Munchen Emboars- All Time History 1-0</t>
  </si>
  <si>
    <t>Norwalk Noiverns VS Vancouver Valiants- All Time History 0-1</t>
  </si>
  <si>
    <t>Norwalk Noiverns VS Clonbrook Kyogres- All Time History 0-1</t>
  </si>
  <si>
    <t>New York Nickits (Lilhill)</t>
  </si>
  <si>
    <t xml:space="preserve">New York Nickits VS Frederick Klefkis </t>
  </si>
  <si>
    <t>New York Nickits VS Charleston Chesnaughts</t>
  </si>
  <si>
    <t xml:space="preserve">New York Nickits VS New York Malamars </t>
  </si>
  <si>
    <t xml:space="preserve">New York Nickits VS Vancouver Valiants </t>
  </si>
  <si>
    <t xml:space="preserve">New York Nickits VS Sunnyside Suicunes </t>
  </si>
  <si>
    <t xml:space="preserve">New York Nickits VS Worcester Woopers </t>
  </si>
  <si>
    <t>New York Nickits VS Alabama Alakazams</t>
  </si>
  <si>
    <t>New York Nickits VS Frederick Klefkis - All Time 0-1</t>
  </si>
  <si>
    <t>New York Nickits VS Kingston Shadows</t>
  </si>
  <si>
    <t>New York Nickits VS Charleston Chesnaughts All Time 1-0</t>
  </si>
  <si>
    <t>New York Nickits VS New York Malamars - All Time 0-1</t>
  </si>
  <si>
    <t>New York Nickits VS Vancouver Valiants - All Time 1-0</t>
  </si>
  <si>
    <t>New York Nickits VS Sunnyside Suicunes - All Time 1-0</t>
  </si>
  <si>
    <t>New York Nickits VS Worcester Woopers - All Time 1-0</t>
  </si>
  <si>
    <t>New York Nickits VS Alabama Alakazams - All Time 0-1</t>
  </si>
  <si>
    <t>New York Nickits VS Kingston Shadows - All Time 0-1</t>
  </si>
  <si>
    <t>New York Nickits (Kalib)</t>
  </si>
  <si>
    <t>New York Nickits VS Ottawa Donphans</t>
  </si>
  <si>
    <t>New York Nickits VS Indianapolis Incineroars</t>
  </si>
  <si>
    <t xml:space="preserve">New York Nickits VS Uncertain Unowns </t>
  </si>
  <si>
    <t>New York Nickits VS Sydney Sylveons</t>
  </si>
  <si>
    <t>New York Nickits VS Artillery Octilleries</t>
  </si>
  <si>
    <t>New York Nickits VS Blasphemous Blacephalons</t>
  </si>
  <si>
    <t>New York Nickits VS Detroit Zoroarks</t>
  </si>
  <si>
    <t>New York Nickits VS Ottawa Donphans - All Time History 1-0</t>
  </si>
  <si>
    <t>New York Nickits VS St Louis Solgaleos</t>
  </si>
  <si>
    <t>New York Nickits VS Indianapolis Incineroars- All Time History 1-0</t>
  </si>
  <si>
    <t xml:space="preserve">New York Nickits VS King Keldeos </t>
  </si>
  <si>
    <t>New York Nickits VS Uncertain Unowns - All Time History 0-1</t>
  </si>
  <si>
    <t>New York Nickits VS Boston Babettes</t>
  </si>
  <si>
    <t>New York Nickits VS Sydney Sylveons- All Time History 0-1</t>
  </si>
  <si>
    <t>S6 N FINALS</t>
  </si>
  <si>
    <t>New York Nickits VS Artillery Octilleries- All Time History 1-0</t>
  </si>
  <si>
    <t>New York Nickits VS Tokyo Teddiursas</t>
  </si>
  <si>
    <t>New York Nickits VS Blasphemous Blacephalons- All Time History 1-1</t>
  </si>
  <si>
    <t>New York Nickits VS Metro Boomburstin</t>
  </si>
  <si>
    <t>New York Nickits VS Detroit Zoroarks- All Time History 1-0</t>
  </si>
  <si>
    <t>New York Nickits VS Clonbrook Kyogres</t>
  </si>
  <si>
    <t>New York Nickits VS St Louis Solgaleos- All Time History 1-0</t>
  </si>
  <si>
    <t>New York Nickits VS Salt Lake Salandits</t>
  </si>
  <si>
    <t>New York Nickits VS King Keldeos - All Time History 1-0</t>
  </si>
  <si>
    <t xml:space="preserve">New York Nickits VS Manila Manectrics </t>
  </si>
  <si>
    <t>New York Nickits VS Boston Babettes- All Time History 1-1</t>
  </si>
  <si>
    <t>New York Nickits VS Cherry Hill Bellsprouts</t>
  </si>
  <si>
    <t>New York Nickits VS Tokyo Teddiursas- All Time History 0-1</t>
  </si>
  <si>
    <t>New York Nickits VS Toronto Staraptors</t>
  </si>
  <si>
    <t>New York Nickits VS Metro Boomburstin- All Time History 1-0</t>
  </si>
  <si>
    <t>New York Nickits VS Clonbrook Kyogres- All Time History 1-1</t>
  </si>
  <si>
    <t>New York Nickits VS Mew World Order</t>
  </si>
  <si>
    <t>New York Nickits VS Salt Lake Salandits- All Time History 1-0</t>
  </si>
  <si>
    <t>New York Nickits VS Manila Manectrics - All Time History 1-0</t>
  </si>
  <si>
    <t>New York Nickits VS Pittsburgh Scizors</t>
  </si>
  <si>
    <t>New York Nickits VS Cherry Hill Bellsprouts- All Time History 0-2</t>
  </si>
  <si>
    <t>New York Nickits VS Toronto Staraptors- All Time History 0-2</t>
  </si>
  <si>
    <t xml:space="preserve">New York Nickits VS Birmingham Buizels </t>
  </si>
  <si>
    <t>New York Nickits VS Charleston Chesnaughts- All Time History 0-1</t>
  </si>
  <si>
    <t xml:space="preserve">New York Nickits VS Scarborough Sceptiles </t>
  </si>
  <si>
    <t>New York Nickits VS Mew World Order - All Time 0-1</t>
  </si>
  <si>
    <t>New York Nickits VS Pittsburgh Scizors - All Time 1-0</t>
  </si>
  <si>
    <t>New York Nickits VS Birmingham Buizels - All Time 0-1</t>
  </si>
  <si>
    <t>New York Nickits VS Scarborough Sceptiles - All Time 1-0</t>
  </si>
  <si>
    <t xml:space="preserve">New Jersey Dracos </t>
  </si>
  <si>
    <t xml:space="preserve">New Jersey Dracos VS Ottawa Donphans </t>
  </si>
  <si>
    <t>New Jersey Dracos VS Toronto Staraptors</t>
  </si>
  <si>
    <t>New Jersey Dracos VS Tokyo Teddiursas</t>
  </si>
  <si>
    <t xml:space="preserve">New Jersey Dracos VS Caborca Gengars </t>
  </si>
  <si>
    <t>New Jersey Dracos VS GVGT</t>
  </si>
  <si>
    <t>New Jersey Dracos VS Delaware Dusknoirs</t>
  </si>
  <si>
    <t>New Jersey Dracos VS Kansas City</t>
  </si>
  <si>
    <t>New Jersey Dracos VS Ottawa Donphans - All Time 1-0</t>
  </si>
  <si>
    <t>New Jersey Dracos VS Tottenham Hoothoots</t>
  </si>
  <si>
    <t>New Jersey Dracos VS Toronto Staraptors - All Time 1-0</t>
  </si>
  <si>
    <t>New Jersey Dracos VS Tokyo Teddiursas - All Time 1-0</t>
  </si>
  <si>
    <t>New Jersey Dracos VS Sin City Sableye</t>
  </si>
  <si>
    <t>New Jersey Dracos VS Caborca Gengars - All Time 1-0</t>
  </si>
  <si>
    <t xml:space="preserve">New Jersey Dracos VS Frederick Klefkis </t>
  </si>
  <si>
    <t>New Jersey Dracos VS GVGT - All Time 0-1</t>
  </si>
  <si>
    <t>New Jersey Dracos VS New York Malamars</t>
  </si>
  <si>
    <t>New Jersey Dracos VS Delaware Dusknoirs - All Time 1-1</t>
  </si>
  <si>
    <t>New Jersey Dracos VS Charleston Chesnaughts</t>
  </si>
  <si>
    <t>New Jersey Dracos VS Kansas City - All Time 0-1</t>
  </si>
  <si>
    <t>New Jersey Dracos VS Virginia Zekroms</t>
  </si>
  <si>
    <t>New Jersey Dracos VS Tottenham Hoothoots - All Time 0-1</t>
  </si>
  <si>
    <t>New Jersey Dracos VS  Alabama Alakazams</t>
  </si>
  <si>
    <t>New Jersey Dracos VS Sin City Sableye- All Time 1-0</t>
  </si>
  <si>
    <t xml:space="preserve">New Jersey Dracos VS Luscious Lopunnies </t>
  </si>
  <si>
    <t>New Jersey Dracos VS Frederick Klefkis - All Time 0-1</t>
  </si>
  <si>
    <t>New Jersey Dracos VS Vancouver Valiants</t>
  </si>
  <si>
    <t>New Jersey Dracos VS New York Malamars- All Time 0-1</t>
  </si>
  <si>
    <t>New Jersey Dracos VS Charleston Chesnaughts- All Time 0-1</t>
  </si>
  <si>
    <t>New Jersey Dracos VS Virginia Zekroms- All Time 1-0</t>
  </si>
  <si>
    <t>New Jersey Dracos VS  Alabama Alakazams- All Time 1-0</t>
  </si>
  <si>
    <t>New Jersey Dracos VS Luscious Lopunnies - All Time 0-1</t>
  </si>
  <si>
    <t>New Jersey Dracos VS Vancouver Valiants- All Time 1-0</t>
  </si>
  <si>
    <t>Nevada County Caterpies</t>
  </si>
  <si>
    <t>NCC VS Adelaide Arbolivas</t>
  </si>
  <si>
    <t>NCC VS Sin City Sableye</t>
  </si>
  <si>
    <t>NCC VS Gholdengo Champions</t>
  </si>
  <si>
    <t>NCC VS Tokyo Teddiursas</t>
  </si>
  <si>
    <t>NCC VS Manila Manectrics</t>
  </si>
  <si>
    <t>NCC VS Sunnyside Screamtails</t>
  </si>
  <si>
    <t>NCC VS Hong Kong Heatrans</t>
  </si>
  <si>
    <t>NCC VS Adelaide Arbolivas - All Time History 1-0</t>
  </si>
  <si>
    <t>NCC VS Orlando Magikarps</t>
  </si>
  <si>
    <t>NCC VS Sin City Sableye- All Time History 1-0</t>
  </si>
  <si>
    <t>NCC VS Gholdengo Champions- All Time History 1-0</t>
  </si>
  <si>
    <t>NCC VS Worcester Woopers</t>
  </si>
  <si>
    <t>NCC VS Tokyo Teddiursas- All Time History 1-0</t>
  </si>
  <si>
    <t>S7 Star Week 1</t>
  </si>
  <si>
    <t>NCC VS Manila Manectrics- All Time History 2-0</t>
  </si>
  <si>
    <t>NCC VS Sunnyside Screamtails- All Time History 0-2</t>
  </si>
  <si>
    <t xml:space="preserve">NCC VS Lion City Leech Life </t>
  </si>
  <si>
    <t>NCC VS Hong Kong Heatrans- All Time History 0-1</t>
  </si>
  <si>
    <t xml:space="preserve">NCC VS Frederick Klefkis </t>
  </si>
  <si>
    <t>NCC VS Orlando Magikarps- All Time History 1-0</t>
  </si>
  <si>
    <t>NCC VS Luscious Lopunnies</t>
  </si>
  <si>
    <t>NCC VS Worcester Woopers - All Time History 1-1</t>
  </si>
  <si>
    <t xml:space="preserve">NCC VS Alabama Alakazams </t>
  </si>
  <si>
    <t>NCC VS Lion City Leech Life - All Time 1-0</t>
  </si>
  <si>
    <t>NCC VS Abbotsford Aggrons</t>
  </si>
  <si>
    <t>NCC VS Frederick Klefkis - All Time 1-1</t>
  </si>
  <si>
    <t>NCC VS Munchen Emboars</t>
  </si>
  <si>
    <t>NCC VS Luscious Lopunnies- All Time 0-1</t>
  </si>
  <si>
    <t>NCC VS Alabama Alakazams - All Time 1-0</t>
  </si>
  <si>
    <t>NCC VS Abbotsford Aggrons- All Time 0-1</t>
  </si>
  <si>
    <t>NCC VS Munchen Emboars- All Time 1-0</t>
  </si>
  <si>
    <t>Ottawa Donphans</t>
  </si>
  <si>
    <t>K S3 Week 1</t>
  </si>
  <si>
    <t>Ottawa Donphans VS Jacksonville Jigglypuffs</t>
  </si>
  <si>
    <t xml:space="preserve">Ottawa Donphans VS Marble Falls Miniors </t>
  </si>
  <si>
    <t xml:space="preserve">Ottawa Donphans VS Toronto Staraptors </t>
  </si>
  <si>
    <t>Ottawa Donphans VS Sonoran Pikachus/Caborca</t>
  </si>
  <si>
    <t xml:space="preserve">Ottawa Donphans VS Kingston Kleavors </t>
  </si>
  <si>
    <t xml:space="preserve">Ottawa Donphans VS Wailing Wailords </t>
  </si>
  <si>
    <t xml:space="preserve">Ottawa Donphans VS Mojave Cacturnes </t>
  </si>
  <si>
    <t>Ottawa Donphans VS Jacksonville Jigglypuffs - All Time 1-0</t>
  </si>
  <si>
    <t>K S4 Week 1</t>
  </si>
  <si>
    <t xml:space="preserve">Ottawa Donphans VS Jersey Dracos </t>
  </si>
  <si>
    <t>Ottawa Donphans VS Marble Falls Miniors - All Time 0-1</t>
  </si>
  <si>
    <t>K S4 Week 2</t>
  </si>
  <si>
    <t xml:space="preserve">Ottawa Donphans VS Luscious Lopunnies </t>
  </si>
  <si>
    <t>Ottawa Donphans VS Toronto Staraptors - All Time 2-1</t>
  </si>
  <si>
    <t>K S4 Week 3</t>
  </si>
  <si>
    <t>Ottawa Donphans VS Toronto Staraptors</t>
  </si>
  <si>
    <t>Ottawa Donphans VS Sonoran Pikachus/Caborca - All Time 1-6</t>
  </si>
  <si>
    <t>K S4 Week 4</t>
  </si>
  <si>
    <t>Ottawa Donphans VS Delaware Dusknoirs</t>
  </si>
  <si>
    <t>Ottawa Donphans VS Kingston Kleavors - All Time 0-1</t>
  </si>
  <si>
    <t>K S4 Week 5</t>
  </si>
  <si>
    <t xml:space="preserve">Ottawa Donphans VS Santa Cruz Swadloons </t>
  </si>
  <si>
    <t>Ottawa Donphans VS Wailing Wailords - All Time 0-1</t>
  </si>
  <si>
    <t>K S4 Week 6</t>
  </si>
  <si>
    <t>Ottawa Donphans VS Kansas City</t>
  </si>
  <si>
    <t>Ottawa Donphans VS Mojave Cacturnes - All Time 1-0</t>
  </si>
  <si>
    <t>K S4 Week 7</t>
  </si>
  <si>
    <t>Ottawa Donphans VS Tottenham Hoothoots</t>
  </si>
  <si>
    <t>Ottawa Donphans VS Jersey Dracos - All Time 0-1</t>
  </si>
  <si>
    <t>K S4 Week 8</t>
  </si>
  <si>
    <t xml:space="preserve">Ottawa Donphans VS Caborca Gengars </t>
  </si>
  <si>
    <t>Ottawa Donphans VS Luscious Lopunnies - All Time 0-1</t>
  </si>
  <si>
    <t>K S5 Week 1</t>
  </si>
  <si>
    <t>Ottawa Donphans VS GVGT</t>
  </si>
  <si>
    <t>Ottawa Donphans VS Delaware Dusknoirs- All Time 0-1</t>
  </si>
  <si>
    <t>K S5 Week 2</t>
  </si>
  <si>
    <t>Ottawa Donphans VS Detroit Zoroarks</t>
  </si>
  <si>
    <t>Ottawa Donphans VS Santa Cruz Swadloons - All Time 0-1</t>
  </si>
  <si>
    <t>K S5 Week 3</t>
  </si>
  <si>
    <t xml:space="preserve">Ottawa Donphans VS Boston Banettes </t>
  </si>
  <si>
    <t>Ottawa Donphans VS Kansas City- All Time 0-2</t>
  </si>
  <si>
    <t>K S5 Week 4</t>
  </si>
  <si>
    <t>Ottawa Donphans VS Indianapolis Incineroars</t>
  </si>
  <si>
    <t>Ottawa Donphans VS Tottenham Hoothoots- All Time 0-1</t>
  </si>
  <si>
    <t>K S5 Week 5</t>
  </si>
  <si>
    <t>Ottawa Donphans VS GVGT- All Time 0-1</t>
  </si>
  <si>
    <t>K S5 Week 6</t>
  </si>
  <si>
    <t>Ottawa Donphans VS Memphis Magcargos</t>
  </si>
  <si>
    <t>Ottawa Donphans VS Detroit Zoroarks- All Time 0-1</t>
  </si>
  <si>
    <t>K S5 Week 7</t>
  </si>
  <si>
    <t>Ottawa Donphans VS Gros Morne Growlithes</t>
  </si>
  <si>
    <t>Ottawa Donphans VS Boston Banettes - All Time 0-3</t>
  </si>
  <si>
    <t>K S5 Week 8</t>
  </si>
  <si>
    <t>Ottawa Donphans VS Tokyo Teddiursas</t>
  </si>
  <si>
    <t>Ottawa Donphans VS Indianapolis Incineroars- All Time 1-1</t>
  </si>
  <si>
    <t xml:space="preserve">N S6 Week 1 </t>
  </si>
  <si>
    <t xml:space="preserve">Ottawa Donphans VS New York Nickits </t>
  </si>
  <si>
    <t>Ottawa Donphans VS Memphis Magcargos- All Time 1-0</t>
  </si>
  <si>
    <t>N S6 Week 2</t>
  </si>
  <si>
    <t>Ottawa Donphans VS Gros Morne Growlithes- All Time 0-1</t>
  </si>
  <si>
    <t>N S6 Week 3</t>
  </si>
  <si>
    <t xml:space="preserve">Ottawa Donphans VS Artillery Octilleries </t>
  </si>
  <si>
    <t>Ottawa Donphans VS Tokyo Teddiursas- All Time 0-1</t>
  </si>
  <si>
    <t>N S6 Week 4</t>
  </si>
  <si>
    <t>Ottawa Donphans VS New York Nickits - All Time History 0-1</t>
  </si>
  <si>
    <t>N S6 Week 5</t>
  </si>
  <si>
    <t>Ottawa Donphans VS Artillery Octilleries - All Time History 1-0</t>
  </si>
  <si>
    <t>N S6 Week 6</t>
  </si>
  <si>
    <t>Ottawa Donphans VS Asheville Azumarills - All Time History 1-0</t>
  </si>
  <si>
    <t>N S6 Week 7</t>
  </si>
  <si>
    <t>Ottawa Donphans VS Asheville Azumarills</t>
  </si>
  <si>
    <t>Ottawa Donphans VS Blasphemous Blacephalons - All Time History 0-1</t>
  </si>
  <si>
    <t>N S6 Week 8</t>
  </si>
  <si>
    <t>Ottawa Donphans VS Blasphemous Blacephalons</t>
  </si>
  <si>
    <t>Ottawa Donphans VS Boston Bulbasurs - All Time 2-1</t>
  </si>
  <si>
    <t>N S6 Quarterfinals</t>
  </si>
  <si>
    <t xml:space="preserve"> Loss</t>
  </si>
  <si>
    <t>Ottawa Donphans VS Richmond Ragingbolts - All Time 2-1</t>
  </si>
  <si>
    <t xml:space="preserve">N S7 Week 1 </t>
  </si>
  <si>
    <t>Ottawa Donphans VS Sydney Sylveons - All Time 1-0</t>
  </si>
  <si>
    <t>N S7 Week 2</t>
  </si>
  <si>
    <t>Ottawa Donphans VS Columbus Conkeldurrs - All Time 1-1</t>
  </si>
  <si>
    <t>N S7 Week 3</t>
  </si>
  <si>
    <t>Ottawa Donphans VS St Louis Solgaleos</t>
  </si>
  <si>
    <t>Ottawa Donphans VS Carolina Cetitans - All Time 0-2</t>
  </si>
  <si>
    <t>N S7 Week 4</t>
  </si>
  <si>
    <t>Ottawa Donphans VS Boston Bulbasurs</t>
  </si>
  <si>
    <t>Ottawa Donphans VS Chicago Chimchars - All Time 1-1</t>
  </si>
  <si>
    <t>N S7 Week 5</t>
  </si>
  <si>
    <t>Ottawa Donphans VS Richmond Ragingbolts</t>
  </si>
  <si>
    <t>Ottawa Donphans VS Timekeepers - All Time 0-1</t>
  </si>
  <si>
    <t>N S7 Week 6</t>
  </si>
  <si>
    <t>Ottawa Donphans VS Sydney Sylveons</t>
  </si>
  <si>
    <t>Ottawa Donphans VS Uncertain Unowns - All Time 1-1</t>
  </si>
  <si>
    <t>N S7 Week 7</t>
  </si>
  <si>
    <t>Ottawa Donphans VS Columbus Conkeldurrs</t>
  </si>
  <si>
    <t>Ottawa Donphans VS Melbourne Metronomers - All Time 1-0</t>
  </si>
  <si>
    <t>N S7 Week 8</t>
  </si>
  <si>
    <t xml:space="preserve">Ottawa Donphans VS Carolina Cetitans </t>
  </si>
  <si>
    <t>Ottawa Donphans VS East Coast Krooks - All Time 0-2</t>
  </si>
  <si>
    <t xml:space="preserve">N S8 Week 1 </t>
  </si>
  <si>
    <t>Ottawa Donphans VS Clonbrook Kyogres- All Time 1-0</t>
  </si>
  <si>
    <t>N S8 Week 2</t>
  </si>
  <si>
    <t xml:space="preserve">Ottawa Donphans VS Chicago Chimchars </t>
  </si>
  <si>
    <t>Ottawa Donphans VS Ting Goes Boom- All Time 0-1</t>
  </si>
  <si>
    <t>N S8 Week 3</t>
  </si>
  <si>
    <t>N S8 Week 4</t>
  </si>
  <si>
    <t xml:space="preserve">Ottawa Donphans VS Timekeepers </t>
  </si>
  <si>
    <t>N S8 Week 5</t>
  </si>
  <si>
    <t xml:space="preserve">Ottawa Donphans VS Uncertain Unowns </t>
  </si>
  <si>
    <t>N S8 Week 6</t>
  </si>
  <si>
    <t xml:space="preserve">Ottawa Donphans VS Melbourne Metronomers </t>
  </si>
  <si>
    <t>N S8 Week 7</t>
  </si>
  <si>
    <t xml:space="preserve">Ottawa Donphans VS East Coast Krooks </t>
  </si>
  <si>
    <t>N S8 Week 8</t>
  </si>
  <si>
    <t xml:space="preserve">N S9 Week 1 </t>
  </si>
  <si>
    <t>N S9 Week 2</t>
  </si>
  <si>
    <t>N S9 Week 3</t>
  </si>
  <si>
    <t>N S9 Week 4</t>
  </si>
  <si>
    <t>Ottawa Donphans VS Hawaiian High Cost</t>
  </si>
  <si>
    <t>N S9 Week 5</t>
  </si>
  <si>
    <t>N S9 Week 6</t>
  </si>
  <si>
    <t>N S9 Week 7</t>
  </si>
  <si>
    <t>Ottawa Donphans VS Clonbrook Kyogres</t>
  </si>
  <si>
    <t>N S9 Week 8</t>
  </si>
  <si>
    <t>Ottawa Donphans VS Ting Goes Boom</t>
  </si>
  <si>
    <t>N S9 Quarterfinals</t>
  </si>
  <si>
    <t xml:space="preserve">Orlando Magikarps </t>
  </si>
  <si>
    <t>Orlando Magikarps VS Cherry Hill Bellsprouts</t>
  </si>
  <si>
    <t>Orlando Magikarps VS Chicago Chimchars</t>
  </si>
  <si>
    <t>Orlando Magikarps VS Helsinki Jellicent Klub</t>
  </si>
  <si>
    <t xml:space="preserve">Orlando Magikarps VS Syracuse Snorlax </t>
  </si>
  <si>
    <t>Orlando Magikarps VS Adelaide Arbolivas</t>
  </si>
  <si>
    <t>Orlando Magikarps VS Worcester Woopers</t>
  </si>
  <si>
    <t xml:space="preserve">Orlando Magikarps VS Manila Manectric </t>
  </si>
  <si>
    <t>Orlando Magikarps VS Cherry Hill Bellsprouts - All Time History 3-0</t>
  </si>
  <si>
    <t>Orlando Magikarps VS NCC</t>
  </si>
  <si>
    <t>Orlando Magikarps VS Chicago Chimchars- All Time History 2-0</t>
  </si>
  <si>
    <t>Orlando Magikarps VS Helsinki Jellicent Klub- All Time History 1-1</t>
  </si>
  <si>
    <t>Orlando Magikarps VS Scarborough Sceptiles</t>
  </si>
  <si>
    <t>Orlando Magikarps VS Syracuse Snorlax - All Time History 0-1</t>
  </si>
  <si>
    <t>Orlando Magikarps VS Tokyo Teddiursas</t>
  </si>
  <si>
    <t>Orlando Magikarps VS Adelaide Arbolivas- All Time History 1-0</t>
  </si>
  <si>
    <t>Orlando Magikarps VS Metro Boomburstin</t>
  </si>
  <si>
    <t>Orlando Magikarps VS Worcester Woopers- All Time History 0-1</t>
  </si>
  <si>
    <t>Orlando Magikarps VS Toronto Staraptors</t>
  </si>
  <si>
    <t>Orlando Magikarps VS Manila Manectric - All Time History 2-0</t>
  </si>
  <si>
    <t>Orlando Magikarps VS NCC- All Time History 0-1</t>
  </si>
  <si>
    <t>Orlando Magikarps VS Snowpoint Temple Zoruas</t>
  </si>
  <si>
    <t>Orlando Magikarps VS Scarborough Sceptiles- All Time History 0-1</t>
  </si>
  <si>
    <t>Orlando Magikarps VS Tokyo Teddiursas- All Time History 1-0</t>
  </si>
  <si>
    <t>Orlando Magikarps VS Salt Lake Salandits</t>
  </si>
  <si>
    <t>Orlando Magikarps VS Metro Boomburstin- All Time History 1-0</t>
  </si>
  <si>
    <t>Orlando Magikarps VS Toronto Staraptors- All Time History 1-0</t>
  </si>
  <si>
    <t>S7 Sun Semi-Finals</t>
  </si>
  <si>
    <t>Orlando Magikarps VS Charleston Chesnaughts</t>
  </si>
  <si>
    <t>Orlando Magikarps VS Snowpoint Temple Zoruas- All Time History 0-1</t>
  </si>
  <si>
    <t>S7 Sun FINALS</t>
  </si>
  <si>
    <t>Orlando Magikarps VS Tottenham Hoothoots</t>
  </si>
  <si>
    <t>https://replay.pokemonshowdown.com/gen9draft-2281919049</t>
  </si>
  <si>
    <t>Orlando Magikarps VS Salt Lake Salandits- All Time History 1-0</t>
  </si>
  <si>
    <t xml:space="preserve">Orlando Magikarps VS Crown Point Cetitans </t>
  </si>
  <si>
    <t>Orlando Magikarps VS Charleston Chesnaughts- All Time History 1-0</t>
  </si>
  <si>
    <t xml:space="preserve">Orlando Magikarps VS Philadelphia Flygons </t>
  </si>
  <si>
    <t>Orlando Magikarps VS Tottenham Hoothoots- All Time History 1-0</t>
  </si>
  <si>
    <t xml:space="preserve">Orlando Magikarps VS Jirachi All-Stars </t>
  </si>
  <si>
    <t>Orlando Magikarps VS Blackthorn Crashers</t>
  </si>
  <si>
    <t xml:space="preserve">Orlando Magikarps VS Garden City Grotles </t>
  </si>
  <si>
    <t>Orlando Magikarps VS Hallownest Heracross</t>
  </si>
  <si>
    <t>Philadelphia Flygons</t>
  </si>
  <si>
    <t xml:space="preserve">Philadelphia Flygons VS Gros Morne Growlithes </t>
  </si>
  <si>
    <t>Philadelphia Flygons VS Tokyo Teddiursas</t>
  </si>
  <si>
    <t>Philadelphia Flygons VS Caborca Gengars</t>
  </si>
  <si>
    <t xml:space="preserve">Philadelphia Flygons VS Boston Banettes </t>
  </si>
  <si>
    <t>Philadelphia Flygons VS St Louis Solgaleos</t>
  </si>
  <si>
    <t>Philadelphia Flygons VS Toronto Staraptors</t>
  </si>
  <si>
    <t xml:space="preserve">Philadelphia Flygons VS Norwalk Noiverns </t>
  </si>
  <si>
    <t>Philadelphia Flygons VS Gros Morne Growlithes - All Time 1-0</t>
  </si>
  <si>
    <t>Philadelphia Flygons VS GVGT</t>
  </si>
  <si>
    <t>Philadelphia Flygons VS Tokyo Teddiursas- All Time 0-1</t>
  </si>
  <si>
    <t>Philadelphia Flygons VS Caborca Gengars- All Time 2-0</t>
  </si>
  <si>
    <t>S5 Semi-finals</t>
  </si>
  <si>
    <t>Philadelphia Flygons VS Boston Banettes - All Time 1-0</t>
  </si>
  <si>
    <t>Philadelphia Flygons VS New York Malamars</t>
  </si>
  <si>
    <t>Philadelphia Flygons VS St Louis Solgaleos- All Time 1-0</t>
  </si>
  <si>
    <t xml:space="preserve">Philadelphia Flygons VS Luscious Lopunnies </t>
  </si>
  <si>
    <t>Philadelphia Flygons VS Toronto Staraptors- All Time 1-0</t>
  </si>
  <si>
    <t>Philadelphia Flygons VS Vancouver Valiants</t>
  </si>
  <si>
    <t>Philadelphia Flygons VS Norwalk Noiverns - All Time 2-0</t>
  </si>
  <si>
    <t xml:space="preserve">Philadelphia Flygons VS New Jersey Dracos </t>
  </si>
  <si>
    <t>Philadelphia Flygons VS GVGT- All Time 0-2</t>
  </si>
  <si>
    <t>Philadelphia Flygons VS Frederick Klefkis</t>
  </si>
  <si>
    <t>Philadelphia Flygons VS New York Malamars- All Time 0-1</t>
  </si>
  <si>
    <t>Philadelphia Flygons VS Pittsburgh Scizors</t>
  </si>
  <si>
    <t>Philadelphia Flygons VS Luscious Lopunnies - All Time 1-1</t>
  </si>
  <si>
    <t>Philadelphia Flygons VS Vancouver Valiants- All Time 1-1</t>
  </si>
  <si>
    <t>Philadelphia Flygons VS Clonbrook Kyogres</t>
  </si>
  <si>
    <t>Philadelphia Flygons VS New Jersey Dracos - All Time 0-1</t>
  </si>
  <si>
    <t xml:space="preserve">Philadelphia Flygons VS Abbotsford Aggrons </t>
  </si>
  <si>
    <t>Philadelphia Flygons VS Frederick Klefkis- All Time 0-1</t>
  </si>
  <si>
    <t>Philadelphia Flygons VS Munchen Emboars</t>
  </si>
  <si>
    <t>Philadelphia Flygons VS Pittsburgh Scizors- All Time 1-0</t>
  </si>
  <si>
    <t>Philadelphia Flygons VS Garden City Grotles</t>
  </si>
  <si>
    <t>Philadelphia Flygons VS Clonbrook Kyogres- All Time 1-0</t>
  </si>
  <si>
    <t xml:space="preserve">Philadelphia Flygons VS Alabama Alakazams </t>
  </si>
  <si>
    <t>Philadelphia Flygons VS Abbotsford Aggrons - All Time 1-0</t>
  </si>
  <si>
    <t xml:space="preserve">Philadelphia Flygons VS Orlando Magikarps </t>
  </si>
  <si>
    <t>Philadelphia Flygons VS Munchen Emboars- All Time 1-0</t>
  </si>
  <si>
    <t>Philadelphia Flygons VS Hallownest Heracross</t>
  </si>
  <si>
    <t>Philadelphia Flygons VS Garden City Grotles- All Time 0-2</t>
  </si>
  <si>
    <t>Philadelphia Flygons VS LCLL</t>
  </si>
  <si>
    <t>Philadelphia Flygons VS Alabama Alakazams - All Time 0-1</t>
  </si>
  <si>
    <t>Philadelphia Flygons VS Orlando Magikarps - All Time 0-1</t>
  </si>
  <si>
    <t xml:space="preserve">Philadelphia Flygons VS Crown Point Cetitans </t>
  </si>
  <si>
    <t>Philadelphia Flygons VS Hallownest Heracross -  All Time 1-0</t>
  </si>
  <si>
    <t>Philadelphia Flygons VS LCLL -  All Time 0-1</t>
  </si>
  <si>
    <t>Philadelphia Flygons VS Crown Point Cetitans - All Time 1-0</t>
  </si>
  <si>
    <t>Philadelphia Flygons VS</t>
  </si>
  <si>
    <t>FF Playoff Loss</t>
  </si>
  <si>
    <t>Philadelphia PorygonZ</t>
  </si>
  <si>
    <t>Mon 1</t>
  </si>
  <si>
    <t>Mon 2</t>
  </si>
  <si>
    <t>Mon 3</t>
  </si>
  <si>
    <t>Mon 4</t>
  </si>
  <si>
    <t>Mon 5</t>
  </si>
  <si>
    <t>Mon 6</t>
  </si>
  <si>
    <t xml:space="preserve">Philadelphia PorygonZ VS Boston Banettes </t>
  </si>
  <si>
    <t>Hisui Samurott</t>
  </si>
  <si>
    <t>Ursaluna Bloodmoon</t>
  </si>
  <si>
    <t>Iron Valiant</t>
  </si>
  <si>
    <t>Tentacruel</t>
  </si>
  <si>
    <t>Klefki</t>
  </si>
  <si>
    <t>Salamence</t>
  </si>
  <si>
    <t>Philadelphia PorygonZ VS Mew World Order</t>
  </si>
  <si>
    <t xml:space="preserve">Philadelphia PorygonZ VS Clonbrook Kyogres </t>
  </si>
  <si>
    <t xml:space="preserve">Philadelphia PorygonZ VS Charleston Chestnaughts </t>
  </si>
  <si>
    <t xml:space="preserve">Philadelphia PorygonZ VS Syracuse Snorlax </t>
  </si>
  <si>
    <t>Philadelphia PorygonZ VS Boston Banettes - All Time 1-0</t>
  </si>
  <si>
    <t xml:space="preserve">Philadelphia PorygonZ VS Scarborough Sceptiles </t>
  </si>
  <si>
    <t>Philadelphia PorygonZ VS Mew World Order- All Time 1-0</t>
  </si>
  <si>
    <t>Philadelphia PorygonZ VS Clonbrook Kyogres - All Time 1-0</t>
  </si>
  <si>
    <t>Philadelphia PorygonZ VS Charleston Chestnaughts - All Time 0-1</t>
  </si>
  <si>
    <t>Philadelphia PorygonZ VS Syracuse Snorlax - All Time 1-0</t>
  </si>
  <si>
    <t>Philadelphia PorygonZ VS Scarborough Sceptiles - All Time 0-1</t>
  </si>
  <si>
    <t xml:space="preserve">Pittsburgh Scizors </t>
  </si>
  <si>
    <t>Pittsburgh Scizors VS Las Vegas Corviknights</t>
  </si>
  <si>
    <t xml:space="preserve">Pittsburgh Scizors VS Mojave Cacturnes </t>
  </si>
  <si>
    <t xml:space="preserve">Pittsburgh Scizors VS Sonoran Pikachus/Caborca </t>
  </si>
  <si>
    <t xml:space="preserve">Pittsburgh Scizors VS Toronro Staraptors </t>
  </si>
  <si>
    <t xml:space="preserve">Pittsburgh Scizors VS Santa Cruz Swadloons </t>
  </si>
  <si>
    <t xml:space="preserve">Pittsburgh Scizors VS LA Pelippers </t>
  </si>
  <si>
    <t xml:space="preserve">Pittsburgh Scizors VS Kingston Kleavors </t>
  </si>
  <si>
    <t>Pittsburgh Scizors VS Las Vegas Corviknights - All Time 1-0</t>
  </si>
  <si>
    <t xml:space="preserve">S3 K Quarterfinals </t>
  </si>
  <si>
    <t>Pittsburgh Scizors VS Mojave Cacturnes - All Time 1-0</t>
  </si>
  <si>
    <t xml:space="preserve">S3 K Semi-Finals </t>
  </si>
  <si>
    <t>Pittsburgh Scizors VS Sonoran Pikachus/Caborca - All Time 1-1</t>
  </si>
  <si>
    <t xml:space="preserve">S3 K FINALS </t>
  </si>
  <si>
    <t xml:space="preserve">Pittsburgh Scizors VS Marble Falls Miniors </t>
  </si>
  <si>
    <t>Pittsburgh Scizors VS Toronro Staraptors - All Time 0-1</t>
  </si>
  <si>
    <t>Pittsburgh Scizors VS Sunnyside Suicunes</t>
  </si>
  <si>
    <t>Pittsburgh Scizors VS Santa Cruz Swadloons - All Time 1-1</t>
  </si>
  <si>
    <t>Pittsburgh Scizors VS Kingston Shadows</t>
  </si>
  <si>
    <t>Pittsburgh Scizors VS LA Pelippers - All Time 1-0</t>
  </si>
  <si>
    <t>Pittsburgh Scizors VS Norwalk Noiverns</t>
  </si>
  <si>
    <t>Pittsburgh Scizors VS Kingston Kleavors - All Time 1-2</t>
  </si>
  <si>
    <t>Pittsburgh Scizors VS Abbotsford Aggrons</t>
  </si>
  <si>
    <t>Pittsburgh Scizors VS Marble Falls Miniors - All Time 0-1</t>
  </si>
  <si>
    <t>Pittsburgh Scizors VS Worcester Woopers</t>
  </si>
  <si>
    <t>Pittsburgh Scizors VS Sunnyside Suicunes - All Time 0-3</t>
  </si>
  <si>
    <t xml:space="preserve">Pittsburgh Scizors VS Virginia Zekroms </t>
  </si>
  <si>
    <t>Pittsburgh Scizors VS Norwalk Noiverns - All Time 2-0</t>
  </si>
  <si>
    <t>Pittsburgh Scizors VS Philadelphia Pinsirs</t>
  </si>
  <si>
    <t>Pittsburgh Scizors VS Abbotsford Aggrons - All Time 0-4</t>
  </si>
  <si>
    <t>Pittsburgh Scizors VS Alabama Alakazams</t>
  </si>
  <si>
    <t>Pittsburgh Scizors VS Worcester Woopers -All Time 0-2</t>
  </si>
  <si>
    <t>Pittsburgh Scizors VS Virginia Zekroms - 2-0</t>
  </si>
  <si>
    <t xml:space="preserve">Pittsburgh Scizors VS Vancouver Valiants </t>
  </si>
  <si>
    <t>Pittsburgh Scizors VS Philadelphia Pinsirs - All Time 1-0</t>
  </si>
  <si>
    <t>Pittsburgh Scizors VS Alabama Alakazams - 1-2</t>
  </si>
  <si>
    <t>Pittsburgh Scizors VS Vancouver Valiants - All Time 3-0</t>
  </si>
  <si>
    <t>Pittsburgh Scizors VS Sin City Sableye- All Time 1-0</t>
  </si>
  <si>
    <t>Pittsburgh Scizors VS Frederick Klefkis- All Time 1-0</t>
  </si>
  <si>
    <t>Pittsburgh Scizors VS Abottsford Aggrons</t>
  </si>
  <si>
    <t>Pittsburgh Scizors VS New York Malamars- All Time 0-1</t>
  </si>
  <si>
    <t>Pittsburgh Scizors VS Sin City Sableye</t>
  </si>
  <si>
    <t>Pittsburgh Scizors VS New Jersey Dracos - All Time 1-0</t>
  </si>
  <si>
    <t>Pittsburgh Scizors VS Frederick Klefkis</t>
  </si>
  <si>
    <t>Pittsburgh Scizors VS Munchen Emboars- All Time 0-1</t>
  </si>
  <si>
    <t>Pittsburgh Scizors VS New York Malamars</t>
  </si>
  <si>
    <t>Pittsburgh Scizors VS Charleston Chesnaughts- All Time 0-1</t>
  </si>
  <si>
    <t>Pittsburgh Scizors VS Philadelphia Flygons- All Time 0-1</t>
  </si>
  <si>
    <t>Pittsburgh Scizors VS New Jersey Dracos</t>
  </si>
  <si>
    <t>Pittsburgh Scizors VS Golden State Durants- All Time 0-1</t>
  </si>
  <si>
    <t>Pittsburgh Scizors VS Munchen Emboars</t>
  </si>
  <si>
    <t>Pittsburgh Scizors VS Saudas Chimps - All Time 0-1</t>
  </si>
  <si>
    <t>Pittsburgh Scizors VS Charleston Chesnaughts</t>
  </si>
  <si>
    <t>Pittsburgh Scizors VS Lion City Leech Life All Time 0-1</t>
  </si>
  <si>
    <t>Pittsburgh Scizors VS Crown Point Cetitans All Time 0-1</t>
  </si>
  <si>
    <t>Pittsburgh Scizors VS Philadelphia Flygons</t>
  </si>
  <si>
    <t>Pittsburgh Scizors VS Syracuse Snorlax - All Time 0-1</t>
  </si>
  <si>
    <t>Pittsburgh Scizors VS New York Nickits - All Time 0-1</t>
  </si>
  <si>
    <t>Pittsburgh Scizors VS Golden State Durants</t>
  </si>
  <si>
    <t>Pittsburgh Scizors VS Cherry Hill Bellsprouts  - All Time 1-0</t>
  </si>
  <si>
    <t xml:space="preserve">Pittsburgh Scizors VS Saudas Chimps </t>
  </si>
  <si>
    <t>Pittsburgh Scizors VS Mew World Order  - All Time 1-0</t>
  </si>
  <si>
    <t>Pittsburgh Scizors VS ???</t>
  </si>
  <si>
    <t>Pittsburgh Scizors VS Tokyo Teddiursas - All Time 0-1</t>
  </si>
  <si>
    <t>Pittsburgh Scizors VS Birmingham Buizels  - All Time 0-1</t>
  </si>
  <si>
    <t>Pittsburgh Scizors VS Lion City Leech Life</t>
  </si>
  <si>
    <t>Pittsburgh Scizors VS Blasphemous Blacephalons - All Time 0-1</t>
  </si>
  <si>
    <t>Pittsburgh Scizors VS Crown Point Cetitans</t>
  </si>
  <si>
    <t>0-4</t>
  </si>
  <si>
    <t>Pittsburgh Scizors VS Syracuse Snorlax</t>
  </si>
  <si>
    <t>Pittsburgh Scizors VS Toronto Staraptors</t>
  </si>
  <si>
    <t>Pittsburgh Scizors VS New York Nickits</t>
  </si>
  <si>
    <t xml:space="preserve">Pittsburgh Scizors VS Cherry Hill Bellsprouts </t>
  </si>
  <si>
    <t xml:space="preserve">Pittsburgh Scizors VS Mew World Order </t>
  </si>
  <si>
    <t>Pittsburgh Scizors VS Tokyo Teddiursas</t>
  </si>
  <si>
    <t xml:space="preserve">Pittsburgh Scizors VS Birmingham Buizels </t>
  </si>
  <si>
    <t>Pittsburgh Scizors VS Blasphemous Blacephalons</t>
  </si>
  <si>
    <t>Pittsburgh Steelix</t>
  </si>
  <si>
    <t xml:space="preserve">Pittsburgh Steelix VS Worcester Woopers </t>
  </si>
  <si>
    <t>Pittsburgh Steelix VS Oakwood Oshawotts</t>
  </si>
  <si>
    <t xml:space="preserve">Pittsburgh Steelix VS LA Lucarios </t>
  </si>
  <si>
    <t xml:space="preserve">Pittsburgh Steelix VS Alabama Alakazams </t>
  </si>
  <si>
    <t xml:space="preserve">Pittsburgh Steelix VS Wichita Weaviles </t>
  </si>
  <si>
    <t xml:space="preserve">Pittsburgh Steelix VS New York Malamars </t>
  </si>
  <si>
    <t>Pittsburgh Scizors VS GVGT/Glamorgan</t>
  </si>
  <si>
    <t>Pittsburgh Steelix VS Worcester Woopers - All Time 1-0</t>
  </si>
  <si>
    <t>Pittsburgh Steelix VS Oakwood Oshawotts - All Time 0-1</t>
  </si>
  <si>
    <t>Pittsburgh Steelix VS LA Lucarios - All Time 1-0</t>
  </si>
  <si>
    <t>Pittsburgh Steelix VS Alabama Alakazams - All Time 0-1</t>
  </si>
  <si>
    <t>Pittsburgh Steelix VS Wichita Weaviles - All Time 0-1</t>
  </si>
  <si>
    <t>Pittsburgh Steelix VS New York Malamars - All Time 0-1</t>
  </si>
  <si>
    <t>Pittsburgh Scizors VS GVGT/Glamorgan - All Time 0-1</t>
  </si>
  <si>
    <t>Timekeepers/The Pokerangers</t>
  </si>
  <si>
    <t xml:space="preserve">Timekeepers VS King Keldeos </t>
  </si>
  <si>
    <t>Timekeepers VS Richmond Ragingbolts</t>
  </si>
  <si>
    <t xml:space="preserve">Timekeepers VS Carolina Cetitans </t>
  </si>
  <si>
    <t>Timekeepers VS Ottawa Donphans</t>
  </si>
  <si>
    <t xml:space="preserve">Timekeepers VS Caborca Gengars </t>
  </si>
  <si>
    <t xml:space="preserve">Timekeepers VS Chicago Chimchars </t>
  </si>
  <si>
    <t xml:space="preserve">Timekeepers VS Scottsh Stoutlands </t>
  </si>
  <si>
    <t>Timekeepers VS King Keldeos - All Time 1-0</t>
  </si>
  <si>
    <t xml:space="preserve">Timekeepers VS Icirrus City Infernapes </t>
  </si>
  <si>
    <t>Timekeepers VS Richmond Ragingbolts - All Time 1-0</t>
  </si>
  <si>
    <t>Timekeepers VS East Coast Krooks</t>
  </si>
  <si>
    <t>Timekeepers VS Carolina Cetitans  - All Time 0-1</t>
  </si>
  <si>
    <t>Timekeepers VS Ottawa Donphans - All Time 1-0</t>
  </si>
  <si>
    <t>Timekeepers VS Caborca Gengars  - All Time 1-0</t>
  </si>
  <si>
    <t>Timekeepers VS Chicago Chimchars  - All Time 1-0</t>
  </si>
  <si>
    <t>Timekeepers VS Scottsh Stoutlands  - All Time 0-1</t>
  </si>
  <si>
    <t>Timekeepers VS Icirrus City Infernapes  - All Time 1-1</t>
  </si>
  <si>
    <t>Timekeepers VS East Coast Krooks - All Time 1-0</t>
  </si>
  <si>
    <t>Richmond Ragingbolts</t>
  </si>
  <si>
    <t>Richmond Ragingbolts VS Chicago Chimchars</t>
  </si>
  <si>
    <t>Richmond Ragingbolts VS BC Litleos</t>
  </si>
  <si>
    <t xml:space="preserve">Richmond Ragingbolts VS Uncertain Unowns </t>
  </si>
  <si>
    <t xml:space="preserve">Richmond Ragingbolts VS King Keldeos </t>
  </si>
  <si>
    <t>Richmond Ragingbolts VS Ottawa Donphans</t>
  </si>
  <si>
    <t>Richmond Ragingbolts VS Detroit Zoroarks</t>
  </si>
  <si>
    <t xml:space="preserve">Richmond Ragingbolts VS Caborca Gengars </t>
  </si>
  <si>
    <t>Richmond Ragingbolts VS Chicago Chimchars - All Time History 0-1</t>
  </si>
  <si>
    <t>Richmond Ragingbolts VS St Louis Solgaleos</t>
  </si>
  <si>
    <t>Richmond Ragingbolts VS Columbus Conkeldurrs- All Time History 0-1</t>
  </si>
  <si>
    <t>Richmond Ragingbolts VS Columbus Conkeldurrs</t>
  </si>
  <si>
    <t>Richmond Ragingbolts VS Uncertain Unowns - All Time History 1-3</t>
  </si>
  <si>
    <t xml:space="preserve">Richmond Ragingbolts VS Timkeepers </t>
  </si>
  <si>
    <t>Richmond Ragingbolts VS King Keldeos - All Time History 0-1</t>
  </si>
  <si>
    <t xml:space="preserve">Richmond Ragingbolts VS Melbourne Metronomers </t>
  </si>
  <si>
    <t>Richmond Ragingbolts VS Ottawa Donphans- All Time History 1-1</t>
  </si>
  <si>
    <t xml:space="preserve">Richmond Ragingbolts VS East Coast Krooks </t>
  </si>
  <si>
    <t>Richmond Ragingbolts VS Detroit Zoroarks- All Time History 1-0</t>
  </si>
  <si>
    <t xml:space="preserve">Richmond Ragingbolts VS Boston Bulbasaurs </t>
  </si>
  <si>
    <t>Richmond Ragingbolts VS Caborca Gengars - All Time History 1-0</t>
  </si>
  <si>
    <t>Richmond Ragingbolts VS Icirrus City Infernapes</t>
  </si>
  <si>
    <t>Richmond Ragingbolts VS St Louis Solgaleos- All Time History 0-1</t>
  </si>
  <si>
    <t>Richmond Ragingbolts VS Timkeepers - All Time History 0-1</t>
  </si>
  <si>
    <t>Richmond Ragingbolts VS Hartford Wailords</t>
  </si>
  <si>
    <t>Richmond Ragingbolts VS Melbourne Metronomers - All Time History 0-2</t>
  </si>
  <si>
    <t>Richmond Ragingbolts VS Fredericton Froakies</t>
  </si>
  <si>
    <t>Richmond Ragingbolts VS East Coast Krooks - All Time History 1-0</t>
  </si>
  <si>
    <t>Richmond Ragingbolts VS Boston Bulbasaurs - All Time History 0-1</t>
  </si>
  <si>
    <t xml:space="preserve">Richmond Ragingbolts VS Salt Lake Salandits </t>
  </si>
  <si>
    <t>Richmond Ragingbolts VS Icirrus City Infernapes- All Time History 0-1</t>
  </si>
  <si>
    <t xml:space="preserve">Richmond Ragingbolts VS Carolina Cetitans </t>
  </si>
  <si>
    <t>Richmond Ragingbolts VS Hartford Wailords- All Time History 0-1</t>
  </si>
  <si>
    <t xml:space="preserve">Richmond Ragingbolts VS Clonbrook Kyogres </t>
  </si>
  <si>
    <t>Richmond Ragingbolts VS Fredericton Froakies- All Time History 1-0</t>
  </si>
  <si>
    <t>Richmond Ragingbolts VS The Ting Goes Boom</t>
  </si>
  <si>
    <t>Richmond Ragingbolts VS Salt Lake Salandits - All Time History 1-0</t>
  </si>
  <si>
    <t>Richmond Ragingbolts VS Carolina Cetitans - All Time History 1-0</t>
  </si>
  <si>
    <t>Richmond Ragingbolts VS Motor City Machamps</t>
  </si>
  <si>
    <t>Richmond Ragingbolts VS Clonbrook Kyogres - All Time History 1-0</t>
  </si>
  <si>
    <t>Richmond Ragingbolts VS The Ting Goes Boom- All Time History 0-1</t>
  </si>
  <si>
    <t>Richmond Ragingbolts VS Motor City Machamps- All Time History 1-0</t>
  </si>
  <si>
    <t>Santa Cruz Swadloons</t>
  </si>
  <si>
    <t xml:space="preserve">Santa Cruz Swadloons VS Mojave Cacturnes </t>
  </si>
  <si>
    <t>Santa Cruz Swadloons VS Sonoran Pikachis/Caborca</t>
  </si>
  <si>
    <t>Santa Cruz Swadloons VS Los Angeles Pelippers/Tottenham</t>
  </si>
  <si>
    <t xml:space="preserve">Santa Cruz Swadloons VS Marble Falls Miniors </t>
  </si>
  <si>
    <t xml:space="preserve">Santa Cruz Swadloons VS Pittsburgh Scizors </t>
  </si>
  <si>
    <t xml:space="preserve">Santa Cruz Swadloons VS Las Vegas Corviknights </t>
  </si>
  <si>
    <t>Santa Cruz Swadloons VS Jacksonville Jigglypuffs</t>
  </si>
  <si>
    <t>Santa Cruz Swadloons VS Mojave Cacturnes - All Time 2-0</t>
  </si>
  <si>
    <t>S3 Quarterfinals</t>
  </si>
  <si>
    <t>Santa Cruz Swadloons VS Sonoran Pikachis/Caborca - All Time  1-0</t>
  </si>
  <si>
    <t xml:space="preserve">K S4 Week 1 </t>
  </si>
  <si>
    <t xml:space="preserve">Santa Cruz Swadloons VS Tottenham Hoothoots </t>
  </si>
  <si>
    <t>Santa Cruz Swadloons VS Los Angeles Pelippers/Tottenham - All Time 0-2</t>
  </si>
  <si>
    <t>Santa Cruz Swadloons VS Sin City Sableye</t>
  </si>
  <si>
    <t>Santa Cruz Swadloons VS Marble Falls Miniors - All Time 0-1</t>
  </si>
  <si>
    <t xml:space="preserve">Santa Cruz Swadloons VS Florida Flamigos </t>
  </si>
  <si>
    <t>Santa Cruz Swadloons VS Pittsburgh Scizors - All Time 1-1</t>
  </si>
  <si>
    <t>Santa Cruz Swadloons VS Las Vegas Corviknights - All Time 1-0</t>
  </si>
  <si>
    <t xml:space="preserve">Santa Cruz Swadloons VS Ottawa Donphans </t>
  </si>
  <si>
    <t>Santa Cruz Swadloons VS Jacksonville Jigglypuffs - All Time 1-0</t>
  </si>
  <si>
    <t xml:space="preserve">Santa Cruz Swadloons VS GVGT </t>
  </si>
  <si>
    <t>Santa Cruz Swadloons VS Sin City Sableye - All Time 0-2</t>
  </si>
  <si>
    <t xml:space="preserve">Santa Cruz Swadloons VS Luscious Lopunnies </t>
  </si>
  <si>
    <t>Santa Cruz Swadloons VS Florida Flamigos - All Time 1-0</t>
  </si>
  <si>
    <t>Santa Cruz Swadloons VS Tokyo Teddiursas</t>
  </si>
  <si>
    <t>Santa Cruz Swadloons VS Ottawa Donphans - All Time 1-0</t>
  </si>
  <si>
    <t>K S4 Quarterfinals</t>
  </si>
  <si>
    <t>Santa Cruz Swadloons VS GVGT - All Time 1-0</t>
  </si>
  <si>
    <t>Santa Cruz Swadloons VS Luscious Lopunnies - All Time 0-1</t>
  </si>
  <si>
    <t>Santa Cruz Swadloons VS Tokyo Teddiursas - All Time 1-0</t>
  </si>
  <si>
    <t>Syracuse Snorlax</t>
  </si>
  <si>
    <t>Syracuse Snorlax VS Manila Manectrics</t>
  </si>
  <si>
    <t>Syracuse Snorlax VS Santa Cruz Swadloons</t>
  </si>
  <si>
    <t>Syracuse Snorlax VS Tokyo Teddiursas</t>
  </si>
  <si>
    <t>Syracuse Snorlax VS Orlando Magikarps</t>
  </si>
  <si>
    <t xml:space="preserve">Syracuse Snorlax VS Sin City Sableye </t>
  </si>
  <si>
    <t>Syracuse Snorlax VS Hong Kong Heatrans</t>
  </si>
  <si>
    <t>Syracuse Snorlax VS Gholdengo Champions</t>
  </si>
  <si>
    <t>Syracuse Snorlax VS Manila Manectrics - All Time History 1-1</t>
  </si>
  <si>
    <t>Syracuse Snorlax VS Chicago Chimchars</t>
  </si>
  <si>
    <t>Syracuse Snorlax VS Santa Cruz Swadloons- All Time History 0-1</t>
  </si>
  <si>
    <t>Syracuse Snorlax VS Snowpoint Temple</t>
  </si>
  <si>
    <t>Syracuse Snorlax VS Tokyo Teddiursas- All Time History 0-3</t>
  </si>
  <si>
    <t xml:space="preserve">Syracuse Snorlax VS Cherry Hill Bellsprouts </t>
  </si>
  <si>
    <t>Syracuse Snorlax VS Orlando Magikarps- All Time History 1-0</t>
  </si>
  <si>
    <t>Syracuse Snorlax VS Sin City Sableye - All Time History 0-1</t>
  </si>
  <si>
    <t>Syracuse Snorlax VS Scarborough Sceptiles</t>
  </si>
  <si>
    <t>Syracuse Snorlax VS Hong Kong Heatrans- All Time History 2-1</t>
  </si>
  <si>
    <t>Syracuse Snorlax VS Tottenham Hoothoots</t>
  </si>
  <si>
    <t>Syracuse Snorlax VS Gholdengo Champions- All Time History 1-0</t>
  </si>
  <si>
    <t>Syracuse Snorlax VS Charleston Chesnaughts</t>
  </si>
  <si>
    <t>Syracuse Snorlax VS Chicago Chimchars- All Time History 1-0</t>
  </si>
  <si>
    <t xml:space="preserve">Syracuse Snorlax VS Clonbrook Kyogres </t>
  </si>
  <si>
    <t>Syracuse Snorlax VS Snowpoint Temple - All Time History 1-0</t>
  </si>
  <si>
    <t>Syracuse Snorlax VS Cherry Hill Bellsprouts - All Time History 1-0</t>
  </si>
  <si>
    <t>Syracuse Snorlax VS Tottenham Hoothoots- All Time History 1-1</t>
  </si>
  <si>
    <t xml:space="preserve">Syracuse Snorlax VS Pittsburgh Scizors </t>
  </si>
  <si>
    <t>Syracuse Snorlax VS Charleston Chesnaughts- All Time History 1-1</t>
  </si>
  <si>
    <t>Syracuse Snorlax VS Clonbrook Kyogres - All Time History 1-0</t>
  </si>
  <si>
    <t>Syracuse Snorlax VS Pittsburgh Scizors - All Time 1-0</t>
  </si>
  <si>
    <t xml:space="preserve">Syracuse Snorlax VS Blasphemous Blacephalons </t>
  </si>
  <si>
    <t>Syracuse Snorlax VS Blasphemous Blacephalons - All Time 1-0</t>
  </si>
  <si>
    <t>Syracuse Snorlax VS Mew World Order- All Time 0-1</t>
  </si>
  <si>
    <t>Syracuse Snorlax VS Mew World Order</t>
  </si>
  <si>
    <t>Syracuse Snorlax VS Philadelphia PZ- All Time 0-1</t>
  </si>
  <si>
    <t>Syracuse Snorlax VS Philadelphia PZ</t>
  </si>
  <si>
    <t>Syracuse Snorlax VS Boston Banettes- All Time 1-0</t>
  </si>
  <si>
    <t>Syracuse Snorlax VS Boston Banettes</t>
  </si>
  <si>
    <t xml:space="preserve">Syracuse Snorlax VS Birmingham Buizels </t>
  </si>
  <si>
    <t>Syracuse Snolax VS Toronto Staraptors</t>
  </si>
  <si>
    <t>Tokyo Teddiursas</t>
  </si>
  <si>
    <t>Playoff Appearences - 4</t>
  </si>
  <si>
    <t xml:space="preserve">Tokyo Teddiursas VS Luscious Lopunnies </t>
  </si>
  <si>
    <t>https://replay.pokemonshowdown.com/dl-gen9paldeadexdraft-108880</t>
  </si>
  <si>
    <t xml:space="preserve">Tokyo Teddiursas VS Mojave Cacturnes </t>
  </si>
  <si>
    <t>https://replay.pokemonshowdown.com/dl-gen9paldeadexdraft-112887</t>
  </si>
  <si>
    <t>Tokyo Teddiursas VS New Jersey Dracos</t>
  </si>
  <si>
    <t>https://replay.pokemonshowdown.com/dl-gen9paldeadexdraft-114234</t>
  </si>
  <si>
    <t>Tokyo Teddiursas VS GVGT</t>
  </si>
  <si>
    <t>https://replay.pokemonshowdown.com/dl-gen9paldeadexdraft-117749-d6qlbevi8rra93qdlx7g5ceiriyzeaqpw</t>
  </si>
  <si>
    <t>Tokyo Teddiursas VS Delaware Dusknoirs</t>
  </si>
  <si>
    <t>https://replay.pokemonshowdown.com/dl-gen9paldeadexdraft-120529</t>
  </si>
  <si>
    <t>Tokyo Teddiursas VS Luscious Lopunnies - All Time 0-1</t>
  </si>
  <si>
    <t>Tokyo Teddiursas VS Mojave Cacturnes - All Time 1-0</t>
  </si>
  <si>
    <t>Tokyo Teddiursas VS Tottenham Hoothoots</t>
  </si>
  <si>
    <t>https://replay.pokemonshowdown.com/gen9draft-2049630775-a4de9ccvrpeltsmjvr6aiobpi53n9yjpw</t>
  </si>
  <si>
    <t>Tokyo Teddiursas VS New Jersey Dracos - All Time 0-1</t>
  </si>
  <si>
    <t>Tokyo Teddiursas VS Philadelphia Flygons</t>
  </si>
  <si>
    <t>https://replay.pokemonshowdown.com/gen9draft-2056408114</t>
  </si>
  <si>
    <t>Tokyo Teddiursas VS GVGVT - All Time 0-1</t>
  </si>
  <si>
    <t>Tokyo Teddiursas VS St Louis Solgaleos</t>
  </si>
  <si>
    <t>Tokyo Teddiursas VS Delaware Dusknoirs - All Time 0-1</t>
  </si>
  <si>
    <t>Tokyo Teddiursas VS Toronto Staraptors</t>
  </si>
  <si>
    <t>https://replay.pokemonshowdown.com/gen9draft-2066823108</t>
  </si>
  <si>
    <t>Tokyo Teddiursas VS Tottenham Hoothoots - All Time 2-0</t>
  </si>
  <si>
    <t>Tokyo Teddiursas VS Norwalk Noiverns</t>
  </si>
  <si>
    <t>https://replay.pokemonshowdown.com/gen9draft-2071968140</t>
  </si>
  <si>
    <t>Tokyo Teddiursas VS Philadelphia Flygons - All Time 1-0</t>
  </si>
  <si>
    <t>https://replay.pokemonshowdown.com/gen9draft-2077417488-ev73hpruvfzq3jnusorof9lwfgmdwg0pw</t>
  </si>
  <si>
    <t>Tokyo Teddiursas VS Icirrus City Infernapes- All Time 1-0</t>
  </si>
  <si>
    <t>Tokyo Teddiursas VS Detroit Zoroarks</t>
  </si>
  <si>
    <t>https://replay.pokemonshowdown.com/gen9draft-2082420323</t>
  </si>
  <si>
    <t>Tokyo Teddiursas VS Toronto Staraptors- All Time 2-1</t>
  </si>
  <si>
    <t>Tokyo Teddiursas VS Ottawa Donphans</t>
  </si>
  <si>
    <t>https://replay.pokemonshowdown.com/gen9draft-2088287104</t>
  </si>
  <si>
    <t>Tokyo Teddiursas VS GVGT- All Time 1-0</t>
  </si>
  <si>
    <t xml:space="preserve">Tokyo Teddiursas VS Boston Banettes </t>
  </si>
  <si>
    <t>https://replay.pokemonshowdown.com/gen9draft-2096951725</t>
  </si>
  <si>
    <t>Tokyo Teddiursas VS Detroit Zoroarks- All Time 0-1</t>
  </si>
  <si>
    <t>https://replay.pokemonshowdown.com/gen9draft-2108088203</t>
  </si>
  <si>
    <t>Tokyo Teddiursas VS Ottawa Donphans- All Time 1-0</t>
  </si>
  <si>
    <t xml:space="preserve">Tokyo Teddiursas VS Santa Cruz Swadloons </t>
  </si>
  <si>
    <t>https://replay.pokemonshowdown.com/gen9draft-2143902922</t>
  </si>
  <si>
    <t>Tokyo Teddiursas VS Boston Banettes - All Time 1-2</t>
  </si>
  <si>
    <t>Tokyo Teddiursas VS Worcester Woopers</t>
  </si>
  <si>
    <t>https://replay.pokemonshowdown.com/gen9draft-2148803466</t>
  </si>
  <si>
    <t>Tokyo Teddiursas VS Norwalk Noiverns - All Time 1-1</t>
  </si>
  <si>
    <t>Tokyo Teddiursas VS Syracuse Snorlax</t>
  </si>
  <si>
    <t>https://replay.pokemonshowdown.com/gen9draft-2152952928</t>
  </si>
  <si>
    <t>Tokyo Teddiursas VS Santa Cruz Swadloons  - All Time 0-1</t>
  </si>
  <si>
    <t>Tokyo Teddiursas VS NCC</t>
  </si>
  <si>
    <t>https://replay.pokemonshowdown.com/gen9draft-2157505717</t>
  </si>
  <si>
    <t>Tokyo Teddiursas VS Worcester Woopers- All Time 0-1</t>
  </si>
  <si>
    <t>Tokyo Teddiursas VS Chicago Chimchars</t>
  </si>
  <si>
    <t>https://replay.pokemonshowdown.com/gen9draft-2160345228</t>
  </si>
  <si>
    <t>Tokyo Teddiursas VS Syracuse Snorlax- All Time 3-0</t>
  </si>
  <si>
    <t>Tokyo Teddiursas VS Cherry Hill Bellsprouts</t>
  </si>
  <si>
    <t>https://replay.pokemonshowdown.com/gen9draft-2164957715</t>
  </si>
  <si>
    <t>Tokyo Teddiursas VS NCC- All Time 0-1</t>
  </si>
  <si>
    <t>Tokyo Teddiursas VS Helsinki Jellicent Klub</t>
  </si>
  <si>
    <t>https://replay.pokemonshowdown.com/gen9draft-2168460991</t>
  </si>
  <si>
    <t>Tokyo Teddiursas VS Chicago Chimchars- All Time 1-0</t>
  </si>
  <si>
    <t>Tokyo Teddiursas VS Manila Manectric</t>
  </si>
  <si>
    <t>https://replay.pokemonshowdown.com/gen9draft-2172694629</t>
  </si>
  <si>
    <t>Tokyo Teddiursas VS Cherry Hill Bellsprouts- All Time 1-0</t>
  </si>
  <si>
    <t xml:space="preserve">Tokyo Teddiursas VS Sunnyside Suicunes </t>
  </si>
  <si>
    <t>https://replay.pokemonshowdown.com/gen9draft-2174330272</t>
  </si>
  <si>
    <t>Tokyo Teddiursas VS Helsinki Jellicent Klub- All Time 0-1</t>
  </si>
  <si>
    <t>S7 Sun Week 1</t>
  </si>
  <si>
    <t xml:space="preserve">Tokyo Teddiursas VS New York Nickits </t>
  </si>
  <si>
    <t>https://replay.pokemonshowdown.com/gen9draft-2232052450-zuui6a0qjb9vosjchmsk5iynonlg2hkpw</t>
  </si>
  <si>
    <t>Tokyo Teddiursas VS Manila Manectric- All Time 1-0</t>
  </si>
  <si>
    <t xml:space="preserve">Tokyo Teddiursas VS Orlando Magikarps </t>
  </si>
  <si>
    <t>https://replay.pokemonshowdown.com/gen9draft-2236882166</t>
  </si>
  <si>
    <t>Tokyo Teddiursas VS New York Nickits - All Time 1-0</t>
  </si>
  <si>
    <t>Tokyo Teddiursas VS Snowpoint Temple Zoruas</t>
  </si>
  <si>
    <t>https://replay.pokemonshowdown.com/gen9draft-2238919404-qpbj9zkjuh48ktg3q1wfh4cx0hzq493pw</t>
  </si>
  <si>
    <t>Tokyo Teddiursas VS Orlando Magikarps - All Time 1-0</t>
  </si>
  <si>
    <t>https://replay.pokemonshowdown.com/gen9draft-2244807060-f5xj7odjvlsteq9anne85gwjezxu8kopw</t>
  </si>
  <si>
    <t>Tokyo Teddiursas VS Snowpoint Temple Zoruas- All Time 0-1</t>
  </si>
  <si>
    <t>Tokyo Teddiursas VS Salt Lake Salandits</t>
  </si>
  <si>
    <t>https://replay.pokemonshowdown.com/gen9draft-2247197470</t>
  </si>
  <si>
    <t>Tokyo Teddiursas VS Salt Lake Salandits- All Time 1-0</t>
  </si>
  <si>
    <t>https://replay.pokemonshowdown.com/gen9draft-2254880095</t>
  </si>
  <si>
    <t>Tokyo Teddiursas VS Charleston Chesnaughts- All Time 0-2</t>
  </si>
  <si>
    <t>Tokyo Teddiursas VS Charleston Chesnaughts</t>
  </si>
  <si>
    <t>https://replay.pokemonshowdown.com/gen9draft-2258270186</t>
  </si>
  <si>
    <t>Tokyo Teddiursas VS Scarbotough Sceptiles - All Time 0-1</t>
  </si>
  <si>
    <t>https://replay.pokemonshowdown.com/gen9balancedhackmons-2263714523</t>
  </si>
  <si>
    <t>Tokyo Teddiursas VS Blasphemous Blacephalons- All Time 0-1</t>
  </si>
  <si>
    <t>Tokyo Teddiursas VS Scarborough Sceptiles</t>
  </si>
  <si>
    <t>https://replay.pokemonshowdown.com/gen9draft-2268058226</t>
  </si>
  <si>
    <t>Tokyo Teddiursas VS Philadelphia PZ- All Time 0-1</t>
  </si>
  <si>
    <t>Tokyo Teddiursas VS Blasphemous Blacephalons</t>
  </si>
  <si>
    <t>Tokyo Teddiursas VS Birmingham Buizels - All Time 0-1</t>
  </si>
  <si>
    <t>Tokyo Teddiursas VS Philadelphia PZ</t>
  </si>
  <si>
    <t>Tokyo Teddiursas VS Pittsburgh Scizors- All Time 0-1</t>
  </si>
  <si>
    <t>Tokyo Teddiursas VS Pittsburgh Scizors</t>
  </si>
  <si>
    <t xml:space="preserve">Tokyo Teddiursas VS Birmingham Buizels </t>
  </si>
  <si>
    <t xml:space="preserve">Tokyo Teddiursas VS Edinburgh Enamorus </t>
  </si>
  <si>
    <t>Salt Lake Salandits</t>
  </si>
  <si>
    <t>Salt Lake Salandits VS Toronto Staraptors</t>
  </si>
  <si>
    <t>Salt Lake Salandits VS Clonbrook Kyogres</t>
  </si>
  <si>
    <t xml:space="preserve">Salt Lake Salandits VS Charleston Chesnaughts </t>
  </si>
  <si>
    <t>Salt Lake Salandits VS New York Nickits</t>
  </si>
  <si>
    <t>Salt Lake Salandits VS Tokyo Teddiursas</t>
  </si>
  <si>
    <t>Salt Lake Salandits VS Scarborough Sceptiles</t>
  </si>
  <si>
    <t>Salt Lake Salandits VS Metro Boomburstin</t>
  </si>
  <si>
    <t>Salt Lake Salandits VS Toronto Staraptors - All Time History 0-1</t>
  </si>
  <si>
    <t xml:space="preserve">Salt Lake Salandits VS Orlando Magikarps </t>
  </si>
  <si>
    <t>Salt Lake Salandits VS Clonbrook Kyogres- All Time History 0-1</t>
  </si>
  <si>
    <t>Salt Lake Salandits VS Carolina Cetitans</t>
  </si>
  <si>
    <t>Salt Lake Salandits VS Charleston Chesnaughts - All Time History 0-1</t>
  </si>
  <si>
    <t>Salt Lake Salandits VS Melbourne Metronomers</t>
  </si>
  <si>
    <t>Salt Lake Salandits VS New York Nickits- All Time History 0-1</t>
  </si>
  <si>
    <t xml:space="preserve">Salt Lake Salandits VS Uncertain Unowns </t>
  </si>
  <si>
    <t>Salt Lake Salandits VS Tokyo Teddiursas- All Time History 0-1</t>
  </si>
  <si>
    <t>Salt Lake Salandits VS Richmond Ragingbolts</t>
  </si>
  <si>
    <t>Salt Lake Salandits VS Scarborough Sceptiles- All Time History 0-1</t>
  </si>
  <si>
    <t>Dropped</t>
  </si>
  <si>
    <t>Salt Lake Salandits VS Metro Boomburstin- All Time History 0-1</t>
  </si>
  <si>
    <t>Salt Lake Salandits VS Orlando Magikarps - All Time History 0-1</t>
  </si>
  <si>
    <t>Saudas Chimps</t>
  </si>
  <si>
    <t>Saudas Chimps VS Pittsburgh Scizors</t>
  </si>
  <si>
    <t>Saudas Chimps VS Abbotsford Aggrons</t>
  </si>
  <si>
    <t>Saudas Chimps VS Vancouver Valiants</t>
  </si>
  <si>
    <t>Saudas Chimps VS Luscious Lopunnies</t>
  </si>
  <si>
    <t>Saudas Chimps VS Crown Point Cetitans</t>
  </si>
  <si>
    <t xml:space="preserve">Saudas Chimps VS Frederick Klefkis </t>
  </si>
  <si>
    <t>Saudas Chimps VS Sunnyside Suicunes</t>
  </si>
  <si>
    <t>Saudas Chimps VS Pittsburgh Scizors - All Time 1-0</t>
  </si>
  <si>
    <t xml:space="preserve">Saudas Chimps VS Lion City Leech Life </t>
  </si>
  <si>
    <t>Saudas Chimps VS Abbotsford Aggrons- All Time 1-1</t>
  </si>
  <si>
    <t>Saudas Chimps VS Vancouver Valiants- All Time 1-0</t>
  </si>
  <si>
    <t xml:space="preserve">Saudas Chimps VS Worcester Woopers </t>
  </si>
  <si>
    <t>Saudas Chimps VS Luscious Lopunnies- All Time 2-0</t>
  </si>
  <si>
    <t>Saudas Chimps VS Hallownest Heracross</t>
  </si>
  <si>
    <t>Saudas Chimps VS Crown Point Cetitans- All Time 2-0</t>
  </si>
  <si>
    <t xml:space="preserve">Saudas Chimps VS Jirachi All-Stars </t>
  </si>
  <si>
    <t>Saudas Chimps VS Frederick Klefkis - All Time 1-0</t>
  </si>
  <si>
    <t>Saudas Chimps VS Sunnyside Suicunes- All Time 0-1</t>
  </si>
  <si>
    <t xml:space="preserve">Saudas Chimps VS Crown Point Cetitans </t>
  </si>
  <si>
    <t>Saudas Chimps VS Lion City Leech Life - All Time 1-0</t>
  </si>
  <si>
    <t xml:space="preserve">Saudas Chimps VS Alabama Alakazams </t>
  </si>
  <si>
    <t>Saudas Chimps VS Worcester Woopers - All Time 1-1</t>
  </si>
  <si>
    <t>Saudas Chimps VS Tottenham Hoothoots</t>
  </si>
  <si>
    <t>Saudas Chimps VS Hallownest Heracross- All Time 0-1</t>
  </si>
  <si>
    <t>Saudas Chimps VS LCLL</t>
  </si>
  <si>
    <t>Saudas Chimps VS Jirachi All-Stars - All Time 1-0</t>
  </si>
  <si>
    <t>Saudas Chimps VS Alabama Alakazams - All Time 1-0</t>
  </si>
  <si>
    <t>Saudas Chimps VS Tottenham Hoothoots- All Time 0-1</t>
  </si>
  <si>
    <t>Saudas Chimps VS LCLL- All Time 1-0</t>
  </si>
  <si>
    <t>Sin City Sableye</t>
  </si>
  <si>
    <t xml:space="preserve">Sin City Sableye VS Caribbean Crawdaunts </t>
  </si>
  <si>
    <t>Sin City Sableye VS Frederick Klefkis</t>
  </si>
  <si>
    <t xml:space="preserve">Sin City Sableye VS Norwalk Noiverns </t>
  </si>
  <si>
    <t>Sin City Sableye VS New York Malamars</t>
  </si>
  <si>
    <t xml:space="preserve">Sin City Sableye VS GVGT </t>
  </si>
  <si>
    <t xml:space="preserve">Sin City Sableye VS Alabama Alakazams </t>
  </si>
  <si>
    <t xml:space="preserve">Sin City Sableye VS Oakwood Oshawotts </t>
  </si>
  <si>
    <t>Sin City Sableye VS Caribbean Crawdaunts - All Time 0-1</t>
  </si>
  <si>
    <t xml:space="preserve">Sin City Sableye VS Florida Flamigos </t>
  </si>
  <si>
    <t>Sin City Sableye VS Frederick Klefkis - All Time 0-1</t>
  </si>
  <si>
    <t>Sin City Sableye VS Santa Cruz Swadloons</t>
  </si>
  <si>
    <t>Sin City Sableye VS Norwalk Noiverns - All Time 0-1</t>
  </si>
  <si>
    <t>Sin City Sableye VS New York Malamars - All Time 0-1</t>
  </si>
  <si>
    <t>Sin City Sableye VS Kansas City</t>
  </si>
  <si>
    <t>Sin City Sableye VS GVGT - All Time 1-2</t>
  </si>
  <si>
    <t>Sin City Sableye VS Caborca Gengars</t>
  </si>
  <si>
    <t>Sin City Sableye VS Alabama Alakazams - All Time 0-2</t>
  </si>
  <si>
    <t>Sin City Sableye VS Luscious Lopunnies</t>
  </si>
  <si>
    <t>Sin City Sableye VS Oakwood Oshawotts - All Time 0-1</t>
  </si>
  <si>
    <t>Sin City Sableye VS Tokyo Teeddiursas</t>
  </si>
  <si>
    <t>Sin City Sableye VS Florida Flamigos - All Time 1-0</t>
  </si>
  <si>
    <t xml:space="preserve">Sin City Sableyes VS Cleveland Cursolas </t>
  </si>
  <si>
    <t>Sin City Sableye VS Santa Cruz Swadloons - All Time 2-1</t>
  </si>
  <si>
    <t>Sin City Sableyes VS Santa Cruz Swadloons</t>
  </si>
  <si>
    <t>Sin City Sableye VS Kansas City - All Time 0-0</t>
  </si>
  <si>
    <t>Sin City Sableyes VS GVGT</t>
  </si>
  <si>
    <t>Sin City Sableye VS Caborca Gengars - All Time 1-0</t>
  </si>
  <si>
    <t>Sin City Sableye VS New Jersey Dracos</t>
  </si>
  <si>
    <t>Sin City Sableye VS Luscious Lopunnies - All Time 1-1</t>
  </si>
  <si>
    <t>Sin City Sableyes VS Cleveland Cursolas - All Time 1-0</t>
  </si>
  <si>
    <t>Sin City Sableye VS New Jersey Dracos- All Time 0-1</t>
  </si>
  <si>
    <t>Sin City Sableye VS Vancouver Valiants</t>
  </si>
  <si>
    <t>Sin City Sableye VS Vancouver Valiants- All Time 0-1</t>
  </si>
  <si>
    <t>Sin City Sableye VS Worcester Woopers</t>
  </si>
  <si>
    <t>Sin City Sableye VS Worcester Woopers- All Time 1-0</t>
  </si>
  <si>
    <t xml:space="preserve">Sin City Sableye VS Sunnyside Suicunes </t>
  </si>
  <si>
    <t>Sin City Sableye VS Sunnyside Suicunes - All Time 1-0</t>
  </si>
  <si>
    <t>Sin City Sableye VS Pittsburgh Scizors</t>
  </si>
  <si>
    <t>Sin City Sableye VS Pittsburgh Scizors- All Time 0-1</t>
  </si>
  <si>
    <t>Sin City Sableye VS Kingston Shadows</t>
  </si>
  <si>
    <t>Sin City Sableye VS Kingston Shadows- All Time 0-1</t>
  </si>
  <si>
    <t>Sin City Sableye VS Helsinki Jellicent Klub</t>
  </si>
  <si>
    <t>Sin City Sableye VS Helsinki Jellicent Klub- All Time 0-1</t>
  </si>
  <si>
    <t>Sin City Sableye VS NCC</t>
  </si>
  <si>
    <t>Sin City Sableye VS NCC- All Time 0-1</t>
  </si>
  <si>
    <t>Sin City Sableye VS Hong Kong Heatrans- All Time 0-1</t>
  </si>
  <si>
    <t>Sin City Sableye VS Hong Kong Heatrans</t>
  </si>
  <si>
    <t>Sin City Sableye VS Syracuse Snorlax- All Time 1-0</t>
  </si>
  <si>
    <t>Sin City Sableye VS Syracuse Snorlax</t>
  </si>
  <si>
    <t>Sin City Sableye VS Manila Manectrics- All Time 0-1</t>
  </si>
  <si>
    <t>Sin City Sableye VS Manila Manectrics</t>
  </si>
  <si>
    <t>Sin City Sableye VS Adelaide Arbolivas- All Time 1-0</t>
  </si>
  <si>
    <t>Sin City Sableye VS Adelaide Arbolivas</t>
  </si>
  <si>
    <t>Sin City Sableye VS Gholdengo Champions- All Time 1-0</t>
  </si>
  <si>
    <t>Sin City Sableye VS Gholdengo Champions</t>
  </si>
  <si>
    <t xml:space="preserve">Scottish Stoutlands </t>
  </si>
  <si>
    <t xml:space="preserve">Scottish Stoutlands VS Uncertain Unowns </t>
  </si>
  <si>
    <t xml:space="preserve">Scottish Stoutlands VS Carolina Cetitans </t>
  </si>
  <si>
    <t xml:space="preserve">Scottish Stoutlands VS Boston Bulbasaurs </t>
  </si>
  <si>
    <t>Scottish Stoutlands VS Chicago Chimchars</t>
  </si>
  <si>
    <t xml:space="preserve">Scottish Stoutlands VS East Coast Krooks </t>
  </si>
  <si>
    <t>Scottish Stoutlands VS Columbus Conkeldurrs</t>
  </si>
  <si>
    <t>Scottish Stoutlands VS Timekeepers</t>
  </si>
  <si>
    <t>Scottish Stoutlands VS Uncertain Unowns - All Time 1-0</t>
  </si>
  <si>
    <t xml:space="preserve">Scottish Stoutlands VS Melbourne Metronomers </t>
  </si>
  <si>
    <t>Scottish Stoutlands VS Carolina Cetitans - All Time 2-0</t>
  </si>
  <si>
    <t>Scottish Stoutlands VS Boston Bulbasaurs - All Time 2-0</t>
  </si>
  <si>
    <t>Scottish Stoutlands VS Chicago Chimchars- All Time 0-1</t>
  </si>
  <si>
    <t>S8 FINALS</t>
  </si>
  <si>
    <t>Scottish Stoutlands VS Icirrus City</t>
  </si>
  <si>
    <t>Scottish Stoutlands VS East Coast Krooks - All Time 1-0</t>
  </si>
  <si>
    <t>Scottish Stoutlands VS Columbus Conkeldurrs- All Time 1-0</t>
  </si>
  <si>
    <t>Scottish Stoutlands VS Timekeepers - All Time 1-0</t>
  </si>
  <si>
    <t>Scottish Stoutlands VS Melbourne Metronomers - All Time 1-0</t>
  </si>
  <si>
    <t>Scottish Stoutlands VS Icirrus City - All Time 0-1</t>
  </si>
  <si>
    <t>Snowpoint Temple Zoruas</t>
  </si>
  <si>
    <t>Snowpoint Temple Zoruas VS Syracuse Snorlax</t>
  </si>
  <si>
    <t>Snowpoint Temple Zoruas VS Scarborough Sceptiles</t>
  </si>
  <si>
    <t>Snowpoint Temple Zoruas VS Tokyo Teddiursas</t>
  </si>
  <si>
    <t>Snowpoint Temple Zoruas VS Manila Manectrics</t>
  </si>
  <si>
    <t>Snowpoint Temple Zoruas VS Clonbrook Kyogres</t>
  </si>
  <si>
    <t>Snowpoint Temple Zoruas VS Orlando Magikarps</t>
  </si>
  <si>
    <t xml:space="preserve">Snowpoint Temple Zoruas VS Cherry Hill Bellsprouts </t>
  </si>
  <si>
    <t>Snowpoint Temple Zoruas VS Syracuse Snorlax - All Time History 1-0</t>
  </si>
  <si>
    <t>Snowpoint Temple Zoruas VS Toronto Staraptors</t>
  </si>
  <si>
    <t>Snowpoint Temple Zoruas VS Scarborough Sceptiles - All Time History 0-1</t>
  </si>
  <si>
    <t xml:space="preserve">Snowpoint Temple Zoruas VS Charleston Chesnaughts </t>
  </si>
  <si>
    <t>Snowpoint Temple Zoruas VS Tokyo Teddiursas - All Time History 1-0</t>
  </si>
  <si>
    <t>Snowpoint Temple Zoruas VS Manila Manectrics - All Time History 0-1</t>
  </si>
  <si>
    <t>Snowpoint Temple Zoruas VS Clonbrook Kyogres - All Time History 1-0</t>
  </si>
  <si>
    <t>Snowpoint Temple Zoruas VS Orlando Magikarps - All Time History 1-0</t>
  </si>
  <si>
    <t>Snowpoint Temple Zoruas VS Cherry Hill Bellsprouts  - All Time History 1-0</t>
  </si>
  <si>
    <t>Snowpoint Temple Zoruas VS Toronto Staraptors - All Time History 0-1</t>
  </si>
  <si>
    <t>Snowpoint Temple Zoruas VS Charleston Chesnaughts - All Time History 0-1</t>
  </si>
  <si>
    <t>Sunnyside Suicunes</t>
  </si>
  <si>
    <t xml:space="preserve">Sunnyside Suicunes VS Pittsburgh Scizors </t>
  </si>
  <si>
    <t>https://replay.pokemonshowdown.com/dl-gen9paldeadexdraft-109971</t>
  </si>
  <si>
    <t xml:space="preserve">Sunnyside Suicunes VS Norwalk Noiverns </t>
  </si>
  <si>
    <t>https://replay.pokemonshowdown.com/dl-gen9paldeadexdraft-112919-0sl071ndj893fuwbvl65c4fs3sdotilpw</t>
  </si>
  <si>
    <t xml:space="preserve">Sunnyside Suicunes VS Vancouver Valiants </t>
  </si>
  <si>
    <t>https://replay.pokemonshowdown.com/dl-gen9paldeadexdraft-114427-lztadrr1gx3kxkau9k8ifhnn0seei5gpw</t>
  </si>
  <si>
    <t xml:space="preserve">Sunnyside Suicunes VS Alabama Alakazams </t>
  </si>
  <si>
    <t>https://replay.pokemonshowdown.com/dl-gen9paldeadexdraft-117267-zc00rwafrq8wsoquc4y15jfxj01eb71pw</t>
  </si>
  <si>
    <t>Sunnyside Suicunes VS New York Nickits'</t>
  </si>
  <si>
    <t>https://replay.pokemonshowdown.com/gen9paldeadexdraft-1988028589-uyj9yxybtdusmp77bpu0kf29hte4gy8pw</t>
  </si>
  <si>
    <t>Sunnyside Suicunes VS Abbotsford Aggrons</t>
  </si>
  <si>
    <t xml:space="preserve">Sunnyside Suicunes VS Virginia Zekroms </t>
  </si>
  <si>
    <t>https://replay.pokemonshowdown.com/dl-gen9paldeadexdraft-123529-a30i4jykghe9fh501hd9kg9kfn2l606pw</t>
  </si>
  <si>
    <t>Sunnyside Suicunes VS Pittsburgh Scizors - All Time 2-0</t>
  </si>
  <si>
    <t>Sunnyside Suicunes VS Philadelphia Pinsirs</t>
  </si>
  <si>
    <t>https://replay.pokemonshowdown.com/gen9paldeadexdraft-2004901458</t>
  </si>
  <si>
    <t>Sunnyside Suicunes VS Norwalk Noiverns - All Time 1-0</t>
  </si>
  <si>
    <t>Sunnyside Suicunes VS Vancouver Valiants - All Time 0-2</t>
  </si>
  <si>
    <t>https://replay.pokemonshowdown.com/gen9paldeadexdraft-2022093351</t>
  </si>
  <si>
    <t>Sunnyside Suicunes VS Alabama Alakazams - All Time 2-1</t>
  </si>
  <si>
    <t>https://replay.pokemonshowdown.com/gen9draft-2046421964</t>
  </si>
  <si>
    <t>Sunnyside Suicunes VS New York Nickits - All Time 0-1</t>
  </si>
  <si>
    <t>https://replay.pokemonshowdown.com/gen9draft-2057131823</t>
  </si>
  <si>
    <t>Sunnyside Suicunes VS Abbotsford Aggrons - All Time 1-3</t>
  </si>
  <si>
    <t>https://replay.pokemonshowdown.com/gen9draft-2060403025</t>
  </si>
  <si>
    <t>Sunnyside Suicunes VS Virginia Zekroms - All Time 1-1</t>
  </si>
  <si>
    <t>Sunnyside Suicunes VS Kingston Shadows</t>
  </si>
  <si>
    <t>https://replay.pokemonshowdown.com/gen9draft-2062285283</t>
  </si>
  <si>
    <t>Sunnyside Suicunes VS Philadelphia Pinsirs - All Time 1-0</t>
  </si>
  <si>
    <t>Sunnyside Suicunes VS Charleston Chesnaughts</t>
  </si>
  <si>
    <t>https://replay.pokemonshowdown.com/gen9draft-2071410795</t>
  </si>
  <si>
    <t>Sunnyside Suicunes VS Kingston Shadows - All Time 1-0</t>
  </si>
  <si>
    <t xml:space="preserve">Sunnyside Suicunes VS Sin City Sableye </t>
  </si>
  <si>
    <t>https://replay.pokemonshowdown.com/gen9draft-2076055188</t>
  </si>
  <si>
    <t>Sunnyside Suicunes VS Charleston Chesnaughts - All Time 1-0</t>
  </si>
  <si>
    <t>Sunnyside Suicunes VS Frederick Klefkis</t>
  </si>
  <si>
    <t>https://replay.pokemonshowdown.com/gen9draft-2082611893</t>
  </si>
  <si>
    <t>Sunnyside Suicunes VS Sin City Sableye - All Time 0-1</t>
  </si>
  <si>
    <t>Sunnyside Suicunes VS New York Malamars</t>
  </si>
  <si>
    <t>https://replay.pokemonshowdown.com/gen9draft-2089651554</t>
  </si>
  <si>
    <t>Sunnyside Suicunes VS Frederick Klefkis - All Time 0-2</t>
  </si>
  <si>
    <t>https://replay.pokemonshowdown.com/gen9draft-2098350406</t>
  </si>
  <si>
    <t>Sunnyside Suicunes VS New York Malamars - All Time 1-1</t>
  </si>
  <si>
    <t>Sunnyside Screamtails VS Norwalk Noiverns- All Time 1-0</t>
  </si>
  <si>
    <t>Sunnyside Screamtails VS Adelaide Arbolivas- All Time 1-0</t>
  </si>
  <si>
    <t>Sunnyside Screamtails VS Helsinki Jellicent Klub- All Time 2-0</t>
  </si>
  <si>
    <t>Sunnyside Screamtails VS NCC- All Time 2-0</t>
  </si>
  <si>
    <t>Sunnyside Screamtails VS Helsinki Jellicent Klub</t>
  </si>
  <si>
    <t>https://replay.pokemonshowdown.com/gen9draft-2160304561</t>
  </si>
  <si>
    <t>Sunnyside Screamtails VS Cherry Hill Bellsprouts- All Time 1-0</t>
  </si>
  <si>
    <t>Sunnyside Screamtails VS NCC</t>
  </si>
  <si>
    <t>https://replay.pokemonshowdown.com/gen9draft-2165111673</t>
  </si>
  <si>
    <t>Sunnyside Screamtails VS Hong Kong Heatrans- All Time 1-0</t>
  </si>
  <si>
    <t>Sunnyside Screamtails VS Cherry Hill Bellsprouts</t>
  </si>
  <si>
    <t>https://replay.pokemonshowdown.com/gen9draft-2166056003-kyibyjbg4pbhj9s7nxravdaqiaw6l9epw</t>
  </si>
  <si>
    <t>Sunnyside Screamtails VS Tokyo Teddiursas- All Time 1-0</t>
  </si>
  <si>
    <t>Sunnyside Screamtails VS Hong Kong Heatrans</t>
  </si>
  <si>
    <t>https://replay.pokemonshowdown.com/gen9draft-2170274211</t>
  </si>
  <si>
    <t>Sunnyside Screamtails VS Worcester Woopers- All Time 1-1</t>
  </si>
  <si>
    <t>Sunnyside Screamtails VS Tokyo Teddiursas</t>
  </si>
  <si>
    <t>Sunnyside Suicunes VS Munchen Emboars- All Time 1-0</t>
  </si>
  <si>
    <r>
      <rPr>
        <rFont val="inherit"/>
        <color rgb="FF1155CC"/>
        <sz val="12.0"/>
        <u/>
      </rPr>
      <t>https://replay.pokemonshowdown.com/gen9draft-2184757096-t1jth6x0jrhu2iafn9oyunvgwwxg52apw</t>
    </r>
  </si>
  <si>
    <t>Sunnyside Suicunes VS Saudas Chimps - All Time 1-0</t>
  </si>
  <si>
    <t>S6 Sun FINALS</t>
  </si>
  <si>
    <t>Sunnyside Screamtails VS Worcester Woopers</t>
  </si>
  <si>
    <t>https://replay.pokemonshowdown.com/gen9draft-2198123220-4dqt8hvsd6pvcgmf0ivbsarb2ibcb5apw</t>
  </si>
  <si>
    <t>Sunnyside Suicunes VS Luscious Lopunnies- All Time 0-1</t>
  </si>
  <si>
    <t>Sunnyside Suicunes VS NCC</t>
  </si>
  <si>
    <t>Sunnyside Suicunes VS Pittsburgh Scizors</t>
  </si>
  <si>
    <t>Sunnyside Suicunes VS Vancouver Valiants</t>
  </si>
  <si>
    <t>Sunnyside Suicunes VS Worcester Woopers</t>
  </si>
  <si>
    <t>Sunnyside Suicunes VS Munchen Emboars</t>
  </si>
  <si>
    <t xml:space="preserve">Sunnyside Suicunes VS Saudas Chimps </t>
  </si>
  <si>
    <t xml:space="preserve">Sunnyside Suicunes VS Frederick Klefkis </t>
  </si>
  <si>
    <t>Sunnyside Suicunes VS Luscious Lopunnies</t>
  </si>
  <si>
    <t xml:space="preserve">Sydney Sylveons </t>
  </si>
  <si>
    <t>Sydney Sylveons VS Blasphemous Blacephalons</t>
  </si>
  <si>
    <t>Sydney Sylveons VS Uncertain Unowns</t>
  </si>
  <si>
    <t xml:space="preserve">Sydney Sylveons VS King Keldeos </t>
  </si>
  <si>
    <t xml:space="preserve">Sydney Sylveons VS New York Nickits </t>
  </si>
  <si>
    <t>Sydney Sylveons VS Detroit Zoroarks</t>
  </si>
  <si>
    <t>Sydney Sylveons VS Asheville Azumarills</t>
  </si>
  <si>
    <t>Sydney Sylveons VS St Louis Solgaleos</t>
  </si>
  <si>
    <t>Sydney Sylveons VS Blasphemous Blacephalons - All Time 0-1</t>
  </si>
  <si>
    <t>Sydney Sylveons VS Caborca Gengars</t>
  </si>
  <si>
    <t>Sydney Sylveons VS Uncertain Unowns- All Time 1-1</t>
  </si>
  <si>
    <t>Sydney Sylveons VS BC Litleos</t>
  </si>
  <si>
    <t>Sydney Sylveons VS King Keldeos - All Time 2-0</t>
  </si>
  <si>
    <t>Sydney Sylveons VS New York Nickits - All Time 1-1</t>
  </si>
  <si>
    <t>Sydney Sylveons VS Carolina Cetitans</t>
  </si>
  <si>
    <t>Sydney Sylveons VS Detroit Zoroarks- All Time 1-1</t>
  </si>
  <si>
    <t>Sydney Sylveons VS Asheville Azumarills- All Time 1-0</t>
  </si>
  <si>
    <t>Sydney Sylveons VS St Louis Solgaleos- All Time 0-2</t>
  </si>
  <si>
    <t>Sydney Sylveons VS Ottawa Donphans</t>
  </si>
  <si>
    <t>Sydney Sylveons VS Caborca Gengars- All Time 0-1</t>
  </si>
  <si>
    <t>Sydney Sylveons VS Boston Banettes</t>
  </si>
  <si>
    <t>Sydney Sylveons VS BC Litleos- All Time 1-0</t>
  </si>
  <si>
    <t>Sydney Sylveons VS Gelnhausen Gengars</t>
  </si>
  <si>
    <t>Sydney Sylveons VS Carolina Cetitans- All Time 1-0</t>
  </si>
  <si>
    <t>Sydney Sylveons VS Richmond Ragingbolts</t>
  </si>
  <si>
    <t>Sydney Sylveons VS Ottawa Donphans- All Time 0-1</t>
  </si>
  <si>
    <t>Sydney Sylveons VS Boston Banettes- All Time 1-1</t>
  </si>
  <si>
    <t>S7 N FINALS</t>
  </si>
  <si>
    <t>Finals/Playoff Loss</t>
  </si>
  <si>
    <t>Sydney Sylveons VS Gelnhausen Gengars- All Time 1-0</t>
  </si>
  <si>
    <t>Sydney Sylveons vs Toronto Staraptors</t>
  </si>
  <si>
    <t>Sydney Sylveons VS Richmond Ragingbolts- All Time 1-0</t>
  </si>
  <si>
    <t>Sydney Sylveons vs Tokyo Teddiursas</t>
  </si>
  <si>
    <t>Sydney Sylveons VS Adelaide30Scizors - All Time 0-1</t>
  </si>
  <si>
    <t>S9 Crys Week 1</t>
  </si>
  <si>
    <t>Sydney Sylveons VS Adelaide30Scizors</t>
  </si>
  <si>
    <t>Sydney Sylveons VS Snowpoint City Snowvers- All Time 0-1</t>
  </si>
  <si>
    <t>S9 Crys Week 2</t>
  </si>
  <si>
    <t>Sydney Sylveons VS Snowpoint City Snowvers</t>
  </si>
  <si>
    <t>Sydney Sylveons VS Gotham City Golbats- All Time 0-1</t>
  </si>
  <si>
    <t>S9 Crys Week 3</t>
  </si>
  <si>
    <t>Sydney Sylveons VS Columbus Conkeldurrs- All Time 0-1</t>
  </si>
  <si>
    <t>S9 Crys Week 4</t>
  </si>
  <si>
    <t>Sydney Sylveons VS Gotham City Golbats</t>
  </si>
  <si>
    <t>Sydney Sylveons VS Glasgow Glowbros - All Time 0-1</t>
  </si>
  <si>
    <t>S9 Crys Week 5</t>
  </si>
  <si>
    <t>Sydney Sylveons VS Columbus Conkeldurrs</t>
  </si>
  <si>
    <t>Sydney Sylveons VS Scottish Stoutlands- All Time 0-1</t>
  </si>
  <si>
    <t>S9 Crys Week 6</t>
  </si>
  <si>
    <t>Sydney Sylveons VS Icirrus City Infernapes</t>
  </si>
  <si>
    <t>S9 Crys Week 7</t>
  </si>
  <si>
    <t xml:space="preserve">Sydney Sylveons VS Glasgow Glowbros </t>
  </si>
  <si>
    <t>S9 Crys Week 8</t>
  </si>
  <si>
    <t>Sydney Sylveons VS Scottish Stoutlands</t>
  </si>
  <si>
    <t>The Ting Goes Boom</t>
  </si>
  <si>
    <t xml:space="preserve">The Ting Goes Boom VS Melbourne Metronomers </t>
  </si>
  <si>
    <t xml:space="preserve">The Ting Goes Boom VS Hartford Wailords </t>
  </si>
  <si>
    <t xml:space="preserve">The Ting Goes Boom VS Carolina Cetitans </t>
  </si>
  <si>
    <t>The Ting Goes Boom VS Caborca Gengars</t>
  </si>
  <si>
    <t xml:space="preserve">The Ting Goes Boom VS Uncertain Unowns </t>
  </si>
  <si>
    <t>The Ting Goes Boom VS Fredericton Froakies</t>
  </si>
  <si>
    <t>The Ting Goes Boom VS Richmond Ragingbolts</t>
  </si>
  <si>
    <t>The Ting Goes Boom VS Melbourne Metronomers - All Time 0-1</t>
  </si>
  <si>
    <t>The Ting Goes Boom VS Ottawa Donphans</t>
  </si>
  <si>
    <t>The Ting Goes Boom VS Hartford Wailords - All Time 1-0</t>
  </si>
  <si>
    <t>The Ting Goes Boom VS Carolina Cetitans - All Time 1-0</t>
  </si>
  <si>
    <t>The Ting Goes Boom VS Caborca Gengars- All Time 1-0</t>
  </si>
  <si>
    <t>The Ting Goes Boom VS Uncertain Unowns - All Time 0-1</t>
  </si>
  <si>
    <t>The Ting Goes Boom VS Fredericton Froakies- All Time 1-0</t>
  </si>
  <si>
    <t>The Ting Goes Boom VS Richmond Ragingbolts- All Time 1-0</t>
  </si>
  <si>
    <t>The Ting Goes Boom VS Ottawa Donphans- All Time 1-0</t>
  </si>
  <si>
    <t>Toronto Staraptors</t>
  </si>
  <si>
    <t xml:space="preserve">Toronto Staraptors VS Tampa Bay Tentacruels </t>
  </si>
  <si>
    <t xml:space="preserve">Toronto Staraptors VS Boston Bulbasaur's </t>
  </si>
  <si>
    <t xml:space="preserve">Toronto Staraptors VS Ottawa Donphans </t>
  </si>
  <si>
    <t>Toronto Staraptors VS Pittsburgh Scizors</t>
  </si>
  <si>
    <t xml:space="preserve">Toronto Staraptors VS Marble Falls Minors </t>
  </si>
  <si>
    <t>Toronto Staraptors VS Jacksonville Jigglypuffs</t>
  </si>
  <si>
    <t xml:space="preserve">Toronto Staraptors VS Las Vegas Corviknights </t>
  </si>
  <si>
    <t>Toronto Staraptors VS Tampa Bay Tentacruels - All Time 0-1</t>
  </si>
  <si>
    <t xml:space="preserve">Toronto Staraptors VS Kingston Kleavors </t>
  </si>
  <si>
    <t>Toronto Staraptors VS Boston Bulbasaur's - All Time 1-0</t>
  </si>
  <si>
    <t xml:space="preserve">Toronto Staraptors VS Caborca Gengars </t>
  </si>
  <si>
    <t>Toronto Staraptors VS Ottawa Donphans - All Time 2-1</t>
  </si>
  <si>
    <t>Toronto Staraptos VS New Jersey Dracos</t>
  </si>
  <si>
    <t>Toronto Staraptors VS Pittsburgh Scizors - All Time 2-0</t>
  </si>
  <si>
    <t>Toronto Staraptors VS Marble Falls Minors - All Time 0-1</t>
  </si>
  <si>
    <t xml:space="preserve">Toronto Staraptors VS Tottenham Hoothoots </t>
  </si>
  <si>
    <t>Toronto Staraptors VS Jacksonville Jigglypuffs - All Time 0-1</t>
  </si>
  <si>
    <t xml:space="preserve">Toronto Staraptos VS Florida Flamigos </t>
  </si>
  <si>
    <t>Toronto Staraptors VS Las Vegas Corviknights - All Time 1-0</t>
  </si>
  <si>
    <t xml:space="preserve">Toronto Staraptors VS Cleveland Cursolas </t>
  </si>
  <si>
    <t>Toronto Staraptors VS Kingston Kleavors - All Time 0-1</t>
  </si>
  <si>
    <t xml:space="preserve">Toronto Staraptors VS Delaware Dusknoirs </t>
  </si>
  <si>
    <t>Toronto Staraptors VS Caborca Gengars - All Time 2-0</t>
  </si>
  <si>
    <t>Toronto Staraptors VS Kansas City Kangaskhans/ICI</t>
  </si>
  <si>
    <t>Toronto Staraptos VS New Jersey Dracos - All Time 0-1</t>
  </si>
  <si>
    <t xml:space="preserve">K S4 Quarterfinals </t>
  </si>
  <si>
    <t xml:space="preserve">Toronto Staraptors VS Toettenham Hoothoots </t>
  </si>
  <si>
    <t>Toronto Staraptors VS Tottenham Hoothoots - All Time 2-2</t>
  </si>
  <si>
    <t xml:space="preserve">K S5 Week 1 </t>
  </si>
  <si>
    <t>Toronto Staraptos VS Florida Flamigos - All Time 1-0</t>
  </si>
  <si>
    <t>Toronto Staraptors VS Memphis Macargos</t>
  </si>
  <si>
    <t>Toronto Staraptors VS Cleveland Cursolas - All Time 1-0</t>
  </si>
  <si>
    <t>Toronto Staraptors VS King Keldeos</t>
  </si>
  <si>
    <t>Toronto Staraptors VS Delaware Dusknoirs - All Time 1-0</t>
  </si>
  <si>
    <t>Toronto Staraptors VS Tokyo Teddiursas</t>
  </si>
  <si>
    <t>Toronto Staraptors VS Kansas City Kangaskhans/ICI - All Time 0-2</t>
  </si>
  <si>
    <t>Toronto Staraptors VS Memphis Macargos- All Time 0-1</t>
  </si>
  <si>
    <t>Toronto Staraptors VS Philadelphia Flygons</t>
  </si>
  <si>
    <t>Toronto Staraptors VS King Keldeos -- All Time 0-1</t>
  </si>
  <si>
    <t>Toronto Staraptors VS St Louis Solgaleos</t>
  </si>
  <si>
    <t>Toronto Staraptors VS Tokyo Teddiursas - All Time 1-2</t>
  </si>
  <si>
    <t>Toronto Staraptors VS Boston Banettes</t>
  </si>
  <si>
    <t>Toronto Staraptors VS Philadelphia Flygons- All Time 0-1</t>
  </si>
  <si>
    <t>Toronto Staraptors VS Asheville Azumarills</t>
  </si>
  <si>
    <t>Toronto Staraptors VS Asheville Azumarills - All Time History 1-0</t>
  </si>
  <si>
    <t>Toronto Staraptors VS Blasphemous Blacephalons - All Time History 0-2</t>
  </si>
  <si>
    <t xml:space="preserve">Toronto Staraptors VS Blasphemous Blacephalons </t>
  </si>
  <si>
    <t>Toronto Staraptors VS Detroit Zoroarks- All Time History 1-0</t>
  </si>
  <si>
    <t>Toronto Staraptors VS Detroit Zoroarks</t>
  </si>
  <si>
    <t>Toronto Staraptors VS Boston Babettes- All Time History 1-1</t>
  </si>
  <si>
    <t>Toronto Staraptors VS Boston Babettes</t>
  </si>
  <si>
    <t>Toronto Staraptors VS Artillery Octilleries- All Time History 1-0</t>
  </si>
  <si>
    <t>Toronto Staraptors VS Artillery Octilleries</t>
  </si>
  <si>
    <t>Toronto Staraptors VS Indianapolis Incineroars- All Time History 1-0</t>
  </si>
  <si>
    <t>Toronto Staraptors VS Indianapolis Incineroars</t>
  </si>
  <si>
    <t>Toronto Staraptors VS Uncertain UInowns- All Time History 1-0</t>
  </si>
  <si>
    <t>Toronto Staraptors VS Uncertain UInowns</t>
  </si>
  <si>
    <t>Toronto Staraptors VS Salt Lake Salandits- All Time History 1-0</t>
  </si>
  <si>
    <t>Toronto Staraptors VS Charleston Chesnaughts- All Time History 0-1</t>
  </si>
  <si>
    <t xml:space="preserve">Sun S7 Week 1 </t>
  </si>
  <si>
    <t>Toronto Staraptors VS Salt Lake Salandits</t>
  </si>
  <si>
    <t>Toronto Staraptors VS Orlando Magikarps - All Time History 0-1</t>
  </si>
  <si>
    <t>Sun S7 Week 2</t>
  </si>
  <si>
    <t>Toronto Staraptors VS Charleston Chesnaughts</t>
  </si>
  <si>
    <t>Toronto Staraptors VS Metro Boomburstin- All Time History 0-1</t>
  </si>
  <si>
    <t>Sun S7 Week 3</t>
  </si>
  <si>
    <t>Toronto Staraptors VS New York Nickits- All Time History 2-0</t>
  </si>
  <si>
    <t>Sun S7 Week 4</t>
  </si>
  <si>
    <t xml:space="preserve">Toronto Staraptors VS Orlando Magikarps </t>
  </si>
  <si>
    <t>Toronto Staraptors VS Snowpoint Temple- All Time History 1-0</t>
  </si>
  <si>
    <t>Sun S7 Week 5</t>
  </si>
  <si>
    <t>Toronto Staraptors VS Metro Boomburstin</t>
  </si>
  <si>
    <t>Toronto Staraptors VS Sydney Sylveons - All Time 1-0</t>
  </si>
  <si>
    <t>Sun S7 Week 6</t>
  </si>
  <si>
    <t>Toronto Staraptors VS Birmingham Buizels  All Time 0-1</t>
  </si>
  <si>
    <t>Sun S7 Week 7</t>
  </si>
  <si>
    <t>Toronto Staraptors VS New York Nickits</t>
  </si>
  <si>
    <t>Toronto Staraptors VS Clonbrook Kyogres  All Time 1-0</t>
  </si>
  <si>
    <t>Sun S7 Week 8</t>
  </si>
  <si>
    <t>Toronto Staraptors VS Snowpoint Temple</t>
  </si>
  <si>
    <t>Toronto Staraptors VS Cherry Hill Bellsprouts - All Time 0-1</t>
  </si>
  <si>
    <t>Toronto Staraptors VS Sydney Sylveons</t>
  </si>
  <si>
    <t>Toronto Staraptors VS Charleston Chesnaughts - All Time 1-0</t>
  </si>
  <si>
    <t>Toronto Staraptors VS Syracuse Snorlax - All Time 1-0</t>
  </si>
  <si>
    <t xml:space="preserve">Toronto Staraptors VS Birmingham Buizels </t>
  </si>
  <si>
    <t xml:space="preserve">Toronto Staraptors VS Clonbrook Kyogres </t>
  </si>
  <si>
    <t xml:space="preserve">Toronto Staraptors VS Cherry Hill Bellsprouts </t>
  </si>
  <si>
    <t>Toronto Staraptors VS New York Nickits (Kalib)</t>
  </si>
  <si>
    <t xml:space="preserve">Toronto Staraptors VS Syracuse Snorlax </t>
  </si>
  <si>
    <t>S8 Sun FINALS</t>
  </si>
  <si>
    <t>Toronto Staraptors VS Garden City Grotles</t>
  </si>
  <si>
    <t>Toronto Staraptors VS Sunnyside Suicunes</t>
  </si>
  <si>
    <t>Toronto Staraptors VS Monument Frostoms</t>
  </si>
  <si>
    <t>Toronto Staraptors VS Frederick Klefkis</t>
  </si>
  <si>
    <t>Toronto Staraptors VS Nevada County Caterpies</t>
  </si>
  <si>
    <t>Toronto Staraptors VS Tottenham Hoothoots</t>
  </si>
  <si>
    <t>Los Angeles Pelippers/Tottenham Hoothoots</t>
  </si>
  <si>
    <t>Los Angeles Pelippers VS Sonoran Pikachus</t>
  </si>
  <si>
    <t>Los Angeles Pelippers VS Las Vegas Corviknights</t>
  </si>
  <si>
    <t xml:space="preserve">Los Angeles Pelippers VS Santa Cruz Swadloons </t>
  </si>
  <si>
    <t>Los Angeles Pelippers VS Jacksonville Jigglypuffs</t>
  </si>
  <si>
    <t xml:space="preserve">Los Angeles Pelippers VS  Mojave Cacturnes </t>
  </si>
  <si>
    <t xml:space="preserve">Los Angeles Pelippers VS Pittsburgh Scizors </t>
  </si>
  <si>
    <t xml:space="preserve">Los Angeles Pelippers VS Marble Falls Miniors </t>
  </si>
  <si>
    <t>Los Angeles Pelippers VS Sonoran Pikachus - All Time 0-2</t>
  </si>
  <si>
    <t>Tottenham Hoothoots VS Santa Cruz Swadloons</t>
  </si>
  <si>
    <t>Los Angeles Pelippers VS Las Vegas Corviknights - All Time 1-0</t>
  </si>
  <si>
    <t>Tottenham Hoothoots VS Pennsylvania Pyroars</t>
  </si>
  <si>
    <t>Los Angeles Pelippers VS Santa Cruz Swadloons - All Time 2-0</t>
  </si>
  <si>
    <t xml:space="preserve">Tottenham Hoothoots VS Delaware Dusknoirs </t>
  </si>
  <si>
    <t>Los Angeles Pelippers VS Jacksonville Jigglypuffs - All Time 1-0</t>
  </si>
  <si>
    <t xml:space="preserve">Tottenham Hoothoots VS Toronto Staraptors </t>
  </si>
  <si>
    <t>Los Angeles Pelippers VS  Mojave Cacturnes - All Time 0-1</t>
  </si>
  <si>
    <t xml:space="preserve">Tottenham Hoothoots VS Luscious Lopunnies </t>
  </si>
  <si>
    <t>Los Angeles Pelippers VS Pittsburgh Scizors - All Time 0-1</t>
  </si>
  <si>
    <t xml:space="preserve">Tottenham Hoothoots VS Caborca Gengars </t>
  </si>
  <si>
    <t>Los Angeles Pelippers VS Marble Falls Miniors - All Time 0-1</t>
  </si>
  <si>
    <t>Tottenham Hoothoots VS Ottawa Donphans</t>
  </si>
  <si>
    <t>Tottenham Hoothoots VS Pennsylvania Pyroars - All time 1-0</t>
  </si>
  <si>
    <t xml:space="preserve">Tottenham Hoothoots VS New Jersey Dracos </t>
  </si>
  <si>
    <t>Tottenham Hoothoots VS Delaware Dusknoirs - All Time 1-1</t>
  </si>
  <si>
    <t>Tottenham Hoothoots VS Toronto Staraptors - All Time 2-2</t>
  </si>
  <si>
    <t>Tottenham Hoothoots VS Luscious Lopunnies - All Time 1-1</t>
  </si>
  <si>
    <t>Tottenham Hoothoots VS GVGT</t>
  </si>
  <si>
    <t>Tottenham Hoothoots VS Ottawa Donphans - All Time 1-0</t>
  </si>
  <si>
    <t xml:space="preserve">S5 K Week 1 </t>
  </si>
  <si>
    <t>Tottenham Hoothoots VS Tokyo Teddiursas</t>
  </si>
  <si>
    <t>Tottenham Hoothoots VS New Jersey Dracos - All Time 1-0</t>
  </si>
  <si>
    <t xml:space="preserve">Tottenham Hoothoots VS Norwalk Noiverns </t>
  </si>
  <si>
    <t>Tottenham Hoothoots VS GVGT - All Time 1-1</t>
  </si>
  <si>
    <t>Tottenham Hoothoots VS Tokyo Teddiursas - All Time 0-2</t>
  </si>
  <si>
    <t>Tottenham Hoothoots VS Detroit Zoroarks</t>
  </si>
  <si>
    <t>Tottenham Hoothoots VS Norwalk Noiverns - All Time 1-0</t>
  </si>
  <si>
    <t>Tottenham Hoothoots VS Toronro Staraptors</t>
  </si>
  <si>
    <t>Tottenham Hoothoots VS Detroit Zoroarks- All Time 1-0</t>
  </si>
  <si>
    <t>Tottenham Hoothoots VS Indianapolis Incineroars</t>
  </si>
  <si>
    <t>Tottenham Hoothoots VS Indianapolis Incineroars- All Time 0-1</t>
  </si>
  <si>
    <t xml:space="preserve">Tottenham Hoothoots VS Boston Banettes </t>
  </si>
  <si>
    <t>Tottenham Hoothoots VS Boston Banettes - All Time 0-1</t>
  </si>
  <si>
    <t>Tottenham Hoothoots VS Memphis Macargos</t>
  </si>
  <si>
    <t>Tottenham Hoothoots VS Memphis Macargos- All Time 1-0</t>
  </si>
  <si>
    <t xml:space="preserve">Tottenham Hoothoots VS Cherry Hill Bellsprouts </t>
  </si>
  <si>
    <t>Tottenham Hoothoots VS Cherry Hill Bellsprouts - All Time 0-1</t>
  </si>
  <si>
    <t>Tottenham Hoothoots VS Manila Manectrics</t>
  </si>
  <si>
    <t>Tottenham Hoothoots VS Manila Manectrics- All Time 1-0</t>
  </si>
  <si>
    <t>Tottenham Hoothoots VS Syracuse Snorlax- All Time 1-1</t>
  </si>
  <si>
    <t>Tottenham Hoothoots VS Clonbrook Kyogres- All Time 1-0</t>
  </si>
  <si>
    <t>Tottenham Hoothoots VS Syracuse Snorlax</t>
  </si>
  <si>
    <t>Tottenham Hoothoots VS Scarborough Sceptiles- All Time 1-1</t>
  </si>
  <si>
    <t>Tottenham Hoothoots VS Clonbrook Kyogres</t>
  </si>
  <si>
    <t>Tottenham Hoothoots VS Metro Boomburstin- All Time 1-0</t>
  </si>
  <si>
    <t>Tottenham Hoothoots VS Scarborough Sceptiles</t>
  </si>
  <si>
    <t>Tottenham Hoothoots VS Orlando Magikarps - All Time 0-2</t>
  </si>
  <si>
    <t>Tottenham Hoothoots VS Metro Boomburstin</t>
  </si>
  <si>
    <t>Tottenham Hoothoots VS Garden City Grotles- All Time 1-0</t>
  </si>
  <si>
    <t>Tottenham Hoothoots VS Alabama Alakazams - All Time 0-1</t>
  </si>
  <si>
    <t>Tottenham Hoothoots VS Crown Point Cetitans - All Time 0-1</t>
  </si>
  <si>
    <t>S7 FINALS</t>
  </si>
  <si>
    <t>Tottenham Hoothoots VS Orlando Magikarps</t>
  </si>
  <si>
    <t>Tottenham Hoothoots VS Hallownest Heracross- All Time 1-0</t>
  </si>
  <si>
    <t>Tottenham Hoothoots VS Garden City Grotles</t>
  </si>
  <si>
    <t>Tottenham Hoothoots VS Saudas Chimps - All Time 1-0</t>
  </si>
  <si>
    <t>Tottenham Hoothoots VS Vancouver Valiants - All Time 0-1</t>
  </si>
  <si>
    <t xml:space="preserve">Tottenham Hoothoots VS Alabama Alakazams </t>
  </si>
  <si>
    <t xml:space="preserve">Tottenham Hoothoots VS Crown Point Cetitans </t>
  </si>
  <si>
    <t>Tottenham Hoothoots VS Hallownest Heracross</t>
  </si>
  <si>
    <t xml:space="preserve">Tottenham Hoothoots VS Saudas Chimps </t>
  </si>
  <si>
    <t xml:space="preserve">Tottenham Hoothoots VS Vancouver Valiants </t>
  </si>
  <si>
    <t xml:space="preserve">Uncertain Unowns </t>
  </si>
  <si>
    <t>Set of Season Winner S9</t>
  </si>
  <si>
    <t>Championship Wins - 1</t>
  </si>
  <si>
    <t>Uncertain Unowns VS King Keldeos</t>
  </si>
  <si>
    <t>Uncertain Unowns VS Sydney Sylveons</t>
  </si>
  <si>
    <t>https://replay.pokemonshowdown.com/gen9draft-2148182999</t>
  </si>
  <si>
    <t xml:space="preserve">Uncertain Unowns VS New York Nickits </t>
  </si>
  <si>
    <t xml:space="preserve">Uncertain Unowns VS Caborca Gengars </t>
  </si>
  <si>
    <t>https://replay.pokemonshowdown.com/gen9draft-2154664731</t>
  </si>
  <si>
    <t>Uncertain Unowns VS Asheville Azumarills</t>
  </si>
  <si>
    <t>https://replay.pokemonshowdown.com/gen9draft-2158731243</t>
  </si>
  <si>
    <t>Uncertain Unowns VS Icirrus City Infernapes</t>
  </si>
  <si>
    <t>Uncertain Unowns VS Boston Babettes</t>
  </si>
  <si>
    <t>https://replay.pokemonshowdown.com/gen9draft-2169236853</t>
  </si>
  <si>
    <t>Uncertain Unowns VS King Keldeos - All Time History 1-0</t>
  </si>
  <si>
    <t>Uncertain Unowns VS Toronto Staraptors</t>
  </si>
  <si>
    <t>Uncertain Unowns VS Sydney Sylveons- All Time History 1-1</t>
  </si>
  <si>
    <t>Uncertain Unowns VS Boston Bulbasaurs</t>
  </si>
  <si>
    <t>https://replay.pokemonshowdown.com/gen9draft-2231081772</t>
  </si>
  <si>
    <t>Uncertain Unowns VS New York Nickits - All Time History 0-1</t>
  </si>
  <si>
    <t>https://replay.pokemonshowdown.com/gen9draft-2236700077</t>
  </si>
  <si>
    <t>Uncertain Unowns VS Caborca Gengars - All Time History 3-1</t>
  </si>
  <si>
    <t>Uncertain Unowns VS Richmond Ragingbolts</t>
  </si>
  <si>
    <t>https://replay.pokemonshowdown.com/gen9draft-2241351650</t>
  </si>
  <si>
    <t>Uncertain Unowns VS Asheville Azumarills- All Time History 0-1</t>
  </si>
  <si>
    <t>Uncertain Unowns VS Chicago Chimchars</t>
  </si>
  <si>
    <t>https://replay.pokemonshowdown.com/gen9draft-2246517536</t>
  </si>
  <si>
    <t>Uncertain Unowns VS Icirrus City Infernapes- All Time History 0-2</t>
  </si>
  <si>
    <t>https://replay.pokemonshowdown.com/gen9draft-2251144433</t>
  </si>
  <si>
    <t>Uncertain Unowns VS Boston Babettes- All Time History 0-1</t>
  </si>
  <si>
    <t>Uncertain Unowns VS Carolina Cetitans</t>
  </si>
  <si>
    <t>https://replay.pokemonshowdown.com/gen9draft-2254868416</t>
  </si>
  <si>
    <t>Uncertain Unowns VS Toronto Staraptors- All Time History 0-1</t>
  </si>
  <si>
    <t>Uncertain Unowns VS Detroit Zoroarks</t>
  </si>
  <si>
    <t>Uncertain Unowns VS Boston Bulbasaurs - All Time History 1-0</t>
  </si>
  <si>
    <t>https://replay.pokemonshowdown.com/gen9draft-2262089877</t>
  </si>
  <si>
    <t>Uncertain Unowns VS Richmond Ragingbolts - All Time History 2-1</t>
  </si>
  <si>
    <t>S7 Quarterfinals</t>
  </si>
  <si>
    <t>Uncertain Unowns VS Chicago Chimchars - All Time History 3-0</t>
  </si>
  <si>
    <t xml:space="preserve">Uncertain Unowns VS Scottish Stoutlands </t>
  </si>
  <si>
    <t>Uncertain Unowns VS King Keldeos - All Time History 1-1</t>
  </si>
  <si>
    <t>Uncertain Unowns VS Columbus Conkeldurrs</t>
  </si>
  <si>
    <t>Uncertain Unowns VS Carolina Cetitans - All Time History 2-1</t>
  </si>
  <si>
    <t>Uncertain Unowns VS Detroit Zoroarks - All Time History 1-0</t>
  </si>
  <si>
    <t xml:space="preserve">Uncertain Unowns VS Melbourne Metronomers </t>
  </si>
  <si>
    <t>Uncertain Unowns VS Caborca Gengars - All Time History 2-1</t>
  </si>
  <si>
    <t xml:space="preserve">Uncertain Unowns VS Ottawa Donphans </t>
  </si>
  <si>
    <t>Uncertain Unowns VS Scottish Stoutlands - All Time 0-1</t>
  </si>
  <si>
    <t>Uncertain Unowns VS Columbus Conkeldurrs - All Time 0-1</t>
  </si>
  <si>
    <t>Uncertain Unowns VS Melbourne Metronomers - All Time 0-1</t>
  </si>
  <si>
    <t>Uncertain Unowns VS Ottawa Donphans - All Time 1-1</t>
  </si>
  <si>
    <t xml:space="preserve">Uncertain Unowns VS Kalos Quagsires </t>
  </si>
  <si>
    <t>Uncertain Unowns VS Kalos Quagsires - All Time 0-1</t>
  </si>
  <si>
    <t>Uncertain Unowns VS Clonbrook Kyogres - All Time 1-0</t>
  </si>
  <si>
    <t>Uncertain Unowns VS The Ting Goes Boom- All Time 2-0</t>
  </si>
  <si>
    <t>Uncertain Unowns VS Clonbrook Kyogres</t>
  </si>
  <si>
    <t>Uncertain Unowns VS Fredericton Froakies - All Time 1-0</t>
  </si>
  <si>
    <t>Uncertain Unowns VS The Ting Goes Boom</t>
  </si>
  <si>
    <t xml:space="preserve">Uncertain Unowns VS Fredericton Froakies </t>
  </si>
  <si>
    <t xml:space="preserve">Vancouver Valiants </t>
  </si>
  <si>
    <t xml:space="preserve">Vancouver Valiants VS Kingston Shadows </t>
  </si>
  <si>
    <t>Vancouver Valiants VS Frederick Klefkis</t>
  </si>
  <si>
    <t>Vancouver Valiants VS Sunnyside Suicunes</t>
  </si>
  <si>
    <t>Vancouver Valiants VS New York Nickits</t>
  </si>
  <si>
    <t>Vancouver Valiants VS Abbotsford Aggrons</t>
  </si>
  <si>
    <t>Vancouver Valiants VS Charleston Chesnaughts</t>
  </si>
  <si>
    <t>Vancouver Valiants VS New York Malamars</t>
  </si>
  <si>
    <t>Vancouver Valiants VS Kingston Shadows - All Time 0-2</t>
  </si>
  <si>
    <t xml:space="preserve">Vancouver Valiants VS Worcester Woopers </t>
  </si>
  <si>
    <t>Vancouver Valiants VS Frederick Klefkis - All Time 2-1</t>
  </si>
  <si>
    <t>Vancouver Valiants VS Pittsburgh Scizors</t>
  </si>
  <si>
    <t>Vancouver Valiants VS Sunnyside Suicunes- All Time 3-0</t>
  </si>
  <si>
    <t>Vancouver Valiants VS New York Nickits- All Time 1-1</t>
  </si>
  <si>
    <t>Vancouver Valiants VS Abbotsford Aggrons- All Time 2-1</t>
  </si>
  <si>
    <t>Vancouver Valiants VS Sin City Sableye</t>
  </si>
  <si>
    <t>Vancouver Valiants VS Charleston Chesnaughts- All Time 3-0</t>
  </si>
  <si>
    <t>Vancouver Valiants VS New York Malamars- All Time 1-0</t>
  </si>
  <si>
    <t>Vancouver Valiants VS Worcester Woopers - All Time 2-1</t>
  </si>
  <si>
    <t>Vancouver Valiants VS Pittsburgh Scizors- All Time 0-3</t>
  </si>
  <si>
    <t xml:space="preserve">Vancouver Valiants VS New Jersey Dracos </t>
  </si>
  <si>
    <t>Vancouver Valiants VS Sin City Sableye- All Time 1-0</t>
  </si>
  <si>
    <t>Vancouver Valiants VS Alabama Alakazams</t>
  </si>
  <si>
    <t>Vancouver Valiants VS New Jersey Dracos - All Time 1-1</t>
  </si>
  <si>
    <t>Vancouver Valiants VS Alabama Alakazams - All Time 1-1</t>
  </si>
  <si>
    <t>Vancouver Valiants VS Philadelphia Flygons - All Time History 0-1</t>
  </si>
  <si>
    <t>Vancouver Valiants VS Philadelphia Flygons</t>
  </si>
  <si>
    <t>Vancouver Valiants VS Norwalk Noiverns- All Time History 1-0</t>
  </si>
  <si>
    <t>Vancouver Valiants VS Munchen Emboars- All Time History 2-0</t>
  </si>
  <si>
    <t>Vancouver Valiants VS Norwalk Noiverns</t>
  </si>
  <si>
    <t>Vancouver Valiants VS Garden City Grotles- All Time History 0-1</t>
  </si>
  <si>
    <t>Vancouver Valiants VS Luscious Lopunnies - All Time 2-0</t>
  </si>
  <si>
    <t>Vancouver Valiants VS Saudas Chimps - All Time 0-1</t>
  </si>
  <si>
    <t>Vancouver Valiants VS Munchen Emboars</t>
  </si>
  <si>
    <t>Vancouver Valiants VS Crown Point Cetitans - All Time 1-0</t>
  </si>
  <si>
    <t>Vancouver Valiants VS Garden City Grotles</t>
  </si>
  <si>
    <t>Vancouver Valiants VS Luscious Lopunnies</t>
  </si>
  <si>
    <t>Vancouver Valiants VS Saudas Chimps</t>
  </si>
  <si>
    <t>Vancouver Valiants VS Crown Point Cetitans</t>
  </si>
  <si>
    <t xml:space="preserve">Vancouver Valiants VS Hallownest Heracross </t>
  </si>
  <si>
    <t>Vancouver Valiants VS LCLL</t>
  </si>
  <si>
    <t>Vancouver Valiants VS Blackthorn Crashers</t>
  </si>
  <si>
    <t>Vancouver Valiants VS Tottenham Hoothoots</t>
  </si>
  <si>
    <t xml:space="preserve">Virginia Zekroms </t>
  </si>
  <si>
    <t xml:space="preserve">Virginia Zekroms VS Alabama Alakazams </t>
  </si>
  <si>
    <t>Virginia Zekroms VS New York Malamars</t>
  </si>
  <si>
    <t xml:space="preserve">Virginia Zekroms VS Frederick Klefkis </t>
  </si>
  <si>
    <t xml:space="preserve">Virginia Zekroms VS Pittsburgh Scizors </t>
  </si>
  <si>
    <t xml:space="preserve">Virginia Zekroms VS Sunnyside Suicunes </t>
  </si>
  <si>
    <t>Virginia Zekroms VS Abbotsford Aggrons - All Time 0-1</t>
  </si>
  <si>
    <t>Virginia Zekroms VS Norwalk Noiverns</t>
  </si>
  <si>
    <t>Virginia Zekroms VS Marble Falls Miniors - All Time 0-1</t>
  </si>
  <si>
    <t>Virginia Zekroms VS Alabama Alakazams  - All Time 0-2</t>
  </si>
  <si>
    <t>Virginia Zekroms VS New York Malamars - All Time 0-2</t>
  </si>
  <si>
    <t>Virginia Zekroms VS Charleston Chesnaughts</t>
  </si>
  <si>
    <t>Virginia Zekroms VS Frederick Klefkis  - All Time 0-1</t>
  </si>
  <si>
    <t>Virginia Zekroms VS Pittsburgh Scizors  - All Time 0-2</t>
  </si>
  <si>
    <t>Virginia Zekroms VS New Jersey Dracos</t>
  </si>
  <si>
    <t>Virginia Zekroms VS Sunnyside Suicunes  - All Time 0-1</t>
  </si>
  <si>
    <t xml:space="preserve">Virginia Zekroms VS Kingston Shadows </t>
  </si>
  <si>
    <t>Virginia Zekroms VS Norwalk Noiverns - All Time 1-0</t>
  </si>
  <si>
    <t>Virginia Zekroms VS Charleston Chesnaughts - All Time 1-0</t>
  </si>
  <si>
    <t>Virginia Zekroms VS Abbotsford Aggrons</t>
  </si>
  <si>
    <t>Virginia Zekroms VS New Jersey Dracos - All Time 0-1</t>
  </si>
  <si>
    <t>Virginia Zekroms VS Kingston Shadows - All Time 0-1</t>
  </si>
  <si>
    <t>Worcester Woopers</t>
  </si>
  <si>
    <t xml:space="preserve">Worcester Woopers VS Pittsburgh Steelix </t>
  </si>
  <si>
    <t>Worcester Woopers VS LA Lucarios</t>
  </si>
  <si>
    <t xml:space="preserve">Worcester Woopers VS New York Malamars </t>
  </si>
  <si>
    <t>Worcester Woopers VS Norwalk Noiverns</t>
  </si>
  <si>
    <t xml:space="preserve">Worcester Woopers VS Oakwood Oshawotts </t>
  </si>
  <si>
    <t xml:space="preserve">Worcester Woopers VS Wichita Weaviles </t>
  </si>
  <si>
    <t xml:space="preserve">Worcester Woopers VS Frederick Klefkis </t>
  </si>
  <si>
    <t>Worcester Woopers VS Pittsburgh Steelix - All Time 0-1</t>
  </si>
  <si>
    <t>Worcester Woopers VS Philadelphia Pinsirs</t>
  </si>
  <si>
    <t>Worcester Woopers VS LA Lucarios - All Time 1-0</t>
  </si>
  <si>
    <t>Worcester Woopers VS New York Malamars - All Time 1-2</t>
  </si>
  <si>
    <t>Worcester Woopers VS Charleston Chesnaughts</t>
  </si>
  <si>
    <t>Worcester Woopers VS Norwalk Noiverns - All Time 1-0</t>
  </si>
  <si>
    <t>Worcester Woopers VS Oakwood Oshawotts - All Time 0-1</t>
  </si>
  <si>
    <t>Worcester Woopers VS Pittsburgh Scizors</t>
  </si>
  <si>
    <t>Worcester Woopers VS Wichita Weaviles - All Time 0-3</t>
  </si>
  <si>
    <t>Worcester Woopers VS New York Nickits</t>
  </si>
  <si>
    <t>Worcester Woopers VS Frederick Klefkis - All Time 0-3</t>
  </si>
  <si>
    <t>Worcester Woopers VS Kington Shadows</t>
  </si>
  <si>
    <t>Worcester Woopers VS Philadelphia Pinsirs - All Time 1-0</t>
  </si>
  <si>
    <t>Worcester Woopers VS Vancouver Valiants</t>
  </si>
  <si>
    <t>Worcester Woopers VS Charleston Chesnaughts - All Time 1-2</t>
  </si>
  <si>
    <t>Worcester Woopers VS Pittsburgh Scizors - All Time 2-0</t>
  </si>
  <si>
    <t>Worcester Woopers VS New York Nickits - All Time 0-1</t>
  </si>
  <si>
    <t>S4 U FINALS</t>
  </si>
  <si>
    <t xml:space="preserve">Worcester Woopers VS Alabama Alakazams </t>
  </si>
  <si>
    <t>Finals Playoff Win</t>
  </si>
  <si>
    <t>Worcester Woopers VS Kington Shadows- All Time 2-1</t>
  </si>
  <si>
    <t>Worcester Woopers VS Vancouver Valiants - All Time 2-2</t>
  </si>
  <si>
    <t>Worcester Woopers VS Alabama Alakazams - All Time 2-2</t>
  </si>
  <si>
    <t>Worcester Woopers VS Sin City Sableye - All Time 0-1</t>
  </si>
  <si>
    <t>Worcester Woopers VS Abbotsford Aggrons</t>
  </si>
  <si>
    <t>Worcester Woopers VS Hong Kong Heatrans - All Time 2-0</t>
  </si>
  <si>
    <t>Worcester Woopers VS Sin City Sableye</t>
  </si>
  <si>
    <t>Worcester Woopers VS Tokyo Teddiursas - All Time 1-0</t>
  </si>
  <si>
    <t>Worcester Woopers VS Adelaide Arbolivas - All Time 0-1</t>
  </si>
  <si>
    <t>Worcester Woopers VS Cherry Hill Bellsprouts  - All Time 1-0</t>
  </si>
  <si>
    <t>Worcester Woopers VS Gholdengo Champions - All Time 1-0</t>
  </si>
  <si>
    <t>Worcester Woopers VS Hong Kong Heatrans</t>
  </si>
  <si>
    <t>Worcester Woopers VS Orlando Magikarps  - All Time 1-1</t>
  </si>
  <si>
    <t>Worcester Woopers VS Tokyo Teddiursas</t>
  </si>
  <si>
    <t>Worcester Woopers VS Chicago Chimchars - All Time 1-0</t>
  </si>
  <si>
    <t>Worcester Woopers VS Adelaide Arbolivas</t>
  </si>
  <si>
    <t>Worcester Woopers VS Helsinki Jellicent Klub - All Time 0-1</t>
  </si>
  <si>
    <t xml:space="preserve">Worcester Woopers VS Cherry Hill Bellsprouts </t>
  </si>
  <si>
    <t>Worcester Woopers VS NCC - All Time 1-1</t>
  </si>
  <si>
    <t>Worcester Woopers VS Gholdengo Champions</t>
  </si>
  <si>
    <t>Worcester Woopers VS Sunnyside Suicunes - All Time 1-1</t>
  </si>
  <si>
    <t xml:space="preserve">Worcester Woopers VS Orlando Magikarps </t>
  </si>
  <si>
    <t>Worcester Woopers VS Crown Point Cetitans - All Time 1-0</t>
  </si>
  <si>
    <t>Worcester Woopers VS Chicago Chimchars</t>
  </si>
  <si>
    <t>Worcester Woopers VS Luscious Lopunnies - All Time 1-0</t>
  </si>
  <si>
    <t>Worcester Woopers VS Helsinki Jellicent Klub</t>
  </si>
  <si>
    <t>Worcester Woopers VS New Orleans Swamperts - All Time 1-0</t>
  </si>
  <si>
    <t>Worcester Woopers VS Saudas Chimps- All Time 0-1</t>
  </si>
  <si>
    <t>Worcester Woopers VS NCC</t>
  </si>
  <si>
    <t>Worcester Woopers VS Garden City Grotles - All Time 1-0</t>
  </si>
  <si>
    <t xml:space="preserve">S6 Sun FINALS </t>
  </si>
  <si>
    <t>Worcester Woopers VS Sunnyside Suicunes</t>
  </si>
  <si>
    <t>Playoff Finals Loss</t>
  </si>
  <si>
    <t>Worcester Woopers VS Blackthorn Crashers - All Time 1-0</t>
  </si>
  <si>
    <t xml:space="preserve">Worcester Woopers VS Crown Point Cetitans </t>
  </si>
  <si>
    <t>Worcester Woopers VS LCLL - All Time 1-0</t>
  </si>
  <si>
    <t>Worcester Woopers VS Jirachi All-Stars - All Time 0-1</t>
  </si>
  <si>
    <t>Worcester Woopers VS Luscious Lopunnies</t>
  </si>
  <si>
    <t>Worcester Woopers VS New Orleans Swamperts</t>
  </si>
  <si>
    <t>Worcester Woopers VS Saudas Chimps</t>
  </si>
  <si>
    <t>Worcester Woopers VS Garden City Grotles</t>
  </si>
  <si>
    <t>Worcester Woopers VS Blackthorn Crashers</t>
  </si>
  <si>
    <t>Worcester Woopers VS LCLL</t>
  </si>
  <si>
    <t xml:space="preserve">Worcester Woopers VS Jirachi All-Stars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</si>
</sst>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55">
    <font>
      <sz val="10.0"/>
      <color rgb="FF000000"/>
      <name val="Arial"/>
      <scheme val="minor"/>
    </font>
    <font>
      <b/>
      <sz val="12.0"/>
      <color theme="1"/>
      <name val="Spectral"/>
    </font>
    <font/>
    <font>
      <b/>
      <sz val="44.0"/>
      <color theme="1"/>
      <name val="Spectral"/>
    </font>
    <font>
      <b/>
      <sz val="12.0"/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  <font>
      <color theme="1"/>
      <name val="Arial"/>
      <scheme val="minor"/>
    </font>
    <font>
      <u/>
      <color rgb="FF0000FF"/>
    </font>
    <font>
      <b/>
      <u/>
      <sz val="12.0"/>
      <color rgb="FF0000FF"/>
      <name val="Spectral"/>
    </font>
    <font>
      <b/>
      <u/>
      <sz val="12.0"/>
      <color rgb="FF0000FF"/>
      <name val="Spectral"/>
    </font>
    <font>
      <u/>
      <sz val="12.0"/>
      <color rgb="FF0000FF"/>
      <name val="&quot;gg sans&quot;"/>
    </font>
    <font>
      <b/>
      <sz val="14.0"/>
      <color theme="1"/>
      <name val="Spectral"/>
    </font>
    <font>
      <b/>
      <sz val="50.0"/>
      <color theme="1"/>
      <name val="Spectral"/>
    </font>
    <font>
      <u/>
      <color rgb="FF0000FF"/>
    </font>
    <font>
      <b/>
      <sz val="14.0"/>
      <color rgb="FFFFFFFF"/>
      <name val="Spectral"/>
    </font>
    <font>
      <b/>
      <sz val="37.0"/>
      <color rgb="FFFFFFFF"/>
      <name val="Spectral"/>
    </font>
    <font>
      <b/>
      <sz val="12.0"/>
      <color rgb="FFFFFFFF"/>
      <name val="Spectral"/>
    </font>
    <font>
      <b/>
      <sz val="12.0"/>
      <color rgb="FFFFFFFF"/>
      <name val="Arial"/>
      <scheme val="minor"/>
    </font>
    <font>
      <color rgb="FFFFFFFF"/>
      <name val="Arial"/>
      <scheme val="minor"/>
    </font>
    <font>
      <b/>
      <sz val="43.0"/>
      <color theme="1"/>
      <name val="Spectral"/>
    </font>
    <font>
      <b/>
      <sz val="41.0"/>
      <color theme="1"/>
      <name val="Spectral"/>
    </font>
    <font>
      <b/>
      <sz val="38.0"/>
      <color theme="1"/>
      <name val="Spectral"/>
    </font>
    <font>
      <b/>
      <sz val="13.0"/>
      <color theme="1"/>
      <name val="Spectral"/>
    </font>
    <font>
      <u/>
      <color rgb="FF0000FF"/>
    </font>
    <font>
      <b/>
      <sz val="37.0"/>
      <color theme="1"/>
      <name val="Spectral"/>
    </font>
    <font>
      <b/>
      <sz val="31.0"/>
      <color theme="1"/>
      <name val="Spectral"/>
    </font>
    <font>
      <u/>
      <color rgb="FF0000FF"/>
    </font>
    <font>
      <u/>
      <color rgb="FF0000FF"/>
    </font>
    <font>
      <b/>
      <i/>
      <sz val="12.0"/>
      <color theme="1"/>
      <name val="Spectr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FFFFFF"/>
      <name val="Arial"/>
    </font>
    <font>
      <b/>
      <sz val="60.0"/>
      <color theme="1"/>
      <name val="Spectral"/>
    </font>
    <font>
      <b/>
      <sz val="50.0"/>
      <color rgb="FFFFFFFF"/>
      <name val="Spectral"/>
    </font>
    <font>
      <b/>
      <sz val="13.0"/>
      <color rgb="FFFFFFFF"/>
      <name val="Spectral"/>
    </font>
    <font>
      <u/>
      <color rgb="FF0000FF"/>
    </font>
    <font>
      <b/>
      <sz val="39.0"/>
      <color theme="1"/>
      <name val="Spectral"/>
    </font>
    <font>
      <u/>
      <color rgb="FF0000FF"/>
    </font>
    <font>
      <u/>
      <color rgb="FF0000FF"/>
    </font>
    <font>
      <u/>
      <color rgb="FF0000FF"/>
    </font>
    <font>
      <b/>
      <u/>
      <color rgb="FF0000FF"/>
    </font>
    <font>
      <u/>
      <color rgb="FF0000FF"/>
    </font>
    <font>
      <sz val="10.0"/>
      <color rgb="FF1155CC"/>
      <name val="Inherit"/>
    </font>
    <font>
      <u/>
      <color rgb="FF0000FF"/>
    </font>
    <font>
      <b/>
      <strike/>
      <sz val="12.0"/>
      <color theme="1"/>
      <name val="Spectral"/>
    </font>
    <font>
      <b/>
      <u/>
      <sz val="12.0"/>
      <color rgb="FF0000FF"/>
      <name val="Spectral"/>
    </font>
    <font>
      <u/>
      <color rgb="FF0000FF"/>
    </font>
    <font>
      <u/>
      <color rgb="FF0000FF"/>
    </font>
    <font>
      <u/>
      <color rgb="FF0000FF"/>
    </font>
  </fonts>
  <fills count="53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E599"/>
        <bgColor rgb="FFFFE599"/>
      </patternFill>
    </fill>
    <fill>
      <patternFill patternType="solid">
        <fgColor rgb="FF520E0D"/>
        <bgColor rgb="FF520E0D"/>
      </patternFill>
    </fill>
    <fill>
      <patternFill patternType="solid">
        <fgColor rgb="FF3E3F4A"/>
        <bgColor rgb="FF3E3F4A"/>
      </patternFill>
    </fill>
    <fill>
      <patternFill patternType="solid">
        <fgColor rgb="FF5D50AE"/>
        <bgColor rgb="FF5D50AE"/>
      </patternFill>
    </fill>
    <fill>
      <patternFill patternType="solid">
        <fgColor rgb="FFD5A6BD"/>
        <bgColor rgb="FFD5A6BD"/>
      </patternFill>
    </fill>
    <fill>
      <patternFill patternType="solid">
        <fgColor rgb="FFC97E59"/>
        <bgColor rgb="FFC97E59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F3E8AA"/>
        <bgColor rgb="FFF3E8AA"/>
      </patternFill>
    </fill>
    <fill>
      <patternFill patternType="solid">
        <fgColor rgb="FF666666"/>
        <bgColor rgb="FF666666"/>
      </patternFill>
    </fill>
    <fill>
      <patternFill patternType="solid">
        <fgColor rgb="FFD0E0E3"/>
        <bgColor rgb="FFD0E0E3"/>
      </patternFill>
    </fill>
    <fill>
      <patternFill patternType="solid">
        <fgColor rgb="FFC98018"/>
        <bgColor rgb="FFC98018"/>
      </patternFill>
    </fill>
    <fill>
      <patternFill patternType="solid">
        <fgColor rgb="FF53A3C5"/>
        <bgColor rgb="FF53A3C5"/>
      </patternFill>
    </fill>
    <fill>
      <patternFill patternType="solid">
        <fgColor rgb="FF9FC5E8"/>
        <bgColor rgb="FF9FC5E8"/>
      </patternFill>
    </fill>
    <fill>
      <patternFill patternType="solid">
        <fgColor rgb="FF999999"/>
        <bgColor rgb="FF999999"/>
      </patternFill>
    </fill>
    <fill>
      <patternFill patternType="solid">
        <fgColor rgb="FF136CAC"/>
        <bgColor rgb="FF136CAC"/>
      </patternFill>
    </fill>
    <fill>
      <patternFill patternType="solid">
        <fgColor rgb="FFCC5F40"/>
        <bgColor rgb="FFCC5F40"/>
      </patternFill>
    </fill>
    <fill>
      <patternFill patternType="solid">
        <fgColor rgb="FF3E77BB"/>
        <bgColor rgb="FF3E77BB"/>
      </patternFill>
    </fill>
    <fill>
      <patternFill patternType="solid">
        <fgColor rgb="FFE678B1"/>
        <bgColor rgb="FFE678B1"/>
      </patternFill>
    </fill>
    <fill>
      <patternFill patternType="solid">
        <fgColor rgb="FFF9CB9C"/>
        <bgColor rgb="FFF9CB9C"/>
      </patternFill>
    </fill>
    <fill>
      <patternFill patternType="solid">
        <fgColor rgb="FFB4A7D6"/>
        <bgColor rgb="FFB4A7D6"/>
      </patternFill>
    </fill>
    <fill>
      <patternFill patternType="solid">
        <fgColor rgb="FF4097C6"/>
        <bgColor rgb="FF4097C6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F1C232"/>
        <bgColor rgb="FFF1C232"/>
      </patternFill>
    </fill>
    <fill>
      <patternFill patternType="solid">
        <fgColor rgb="FFE06666"/>
        <bgColor rgb="FFE06666"/>
      </patternFill>
    </fill>
    <fill>
      <patternFill patternType="solid">
        <fgColor rgb="FF6852A8"/>
        <bgColor rgb="FF6852A8"/>
      </patternFill>
    </fill>
    <fill>
      <patternFill patternType="solid">
        <fgColor rgb="FFEAD1DC"/>
        <bgColor rgb="FFEAD1DC"/>
      </patternFill>
    </fill>
    <fill>
      <patternFill patternType="solid">
        <fgColor rgb="FF434343"/>
        <bgColor rgb="FF434343"/>
      </patternFill>
    </fill>
    <fill>
      <patternFill patternType="solid">
        <fgColor rgb="FF986157"/>
        <bgColor rgb="FF986157"/>
      </patternFill>
    </fill>
    <fill>
      <patternFill patternType="solid">
        <fgColor rgb="FF947CB6"/>
        <bgColor rgb="FF947CB6"/>
      </patternFill>
    </fill>
    <fill>
      <patternFill patternType="solid">
        <fgColor rgb="FFC9DAF8"/>
        <bgColor rgb="FFC9DAF8"/>
      </patternFill>
    </fill>
    <fill>
      <patternFill patternType="solid">
        <fgColor rgb="FF4A0D1B"/>
        <bgColor rgb="FF4A0D1B"/>
      </patternFill>
    </fill>
    <fill>
      <patternFill patternType="solid">
        <fgColor rgb="FF000000"/>
        <bgColor rgb="FF000000"/>
      </patternFill>
    </fill>
    <fill>
      <patternFill patternType="solid">
        <fgColor rgb="FF33648A"/>
        <bgColor rgb="FF33648A"/>
      </patternFill>
    </fill>
    <fill>
      <patternFill patternType="solid">
        <fgColor rgb="FF7C8EA5"/>
        <bgColor rgb="FF7C8EA5"/>
      </patternFill>
    </fill>
    <fill>
      <patternFill patternType="solid">
        <fgColor rgb="FFCFE2F3"/>
        <bgColor rgb="FFCFE2F3"/>
      </patternFill>
    </fill>
    <fill>
      <patternFill patternType="solid">
        <fgColor rgb="FF93C47D"/>
        <bgColor rgb="FF93C47D"/>
      </patternFill>
    </fill>
    <fill>
      <patternFill patternType="solid">
        <fgColor rgb="FF3EC5F3"/>
        <bgColor rgb="FF3EC5F3"/>
      </patternFill>
    </fill>
    <fill>
      <patternFill patternType="solid">
        <fgColor rgb="FF073763"/>
        <bgColor rgb="FF073763"/>
      </patternFill>
    </fill>
    <fill>
      <patternFill patternType="solid">
        <fgColor rgb="FFDB7EDD"/>
        <bgColor rgb="FFDB7EDD"/>
      </patternFill>
    </fill>
    <fill>
      <patternFill patternType="solid">
        <fgColor rgb="FFBA875A"/>
        <bgColor rgb="FFBA875A"/>
      </patternFill>
    </fill>
    <fill>
      <patternFill patternType="solid">
        <fgColor rgb="FFEA9999"/>
        <bgColor rgb="FFEA9999"/>
      </patternFill>
    </fill>
    <fill>
      <patternFill patternType="solid">
        <fgColor rgb="FF3F1B60"/>
        <bgColor rgb="FF3F1B60"/>
      </patternFill>
    </fill>
    <fill>
      <patternFill patternType="solid">
        <fgColor rgb="FFCCCCCC"/>
        <bgColor rgb="FFCCCCCC"/>
      </patternFill>
    </fill>
    <fill>
      <patternFill patternType="solid">
        <fgColor rgb="FF033569"/>
        <bgColor rgb="FF033569"/>
      </patternFill>
    </fill>
    <fill>
      <patternFill patternType="solid">
        <fgColor rgb="FFFFFF00"/>
        <bgColor rgb="FFFFFF00"/>
      </patternFill>
    </fill>
    <fill>
      <patternFill patternType="solid">
        <fgColor rgb="FFDC8DAC"/>
        <bgColor rgb="FFDC8DAC"/>
      </patternFill>
    </fill>
    <fill>
      <patternFill patternType="solid">
        <fgColor rgb="FF3B6860"/>
        <bgColor rgb="FF3B6860"/>
      </patternFill>
    </fill>
    <fill>
      <patternFill patternType="solid">
        <fgColor rgb="FF3D85C6"/>
        <bgColor rgb="FF3D85C6"/>
      </patternFill>
    </fill>
  </fills>
  <borders count="384">
    <border/>
    <border>
      <left style="thick">
        <color rgb="FF434343"/>
      </left>
      <top style="thick">
        <color rgb="FF434343"/>
      </top>
    </border>
    <border>
      <top style="thick">
        <color rgb="FF434343"/>
      </top>
    </border>
    <border>
      <right style="thick">
        <color rgb="FF434343"/>
      </right>
      <top style="thick">
        <color rgb="FF434343"/>
      </top>
    </border>
    <border>
      <left style="thick">
        <color rgb="FF434343"/>
      </left>
    </border>
    <border>
      <right style="thick">
        <color rgb="FF434343"/>
      </right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6FA8DC"/>
      </left>
      <right style="medium">
        <color rgb="FF6FA8DC"/>
      </right>
      <top style="medium">
        <color rgb="FF6FA8DC"/>
      </top>
      <bottom style="medium">
        <color rgb="FF6FA8DC"/>
      </bottom>
    </border>
    <border>
      <left style="medium">
        <color rgb="FF6FA8DC"/>
      </left>
      <top style="medium">
        <color rgb="FF6FA8DC"/>
      </top>
      <bottom style="medium">
        <color rgb="FF6FA8DC"/>
      </bottom>
    </border>
    <border>
      <top style="medium">
        <color rgb="FF6FA8DC"/>
      </top>
      <bottom style="medium">
        <color rgb="FF6FA8DC"/>
      </bottom>
    </border>
    <border>
      <right style="medium">
        <color rgb="FF6FA8DC"/>
      </right>
      <top style="medium">
        <color rgb="FF6FA8DC"/>
      </top>
      <bottom style="medium">
        <color rgb="FF6FA8DC"/>
      </bottom>
    </border>
    <border>
      <left style="thick">
        <color rgb="FF434343"/>
      </left>
      <bottom style="thick">
        <color rgb="FF434343"/>
      </bottom>
    </border>
    <border>
      <bottom style="thick">
        <color rgb="FF434343"/>
      </bottom>
    </border>
    <border>
      <right style="thick">
        <color rgb="FF434343"/>
      </right>
      <bottom style="thick">
        <color rgb="FF434343"/>
      </bottom>
    </border>
    <border>
      <left style="medium">
        <color rgb="FF6FA8DC"/>
      </left>
      <right style="medium">
        <color rgb="FF6FA8DC"/>
      </right>
      <top style="medium">
        <color rgb="FF6FA8DC"/>
      </top>
    </border>
    <border>
      <left style="medium">
        <color rgb="FF6FA8DC"/>
      </left>
      <top style="medium">
        <color rgb="FF6FA8DC"/>
      </top>
    </border>
    <border>
      <top style="medium">
        <color rgb="FF6FA8DC"/>
      </top>
    </border>
    <border>
      <right style="medium">
        <color rgb="FF6FA8DC"/>
      </right>
      <top style="medium">
        <color rgb="FF6FA8DC"/>
      </top>
    </border>
    <border>
      <left style="medium">
        <color rgb="FF6FA8DC"/>
      </left>
      <right style="medium">
        <color rgb="FF6FA8DC"/>
      </right>
      <top style="thick">
        <color rgb="FFFF0000"/>
      </top>
      <bottom style="medium">
        <color rgb="FF6FA8DC"/>
      </bottom>
    </border>
    <border>
      <left style="medium">
        <color rgb="FF6FA8DC"/>
      </left>
      <top style="thick">
        <color rgb="FFFF0000"/>
      </top>
      <bottom style="medium">
        <color rgb="FF6FA8DC"/>
      </bottom>
    </border>
    <border>
      <top style="thick">
        <color rgb="FFFF0000"/>
      </top>
      <bottom style="medium">
        <color rgb="FF6FA8DC"/>
      </bottom>
    </border>
    <border>
      <right style="medium">
        <color rgb="FF6FA8DC"/>
      </right>
      <top style="thick">
        <color rgb="FFFF0000"/>
      </top>
      <bottom style="medium">
        <color rgb="FF6FA8DC"/>
      </bottom>
    </border>
    <border>
      <left style="medium">
        <color rgb="FF6FA8DC"/>
      </left>
      <top style="thick">
        <color rgb="FF000000"/>
      </top>
      <bottom style="medium">
        <color rgb="FF6FA8DC"/>
      </bottom>
    </border>
    <border>
      <top style="thick">
        <color rgb="FF000000"/>
      </top>
      <bottom style="medium">
        <color rgb="FF6FA8DC"/>
      </bottom>
    </border>
    <border>
      <right style="medium">
        <color rgb="FF6FA8DC"/>
      </right>
      <top style="thick">
        <color rgb="FF000000"/>
      </top>
      <bottom style="medium">
        <color rgb="FF6FA8DC"/>
      </bottom>
    </border>
    <border>
      <left style="medium">
        <color rgb="FF6FA8DC"/>
      </left>
      <right style="medium">
        <color rgb="FF6FA8DC"/>
      </right>
      <top style="thick">
        <color rgb="FF000000"/>
      </top>
      <bottom style="medium">
        <color rgb="FF6FA8DC"/>
      </bottom>
    </border>
    <border>
      <left style="medium">
        <color rgb="FF6FA8DC"/>
      </left>
    </border>
    <border>
      <right style="medium">
        <color rgb="FF6FA8DC"/>
      </right>
    </border>
    <border>
      <left style="medium">
        <color rgb="FF6FA8DC"/>
      </left>
      <top style="thick">
        <color rgb="FF000000"/>
      </top>
    </border>
    <border>
      <top style="thick">
        <color rgb="FF000000"/>
      </top>
    </border>
    <border>
      <right style="medium">
        <color rgb="FF6FA8DC"/>
      </right>
      <top style="thick">
        <color rgb="FF000000"/>
      </top>
    </border>
    <border>
      <left style="thick">
        <color rgb="FFFFFFFF"/>
      </left>
      <top style="thick">
        <color rgb="FFFFFFFF"/>
      </top>
    </border>
    <border>
      <top style="thick">
        <color rgb="FFFFFFFF"/>
      </top>
    </border>
    <border>
      <right style="thick">
        <color rgb="FFFFFFFF"/>
      </right>
      <top style="thick">
        <color rgb="FFFFFFFF"/>
      </top>
    </border>
    <border>
      <left style="thick">
        <color rgb="FFFFFFFF"/>
      </left>
    </border>
    <border>
      <right style="thick">
        <color rgb="FFFFFFFF"/>
      </right>
    </border>
    <border>
      <left style="thick">
        <color rgb="FFFFFFFF"/>
      </left>
      <bottom style="thick">
        <color rgb="FFFFFFFF"/>
      </bottom>
    </border>
    <border>
      <bottom style="thick">
        <color rgb="FFFFFFFF"/>
      </bottom>
    </border>
    <border>
      <right style="thick">
        <color rgb="FFFFFFFF"/>
      </right>
      <bottom style="thick">
        <color rgb="FFFFFFFF"/>
      </bottom>
    </border>
    <border>
      <left style="thick">
        <color rgb="FFFFFFFF"/>
      </left>
      <right style="thick">
        <color rgb="FFFFFFFF"/>
      </right>
      <top style="thick">
        <color rgb="FFFFFFFF"/>
      </top>
    </border>
    <border>
      <left style="thick">
        <color rgb="FFFFFFFF"/>
      </left>
      <top style="thick">
        <color rgb="FFFFFFFF"/>
      </top>
      <bottom style="thick">
        <color rgb="FFFFFFFF"/>
      </bottom>
    </border>
    <border>
      <top style="thick">
        <color rgb="FFFFFFFF"/>
      </top>
      <bottom style="thick">
        <color rgb="FFFFFFFF"/>
      </bottom>
    </border>
    <border>
      <right style="thick">
        <color rgb="FFFFFFFF"/>
      </right>
      <top style="thick">
        <color rgb="FFFFFFFF"/>
      </top>
      <bottom style="thick">
        <color rgb="FFFFFFFF"/>
      </bottom>
    </border>
    <border>
      <left style="thick">
        <color rgb="FFFFFFFF"/>
      </left>
      <right style="thick">
        <color rgb="FFFFFFFF"/>
      </right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  <border>
      <left style="thick">
        <color rgb="FFFFFFFF"/>
      </left>
      <right style="thick">
        <color rgb="FFFFFFFF"/>
      </right>
      <bottom style="thick">
        <color rgb="FFFFFFFF"/>
      </bottom>
    </border>
    <border>
      <left style="medium">
        <color rgb="FFB9EFFD"/>
      </left>
      <top style="medium">
        <color rgb="FFB9EFFD"/>
      </top>
    </border>
    <border>
      <top style="medium">
        <color rgb="FFB9EFFD"/>
      </top>
    </border>
    <border>
      <right style="medium">
        <color rgb="FFB9EFFD"/>
      </right>
      <top style="medium">
        <color rgb="FFB9EFFD"/>
      </top>
    </border>
    <border>
      <left style="medium">
        <color rgb="FFB9EFFD"/>
      </left>
    </border>
    <border>
      <right style="medium">
        <color rgb="FFB9EFFD"/>
      </right>
    </border>
    <border>
      <left style="medium">
        <color rgb="FFB9EFFD"/>
      </left>
      <bottom style="medium">
        <color rgb="FFB9EFFD"/>
      </bottom>
    </border>
    <border>
      <bottom style="medium">
        <color rgb="FFB9EFFD"/>
      </bottom>
    </border>
    <border>
      <right style="medium">
        <color rgb="FFB9EFFD"/>
      </right>
      <bottom style="medium">
        <color rgb="FFB9EFFD"/>
      </bottom>
    </border>
    <border>
      <left style="medium">
        <color rgb="FFB9EFFD"/>
      </left>
      <right style="medium">
        <color rgb="FFB9EFFD"/>
      </right>
      <top style="medium">
        <color rgb="FFB9EFFD"/>
      </top>
    </border>
    <border>
      <left style="medium">
        <color rgb="FFB9EFFD"/>
      </left>
      <top style="medium">
        <color rgb="FFB9EFFD"/>
      </top>
      <bottom style="medium">
        <color rgb="FFB9EFFD"/>
      </bottom>
    </border>
    <border>
      <top style="medium">
        <color rgb="FFB9EFFD"/>
      </top>
      <bottom style="medium">
        <color rgb="FFB9EFFD"/>
      </bottom>
    </border>
    <border>
      <right style="medium">
        <color rgb="FFB9EFFD"/>
      </right>
      <top style="medium">
        <color rgb="FFB9EFFD"/>
      </top>
      <bottom style="medium">
        <color rgb="FFB9EFFD"/>
      </bottom>
    </border>
    <border>
      <left style="medium">
        <color rgb="FFB9EFFD"/>
      </left>
      <right style="medium">
        <color rgb="FFB9EFFD"/>
      </right>
    </border>
    <border>
      <left style="medium">
        <color rgb="FFB9EFFD"/>
      </left>
      <right style="medium">
        <color rgb="FFB9EFFD"/>
      </right>
      <top style="medium">
        <color rgb="FFB9EFFD"/>
      </top>
      <bottom style="medium">
        <color rgb="FFB9EFFD"/>
      </bottom>
    </border>
    <border>
      <left style="medium">
        <color rgb="FFB9EFFD"/>
      </left>
      <right style="medium">
        <color rgb="FFB9EFFD"/>
      </right>
      <bottom style="medium">
        <color rgb="FFB9EFFD"/>
      </bottom>
    </border>
    <border>
      <left style="thick">
        <color rgb="FF2CA0AE"/>
      </left>
      <top style="thick">
        <color rgb="FF2CA0AE"/>
      </top>
    </border>
    <border>
      <top style="thick">
        <color rgb="FF2CA0AE"/>
      </top>
    </border>
    <border>
      <right style="thick">
        <color rgb="FF2CA0AE"/>
      </right>
      <top style="thick">
        <color rgb="FF2CA0AE"/>
      </top>
    </border>
    <border>
      <left style="thick">
        <color rgb="FF2CA0AE"/>
      </left>
    </border>
    <border>
      <right style="thick">
        <color rgb="FF2CA0AE"/>
      </right>
    </border>
    <border>
      <left style="thick">
        <color rgb="FF2CA0AE"/>
      </left>
      <bottom style="thick">
        <color rgb="FF2CA0AE"/>
      </bottom>
    </border>
    <border>
      <bottom style="thick">
        <color rgb="FF2CA0AE"/>
      </bottom>
    </border>
    <border>
      <right style="thick">
        <color rgb="FF2CA0AE"/>
      </right>
      <bottom style="thick">
        <color rgb="FF2CA0AE"/>
      </bottom>
    </border>
    <border>
      <left style="thick">
        <color rgb="FF2CA0AE"/>
      </left>
      <right style="thick">
        <color rgb="FF2CA0AE"/>
      </right>
      <top style="thick">
        <color rgb="FF2CA0AE"/>
      </top>
    </border>
    <border>
      <left style="thick">
        <color rgb="FF2CA0AE"/>
      </left>
      <top style="thick">
        <color rgb="FF2CA0AE"/>
      </top>
      <bottom style="thick">
        <color rgb="FF2CA0AE"/>
      </bottom>
    </border>
    <border>
      <top style="thick">
        <color rgb="FF2CA0AE"/>
      </top>
      <bottom style="thick">
        <color rgb="FF2CA0AE"/>
      </bottom>
    </border>
    <border>
      <right style="thick">
        <color rgb="FF2CA0AE"/>
      </right>
      <top style="thick">
        <color rgb="FF2CA0AE"/>
      </top>
      <bottom style="thick">
        <color rgb="FF2CA0AE"/>
      </bottom>
    </border>
    <border>
      <left style="thick">
        <color rgb="FF2CA0AE"/>
      </left>
      <right style="thick">
        <color rgb="FF2CA0AE"/>
      </right>
    </border>
    <border>
      <left style="thick">
        <color rgb="FF2CA0AE"/>
      </left>
      <right style="thick">
        <color rgb="FF2CA0AE"/>
      </right>
      <top style="thick">
        <color rgb="FF2CA0AE"/>
      </top>
      <bottom style="thick">
        <color rgb="FF2CA0AE"/>
      </bottom>
    </border>
    <border>
      <left style="thick">
        <color rgb="FF2CA0AE"/>
      </left>
      <right style="thick">
        <color rgb="FF2CA0AE"/>
      </right>
      <bottom style="thick">
        <color rgb="FF2CA0AE"/>
      </bottom>
    </border>
    <border>
      <left style="medium">
        <color rgb="FF6FA8DC"/>
      </left>
      <right style="medium">
        <color rgb="FF6FA8DC"/>
      </right>
      <bottom style="medium">
        <color rgb="FF6FA8DC"/>
      </bottom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top style="thick">
        <color rgb="FF000000"/>
      </top>
      <bottom style="medium">
        <color rgb="FFFFFFFF"/>
      </bottom>
    </border>
    <border>
      <left style="medium">
        <color rgb="FFFFFFFF"/>
      </left>
      <top style="thick">
        <color rgb="FF000000"/>
      </top>
      <bottom style="medium">
        <color rgb="FFFFFFFF"/>
      </bottom>
    </border>
    <border>
      <top style="thick">
        <color rgb="FF000000"/>
      </top>
      <bottom style="medium">
        <color rgb="FFFFFFFF"/>
      </bottom>
    </border>
    <border>
      <right style="medium">
        <color rgb="FFFFFFFF"/>
      </right>
      <top style="thick">
        <color rgb="FF000000"/>
      </top>
      <bottom style="medium">
        <color rgb="FFFFFFFF"/>
      </bottom>
    </border>
    <border>
      <left style="medium">
        <color rgb="FF6FA8DC"/>
      </left>
      <right style="medium">
        <color rgb="FF6FA8DC"/>
      </right>
      <top style="thick">
        <color rgb="FF000000"/>
      </top>
    </border>
    <border>
      <left style="medium">
        <color rgb="FF6FA8DC"/>
      </left>
      <top style="medium">
        <color rgb="FF000000"/>
      </top>
      <bottom style="medium">
        <color rgb="FF6FA8DC"/>
      </bottom>
    </border>
    <border>
      <top style="medium">
        <color rgb="FF000000"/>
      </top>
      <bottom style="medium">
        <color rgb="FF6FA8DC"/>
      </bottom>
    </border>
    <border>
      <right style="medium">
        <color rgb="FF6FA8DC"/>
      </right>
      <top style="medium">
        <color rgb="FF000000"/>
      </top>
      <bottom style="medium">
        <color rgb="FF6FA8DC"/>
      </bottom>
    </border>
    <border>
      <left style="medium">
        <color rgb="FF6FA8DC"/>
      </left>
      <right style="medium">
        <color rgb="FF6FA8DC"/>
      </right>
      <top style="medium">
        <color rgb="FF000000"/>
      </top>
      <bottom style="medium">
        <color rgb="FF6FA8DC"/>
      </bottom>
    </border>
    <border>
      <left style="medium">
        <color rgb="FF6FA8DC"/>
      </left>
      <top style="medium">
        <color rgb="FF000000"/>
      </top>
    </border>
    <border>
      <top style="medium">
        <color rgb="FF000000"/>
      </top>
    </border>
    <border>
      <right style="medium">
        <color rgb="FF6FA8DC"/>
      </right>
      <top style="medium">
        <color rgb="FF000000"/>
      </top>
    </border>
    <border>
      <left style="medium">
        <color rgb="FF6FA8DC"/>
      </left>
      <right style="medium">
        <color rgb="FF6FA8DC"/>
      </right>
      <top style="medium">
        <color rgb="FF000000"/>
      </top>
    </border>
    <border>
      <left style="thick">
        <color rgb="FFB5496F"/>
      </left>
      <top style="thick">
        <color rgb="FFB5496F"/>
      </top>
    </border>
    <border>
      <top style="thick">
        <color rgb="FFB5496F"/>
      </top>
    </border>
    <border>
      <right style="thick">
        <color rgb="FFB5496F"/>
      </right>
      <top style="thick">
        <color rgb="FFB5496F"/>
      </top>
    </border>
    <border>
      <left style="thick">
        <color rgb="FFB5496F"/>
      </left>
    </border>
    <border>
      <right style="thick">
        <color rgb="FFB5496F"/>
      </right>
    </border>
    <border>
      <left style="thick">
        <color rgb="FFB5496F"/>
      </left>
      <bottom style="thick">
        <color rgb="FFB5496F"/>
      </bottom>
    </border>
    <border>
      <bottom style="thick">
        <color rgb="FFB5496F"/>
      </bottom>
    </border>
    <border>
      <right style="thick">
        <color rgb="FFB5496F"/>
      </right>
      <bottom style="thick">
        <color rgb="FFB5496F"/>
      </bottom>
    </border>
    <border>
      <left style="thick">
        <color rgb="FFB5496F"/>
      </left>
      <right style="thick">
        <color rgb="FFB5496F"/>
      </right>
      <top style="thick">
        <color rgb="FFB5496F"/>
      </top>
      <bottom style="thick">
        <color rgb="FFB5496F"/>
      </bottom>
    </border>
    <border>
      <left style="thick">
        <color rgb="FFB5496F"/>
      </left>
      <right style="thick">
        <color rgb="FFB5496F"/>
      </right>
      <top style="thick">
        <color rgb="FFB5496F"/>
      </top>
    </border>
    <border>
      <left style="thick">
        <color rgb="FFB5496F"/>
      </left>
      <right style="thick">
        <color rgb="FFB5496F"/>
      </right>
    </border>
    <border>
      <left style="thick">
        <color rgb="FFB5496F"/>
      </left>
      <top style="thick">
        <color rgb="FFB5496F"/>
      </top>
      <bottom style="thick">
        <color rgb="FFB5496F"/>
      </bottom>
    </border>
    <border>
      <top style="thick">
        <color rgb="FFB5496F"/>
      </top>
      <bottom style="thick">
        <color rgb="FFB5496F"/>
      </bottom>
    </border>
    <border>
      <right style="thick">
        <color rgb="FFB5496F"/>
      </right>
      <top style="thick">
        <color rgb="FFB5496F"/>
      </top>
      <bottom style="thick">
        <color rgb="FFB5496F"/>
      </bottom>
    </border>
    <border>
      <left style="thick">
        <color rgb="FFB5496F"/>
      </left>
      <right style="thick">
        <color rgb="FFB5496F"/>
      </right>
      <top style="thick">
        <color rgb="FF000000"/>
      </top>
      <bottom style="thick">
        <color rgb="FFB5496F"/>
      </bottom>
    </border>
    <border>
      <left style="thick">
        <color rgb="FFB5496F"/>
      </left>
      <top style="thick">
        <color rgb="FF000000"/>
      </top>
      <bottom style="thick">
        <color rgb="FFB5496F"/>
      </bottom>
    </border>
    <border>
      <top style="thick">
        <color rgb="FF000000"/>
      </top>
      <bottom style="thick">
        <color rgb="FFB5496F"/>
      </bottom>
    </border>
    <border>
      <right style="thick">
        <color rgb="FFB5496F"/>
      </right>
      <top style="thick">
        <color rgb="FF000000"/>
      </top>
      <bottom style="thick">
        <color rgb="FFB5496F"/>
      </bottom>
    </border>
    <border>
      <left style="thick">
        <color rgb="FFB5496F"/>
      </left>
      <right style="thick">
        <color rgb="FFB5496F"/>
      </right>
      <bottom style="thick">
        <color rgb="FFB5496F"/>
      </bottom>
    </border>
    <border>
      <left style="thin">
        <color rgb="FF365EED"/>
      </left>
      <top style="thin">
        <color rgb="FF365EED"/>
      </top>
    </border>
    <border>
      <top style="thin">
        <color rgb="FF365EED"/>
      </top>
    </border>
    <border>
      <right style="thin">
        <color rgb="FF365EED"/>
      </right>
      <top style="thin">
        <color rgb="FF365EED"/>
      </top>
    </border>
    <border>
      <left style="thin">
        <color rgb="FF365EED"/>
      </left>
    </border>
    <border>
      <right style="thin">
        <color rgb="FF365EED"/>
      </right>
    </border>
    <border>
      <left style="thin">
        <color rgb="FF365EED"/>
      </left>
      <bottom style="thin">
        <color rgb="FF365EED"/>
      </bottom>
    </border>
    <border>
      <bottom style="thin">
        <color rgb="FF365EED"/>
      </bottom>
    </border>
    <border>
      <right style="thin">
        <color rgb="FF365EED"/>
      </right>
      <bottom style="thin">
        <color rgb="FF365EED"/>
      </bottom>
    </border>
    <border>
      <left style="thin">
        <color rgb="FF365EED"/>
      </left>
      <right style="thin">
        <color rgb="FF365EED"/>
      </right>
      <top style="thin">
        <color rgb="FF365EED"/>
      </top>
      <bottom style="thin">
        <color rgb="FF365EED"/>
      </bottom>
    </border>
    <border>
      <left style="thin">
        <color rgb="FF365EED"/>
      </left>
      <right style="thin">
        <color rgb="FF365EED"/>
      </right>
      <top style="thin">
        <color rgb="FF365EED"/>
      </top>
    </border>
    <border>
      <left style="thin">
        <color rgb="FF365EED"/>
      </left>
      <right style="thin">
        <color rgb="FF365EED"/>
      </right>
    </border>
    <border>
      <left style="thin">
        <color rgb="FF365EED"/>
      </left>
      <right style="thin">
        <color rgb="FF365EED"/>
      </right>
      <top style="thick">
        <color rgb="FF000000"/>
      </top>
      <bottom style="thin">
        <color rgb="FF365EED"/>
      </bottom>
    </border>
    <border>
      <left style="thin">
        <color rgb="FF365EED"/>
      </left>
      <top style="thick">
        <color rgb="FF000000"/>
      </top>
      <bottom style="thin">
        <color rgb="FF365EED"/>
      </bottom>
    </border>
    <border>
      <top style="thick">
        <color rgb="FF000000"/>
      </top>
      <bottom style="thin">
        <color rgb="FF365EED"/>
      </bottom>
    </border>
    <border>
      <right style="thin">
        <color rgb="FF365EED"/>
      </right>
      <top style="thick">
        <color rgb="FF000000"/>
      </top>
      <bottom style="thin">
        <color rgb="FF365EED"/>
      </bottom>
    </border>
    <border>
      <left style="thin">
        <color rgb="FF365EED"/>
      </left>
      <top style="thin">
        <color rgb="FF365EED"/>
      </top>
      <bottom style="thin">
        <color rgb="FF365EED"/>
      </bottom>
    </border>
    <border>
      <top style="thin">
        <color rgb="FF365EED"/>
      </top>
      <bottom style="thin">
        <color rgb="FF365EED"/>
      </bottom>
    </border>
    <border>
      <right style="thin">
        <color rgb="FF365EED"/>
      </right>
      <top style="thin">
        <color rgb="FF365EED"/>
      </top>
      <bottom style="thin">
        <color rgb="FF365EED"/>
      </bottom>
    </border>
    <border>
      <left style="thin">
        <color rgb="FF365EED"/>
      </left>
      <right style="thin">
        <color rgb="FF365EED"/>
      </right>
      <bottom style="thin">
        <color rgb="FF365EED"/>
      </bottom>
    </border>
    <border>
      <left style="thick">
        <color rgb="FF54AFEA"/>
      </left>
      <top style="thick">
        <color rgb="FF54AFEA"/>
      </top>
    </border>
    <border>
      <top style="thick">
        <color rgb="FF54AFEA"/>
      </top>
    </border>
    <border>
      <right style="thick">
        <color rgb="FF54AFEA"/>
      </right>
      <top style="thick">
        <color rgb="FF54AFEA"/>
      </top>
    </border>
    <border>
      <left style="thick">
        <color rgb="FF54AFEA"/>
      </left>
    </border>
    <border>
      <right style="thick">
        <color rgb="FF54AFEA"/>
      </right>
    </border>
    <border>
      <left style="thick">
        <color rgb="FF54AFEA"/>
      </left>
      <bottom style="thick">
        <color rgb="FF54AFEA"/>
      </bottom>
    </border>
    <border>
      <bottom style="thick">
        <color rgb="FF54AFEA"/>
      </bottom>
    </border>
    <border>
      <right style="thick">
        <color rgb="FF54AFEA"/>
      </right>
      <bottom style="thick">
        <color rgb="FF54AFEA"/>
      </bottom>
    </border>
    <border>
      <left style="thick">
        <color rgb="FF54AFEA"/>
      </left>
      <right style="thick">
        <color rgb="FF54AFEA"/>
      </right>
      <top style="thick">
        <color rgb="FF54AFEA"/>
      </top>
    </border>
    <border>
      <left style="thick">
        <color rgb="FF54AFEA"/>
      </left>
      <top style="thick">
        <color rgb="FF54AFEA"/>
      </top>
      <bottom style="thick">
        <color rgb="FF54AFEA"/>
      </bottom>
    </border>
    <border>
      <top style="thick">
        <color rgb="FF54AFEA"/>
      </top>
      <bottom style="thick">
        <color rgb="FF54AFEA"/>
      </bottom>
    </border>
    <border>
      <right style="thick">
        <color rgb="FF54AFEA"/>
      </right>
      <top style="thick">
        <color rgb="FF54AFEA"/>
      </top>
      <bottom style="thick">
        <color rgb="FF54AFEA"/>
      </bottom>
    </border>
    <border>
      <left style="thick">
        <color rgb="FF54AFEA"/>
      </left>
      <right style="thick">
        <color rgb="FF54AFEA"/>
      </right>
    </border>
    <border>
      <left style="thick">
        <color rgb="FF54AFEA"/>
      </left>
      <right style="thick">
        <color rgb="FF54AFEA"/>
      </right>
      <top style="thick">
        <color rgb="FF54AFEA"/>
      </top>
      <bottom style="thick">
        <color rgb="FF54AFEA"/>
      </bottom>
    </border>
    <border>
      <left style="thick">
        <color rgb="FF54AFEA"/>
      </left>
      <right style="thick">
        <color rgb="FF54AFEA"/>
      </right>
      <bottom style="thick">
        <color rgb="FF54AFEA"/>
      </bottom>
    </border>
    <border>
      <left style="thick">
        <color rgb="FF54AFEA"/>
      </left>
      <right style="thick">
        <color rgb="FF54AFEA"/>
      </right>
      <top style="thick">
        <color rgb="FF000000"/>
      </top>
      <bottom style="thick">
        <color rgb="FF54AFEA"/>
      </bottom>
    </border>
    <border>
      <left style="thick">
        <color rgb="FF54AFEA"/>
      </left>
      <top style="thick">
        <color rgb="FF000000"/>
      </top>
      <bottom style="thick">
        <color rgb="FF54AFEA"/>
      </bottom>
    </border>
    <border>
      <top style="thick">
        <color rgb="FF000000"/>
      </top>
      <bottom style="thick">
        <color rgb="FF54AFEA"/>
      </bottom>
    </border>
    <border>
      <right style="thick">
        <color rgb="FF54AFEA"/>
      </right>
      <top style="thick">
        <color rgb="FF000000"/>
      </top>
      <bottom style="thick">
        <color rgb="FF54AFEA"/>
      </bottom>
    </border>
    <border>
      <top style="thin">
        <color rgb="FF000000"/>
      </top>
    </border>
    <border>
      <left style="thick">
        <color rgb="FFDBCCD4"/>
      </left>
      <top style="thick">
        <color rgb="FFDBCCD4"/>
      </top>
    </border>
    <border>
      <top style="thick">
        <color rgb="FFDBCCD4"/>
      </top>
    </border>
    <border>
      <right style="thick">
        <color rgb="FFDBCCD4"/>
      </right>
      <top style="thick">
        <color rgb="FFDBCCD4"/>
      </top>
    </border>
    <border>
      <left style="thick">
        <color rgb="FFDBCCD4"/>
      </left>
    </border>
    <border>
      <right style="thick">
        <color rgb="FFDBCCD4"/>
      </right>
    </border>
    <border>
      <left style="thick">
        <color rgb="FFDBCCD4"/>
      </left>
      <bottom style="thick">
        <color rgb="FFDBCCD4"/>
      </bottom>
    </border>
    <border>
      <bottom style="thick">
        <color rgb="FFDBCCD4"/>
      </bottom>
    </border>
    <border>
      <right style="thick">
        <color rgb="FFDBCCD4"/>
      </right>
      <bottom style="thick">
        <color rgb="FFDBCCD4"/>
      </bottom>
    </border>
    <border>
      <left style="thick">
        <color rgb="FFDBCCD4"/>
      </left>
      <right style="thick">
        <color rgb="FFDBCCD4"/>
      </right>
      <top style="thick">
        <color rgb="FFDBCCD4"/>
      </top>
    </border>
    <border>
      <left style="thick">
        <color rgb="FFDBCCD4"/>
      </left>
      <top style="thick">
        <color rgb="FFDBCCD4"/>
      </top>
      <bottom style="thick">
        <color rgb="FFDBCCD4"/>
      </bottom>
    </border>
    <border>
      <top style="thick">
        <color rgb="FFDBCCD4"/>
      </top>
      <bottom style="thick">
        <color rgb="FFDBCCD4"/>
      </bottom>
    </border>
    <border>
      <right style="thick">
        <color rgb="FFDBCCD4"/>
      </right>
      <top style="thick">
        <color rgb="FFDBCCD4"/>
      </top>
      <bottom style="thick">
        <color rgb="FFDBCCD4"/>
      </bottom>
    </border>
    <border>
      <left style="thick">
        <color rgb="FFDBCCD4"/>
      </left>
      <right style="thick">
        <color rgb="FFDBCCD4"/>
      </right>
    </border>
    <border>
      <left style="thick">
        <color rgb="FFDBCCD4"/>
      </left>
      <right style="thick">
        <color rgb="FFDBCCD4"/>
      </right>
      <top style="thick">
        <color rgb="FFDBCCD4"/>
      </top>
      <bottom style="thick">
        <color rgb="FFDBCCD4"/>
      </bottom>
    </border>
    <border>
      <left style="thick">
        <color rgb="FFDBCCD4"/>
      </left>
      <right style="thick">
        <color rgb="FFDBCCD4"/>
      </right>
      <bottom style="thick">
        <color rgb="FFDBCCD4"/>
      </bottom>
    </border>
    <border>
      <left style="thick">
        <color rgb="FFDBCCD4"/>
      </left>
      <right style="thick">
        <color rgb="FFDBCCD4"/>
      </right>
      <top style="thick">
        <color rgb="FF000000"/>
      </top>
      <bottom style="thick">
        <color rgb="FFDBCCD4"/>
      </bottom>
    </border>
    <border>
      <left style="thick">
        <color rgb="FFDBCCD4"/>
      </left>
      <top style="thick">
        <color rgb="FF000000"/>
      </top>
      <bottom style="thick">
        <color rgb="FFDBCCD4"/>
      </bottom>
    </border>
    <border>
      <top style="thick">
        <color rgb="FF000000"/>
      </top>
      <bottom style="thick">
        <color rgb="FFDBCCD4"/>
      </bottom>
    </border>
    <border>
      <right style="thick">
        <color rgb="FFDBCCD4"/>
      </right>
      <top style="thick">
        <color rgb="FF000000"/>
      </top>
      <bottom style="thick">
        <color rgb="FFDBCCD4"/>
      </bottom>
    </border>
    <border>
      <left style="thick">
        <color rgb="FFE6DDA6"/>
      </left>
      <top style="thick">
        <color rgb="FFE6DDA6"/>
      </top>
    </border>
    <border>
      <top style="thick">
        <color rgb="FFE6DDA6"/>
      </top>
    </border>
    <border>
      <right style="thick">
        <color rgb="FFE6DDA6"/>
      </right>
      <top style="thick">
        <color rgb="FFE6DDA6"/>
      </top>
    </border>
    <border>
      <left style="thick">
        <color rgb="FFE6DDA6"/>
      </left>
    </border>
    <border>
      <right style="thick">
        <color rgb="FFE6DDA6"/>
      </right>
    </border>
    <border>
      <left style="thick">
        <color rgb="FFE6DDA6"/>
      </left>
      <bottom style="thick">
        <color rgb="FFE6DDA6"/>
      </bottom>
    </border>
    <border>
      <bottom style="thick">
        <color rgb="FFE6DDA6"/>
      </bottom>
    </border>
    <border>
      <right style="thick">
        <color rgb="FFE6DDA6"/>
      </right>
      <bottom style="thick">
        <color rgb="FFE6DDA6"/>
      </bottom>
    </border>
    <border>
      <left style="thick">
        <color rgb="FFE6DDA6"/>
      </left>
      <right style="thick">
        <color rgb="FFE6DDA6"/>
      </right>
      <top style="thick">
        <color rgb="FFE6DDA6"/>
      </top>
    </border>
    <border>
      <left style="thick">
        <color rgb="FFE6DDA6"/>
      </left>
      <top style="thick">
        <color rgb="FFE6DDA6"/>
      </top>
      <bottom style="thick">
        <color rgb="FFE6DDA6"/>
      </bottom>
    </border>
    <border>
      <top style="thick">
        <color rgb="FFE6DDA6"/>
      </top>
      <bottom style="thick">
        <color rgb="FFE6DDA6"/>
      </bottom>
    </border>
    <border>
      <right style="thick">
        <color rgb="FFE6DDA6"/>
      </right>
      <top style="thick">
        <color rgb="FFE6DDA6"/>
      </top>
      <bottom style="thick">
        <color rgb="FFE6DDA6"/>
      </bottom>
    </border>
    <border>
      <left style="thick">
        <color rgb="FFE6DDA6"/>
      </left>
      <right style="thick">
        <color rgb="FFE6DDA6"/>
      </right>
    </border>
    <border>
      <left style="thick">
        <color rgb="FFE6DDA6"/>
      </left>
      <right style="thick">
        <color rgb="FFE6DDA6"/>
      </right>
      <top style="thick">
        <color rgb="FFE6DDA6"/>
      </top>
      <bottom style="thick">
        <color rgb="FFE6DDA6"/>
      </bottom>
    </border>
    <border>
      <left style="thick">
        <color rgb="FFE6DDA6"/>
      </left>
      <right style="thick">
        <color rgb="FFE6DDA6"/>
      </right>
      <bottom style="thick">
        <color rgb="FFE6DDA6"/>
      </bottom>
    </border>
    <border>
      <left style="medium">
        <color rgb="FFBAAF55"/>
      </left>
      <top style="medium">
        <color rgb="FFBAAF55"/>
      </top>
    </border>
    <border>
      <top style="medium">
        <color rgb="FFBAAF55"/>
      </top>
    </border>
    <border>
      <right style="medium">
        <color rgb="FFBAAF55"/>
      </right>
      <top style="medium">
        <color rgb="FFBAAF55"/>
      </top>
    </border>
    <border>
      <left style="medium">
        <color rgb="FFBAAF55"/>
      </left>
    </border>
    <border>
      <right style="medium">
        <color rgb="FFBAAF55"/>
      </right>
    </border>
    <border>
      <left style="medium">
        <color rgb="FFBAAF55"/>
      </left>
      <bottom style="medium">
        <color rgb="FFBAAF55"/>
      </bottom>
    </border>
    <border>
      <bottom style="medium">
        <color rgb="FFBAAF55"/>
      </bottom>
    </border>
    <border>
      <right style="medium">
        <color rgb="FFBAAF55"/>
      </right>
      <bottom style="medium">
        <color rgb="FFBAAF55"/>
      </bottom>
    </border>
    <border>
      <left style="medium">
        <color rgb="FFBAAF55"/>
      </left>
      <right style="medium">
        <color rgb="FFBAAF55"/>
      </right>
      <top style="medium">
        <color rgb="FFBAAF55"/>
      </top>
      <bottom style="medium">
        <color rgb="FFBAAF55"/>
      </bottom>
    </border>
    <border>
      <left style="medium">
        <color rgb="FFBAAF55"/>
      </left>
      <right style="medium">
        <color rgb="FFBAAF55"/>
      </right>
      <top style="medium">
        <color rgb="FFBAAF55"/>
      </top>
    </border>
    <border>
      <left style="medium">
        <color rgb="FFBAAF55"/>
      </left>
      <right style="medium">
        <color rgb="FFBAAF55"/>
      </right>
    </border>
    <border>
      <left style="medium">
        <color rgb="FFBAAF55"/>
      </left>
      <top style="medium">
        <color rgb="FFBAAF55"/>
      </top>
      <bottom style="medium">
        <color rgb="FFBAAF55"/>
      </bottom>
    </border>
    <border>
      <top style="medium">
        <color rgb="FFBAAF55"/>
      </top>
      <bottom style="medium">
        <color rgb="FFBAAF55"/>
      </bottom>
    </border>
    <border>
      <right style="medium">
        <color rgb="FFBAAF55"/>
      </right>
      <top style="medium">
        <color rgb="FFBAAF55"/>
      </top>
      <bottom style="medium">
        <color rgb="FFBAAF55"/>
      </bottom>
    </border>
    <border>
      <left style="medium">
        <color rgb="FFBAAF55"/>
      </left>
      <right style="medium">
        <color rgb="FFBAAF55"/>
      </right>
      <top style="thick">
        <color rgb="FF000000"/>
      </top>
      <bottom style="medium">
        <color rgb="FFBAAF55"/>
      </bottom>
    </border>
    <border>
      <left style="medium">
        <color rgb="FFBAAF55"/>
      </left>
      <top style="thick">
        <color rgb="FF000000"/>
      </top>
      <bottom style="medium">
        <color rgb="FFBAAF55"/>
      </bottom>
    </border>
    <border>
      <top style="thick">
        <color rgb="FF000000"/>
      </top>
      <bottom style="medium">
        <color rgb="FFBAAF55"/>
      </bottom>
    </border>
    <border>
      <right style="medium">
        <color rgb="FFBAAF55"/>
      </right>
      <top style="thick">
        <color rgb="FF000000"/>
      </top>
      <bottom style="medium">
        <color rgb="FFBAAF55"/>
      </bottom>
    </border>
    <border>
      <left style="medium">
        <color rgb="FFBAAF55"/>
      </left>
      <right style="medium">
        <color rgb="FFBAAF55"/>
      </right>
      <bottom style="medium">
        <color rgb="FFBAAF55"/>
      </bottom>
    </border>
    <border>
      <left style="medium">
        <color rgb="FF768E22"/>
      </left>
      <top style="medium">
        <color rgb="FF768E22"/>
      </top>
    </border>
    <border>
      <top style="medium">
        <color rgb="FF768E22"/>
      </top>
    </border>
    <border>
      <right style="medium">
        <color rgb="FF768E22"/>
      </right>
      <top style="medium">
        <color rgb="FF768E22"/>
      </top>
    </border>
    <border>
      <left style="medium">
        <color rgb="FF768E22"/>
      </left>
    </border>
    <border>
      <right style="medium">
        <color rgb="FF768E22"/>
      </right>
    </border>
    <border>
      <left style="medium">
        <color rgb="FF768E22"/>
      </left>
      <bottom style="medium">
        <color rgb="FF768E22"/>
      </bottom>
    </border>
    <border>
      <bottom style="medium">
        <color rgb="FF768E22"/>
      </bottom>
    </border>
    <border>
      <right style="medium">
        <color rgb="FF768E22"/>
      </right>
      <bottom style="medium">
        <color rgb="FF768E22"/>
      </bottom>
    </border>
    <border>
      <left style="medium">
        <color rgb="FF768E22"/>
      </left>
      <right style="medium">
        <color rgb="FF768E22"/>
      </right>
      <top style="medium">
        <color rgb="FF768E22"/>
      </top>
      <bottom style="medium">
        <color rgb="FF768E22"/>
      </bottom>
    </border>
    <border>
      <left style="medium">
        <color rgb="FF768E22"/>
      </left>
      <right style="medium">
        <color rgb="FF768E22"/>
      </right>
      <top style="medium">
        <color rgb="FF768E22"/>
      </top>
    </border>
    <border>
      <left style="medium">
        <color rgb="FF768E22"/>
      </left>
      <right style="medium">
        <color rgb="FF768E22"/>
      </right>
    </border>
    <border>
      <left style="medium">
        <color rgb="FF768E22"/>
      </left>
      <top style="medium">
        <color rgb="FF768E22"/>
      </top>
      <bottom style="medium">
        <color rgb="FF768E22"/>
      </bottom>
    </border>
    <border>
      <top style="medium">
        <color rgb="FF768E22"/>
      </top>
      <bottom style="medium">
        <color rgb="FF768E22"/>
      </bottom>
    </border>
    <border>
      <right style="medium">
        <color rgb="FF768E22"/>
      </right>
      <top style="medium">
        <color rgb="FF768E22"/>
      </top>
      <bottom style="medium">
        <color rgb="FF768E22"/>
      </bottom>
    </border>
    <border>
      <left style="medium">
        <color rgb="FF768E22"/>
      </left>
      <right style="medium">
        <color rgb="FF768E22"/>
      </right>
      <bottom style="medium">
        <color rgb="FF768E22"/>
      </bottom>
    </border>
    <border>
      <left style="thick">
        <color rgb="FFF3E15F"/>
      </left>
      <top style="thick">
        <color rgb="FFF3E15F"/>
      </top>
    </border>
    <border>
      <top style="thick">
        <color rgb="FFF3E15F"/>
      </top>
    </border>
    <border>
      <right style="thick">
        <color rgb="FFF3E15F"/>
      </right>
      <top style="thick">
        <color rgb="FFF3E15F"/>
      </top>
    </border>
    <border>
      <left style="thick">
        <color rgb="FFF3E15F"/>
      </left>
    </border>
    <border>
      <right style="thick">
        <color rgb="FFF3E15F"/>
      </right>
    </border>
    <border>
      <left style="thick">
        <color rgb="FFF3E15F"/>
      </left>
      <bottom style="thick">
        <color rgb="FFF3E15F"/>
      </bottom>
    </border>
    <border>
      <bottom style="thick">
        <color rgb="FFF3E15F"/>
      </bottom>
    </border>
    <border>
      <right style="thick">
        <color rgb="FFF3E15F"/>
      </right>
      <bottom style="thick">
        <color rgb="FFF3E15F"/>
      </bottom>
    </border>
    <border>
      <left style="thick">
        <color rgb="FFF3E15F"/>
      </left>
      <right style="thick">
        <color rgb="FFF3E15F"/>
      </right>
      <top style="thick">
        <color rgb="FFF3E15F"/>
      </top>
    </border>
    <border>
      <left style="thick">
        <color rgb="FFF3E15F"/>
      </left>
      <top style="thick">
        <color rgb="FFF3E15F"/>
      </top>
      <bottom style="thick">
        <color rgb="FFF3E15F"/>
      </bottom>
    </border>
    <border>
      <top style="thick">
        <color rgb="FFF3E15F"/>
      </top>
      <bottom style="thick">
        <color rgb="FFF3E15F"/>
      </bottom>
    </border>
    <border>
      <right style="thick">
        <color rgb="FFF3E15F"/>
      </right>
      <top style="thick">
        <color rgb="FFF3E15F"/>
      </top>
      <bottom style="thick">
        <color rgb="FFF3E15F"/>
      </bottom>
    </border>
    <border>
      <left style="thick">
        <color rgb="FFF3E15F"/>
      </left>
      <right style="thick">
        <color rgb="FFF3E15F"/>
      </right>
    </border>
    <border>
      <left style="thick">
        <color rgb="FFF3E15F"/>
      </left>
      <right style="thick">
        <color rgb="FFF3E15F"/>
      </right>
      <top style="thick">
        <color rgb="FFF3E15F"/>
      </top>
      <bottom style="thick">
        <color rgb="FFF3E15F"/>
      </bottom>
    </border>
    <border>
      <left style="thick">
        <color rgb="FFF3E15F"/>
      </left>
      <right style="thick">
        <color rgb="FFF3E15F"/>
      </right>
      <bottom style="thick">
        <color rgb="FFF3E15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FF0000"/>
      </top>
      <bottom style="thick">
        <color rgb="FF000000"/>
      </bottom>
    </border>
    <border>
      <left style="thick">
        <color rgb="FF000000"/>
      </left>
      <top style="thick">
        <color rgb="FFFF0000"/>
      </top>
      <bottom style="thick">
        <color rgb="FF000000"/>
      </bottom>
    </border>
    <border>
      <top style="thick">
        <color rgb="FFFF0000"/>
      </top>
      <bottom style="thick">
        <color rgb="FF000000"/>
      </bottom>
    </border>
    <border>
      <right style="thick">
        <color rgb="FF000000"/>
      </right>
      <top style="thick">
        <color rgb="FFFF0000"/>
      </top>
      <bottom style="thick">
        <color rgb="FF000000"/>
      </bottom>
    </border>
    <border>
      <left style="medium">
        <color rgb="FF6FA8DC"/>
      </left>
      <right style="medium">
        <color rgb="FF6FA8DC"/>
      </right>
      <top style="medium">
        <color rgb="FF4A86E8"/>
      </top>
      <bottom style="medium">
        <color rgb="FF6FA8DC"/>
      </bottom>
    </border>
    <border>
      <left style="thick">
        <color rgb="FFE6EFD3"/>
      </left>
      <top style="thick">
        <color rgb="FFE6EFD3"/>
      </top>
    </border>
    <border>
      <top style="thick">
        <color rgb="FFE6EFD3"/>
      </top>
    </border>
    <border>
      <right style="thick">
        <color rgb="FFE6EFD3"/>
      </right>
      <top style="thick">
        <color rgb="FFE6EFD3"/>
      </top>
    </border>
    <border>
      <left style="thick">
        <color rgb="FFE6EFD3"/>
      </left>
    </border>
    <border>
      <right style="thick">
        <color rgb="FFE6EFD3"/>
      </right>
    </border>
    <border>
      <left style="thick">
        <color rgb="FFE6EFD3"/>
      </left>
      <bottom style="thick">
        <color rgb="FFE6EFD3"/>
      </bottom>
    </border>
    <border>
      <bottom style="thick">
        <color rgb="FFE6EFD3"/>
      </bottom>
    </border>
    <border>
      <right style="thick">
        <color rgb="FFE6EFD3"/>
      </right>
      <bottom style="thick">
        <color rgb="FFE6EFD3"/>
      </bottom>
    </border>
    <border>
      <left style="thick">
        <color rgb="FFE6EFD3"/>
      </left>
      <right style="thick">
        <color rgb="FFE6EFD3"/>
      </right>
      <top style="thick">
        <color rgb="FFE6EFD3"/>
      </top>
    </border>
    <border>
      <left style="thick">
        <color rgb="FFE6EFD3"/>
      </left>
      <top style="thick">
        <color rgb="FFE6EFD3"/>
      </top>
      <bottom style="thick">
        <color rgb="FFE6EFD3"/>
      </bottom>
    </border>
    <border>
      <top style="thick">
        <color rgb="FFE6EFD3"/>
      </top>
      <bottom style="thick">
        <color rgb="FFE6EFD3"/>
      </bottom>
    </border>
    <border>
      <right style="thick">
        <color rgb="FFE6EFD3"/>
      </right>
      <top style="thick">
        <color rgb="FFE6EFD3"/>
      </top>
      <bottom style="thick">
        <color rgb="FFE6EFD3"/>
      </bottom>
    </border>
    <border>
      <left style="thick">
        <color rgb="FFE6EFD3"/>
      </left>
      <right style="thick">
        <color rgb="FFE6EFD3"/>
      </right>
    </border>
    <border>
      <left style="thick">
        <color rgb="FFE6EFD3"/>
      </left>
      <right style="thick">
        <color rgb="FFE6EFD3"/>
      </right>
      <top style="thick">
        <color rgb="FFE6EFD3"/>
      </top>
      <bottom style="thick">
        <color rgb="FFE6EFD3"/>
      </bottom>
    </border>
    <border>
      <left style="thick">
        <color rgb="FFE6EFD3"/>
      </left>
      <right style="thick">
        <color rgb="FFE6EFD3"/>
      </right>
      <bottom style="thick">
        <color rgb="FFE6EFD3"/>
      </bottom>
    </border>
    <border>
      <left style="medium">
        <color rgb="FFFFFFFF"/>
      </left>
      <right style="medium">
        <color rgb="FFFFFFFF"/>
      </right>
    </border>
    <border>
      <left style="medium">
        <color rgb="FFFFFFFF"/>
      </left>
      <right style="medium">
        <color rgb="FFFFFFFF"/>
      </right>
      <top style="thick">
        <color rgb="FF4285F4"/>
      </top>
      <bottom style="medium">
        <color rgb="FFFFFFFF"/>
      </bottom>
    </border>
    <border>
      <left style="medium">
        <color rgb="FFFFFFFF"/>
      </left>
      <top style="thick">
        <color rgb="FF4285F4"/>
      </top>
      <bottom style="medium">
        <color rgb="FFFFFFFF"/>
      </bottom>
    </border>
    <border>
      <top style="thick">
        <color rgb="FF4285F4"/>
      </top>
      <bottom style="medium">
        <color rgb="FFFFFFFF"/>
      </bottom>
    </border>
    <border>
      <right style="medium">
        <color rgb="FFFFFFFF"/>
      </right>
      <top style="thick">
        <color rgb="FF4285F4"/>
      </top>
      <bottom style="medium">
        <color rgb="FFFFFFFF"/>
      </bottom>
    </border>
    <border>
      <left style="thick">
        <color rgb="FF4E192F"/>
      </left>
      <top style="thick">
        <color rgb="FF4E192F"/>
      </top>
    </border>
    <border>
      <top style="thick">
        <color rgb="FF4E192F"/>
      </top>
    </border>
    <border>
      <right style="thick">
        <color rgb="FF4E192F"/>
      </right>
      <top style="thick">
        <color rgb="FF4E192F"/>
      </top>
    </border>
    <border>
      <left style="thick">
        <color rgb="FF4E192F"/>
      </left>
    </border>
    <border>
      <right style="thick">
        <color rgb="FF4E192F"/>
      </right>
    </border>
    <border>
      <left style="thick">
        <color rgb="FF4E192F"/>
      </left>
      <bottom style="thick">
        <color rgb="FF4E192F"/>
      </bottom>
    </border>
    <border>
      <bottom style="thick">
        <color rgb="FF4E192F"/>
      </bottom>
    </border>
    <border>
      <right style="thick">
        <color rgb="FF4E192F"/>
      </right>
      <bottom style="thick">
        <color rgb="FF4E192F"/>
      </bottom>
    </border>
    <border>
      <left style="thick">
        <color rgb="FF4E192F"/>
      </left>
      <right style="thick">
        <color rgb="FF4E192F"/>
      </right>
      <top style="thick">
        <color rgb="FF4E192F"/>
      </top>
    </border>
    <border>
      <left style="thick">
        <color rgb="FF4E192F"/>
      </left>
      <top style="thick">
        <color rgb="FF4E192F"/>
      </top>
      <bottom style="thick">
        <color rgb="FF4E192F"/>
      </bottom>
    </border>
    <border>
      <top style="thick">
        <color rgb="FF4E192F"/>
      </top>
      <bottom style="thick">
        <color rgb="FF4E192F"/>
      </bottom>
    </border>
    <border>
      <right style="thick">
        <color rgb="FF4E192F"/>
      </right>
      <top style="thick">
        <color rgb="FF4E192F"/>
      </top>
      <bottom style="thick">
        <color rgb="FF4E192F"/>
      </bottom>
    </border>
    <border>
      <left style="thick">
        <color rgb="FF4E192F"/>
      </left>
      <right style="thick">
        <color rgb="FF4E192F"/>
      </right>
    </border>
    <border>
      <left style="thick">
        <color rgb="FF4E192F"/>
      </left>
      <right style="thick">
        <color rgb="FF4E192F"/>
      </right>
      <top style="thick">
        <color rgb="FF4E192F"/>
      </top>
      <bottom style="thick">
        <color rgb="FF4E192F"/>
      </bottom>
    </border>
    <border>
      <left style="thick">
        <color rgb="FF4E192F"/>
      </left>
      <right style="thick">
        <color rgb="FF4E192F"/>
      </right>
      <bottom style="thick">
        <color rgb="FF4E192F"/>
      </bottom>
    </border>
    <border>
      <left style="medium">
        <color rgb="FF6FA8DC"/>
      </left>
      <bottom style="medium">
        <color rgb="FF6FA8DC"/>
      </bottom>
    </border>
    <border>
      <bottom style="medium">
        <color rgb="FF6FA8DC"/>
      </bottom>
    </border>
    <border>
      <right style="medium">
        <color rgb="FF6FA8DC"/>
      </right>
      <bottom style="medium">
        <color rgb="FF6FA8DC"/>
      </bottom>
    </border>
    <border>
      <left style="medium">
        <color rgb="FF6FA8DC"/>
      </left>
      <right style="medium">
        <color rgb="FF6FA8DC"/>
      </right>
      <top style="thin">
        <color rgb="FF4A86E8"/>
      </top>
      <bottom style="medium">
        <color rgb="FF6FA8DC"/>
      </bottom>
    </border>
    <border>
      <left style="medium">
        <color rgb="FFD62237"/>
      </left>
      <top style="medium">
        <color rgb="FFD62237"/>
      </top>
    </border>
    <border>
      <top style="medium">
        <color rgb="FFD62237"/>
      </top>
    </border>
    <border>
      <right style="medium">
        <color rgb="FFD62237"/>
      </right>
      <top style="medium">
        <color rgb="FFD62237"/>
      </top>
    </border>
    <border>
      <left style="medium">
        <color rgb="FFD62237"/>
      </left>
    </border>
    <border>
      <right style="medium">
        <color rgb="FFD62237"/>
      </right>
    </border>
    <border>
      <left style="medium">
        <color rgb="FFD62237"/>
      </left>
      <bottom style="medium">
        <color rgb="FFD62237"/>
      </bottom>
    </border>
    <border>
      <bottom style="medium">
        <color rgb="FFD62237"/>
      </bottom>
    </border>
    <border>
      <right style="medium">
        <color rgb="FFD62237"/>
      </right>
      <bottom style="medium">
        <color rgb="FFD62237"/>
      </bottom>
    </border>
    <border>
      <left style="medium">
        <color rgb="FFD62237"/>
      </left>
      <right style="medium">
        <color rgb="FFD62237"/>
      </right>
      <top style="medium">
        <color rgb="FFD62237"/>
      </top>
      <bottom style="medium">
        <color rgb="FFD62237"/>
      </bottom>
    </border>
    <border>
      <left style="medium">
        <color rgb="FFD62237"/>
      </left>
      <top style="medium">
        <color rgb="FFD62237"/>
      </top>
      <bottom style="medium">
        <color rgb="FFD62237"/>
      </bottom>
    </border>
    <border>
      <top style="medium">
        <color rgb="FFD62237"/>
      </top>
      <bottom style="medium">
        <color rgb="FFD62237"/>
      </bottom>
    </border>
    <border>
      <right style="medium">
        <color rgb="FFD62237"/>
      </right>
      <top style="medium">
        <color rgb="FFD62237"/>
      </top>
      <bottom style="medium">
        <color rgb="FFD62237"/>
      </bottom>
    </border>
    <border>
      <left style="medium">
        <color rgb="FFD62237"/>
      </left>
      <right style="medium">
        <color rgb="FFD62237"/>
      </right>
      <top style="medium">
        <color rgb="FFD62237"/>
      </top>
    </border>
    <border>
      <left style="medium">
        <color rgb="FFD62237"/>
      </left>
      <right style="medium">
        <color rgb="FFD62237"/>
      </right>
    </border>
    <border>
      <left style="medium">
        <color rgb="FFD62237"/>
      </left>
      <right style="medium">
        <color rgb="FFD62237"/>
      </right>
      <bottom style="medium">
        <color rgb="FFD62237"/>
      </bottom>
    </border>
    <border>
      <left style="thick">
        <color rgb="FF826B5A"/>
      </left>
      <top style="thick">
        <color rgb="FF826B5A"/>
      </top>
    </border>
    <border>
      <top style="thick">
        <color rgb="FF826B5A"/>
      </top>
    </border>
    <border>
      <right style="thick">
        <color rgb="FF826B5A"/>
      </right>
      <top style="thick">
        <color rgb="FF826B5A"/>
      </top>
    </border>
    <border>
      <left style="thick">
        <color rgb="FF826B5A"/>
      </left>
    </border>
    <border>
      <right style="thick">
        <color rgb="FF826B5A"/>
      </right>
    </border>
    <border>
      <left style="thick">
        <color rgb="FF826B5A"/>
      </left>
      <bottom style="thick">
        <color rgb="FF826B5A"/>
      </bottom>
    </border>
    <border>
      <bottom style="thick">
        <color rgb="FF826B5A"/>
      </bottom>
    </border>
    <border>
      <right style="thick">
        <color rgb="FF826B5A"/>
      </right>
      <bottom style="thick">
        <color rgb="FF826B5A"/>
      </bottom>
    </border>
    <border>
      <left style="thick">
        <color rgb="FF826B5A"/>
      </left>
      <right style="thick">
        <color rgb="FF826B5A"/>
      </right>
      <top style="thick">
        <color rgb="FF826B5A"/>
      </top>
    </border>
    <border>
      <left style="thick">
        <color rgb="FF826B5A"/>
      </left>
      <top style="thick">
        <color rgb="FF826B5A"/>
      </top>
      <bottom style="thick">
        <color rgb="FF826B5A"/>
      </bottom>
    </border>
    <border>
      <top style="thick">
        <color rgb="FF826B5A"/>
      </top>
      <bottom style="thick">
        <color rgb="FF826B5A"/>
      </bottom>
    </border>
    <border>
      <right style="thick">
        <color rgb="FF826B5A"/>
      </right>
      <top style="thick">
        <color rgb="FF826B5A"/>
      </top>
      <bottom style="thick">
        <color rgb="FF826B5A"/>
      </bottom>
    </border>
    <border>
      <left style="thick">
        <color rgb="FF826B5A"/>
      </left>
      <right style="thick">
        <color rgb="FF826B5A"/>
      </right>
    </border>
    <border>
      <left style="thick">
        <color rgb="FF826B5A"/>
      </left>
      <right style="thick">
        <color rgb="FF826B5A"/>
      </right>
      <top style="thick">
        <color rgb="FF826B5A"/>
      </top>
      <bottom style="thick">
        <color rgb="FF826B5A"/>
      </bottom>
    </border>
    <border>
      <left style="thick">
        <color rgb="FF826B5A"/>
      </left>
      <right style="thick">
        <color rgb="FF826B5A"/>
      </right>
      <bottom style="thick">
        <color rgb="FF826B5A"/>
      </bottom>
    </border>
    <border>
      <left style="medium">
        <color rgb="FF6FA8DC"/>
      </left>
      <right style="medium">
        <color rgb="FF6FA8DC"/>
      </right>
      <top style="medium">
        <color rgb="FFFF0000"/>
      </top>
      <bottom style="medium">
        <color rgb="FF6FA8DC"/>
      </bottom>
    </border>
    <border>
      <left style="medium">
        <color rgb="FF6FA8DC"/>
      </left>
      <top style="medium">
        <color rgb="FFFF0000"/>
      </top>
      <bottom style="medium">
        <color rgb="FF6FA8DC"/>
      </bottom>
    </border>
    <border>
      <top style="medium">
        <color rgb="FFFF0000"/>
      </top>
      <bottom style="medium">
        <color rgb="FF6FA8DC"/>
      </bottom>
    </border>
    <border>
      <right style="medium">
        <color rgb="FF6FA8DC"/>
      </right>
      <top style="medium">
        <color rgb="FFFF0000"/>
      </top>
      <bottom style="medium">
        <color rgb="FF6FA8DC"/>
      </bottom>
    </border>
    <border>
      <left style="medium">
        <color rgb="FF0A284F"/>
      </left>
      <top style="medium">
        <color rgb="FF0A284F"/>
      </top>
    </border>
    <border>
      <top style="medium">
        <color rgb="FF0A284F"/>
      </top>
    </border>
    <border>
      <right style="medium">
        <color rgb="FF0A284F"/>
      </right>
      <top style="medium">
        <color rgb="FF0A284F"/>
      </top>
    </border>
    <border>
      <left style="medium">
        <color rgb="FF0A284F"/>
      </left>
    </border>
    <border>
      <right style="medium">
        <color rgb="FF0A284F"/>
      </right>
    </border>
    <border>
      <left style="medium">
        <color rgb="FF0A284F"/>
      </left>
      <bottom style="medium">
        <color rgb="FF0A284F"/>
      </bottom>
    </border>
    <border>
      <bottom style="medium">
        <color rgb="FF0A284F"/>
      </bottom>
    </border>
    <border>
      <right style="medium">
        <color rgb="FF0A284F"/>
      </right>
      <bottom style="medium">
        <color rgb="FF0A284F"/>
      </bottom>
    </border>
    <border>
      <left style="medium">
        <color rgb="FF0A284F"/>
      </left>
      <right style="medium">
        <color rgb="FF0A284F"/>
      </right>
      <top style="medium">
        <color rgb="FF0A284F"/>
      </top>
      <bottom style="medium">
        <color rgb="FF0A284F"/>
      </bottom>
    </border>
    <border>
      <left style="medium">
        <color rgb="FF0A284F"/>
      </left>
      <right style="medium">
        <color rgb="FF0A284F"/>
      </right>
      <top style="medium">
        <color rgb="FF0A284F"/>
      </top>
    </border>
    <border>
      <left style="medium">
        <color rgb="FF0A284F"/>
      </left>
      <right style="medium">
        <color rgb="FF0A284F"/>
      </right>
    </border>
    <border>
      <left style="medium">
        <color rgb="FF0A284F"/>
      </left>
      <top style="medium">
        <color rgb="FF0A284F"/>
      </top>
      <bottom style="medium">
        <color rgb="FF0A284F"/>
      </bottom>
    </border>
    <border>
      <top style="medium">
        <color rgb="FF0A284F"/>
      </top>
      <bottom style="medium">
        <color rgb="FF0A284F"/>
      </bottom>
    </border>
    <border>
      <right style="medium">
        <color rgb="FF0A284F"/>
      </right>
      <top style="medium">
        <color rgb="FF0A284F"/>
      </top>
      <bottom style="medium">
        <color rgb="FF0A284F"/>
      </bottom>
    </border>
    <border>
      <left style="medium">
        <color rgb="FF0A284F"/>
      </left>
      <right style="medium">
        <color rgb="FF0A284F"/>
      </right>
      <top style="thick">
        <color rgb="FF000000"/>
      </top>
      <bottom style="medium">
        <color rgb="FF0A284F"/>
      </bottom>
    </border>
    <border>
      <left style="medium">
        <color rgb="FF0A284F"/>
      </left>
      <top style="thick">
        <color rgb="FF000000"/>
      </top>
      <bottom style="medium">
        <color rgb="FF0A284F"/>
      </bottom>
    </border>
    <border>
      <top style="thick">
        <color rgb="FF000000"/>
      </top>
      <bottom style="medium">
        <color rgb="FF0A284F"/>
      </bottom>
    </border>
    <border>
      <right style="medium">
        <color rgb="FF0A284F"/>
      </right>
      <top style="thick">
        <color rgb="FF000000"/>
      </top>
      <bottom style="medium">
        <color rgb="FF0A284F"/>
      </bottom>
    </border>
    <border>
      <left style="medium">
        <color rgb="FF0A284F"/>
      </left>
      <right style="medium">
        <color rgb="FF0A284F"/>
      </right>
      <bottom style="medium">
        <color rgb="FF0A284F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ck">
        <color rgb="FFAF723B"/>
      </left>
      <top style="thick">
        <color rgb="FFAF723B"/>
      </top>
    </border>
    <border>
      <top style="thick">
        <color rgb="FFAF723B"/>
      </top>
    </border>
    <border>
      <right style="thick">
        <color rgb="FFAF723B"/>
      </right>
      <top style="thick">
        <color rgb="FFAF723B"/>
      </top>
    </border>
    <border>
      <left style="thick">
        <color rgb="FFAF723B"/>
      </left>
    </border>
    <border>
      <right style="thick">
        <color rgb="FFAF723B"/>
      </right>
    </border>
    <border>
      <left style="thick">
        <color rgb="FFAF723B"/>
      </left>
      <bottom style="thick">
        <color rgb="FFAF723B"/>
      </bottom>
    </border>
    <border>
      <bottom style="thick">
        <color rgb="FFAF723B"/>
      </bottom>
    </border>
    <border>
      <right style="thick">
        <color rgb="FFAF723B"/>
      </right>
      <bottom style="thick">
        <color rgb="FFAF723B"/>
      </bottom>
    </border>
    <border>
      <left style="thick">
        <color rgb="FFAF723B"/>
      </left>
      <right style="thick">
        <color rgb="FFAF723B"/>
      </right>
      <top style="thick">
        <color rgb="FFAF723B"/>
      </top>
    </border>
    <border>
      <left style="thick">
        <color rgb="FFAF723B"/>
      </left>
      <top style="thick">
        <color rgb="FFAF723B"/>
      </top>
      <bottom style="thick">
        <color rgb="FFAF723B"/>
      </bottom>
    </border>
    <border>
      <top style="thick">
        <color rgb="FFAF723B"/>
      </top>
      <bottom style="thick">
        <color rgb="FFAF723B"/>
      </bottom>
    </border>
    <border>
      <right style="thick">
        <color rgb="FFAF723B"/>
      </right>
      <top style="thick">
        <color rgb="FFAF723B"/>
      </top>
      <bottom style="thick">
        <color rgb="FFAF723B"/>
      </bottom>
    </border>
    <border>
      <left style="thick">
        <color rgb="FFAF723B"/>
      </left>
      <right style="thick">
        <color rgb="FFAF723B"/>
      </right>
    </border>
    <border>
      <left style="thick">
        <color rgb="FFAF723B"/>
      </left>
      <right style="thick">
        <color rgb="FFAF723B"/>
      </right>
      <top style="thick">
        <color rgb="FFAF723B"/>
      </top>
      <bottom style="thick">
        <color rgb="FFAF723B"/>
      </bottom>
    </border>
    <border>
      <left style="thick">
        <color rgb="FFAF723B"/>
      </left>
      <right style="thick">
        <color rgb="FFAF723B"/>
      </right>
      <bottom style="thick">
        <color rgb="FFAF723B"/>
      </bottom>
    </border>
    <border>
      <left style="medium">
        <color rgb="FF6FA8DC"/>
      </left>
      <top style="thick">
        <color rgb="FF0000FF"/>
      </top>
      <bottom style="medium">
        <color rgb="FF6FA8DC"/>
      </bottom>
    </border>
    <border>
      <top style="thick">
        <color rgb="FF0000FF"/>
      </top>
      <bottom style="medium">
        <color rgb="FF6FA8DC"/>
      </bottom>
    </border>
    <border>
      <right style="medium">
        <color rgb="FF6FA8DC"/>
      </right>
      <top style="thick">
        <color rgb="FF0000FF"/>
      </top>
      <bottom style="medium">
        <color rgb="FF6FA8DC"/>
      </bottom>
    </border>
    <border>
      <left style="thin">
        <color rgb="FF4A86E8"/>
      </left>
      <top style="thin">
        <color rgb="FF4A86E8"/>
      </top>
    </border>
    <border>
      <top style="thin">
        <color rgb="FF4A86E8"/>
      </top>
    </border>
    <border>
      <right style="thin">
        <color rgb="FF4A86E8"/>
      </right>
      <top style="thin">
        <color rgb="FF4A86E8"/>
      </top>
    </border>
    <border>
      <left style="thin">
        <color rgb="FF4A86E8"/>
      </left>
      <bottom style="thin">
        <color rgb="FF4A86E8"/>
      </bottom>
    </border>
    <border>
      <bottom style="thin">
        <color rgb="FF4A86E8"/>
      </bottom>
    </border>
    <border>
      <right style="thin">
        <color rgb="FF4A86E8"/>
      </right>
      <bottom style="thin">
        <color rgb="FF4A86E8"/>
      </bottom>
    </border>
  </borders>
  <cellStyleXfs count="1">
    <xf borderId="0" fillId="0" fontId="0" numFmtId="0" applyAlignment="1" applyFont="1"/>
  </cellStyleXfs>
  <cellXfs count="133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0" fillId="2" fontId="3" numFmtId="0" xfId="0" applyAlignment="1" applyFont="1">
      <alignment horizontal="center" readingOrder="0" shrinkToFit="0" vertical="center" wrapText="1"/>
    </xf>
    <xf borderId="4" fillId="0" fontId="2" numFmtId="0" xfId="0" applyBorder="1" applyFont="1"/>
    <xf borderId="5" fillId="0" fontId="2" numFmtId="0" xfId="0" applyBorder="1" applyFont="1"/>
    <xf borderId="6" fillId="2" fontId="1" numFmtId="0" xfId="0" applyAlignment="1" applyBorder="1" applyFont="1">
      <alignment horizontal="center" vertical="center"/>
    </xf>
    <xf borderId="6" fillId="2" fontId="1" numFmtId="0" xfId="0" applyAlignment="1" applyBorder="1" applyFont="1">
      <alignment horizontal="center" readingOrder="0" vertical="center"/>
    </xf>
    <xf borderId="6" fillId="0" fontId="2" numFmtId="0" xfId="0" applyBorder="1" applyFont="1"/>
    <xf borderId="7" fillId="2" fontId="4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quotePrefix="1" borderId="0" fillId="2" fontId="1" numFmtId="0" xfId="0" applyAlignment="1" applyFont="1">
      <alignment horizontal="center" readingOrder="0" vertical="center"/>
    </xf>
    <xf borderId="8" fillId="2" fontId="1" numFmtId="0" xfId="0" applyAlignment="1" applyBorder="1" applyFont="1">
      <alignment horizontal="center" readingOrder="0" vertical="center"/>
    </xf>
    <xf borderId="9" fillId="2" fontId="1" numFmtId="0" xfId="0" applyAlignment="1" applyBorder="1" applyFont="1">
      <alignment horizontal="center" readingOrder="0" vertical="center"/>
    </xf>
    <xf borderId="10" fillId="0" fontId="2" numFmtId="0" xfId="0" applyBorder="1" applyFont="1"/>
    <xf borderId="11" fillId="0" fontId="2" numFmtId="0" xfId="0" applyBorder="1" applyFont="1"/>
    <xf borderId="8" fillId="2" fontId="5" numFmtId="0" xfId="0" applyAlignment="1" applyBorder="1" applyFont="1">
      <alignment horizontal="center" readingOrder="0" vertical="center"/>
    </xf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2" fontId="1" numFmtId="0" xfId="0" applyAlignment="1" applyBorder="1" applyFont="1">
      <alignment horizontal="center" readingOrder="0" vertical="center"/>
    </xf>
    <xf borderId="16" fillId="2" fontId="1" numFmtId="0" xfId="0" applyAlignment="1" applyBorder="1" applyFont="1">
      <alignment horizontal="center" readingOrder="0" vertical="center"/>
    </xf>
    <xf borderId="17" fillId="0" fontId="2" numFmtId="0" xfId="0" applyBorder="1" applyFont="1"/>
    <xf borderId="18" fillId="0" fontId="2" numFmtId="0" xfId="0" applyBorder="1" applyFont="1"/>
    <xf borderId="15" fillId="2" fontId="1" numFmtId="164" xfId="0" applyAlignment="1" applyBorder="1" applyFont="1" applyNumberFormat="1">
      <alignment horizontal="center" readingOrder="0" vertical="center"/>
    </xf>
    <xf borderId="15" fillId="2" fontId="6" numFmtId="0" xfId="0" applyAlignment="1" applyBorder="1" applyFont="1">
      <alignment horizontal="center" readingOrder="0" vertical="center"/>
    </xf>
    <xf borderId="19" fillId="2" fontId="1" numFmtId="0" xfId="0" applyAlignment="1" applyBorder="1" applyFont="1">
      <alignment horizontal="center" readingOrder="0" vertical="center"/>
    </xf>
    <xf borderId="20" fillId="2" fontId="1" numFmtId="0" xfId="0" applyAlignment="1" applyBorder="1" applyFont="1">
      <alignment horizontal="center" readingOrder="0" vertical="center"/>
    </xf>
    <xf borderId="21" fillId="0" fontId="2" numFmtId="0" xfId="0" applyBorder="1" applyFont="1"/>
    <xf borderId="22" fillId="0" fontId="2" numFmtId="0" xfId="0" applyBorder="1" applyFont="1"/>
    <xf borderId="19" fillId="2" fontId="7" numFmtId="0" xfId="0" applyAlignment="1" applyBorder="1" applyFont="1">
      <alignment horizontal="center" readingOrder="0" vertical="center"/>
    </xf>
    <xf borderId="8" fillId="2" fontId="8" numFmtId="0" xfId="0" applyAlignment="1" applyBorder="1" applyFont="1">
      <alignment horizontal="center" vertical="center"/>
    </xf>
    <xf borderId="0" fillId="2" fontId="9" numFmtId="0" xfId="0" applyAlignment="1" applyFont="1">
      <alignment readingOrder="0"/>
    </xf>
    <xf borderId="23" fillId="2" fontId="1" numFmtId="0" xfId="0" applyAlignment="1" applyBorder="1" applyFont="1">
      <alignment horizontal="center" readingOrder="0" vertical="center"/>
    </xf>
    <xf borderId="24" fillId="0" fontId="2" numFmtId="0" xfId="0" applyBorder="1" applyFont="1"/>
    <xf borderId="25" fillId="0" fontId="2" numFmtId="0" xfId="0" applyBorder="1" applyFont="1"/>
    <xf borderId="8" fillId="2" fontId="1" numFmtId="0" xfId="0" applyAlignment="1" applyBorder="1" applyFont="1">
      <alignment horizontal="center" vertical="center"/>
    </xf>
    <xf borderId="8" fillId="2" fontId="1" numFmtId="164" xfId="0" applyAlignment="1" applyBorder="1" applyFont="1" applyNumberFormat="1">
      <alignment horizontal="center" readingOrder="0" vertical="center"/>
    </xf>
    <xf borderId="8" fillId="2" fontId="10" numFmtId="0" xfId="0" applyAlignment="1" applyBorder="1" applyFont="1">
      <alignment horizontal="center" readingOrder="0" vertical="center"/>
    </xf>
    <xf borderId="15" fillId="2" fontId="11" numFmtId="0" xfId="0" applyAlignment="1" applyBorder="1" applyFont="1">
      <alignment horizontal="center" readingOrder="0" vertical="center"/>
    </xf>
    <xf borderId="26" fillId="2" fontId="1" numFmtId="0" xfId="0" applyAlignment="1" applyBorder="1" applyFont="1">
      <alignment horizontal="center" readingOrder="0" vertical="center"/>
    </xf>
    <xf borderId="26" fillId="2" fontId="1" numFmtId="164" xfId="0" applyAlignment="1" applyBorder="1" applyFont="1" applyNumberFormat="1">
      <alignment horizontal="center" readingOrder="0" vertical="center"/>
    </xf>
    <xf borderId="0" fillId="2" fontId="12" numFmtId="0" xfId="0" applyAlignment="1" applyFont="1">
      <alignment horizontal="left" readingOrder="0"/>
    </xf>
    <xf borderId="27" fillId="2" fontId="1" numFmtId="0" xfId="0" applyAlignment="1" applyBorder="1" applyFont="1">
      <alignment horizontal="center" readingOrder="0" vertical="center"/>
    </xf>
    <xf borderId="28" fillId="0" fontId="2" numFmtId="0" xfId="0" applyBorder="1" applyFont="1"/>
    <xf borderId="29" fillId="2" fontId="1" numFmtId="0" xfId="0" applyAlignment="1" applyBorder="1" applyFont="1">
      <alignment horizontal="center" readingOrder="0" vertical="center"/>
    </xf>
    <xf borderId="30" fillId="0" fontId="2" numFmtId="0" xfId="0" applyBorder="1" applyFont="1"/>
    <xf borderId="31" fillId="0" fontId="2" numFmtId="0" xfId="0" applyBorder="1" applyFont="1"/>
    <xf borderId="8" fillId="2" fontId="8" numFmtId="0" xfId="0" applyBorder="1" applyFont="1"/>
    <xf borderId="9" fillId="2" fontId="8" numFmtId="0" xfId="0" applyAlignment="1" applyBorder="1" applyFont="1">
      <alignment horizontal="center" readingOrder="0" vertical="center"/>
    </xf>
    <xf borderId="1" fillId="3" fontId="13" numFmtId="0" xfId="0" applyAlignment="1" applyBorder="1" applyFill="1" applyFont="1">
      <alignment horizontal="center" vertical="center"/>
    </xf>
    <xf borderId="0" fillId="3" fontId="14" numFmtId="0" xfId="0" applyAlignment="1" applyFont="1">
      <alignment horizontal="center" readingOrder="0" vertical="center"/>
    </xf>
    <xf borderId="0" fillId="3" fontId="1" numFmtId="0" xfId="0" applyAlignment="1" applyFont="1">
      <alignment horizontal="center" readingOrder="0" vertical="center"/>
    </xf>
    <xf borderId="6" fillId="3" fontId="1" numFmtId="0" xfId="0" applyAlignment="1" applyBorder="1" applyFont="1">
      <alignment horizontal="center" vertical="center"/>
    </xf>
    <xf borderId="6" fillId="3" fontId="1" numFmtId="0" xfId="0" applyAlignment="1" applyBorder="1" applyFont="1">
      <alignment horizontal="center" readingOrder="0" vertical="center"/>
    </xf>
    <xf borderId="7" fillId="3" fontId="4" numFmtId="0" xfId="0" applyAlignment="1" applyBorder="1" applyFont="1">
      <alignment horizontal="center" readingOrder="0" vertical="center"/>
    </xf>
    <xf borderId="8" fillId="3" fontId="1" numFmtId="0" xfId="0" applyAlignment="1" applyBorder="1" applyFont="1">
      <alignment horizontal="center" readingOrder="0" vertical="center"/>
    </xf>
    <xf borderId="9" fillId="3" fontId="1" numFmtId="0" xfId="0" applyAlignment="1" applyBorder="1" applyFont="1">
      <alignment horizontal="center" readingOrder="0" vertical="center"/>
    </xf>
    <xf borderId="8" fillId="3" fontId="8" numFmtId="0" xfId="0" applyAlignment="1" applyBorder="1" applyFont="1">
      <alignment horizontal="center" readingOrder="0" vertical="center"/>
    </xf>
    <xf borderId="8" fillId="3" fontId="8" numFmtId="0" xfId="0" applyAlignment="1" applyBorder="1" applyFont="1">
      <alignment horizontal="center" vertical="center"/>
    </xf>
    <xf borderId="8" fillId="3" fontId="1" numFmtId="164" xfId="0" applyAlignment="1" applyBorder="1" applyFont="1" applyNumberFormat="1">
      <alignment horizontal="center" readingOrder="0" vertical="center"/>
    </xf>
    <xf borderId="15" fillId="3" fontId="1" numFmtId="0" xfId="0" applyAlignment="1" applyBorder="1" applyFont="1">
      <alignment horizontal="center" readingOrder="0" vertical="center"/>
    </xf>
    <xf borderId="16" fillId="3" fontId="1" numFmtId="0" xfId="0" applyAlignment="1" applyBorder="1" applyFont="1">
      <alignment horizontal="center" readingOrder="0" vertical="center"/>
    </xf>
    <xf borderId="15" fillId="3" fontId="8" numFmtId="0" xfId="0" applyAlignment="1" applyBorder="1" applyFont="1">
      <alignment horizontal="center" vertical="center"/>
    </xf>
    <xf borderId="19" fillId="3" fontId="1" numFmtId="0" xfId="0" applyAlignment="1" applyBorder="1" applyFont="1">
      <alignment horizontal="center" readingOrder="0" vertical="center"/>
    </xf>
    <xf borderId="20" fillId="3" fontId="1" numFmtId="0" xfId="0" applyAlignment="1" applyBorder="1" applyFont="1">
      <alignment horizontal="center" readingOrder="0" vertical="center"/>
    </xf>
    <xf borderId="19" fillId="3" fontId="1" numFmtId="164" xfId="0" applyAlignment="1" applyBorder="1" applyFont="1" applyNumberFormat="1">
      <alignment horizontal="center" readingOrder="0" vertical="center"/>
    </xf>
    <xf borderId="19" fillId="3" fontId="8" numFmtId="0" xfId="0" applyAlignment="1" applyBorder="1" applyFont="1">
      <alignment horizontal="center" vertical="center"/>
    </xf>
    <xf borderId="26" fillId="3" fontId="1" numFmtId="0" xfId="0" applyAlignment="1" applyBorder="1" applyFont="1">
      <alignment horizontal="center" readingOrder="0" vertical="center"/>
    </xf>
    <xf borderId="23" fillId="3" fontId="1" numFmtId="0" xfId="0" applyAlignment="1" applyBorder="1" applyFont="1">
      <alignment horizontal="center" readingOrder="0" vertical="center"/>
    </xf>
    <xf borderId="26" fillId="3" fontId="1" numFmtId="164" xfId="0" applyAlignment="1" applyBorder="1" applyFont="1" applyNumberFormat="1">
      <alignment horizontal="center" readingOrder="0" vertical="center"/>
    </xf>
    <xf borderId="26" fillId="3" fontId="8" numFmtId="0" xfId="0" applyAlignment="1" applyBorder="1" applyFont="1">
      <alignment horizontal="center" vertical="center"/>
    </xf>
    <xf borderId="8" fillId="3" fontId="15" numFmtId="0" xfId="0" applyAlignment="1" applyBorder="1" applyFont="1">
      <alignment horizontal="center" readingOrder="0" vertical="center"/>
    </xf>
    <xf borderId="8" fillId="3" fontId="1" numFmtId="0" xfId="0" applyAlignment="1" applyBorder="1" applyFont="1">
      <alignment horizontal="center" vertical="center"/>
    </xf>
    <xf borderId="8" fillId="3" fontId="8" numFmtId="0" xfId="0" applyBorder="1" applyFont="1"/>
    <xf borderId="9" fillId="3" fontId="8" numFmtId="0" xfId="0" applyAlignment="1" applyBorder="1" applyFont="1">
      <alignment horizontal="center" readingOrder="0" vertical="center"/>
    </xf>
    <xf borderId="32" fillId="4" fontId="16" numFmtId="0" xfId="0" applyAlignment="1" applyBorder="1" applyFill="1" applyFont="1">
      <alignment horizontal="center" vertical="center"/>
    </xf>
    <xf borderId="33" fillId="0" fontId="2" numFmtId="0" xfId="0" applyBorder="1" applyFont="1"/>
    <xf borderId="34" fillId="0" fontId="2" numFmtId="0" xfId="0" applyBorder="1" applyFont="1"/>
    <xf borderId="32" fillId="4" fontId="17" numFmtId="0" xfId="0" applyAlignment="1" applyBorder="1" applyFont="1">
      <alignment horizontal="center" readingOrder="0" shrinkToFit="0" vertical="center" wrapText="1"/>
    </xf>
    <xf borderId="35" fillId="0" fontId="2" numFmtId="0" xfId="0" applyBorder="1" applyFont="1"/>
    <xf borderId="36" fillId="0" fontId="2" numFmtId="0" xfId="0" applyBorder="1" applyFont="1"/>
    <xf borderId="37" fillId="0" fontId="2" numFmtId="0" xfId="0" applyBorder="1" applyFont="1"/>
    <xf borderId="38" fillId="0" fontId="2" numFmtId="0" xfId="0" applyBorder="1" applyFont="1"/>
    <xf borderId="39" fillId="0" fontId="2" numFmtId="0" xfId="0" applyBorder="1" applyFont="1"/>
    <xf borderId="40" fillId="4" fontId="18" numFmtId="0" xfId="0" applyAlignment="1" applyBorder="1" applyFont="1">
      <alignment horizontal="center" vertical="center"/>
    </xf>
    <xf borderId="41" fillId="4" fontId="18" numFmtId="0" xfId="0" applyAlignment="1" applyBorder="1" applyFont="1">
      <alignment horizontal="center" readingOrder="0" vertical="center"/>
    </xf>
    <xf borderId="42" fillId="0" fontId="2" numFmtId="0" xfId="0" applyBorder="1" applyFont="1"/>
    <xf borderId="43" fillId="0" fontId="2" numFmtId="0" xfId="0" applyBorder="1" applyFont="1"/>
    <xf borderId="44" fillId="0" fontId="2" numFmtId="0" xfId="0" applyBorder="1" applyFont="1"/>
    <xf borderId="45" fillId="4" fontId="18" numFmtId="0" xfId="0" applyAlignment="1" applyBorder="1" applyFont="1">
      <alignment horizontal="center" readingOrder="0" vertical="center"/>
    </xf>
    <xf borderId="45" fillId="4" fontId="19" numFmtId="0" xfId="0" applyAlignment="1" applyBorder="1" applyFont="1">
      <alignment horizontal="center" readingOrder="0" vertical="center"/>
    </xf>
    <xf quotePrefix="1" borderId="40" fillId="4" fontId="18" numFmtId="0" xfId="0" applyAlignment="1" applyBorder="1" applyFont="1">
      <alignment horizontal="center" readingOrder="0" vertical="center"/>
    </xf>
    <xf borderId="46" fillId="0" fontId="2" numFmtId="0" xfId="0" applyBorder="1" applyFont="1"/>
    <xf borderId="45" fillId="4" fontId="20" numFmtId="0" xfId="0" applyAlignment="1" applyBorder="1" applyFont="1">
      <alignment horizontal="center" vertical="center"/>
    </xf>
    <xf borderId="32" fillId="4" fontId="18" numFmtId="0" xfId="0" applyAlignment="1" applyBorder="1" applyFont="1">
      <alignment horizontal="center" readingOrder="0" vertical="center"/>
    </xf>
    <xf borderId="45" fillId="4" fontId="20" numFmtId="0" xfId="0" applyBorder="1" applyFont="1"/>
    <xf borderId="41" fillId="4" fontId="20" numFmtId="0" xfId="0" applyAlignment="1" applyBorder="1" applyFont="1">
      <alignment horizontal="center" readingOrder="0" vertical="center"/>
    </xf>
    <xf borderId="32" fillId="5" fontId="16" numFmtId="0" xfId="0" applyAlignment="1" applyBorder="1" applyFill="1" applyFont="1">
      <alignment horizontal="center" vertical="center"/>
    </xf>
    <xf borderId="32" fillId="5" fontId="17" numFmtId="0" xfId="0" applyAlignment="1" applyBorder="1" applyFont="1">
      <alignment horizontal="center" readingOrder="0" shrinkToFit="0" vertical="center" wrapText="1"/>
    </xf>
    <xf borderId="40" fillId="5" fontId="18" numFmtId="0" xfId="0" applyAlignment="1" applyBorder="1" applyFont="1">
      <alignment horizontal="center" vertical="center"/>
    </xf>
    <xf borderId="41" fillId="5" fontId="18" numFmtId="0" xfId="0" applyAlignment="1" applyBorder="1" applyFont="1">
      <alignment horizontal="center" readingOrder="0" vertical="center"/>
    </xf>
    <xf borderId="45" fillId="5" fontId="18" numFmtId="0" xfId="0" applyAlignment="1" applyBorder="1" applyFont="1">
      <alignment horizontal="center" readingOrder="0" vertical="center"/>
    </xf>
    <xf borderId="45" fillId="5" fontId="19" numFmtId="0" xfId="0" applyAlignment="1" applyBorder="1" applyFont="1">
      <alignment horizontal="center" readingOrder="0" vertical="center"/>
    </xf>
    <xf quotePrefix="1" borderId="40" fillId="5" fontId="18" numFmtId="0" xfId="0" applyAlignment="1" applyBorder="1" applyFont="1">
      <alignment horizontal="center" readingOrder="0" vertical="center"/>
    </xf>
    <xf borderId="45" fillId="5" fontId="20" numFmtId="0" xfId="0" applyAlignment="1" applyBorder="1" applyFont="1">
      <alignment horizontal="center" vertical="center"/>
    </xf>
    <xf borderId="32" fillId="5" fontId="18" numFmtId="0" xfId="0" applyAlignment="1" applyBorder="1" applyFont="1">
      <alignment horizontal="center" readingOrder="0" vertical="center"/>
    </xf>
    <xf borderId="45" fillId="5" fontId="20" numFmtId="0" xfId="0" applyBorder="1" applyFont="1"/>
    <xf borderId="41" fillId="5" fontId="20" numFmtId="0" xfId="0" applyAlignment="1" applyBorder="1" applyFont="1">
      <alignment horizontal="center" readingOrder="0" vertical="center"/>
    </xf>
    <xf borderId="47" fillId="6" fontId="16" numFmtId="0" xfId="0" applyAlignment="1" applyBorder="1" applyFill="1" applyFont="1">
      <alignment horizontal="center" vertical="center"/>
    </xf>
    <xf borderId="48" fillId="0" fontId="2" numFmtId="0" xfId="0" applyBorder="1" applyFont="1"/>
    <xf borderId="49" fillId="0" fontId="2" numFmtId="0" xfId="0" applyBorder="1" applyFont="1"/>
    <xf borderId="47" fillId="6" fontId="17" numFmtId="0" xfId="0" applyAlignment="1" applyBorder="1" applyFont="1">
      <alignment horizontal="center" readingOrder="0" shrinkToFit="0" vertical="center" wrapText="1"/>
    </xf>
    <xf borderId="50" fillId="0" fontId="2" numFmtId="0" xfId="0" applyBorder="1" applyFont="1"/>
    <xf borderId="51" fillId="0" fontId="2" numFmtId="0" xfId="0" applyBorder="1" applyFont="1"/>
    <xf borderId="52" fillId="0" fontId="2" numFmtId="0" xfId="0" applyBorder="1" applyFont="1"/>
    <xf borderId="53" fillId="0" fontId="2" numFmtId="0" xfId="0" applyBorder="1" applyFont="1"/>
    <xf borderId="54" fillId="0" fontId="2" numFmtId="0" xfId="0" applyBorder="1" applyFont="1"/>
    <xf borderId="55" fillId="6" fontId="18" numFmtId="0" xfId="0" applyAlignment="1" applyBorder="1" applyFont="1">
      <alignment horizontal="center" vertical="center"/>
    </xf>
    <xf borderId="56" fillId="6" fontId="18" numFmtId="0" xfId="0" applyAlignment="1" applyBorder="1" applyFont="1">
      <alignment horizontal="center" readingOrder="0" vertical="center"/>
    </xf>
    <xf borderId="57" fillId="0" fontId="2" numFmtId="0" xfId="0" applyBorder="1" applyFont="1"/>
    <xf borderId="58" fillId="0" fontId="2" numFmtId="0" xfId="0" applyBorder="1" applyFont="1"/>
    <xf borderId="59" fillId="0" fontId="2" numFmtId="0" xfId="0" applyBorder="1" applyFont="1"/>
    <xf borderId="60" fillId="6" fontId="18" numFmtId="0" xfId="0" applyAlignment="1" applyBorder="1" applyFont="1">
      <alignment horizontal="center" readingOrder="0" vertical="center"/>
    </xf>
    <xf borderId="60" fillId="6" fontId="19" numFmtId="0" xfId="0" applyAlignment="1" applyBorder="1" applyFont="1">
      <alignment horizontal="center" readingOrder="0" vertical="center"/>
    </xf>
    <xf quotePrefix="1" borderId="55" fillId="6" fontId="18" numFmtId="0" xfId="0" applyAlignment="1" applyBorder="1" applyFont="1">
      <alignment horizontal="center" readingOrder="0" vertical="center"/>
    </xf>
    <xf borderId="61" fillId="0" fontId="2" numFmtId="0" xfId="0" applyBorder="1" applyFont="1"/>
    <xf borderId="60" fillId="6" fontId="20" numFmtId="0" xfId="0" applyAlignment="1" applyBorder="1" applyFont="1">
      <alignment horizontal="center" vertical="center"/>
    </xf>
    <xf borderId="47" fillId="6" fontId="18" numFmtId="0" xfId="0" applyAlignment="1" applyBorder="1" applyFont="1">
      <alignment horizontal="center" readingOrder="0" vertical="center"/>
    </xf>
    <xf borderId="60" fillId="6" fontId="20" numFmtId="0" xfId="0" applyBorder="1" applyFont="1"/>
    <xf borderId="56" fillId="6" fontId="20" numFmtId="0" xfId="0" applyAlignment="1" applyBorder="1" applyFont="1">
      <alignment horizontal="center" readingOrder="0" vertical="center"/>
    </xf>
    <xf borderId="1" fillId="7" fontId="13" numFmtId="0" xfId="0" applyAlignment="1" applyBorder="1" applyFill="1" applyFont="1">
      <alignment horizontal="center" vertical="center"/>
    </xf>
    <xf borderId="0" fillId="7" fontId="21" numFmtId="0" xfId="0" applyAlignment="1" applyFont="1">
      <alignment horizontal="center" readingOrder="0" vertical="center"/>
    </xf>
    <xf borderId="6" fillId="7" fontId="1" numFmtId="0" xfId="0" applyAlignment="1" applyBorder="1" applyFont="1">
      <alignment horizontal="center" readingOrder="0"/>
    </xf>
    <xf borderId="6" fillId="7" fontId="1" numFmtId="0" xfId="0" applyAlignment="1" applyBorder="1" applyFont="1">
      <alignment horizontal="center" vertical="center"/>
    </xf>
    <xf borderId="6" fillId="7" fontId="1" numFmtId="0" xfId="0" applyAlignment="1" applyBorder="1" applyFont="1">
      <alignment horizontal="center" readingOrder="0" vertical="center"/>
    </xf>
    <xf borderId="7" fillId="7" fontId="4" numFmtId="0" xfId="0" applyAlignment="1" applyBorder="1" applyFont="1">
      <alignment horizontal="center" readingOrder="0" vertical="center"/>
    </xf>
    <xf borderId="0" fillId="7" fontId="1" numFmtId="0" xfId="0" applyAlignment="1" applyFont="1">
      <alignment horizontal="center" readingOrder="0" vertical="center"/>
    </xf>
    <xf quotePrefix="1" borderId="0" fillId="7" fontId="1" numFmtId="0" xfId="0" applyAlignment="1" applyFont="1">
      <alignment horizontal="center" readingOrder="0" vertical="center"/>
    </xf>
    <xf borderId="8" fillId="7" fontId="1" numFmtId="0" xfId="0" applyAlignment="1" applyBorder="1" applyFont="1">
      <alignment horizontal="center" readingOrder="0" vertical="center"/>
    </xf>
    <xf borderId="9" fillId="7" fontId="1" numFmtId="0" xfId="0" applyAlignment="1" applyBorder="1" applyFont="1">
      <alignment horizontal="center" readingOrder="0" vertical="center"/>
    </xf>
    <xf borderId="8" fillId="7" fontId="8" numFmtId="0" xfId="0" applyAlignment="1" applyBorder="1" applyFont="1">
      <alignment horizontal="center" readingOrder="0" vertical="center"/>
    </xf>
    <xf borderId="8" fillId="7" fontId="8" numFmtId="0" xfId="0" applyAlignment="1" applyBorder="1" applyFont="1">
      <alignment horizontal="center" vertical="center"/>
    </xf>
    <xf borderId="8" fillId="7" fontId="8" numFmtId="0" xfId="0" applyAlignment="1" applyBorder="1" applyFont="1">
      <alignment horizontal="center" readingOrder="0" vertical="center"/>
    </xf>
    <xf borderId="15" fillId="7" fontId="1" numFmtId="0" xfId="0" applyAlignment="1" applyBorder="1" applyFont="1">
      <alignment horizontal="center" readingOrder="0" vertical="center"/>
    </xf>
    <xf borderId="15" fillId="7" fontId="8" numFmtId="0" xfId="0" applyAlignment="1" applyBorder="1" applyFont="1">
      <alignment horizontal="center" vertical="center"/>
    </xf>
    <xf borderId="16" fillId="7" fontId="1" numFmtId="0" xfId="0" applyAlignment="1" applyBorder="1" applyFont="1">
      <alignment horizontal="center" readingOrder="0" vertical="center"/>
    </xf>
    <xf borderId="15" fillId="7" fontId="1" numFmtId="164" xfId="0" applyAlignment="1" applyBorder="1" applyFont="1" applyNumberFormat="1">
      <alignment horizontal="center" readingOrder="0" vertical="center"/>
    </xf>
    <xf borderId="26" fillId="7" fontId="1" numFmtId="0" xfId="0" applyAlignment="1" applyBorder="1" applyFont="1">
      <alignment horizontal="center" readingOrder="0" vertical="center"/>
    </xf>
    <xf borderId="23" fillId="7" fontId="1" numFmtId="0" xfId="0" applyAlignment="1" applyBorder="1" applyFont="1">
      <alignment horizontal="center" readingOrder="0" vertical="center"/>
    </xf>
    <xf borderId="26" fillId="7" fontId="8" numFmtId="0" xfId="0" applyAlignment="1" applyBorder="1" applyFont="1">
      <alignment horizontal="center" vertical="center"/>
    </xf>
    <xf borderId="8" fillId="7" fontId="8" numFmtId="0" xfId="0" applyBorder="1" applyFont="1"/>
    <xf borderId="9" fillId="7" fontId="8" numFmtId="0" xfId="0" applyAlignment="1" applyBorder="1" applyFont="1">
      <alignment horizontal="center" readingOrder="0" vertical="center"/>
    </xf>
    <xf borderId="62" fillId="8" fontId="16" numFmtId="0" xfId="0" applyAlignment="1" applyBorder="1" applyFill="1" applyFont="1">
      <alignment horizontal="center" vertical="center"/>
    </xf>
    <xf borderId="63" fillId="0" fontId="2" numFmtId="0" xfId="0" applyBorder="1" applyFont="1"/>
    <xf borderId="64" fillId="0" fontId="2" numFmtId="0" xfId="0" applyBorder="1" applyFont="1"/>
    <xf borderId="62" fillId="8" fontId="17" numFmtId="0" xfId="0" applyAlignment="1" applyBorder="1" applyFont="1">
      <alignment horizontal="center" readingOrder="0" shrinkToFit="0" vertical="center" wrapText="1"/>
    </xf>
    <xf borderId="65" fillId="0" fontId="2" numFmtId="0" xfId="0" applyBorder="1" applyFont="1"/>
    <xf borderId="66" fillId="0" fontId="2" numFmtId="0" xfId="0" applyBorder="1" applyFont="1"/>
    <xf borderId="67" fillId="0" fontId="2" numFmtId="0" xfId="0" applyBorder="1" applyFont="1"/>
    <xf borderId="68" fillId="0" fontId="2" numFmtId="0" xfId="0" applyBorder="1" applyFont="1"/>
    <xf borderId="69" fillId="0" fontId="2" numFmtId="0" xfId="0" applyBorder="1" applyFont="1"/>
    <xf borderId="70" fillId="8" fontId="18" numFmtId="0" xfId="0" applyAlignment="1" applyBorder="1" applyFont="1">
      <alignment horizontal="center" vertical="center"/>
    </xf>
    <xf borderId="71" fillId="8" fontId="18" numFmtId="0" xfId="0" applyAlignment="1" applyBorder="1" applyFont="1">
      <alignment horizontal="center" readingOrder="0" vertical="center"/>
    </xf>
    <xf borderId="72" fillId="0" fontId="2" numFmtId="0" xfId="0" applyBorder="1" applyFont="1"/>
    <xf borderId="73" fillId="0" fontId="2" numFmtId="0" xfId="0" applyBorder="1" applyFont="1"/>
    <xf borderId="74" fillId="0" fontId="2" numFmtId="0" xfId="0" applyBorder="1" applyFont="1"/>
    <xf borderId="75" fillId="8" fontId="18" numFmtId="0" xfId="0" applyAlignment="1" applyBorder="1" applyFont="1">
      <alignment horizontal="center" readingOrder="0" vertical="center"/>
    </xf>
    <xf borderId="75" fillId="8" fontId="19" numFmtId="0" xfId="0" applyAlignment="1" applyBorder="1" applyFont="1">
      <alignment horizontal="center" readingOrder="0" vertical="center"/>
    </xf>
    <xf quotePrefix="1" borderId="70" fillId="8" fontId="18" numFmtId="0" xfId="0" applyAlignment="1" applyBorder="1" applyFont="1">
      <alignment horizontal="center" readingOrder="0" vertical="center"/>
    </xf>
    <xf borderId="76" fillId="0" fontId="2" numFmtId="0" xfId="0" applyBorder="1" applyFont="1"/>
    <xf borderId="75" fillId="8" fontId="20" numFmtId="0" xfId="0" applyAlignment="1" applyBorder="1" applyFont="1">
      <alignment horizontal="center" vertical="center"/>
    </xf>
    <xf borderId="62" fillId="8" fontId="18" numFmtId="0" xfId="0" applyAlignment="1" applyBorder="1" applyFont="1">
      <alignment horizontal="center" readingOrder="0" vertical="center"/>
    </xf>
    <xf borderId="75" fillId="8" fontId="20" numFmtId="0" xfId="0" applyBorder="1" applyFont="1"/>
    <xf borderId="71" fillId="8" fontId="20" numFmtId="0" xfId="0" applyAlignment="1" applyBorder="1" applyFont="1">
      <alignment horizontal="center" readingOrder="0" vertical="center"/>
    </xf>
    <xf borderId="1" fillId="9" fontId="13" numFmtId="0" xfId="0" applyAlignment="1" applyBorder="1" applyFill="1" applyFont="1">
      <alignment horizontal="center" vertical="center"/>
    </xf>
    <xf borderId="0" fillId="9" fontId="21" numFmtId="0" xfId="0" applyAlignment="1" applyFont="1">
      <alignment horizontal="center" readingOrder="0" vertical="center"/>
    </xf>
    <xf borderId="6" fillId="9" fontId="1" numFmtId="0" xfId="0" applyAlignment="1" applyBorder="1" applyFont="1">
      <alignment horizontal="center"/>
    </xf>
    <xf borderId="6" fillId="9" fontId="1" numFmtId="0" xfId="0" applyAlignment="1" applyBorder="1" applyFont="1">
      <alignment horizontal="center" vertical="center"/>
    </xf>
    <xf borderId="6" fillId="9" fontId="1" numFmtId="0" xfId="0" applyAlignment="1" applyBorder="1" applyFont="1">
      <alignment horizontal="center" readingOrder="0" vertical="center"/>
    </xf>
    <xf borderId="7" fillId="9" fontId="4" numFmtId="0" xfId="0" applyAlignment="1" applyBorder="1" applyFont="1">
      <alignment horizontal="center" readingOrder="0" vertical="center"/>
    </xf>
    <xf borderId="0" fillId="9" fontId="1" numFmtId="0" xfId="0" applyAlignment="1" applyFont="1">
      <alignment horizontal="center" readingOrder="0" vertical="center"/>
    </xf>
    <xf quotePrefix="1" borderId="0" fillId="9" fontId="1" numFmtId="0" xfId="0" applyAlignment="1" applyFont="1">
      <alignment horizontal="center" readingOrder="0" vertical="center"/>
    </xf>
    <xf borderId="8" fillId="9" fontId="1" numFmtId="0" xfId="0" applyAlignment="1" applyBorder="1" applyFont="1">
      <alignment horizontal="center" readingOrder="0" vertical="center"/>
    </xf>
    <xf borderId="9" fillId="9" fontId="1" numFmtId="0" xfId="0" applyAlignment="1" applyBorder="1" applyFont="1">
      <alignment horizontal="center" readingOrder="0" vertical="center"/>
    </xf>
    <xf borderId="8" fillId="9" fontId="8" numFmtId="0" xfId="0" applyAlignment="1" applyBorder="1" applyFont="1">
      <alignment horizontal="center" readingOrder="0" vertical="center"/>
    </xf>
    <xf borderId="8" fillId="9" fontId="8" numFmtId="0" xfId="0" applyAlignment="1" applyBorder="1" applyFont="1">
      <alignment horizontal="center" vertical="center"/>
    </xf>
    <xf borderId="15" fillId="9" fontId="1" numFmtId="0" xfId="0" applyAlignment="1" applyBorder="1" applyFont="1">
      <alignment horizontal="center" readingOrder="0" vertical="center"/>
    </xf>
    <xf borderId="15" fillId="9" fontId="8" numFmtId="0" xfId="0" applyAlignment="1" applyBorder="1" applyFont="1">
      <alignment horizontal="center" vertical="center"/>
    </xf>
    <xf borderId="16" fillId="9" fontId="1" numFmtId="0" xfId="0" applyAlignment="1" applyBorder="1" applyFont="1">
      <alignment horizontal="center" readingOrder="0" vertical="center"/>
    </xf>
    <xf borderId="26" fillId="9" fontId="1" numFmtId="0" xfId="0" applyAlignment="1" applyBorder="1" applyFont="1">
      <alignment horizontal="center" readingOrder="0" vertical="center"/>
    </xf>
    <xf borderId="23" fillId="9" fontId="1" numFmtId="0" xfId="0" applyAlignment="1" applyBorder="1" applyFont="1">
      <alignment horizontal="center" readingOrder="0" vertical="center"/>
    </xf>
    <xf borderId="26" fillId="9" fontId="1" numFmtId="164" xfId="0" applyAlignment="1" applyBorder="1" applyFont="1" applyNumberFormat="1">
      <alignment horizontal="center" readingOrder="0" vertical="center"/>
    </xf>
    <xf borderId="26" fillId="9" fontId="8" numFmtId="0" xfId="0" applyAlignment="1" applyBorder="1" applyFont="1">
      <alignment horizontal="center" vertical="center"/>
    </xf>
    <xf borderId="8" fillId="9" fontId="1" numFmtId="164" xfId="0" applyAlignment="1" applyBorder="1" applyFont="1" applyNumberFormat="1">
      <alignment horizontal="center" readingOrder="0" vertical="center"/>
    </xf>
    <xf borderId="15" fillId="9" fontId="1" numFmtId="164" xfId="0" applyAlignment="1" applyBorder="1" applyFont="1" applyNumberFormat="1">
      <alignment horizontal="center" readingOrder="0" vertical="center"/>
    </xf>
    <xf borderId="8" fillId="9" fontId="8" numFmtId="0" xfId="0" applyBorder="1" applyFont="1"/>
    <xf borderId="9" fillId="9" fontId="8" numFmtId="0" xfId="0" applyAlignment="1" applyBorder="1" applyFont="1">
      <alignment horizontal="center" readingOrder="0" vertical="center"/>
    </xf>
    <xf borderId="1" fillId="10" fontId="1" numFmtId="0" xfId="0" applyAlignment="1" applyBorder="1" applyFill="1" applyFont="1">
      <alignment horizontal="center" vertical="center"/>
    </xf>
    <xf borderId="0" fillId="10" fontId="22" numFmtId="0" xfId="0" applyAlignment="1" applyFont="1">
      <alignment horizontal="center" readingOrder="0" vertical="center"/>
    </xf>
    <xf borderId="6" fillId="10" fontId="1" numFmtId="0" xfId="0" applyAlignment="1" applyBorder="1" applyFont="1">
      <alignment horizontal="center" vertical="center"/>
    </xf>
    <xf borderId="6" fillId="10" fontId="1" numFmtId="0" xfId="0" applyAlignment="1" applyBorder="1" applyFont="1">
      <alignment horizontal="center" readingOrder="0" vertical="center"/>
    </xf>
    <xf borderId="7" fillId="10" fontId="4" numFmtId="0" xfId="0" applyAlignment="1" applyBorder="1" applyFont="1">
      <alignment horizontal="center" readingOrder="0" vertical="center"/>
    </xf>
    <xf borderId="0" fillId="10" fontId="1" numFmtId="0" xfId="0" applyAlignment="1" applyFont="1">
      <alignment horizontal="center" readingOrder="0" vertical="center"/>
    </xf>
    <xf quotePrefix="1" borderId="0" fillId="10" fontId="1" numFmtId="0" xfId="0" applyAlignment="1" applyFont="1">
      <alignment horizontal="center" readingOrder="0" vertical="center"/>
    </xf>
    <xf borderId="8" fillId="10" fontId="1" numFmtId="0" xfId="0" applyAlignment="1" applyBorder="1" applyFont="1">
      <alignment horizontal="center" readingOrder="0" vertical="center"/>
    </xf>
    <xf borderId="9" fillId="10" fontId="1" numFmtId="0" xfId="0" applyAlignment="1" applyBorder="1" applyFont="1">
      <alignment horizontal="center" readingOrder="0" vertical="center"/>
    </xf>
    <xf borderId="77" fillId="10" fontId="8" numFmtId="0" xfId="0" applyAlignment="1" applyBorder="1" applyFont="1">
      <alignment horizontal="center" readingOrder="0" vertical="center"/>
    </xf>
    <xf borderId="8" fillId="10" fontId="8" numFmtId="0" xfId="0" applyAlignment="1" applyBorder="1" applyFont="1">
      <alignment horizontal="center" vertical="center"/>
    </xf>
    <xf borderId="15" fillId="10" fontId="1" numFmtId="0" xfId="0" applyAlignment="1" applyBorder="1" applyFont="1">
      <alignment horizontal="center" readingOrder="0" vertical="center"/>
    </xf>
    <xf borderId="16" fillId="10" fontId="1" numFmtId="0" xfId="0" applyAlignment="1" applyBorder="1" applyFont="1">
      <alignment horizontal="center" readingOrder="0" vertical="center"/>
    </xf>
    <xf borderId="15" fillId="10" fontId="1" numFmtId="164" xfId="0" applyAlignment="1" applyBorder="1" applyFont="1" applyNumberFormat="1">
      <alignment horizontal="center" readingOrder="0" vertical="center"/>
    </xf>
    <xf borderId="15" fillId="10" fontId="8" numFmtId="0" xfId="0" applyAlignment="1" applyBorder="1" applyFont="1">
      <alignment horizontal="center" vertical="center"/>
    </xf>
    <xf borderId="26" fillId="10" fontId="1" numFmtId="0" xfId="0" applyAlignment="1" applyBorder="1" applyFont="1">
      <alignment horizontal="center" readingOrder="0" vertical="center"/>
    </xf>
    <xf borderId="23" fillId="10" fontId="1" numFmtId="0" xfId="0" applyAlignment="1" applyBorder="1" applyFont="1">
      <alignment horizontal="center" readingOrder="0" vertical="center"/>
    </xf>
    <xf borderId="26" fillId="10" fontId="8" numFmtId="0" xfId="0" applyAlignment="1" applyBorder="1" applyFont="1">
      <alignment horizontal="center" vertical="center"/>
    </xf>
    <xf quotePrefix="1" borderId="9" fillId="10" fontId="1" numFmtId="0" xfId="0" applyAlignment="1" applyBorder="1" applyFont="1">
      <alignment horizontal="center" readingOrder="0" vertical="center"/>
    </xf>
    <xf borderId="78" fillId="11" fontId="1" numFmtId="0" xfId="0" applyAlignment="1" applyBorder="1" applyFill="1" applyFont="1">
      <alignment horizontal="center" vertical="center"/>
    </xf>
    <xf borderId="79" fillId="0" fontId="2" numFmtId="0" xfId="0" applyBorder="1" applyFont="1"/>
    <xf borderId="80" fillId="0" fontId="2" numFmtId="0" xfId="0" applyBorder="1" applyFont="1"/>
    <xf borderId="78" fillId="11" fontId="23" numFmtId="0" xfId="0" applyAlignment="1" applyBorder="1" applyFont="1">
      <alignment horizontal="center" readingOrder="0" shrinkToFit="0" vertical="center" wrapText="1"/>
    </xf>
    <xf borderId="81" fillId="0" fontId="2" numFmtId="0" xfId="0" applyBorder="1" applyFont="1"/>
    <xf borderId="82" fillId="0" fontId="2" numFmtId="0" xfId="0" applyBorder="1" applyFont="1"/>
    <xf borderId="83" fillId="0" fontId="2" numFmtId="0" xfId="0" applyBorder="1" applyFont="1"/>
    <xf borderId="84" fillId="0" fontId="2" numFmtId="0" xfId="0" applyBorder="1" applyFont="1"/>
    <xf borderId="85" fillId="0" fontId="2" numFmtId="0" xfId="0" applyBorder="1" applyFont="1"/>
    <xf borderId="86" fillId="11" fontId="1" numFmtId="0" xfId="0" applyAlignment="1" applyBorder="1" applyFont="1">
      <alignment horizontal="center" vertical="center"/>
    </xf>
    <xf borderId="45" fillId="11" fontId="1" numFmtId="0" xfId="0" applyAlignment="1" applyBorder="1" applyFont="1">
      <alignment horizontal="center" readingOrder="0" vertical="center"/>
    </xf>
    <xf borderId="41" fillId="11" fontId="1" numFmtId="0" xfId="0" applyAlignment="1" applyBorder="1" applyFont="1">
      <alignment horizontal="center" readingOrder="0" vertical="center"/>
    </xf>
    <xf borderId="45" fillId="11" fontId="4" numFmtId="0" xfId="0" applyAlignment="1" applyBorder="1" applyFont="1">
      <alignment horizontal="center" readingOrder="0" vertical="center"/>
    </xf>
    <xf borderId="78" fillId="11" fontId="1" numFmtId="0" xfId="0" applyAlignment="1" applyBorder="1" applyFont="1">
      <alignment horizontal="center" readingOrder="0" vertical="center"/>
    </xf>
    <xf borderId="32" fillId="11" fontId="1" numFmtId="0" xfId="0" applyAlignment="1" applyBorder="1" applyFont="1">
      <alignment horizontal="center" readingOrder="0" vertical="center"/>
    </xf>
    <xf borderId="87" fillId="11" fontId="1" numFmtId="0" xfId="0" applyAlignment="1" applyBorder="1" applyFont="1">
      <alignment horizontal="center" readingOrder="0" vertical="center"/>
    </xf>
    <xf borderId="83" fillId="11" fontId="1" numFmtId="0" xfId="0" applyAlignment="1" applyBorder="1" applyFont="1">
      <alignment horizontal="center" readingOrder="0" vertical="center"/>
    </xf>
    <xf borderId="87" fillId="11" fontId="8" numFmtId="0" xfId="0" applyAlignment="1" applyBorder="1" applyFont="1">
      <alignment horizontal="center" readingOrder="0" vertical="center"/>
    </xf>
    <xf borderId="88" fillId="11" fontId="1" numFmtId="0" xfId="0" applyAlignment="1" applyBorder="1" applyFont="1">
      <alignment horizontal="center" readingOrder="0" vertical="center"/>
    </xf>
    <xf borderId="86" fillId="11" fontId="1" numFmtId="0" xfId="0" applyAlignment="1" applyBorder="1" applyFont="1">
      <alignment horizontal="center" readingOrder="0" vertical="center"/>
    </xf>
    <xf borderId="89" fillId="0" fontId="2" numFmtId="0" xfId="0" applyBorder="1" applyFont="1"/>
    <xf borderId="90" fillId="0" fontId="2" numFmtId="0" xfId="0" applyBorder="1" applyFont="1"/>
    <xf borderId="88" fillId="11" fontId="8" numFmtId="0" xfId="0" applyAlignment="1" applyBorder="1" applyFont="1">
      <alignment horizontal="center" readingOrder="0" vertical="center"/>
    </xf>
    <xf borderId="88" fillId="11" fontId="8" numFmtId="0" xfId="0" applyAlignment="1" applyBorder="1" applyFont="1">
      <alignment horizontal="center" vertical="center"/>
    </xf>
    <xf borderId="78" fillId="11" fontId="24" numFmtId="0" xfId="0" applyAlignment="1" applyBorder="1" applyFont="1">
      <alignment horizontal="center" readingOrder="0" vertical="center"/>
    </xf>
    <xf borderId="91" fillId="11" fontId="1" numFmtId="0" xfId="0" applyAlignment="1" applyBorder="1" applyFont="1">
      <alignment horizontal="center" readingOrder="0" vertical="center"/>
    </xf>
    <xf borderId="91" fillId="11" fontId="1" numFmtId="164" xfId="0" applyAlignment="1" applyBorder="1" applyFont="1" applyNumberFormat="1">
      <alignment horizontal="center" readingOrder="0" vertical="center"/>
    </xf>
    <xf borderId="91" fillId="11" fontId="8" numFmtId="0" xfId="0" applyAlignment="1" applyBorder="1" applyFont="1">
      <alignment horizontal="center" vertical="center"/>
    </xf>
    <xf borderId="92" fillId="11" fontId="1" numFmtId="0" xfId="0" applyAlignment="1" applyBorder="1" applyFont="1">
      <alignment horizontal="center" readingOrder="0" vertical="center"/>
    </xf>
    <xf borderId="93" fillId="11" fontId="1" numFmtId="0" xfId="0" applyAlignment="1" applyBorder="1" applyFont="1">
      <alignment horizontal="center" readingOrder="0" vertical="center"/>
    </xf>
    <xf borderId="94" fillId="0" fontId="2" numFmtId="0" xfId="0" applyBorder="1" applyFont="1"/>
    <xf borderId="95" fillId="0" fontId="2" numFmtId="0" xfId="0" applyBorder="1" applyFont="1"/>
    <xf borderId="92" fillId="11" fontId="8" numFmtId="0" xfId="0" applyAlignment="1" applyBorder="1" applyFont="1">
      <alignment horizontal="center" vertical="center"/>
    </xf>
    <xf borderId="92" fillId="11" fontId="1" numFmtId="164" xfId="0" applyAlignment="1" applyBorder="1" applyFont="1" applyNumberFormat="1">
      <alignment horizontal="center" readingOrder="0" vertical="center"/>
    </xf>
    <xf borderId="88" fillId="11" fontId="1" numFmtId="164" xfId="0" applyAlignment="1" applyBorder="1" applyFont="1" applyNumberFormat="1">
      <alignment horizontal="center" readingOrder="0" vertical="center"/>
    </xf>
    <xf borderId="88" fillId="11" fontId="8" numFmtId="0" xfId="0" applyBorder="1" applyFont="1"/>
    <xf borderId="91" fillId="11" fontId="8" numFmtId="0" xfId="0" applyBorder="1" applyFont="1"/>
    <xf borderId="92" fillId="11" fontId="8" numFmtId="0" xfId="0" applyBorder="1" applyFont="1"/>
    <xf borderId="86" fillId="11" fontId="8" numFmtId="0" xfId="0" applyAlignment="1" applyBorder="1" applyFont="1">
      <alignment horizontal="center" readingOrder="0" vertical="center"/>
    </xf>
    <xf borderId="1" fillId="12" fontId="13" numFmtId="0" xfId="0" applyAlignment="1" applyBorder="1" applyFill="1" applyFont="1">
      <alignment horizontal="center" vertical="center"/>
    </xf>
    <xf borderId="0" fillId="12" fontId="21" numFmtId="0" xfId="0" applyAlignment="1" applyFont="1">
      <alignment horizontal="center" readingOrder="0" shrinkToFit="0" vertical="center" wrapText="1"/>
    </xf>
    <xf borderId="6" fillId="12" fontId="1" numFmtId="0" xfId="0" applyAlignment="1" applyBorder="1" applyFont="1">
      <alignment horizontal="center" readingOrder="0"/>
    </xf>
    <xf borderId="6" fillId="12" fontId="1" numFmtId="0" xfId="0" applyAlignment="1" applyBorder="1" applyFont="1">
      <alignment horizontal="center"/>
    </xf>
    <xf borderId="6" fillId="12" fontId="1" numFmtId="0" xfId="0" applyAlignment="1" applyBorder="1" applyFont="1">
      <alignment horizontal="center" vertical="center"/>
    </xf>
    <xf borderId="6" fillId="12" fontId="1" numFmtId="0" xfId="0" applyAlignment="1" applyBorder="1" applyFont="1">
      <alignment horizontal="center" readingOrder="0" vertical="center"/>
    </xf>
    <xf borderId="7" fillId="12" fontId="4" numFmtId="0" xfId="0" applyAlignment="1" applyBorder="1" applyFont="1">
      <alignment horizontal="center" readingOrder="0" vertical="center"/>
    </xf>
    <xf borderId="0" fillId="12" fontId="1" numFmtId="0" xfId="0" applyAlignment="1" applyFont="1">
      <alignment horizontal="center" readingOrder="0" vertical="center"/>
    </xf>
    <xf quotePrefix="1" borderId="0" fillId="12" fontId="1" numFmtId="0" xfId="0" applyAlignment="1" applyFont="1">
      <alignment horizontal="center" readingOrder="0" vertical="center"/>
    </xf>
    <xf borderId="8" fillId="12" fontId="1" numFmtId="0" xfId="0" applyAlignment="1" applyBorder="1" applyFont="1">
      <alignment horizontal="center" readingOrder="0" vertical="center"/>
    </xf>
    <xf borderId="9" fillId="12" fontId="1" numFmtId="0" xfId="0" applyAlignment="1" applyBorder="1" applyFont="1">
      <alignment horizontal="center" readingOrder="0" vertical="center"/>
    </xf>
    <xf borderId="8" fillId="12" fontId="8" numFmtId="0" xfId="0" applyAlignment="1" applyBorder="1" applyFont="1">
      <alignment horizontal="center" readingOrder="0" vertical="center"/>
    </xf>
    <xf borderId="8" fillId="12" fontId="8" numFmtId="0" xfId="0" applyAlignment="1" applyBorder="1" applyFont="1">
      <alignment horizontal="center" vertical="center"/>
    </xf>
    <xf borderId="8" fillId="12" fontId="8" numFmtId="0" xfId="0" applyAlignment="1" applyBorder="1" applyFont="1">
      <alignment horizontal="center" readingOrder="0" vertical="center"/>
    </xf>
    <xf borderId="15" fillId="12" fontId="1" numFmtId="0" xfId="0" applyAlignment="1" applyBorder="1" applyFont="1">
      <alignment horizontal="center" readingOrder="0" vertical="center"/>
    </xf>
    <xf borderId="16" fillId="12" fontId="1" numFmtId="0" xfId="0" applyAlignment="1" applyBorder="1" applyFont="1">
      <alignment horizontal="center" readingOrder="0" vertical="center"/>
    </xf>
    <xf borderId="15" fillId="12" fontId="8" numFmtId="0" xfId="0" applyAlignment="1" applyBorder="1" applyFont="1">
      <alignment horizontal="center" vertical="center"/>
    </xf>
    <xf borderId="26" fillId="12" fontId="1" numFmtId="0" xfId="0" applyAlignment="1" applyBorder="1" applyFont="1">
      <alignment horizontal="center" readingOrder="0" vertical="center"/>
    </xf>
    <xf borderId="29" fillId="12" fontId="1" numFmtId="0" xfId="0" applyAlignment="1" applyBorder="1" applyFont="1">
      <alignment horizontal="center" readingOrder="0" vertical="center"/>
    </xf>
    <xf borderId="96" fillId="12" fontId="1" numFmtId="0" xfId="0" applyAlignment="1" applyBorder="1" applyFont="1">
      <alignment horizontal="center" readingOrder="0" vertical="center"/>
    </xf>
    <xf borderId="96" fillId="12" fontId="8" numFmtId="0" xfId="0" applyAlignment="1" applyBorder="1" applyFont="1">
      <alignment horizontal="center" vertical="center"/>
    </xf>
    <xf borderId="8" fillId="12" fontId="1" numFmtId="164" xfId="0" applyAlignment="1" applyBorder="1" applyFont="1" applyNumberFormat="1">
      <alignment horizontal="center" readingOrder="0" vertical="center"/>
    </xf>
    <xf borderId="15" fillId="12" fontId="1" numFmtId="164" xfId="0" applyAlignment="1" applyBorder="1" applyFont="1" applyNumberFormat="1">
      <alignment horizontal="center" readingOrder="0" vertical="center"/>
    </xf>
    <xf borderId="23" fillId="12" fontId="1" numFmtId="0" xfId="0" applyAlignment="1" applyBorder="1" applyFont="1">
      <alignment horizontal="center" readingOrder="0" vertical="center"/>
    </xf>
    <xf borderId="26" fillId="12" fontId="8" numFmtId="0" xfId="0" applyAlignment="1" applyBorder="1" applyFont="1">
      <alignment horizontal="center" vertical="center"/>
    </xf>
    <xf borderId="8" fillId="12" fontId="8" numFmtId="0" xfId="0" applyBorder="1" applyFont="1"/>
    <xf borderId="9" fillId="12" fontId="8" numFmtId="0" xfId="0" applyAlignment="1" applyBorder="1" applyFont="1">
      <alignment horizontal="center" readingOrder="0" vertical="center"/>
    </xf>
    <xf borderId="1" fillId="13" fontId="13" numFmtId="0" xfId="0" applyAlignment="1" applyBorder="1" applyFill="1" applyFont="1">
      <alignment horizontal="center" vertical="center"/>
    </xf>
    <xf borderId="0" fillId="13" fontId="14" numFmtId="0" xfId="0" applyAlignment="1" applyFont="1">
      <alignment horizontal="center" readingOrder="0" vertical="center"/>
    </xf>
    <xf borderId="6" fillId="13" fontId="1" numFmtId="0" xfId="0" applyAlignment="1" applyBorder="1" applyFont="1">
      <alignment horizontal="center"/>
    </xf>
    <xf borderId="6" fillId="13" fontId="1" numFmtId="0" xfId="0" applyAlignment="1" applyBorder="1" applyFont="1">
      <alignment horizontal="center" vertical="center"/>
    </xf>
    <xf borderId="6" fillId="13" fontId="1" numFmtId="0" xfId="0" applyAlignment="1" applyBorder="1" applyFont="1">
      <alignment horizontal="center" readingOrder="0" vertical="center"/>
    </xf>
    <xf borderId="7" fillId="13" fontId="4" numFmtId="0" xfId="0" applyAlignment="1" applyBorder="1" applyFont="1">
      <alignment horizontal="center" readingOrder="0" vertical="center"/>
    </xf>
    <xf borderId="0" fillId="13" fontId="1" numFmtId="0" xfId="0" applyAlignment="1" applyFont="1">
      <alignment horizontal="center" readingOrder="0" vertical="center"/>
    </xf>
    <xf quotePrefix="1" borderId="0" fillId="13" fontId="1" numFmtId="0" xfId="0" applyAlignment="1" applyFont="1">
      <alignment horizontal="center" readingOrder="0" vertical="center"/>
    </xf>
    <xf borderId="8" fillId="13" fontId="1" numFmtId="0" xfId="0" applyAlignment="1" applyBorder="1" applyFont="1">
      <alignment horizontal="center" readingOrder="0" vertical="center"/>
    </xf>
    <xf borderId="9" fillId="13" fontId="1" numFmtId="0" xfId="0" applyAlignment="1" applyBorder="1" applyFont="1">
      <alignment horizontal="center" readingOrder="0" vertical="center"/>
    </xf>
    <xf borderId="8" fillId="13" fontId="25" numFmtId="0" xfId="0" applyAlignment="1" applyBorder="1" applyFont="1">
      <alignment horizontal="center" readingOrder="0" vertical="center"/>
    </xf>
    <xf borderId="8" fillId="13" fontId="8" numFmtId="0" xfId="0" applyAlignment="1" applyBorder="1" applyFont="1">
      <alignment horizontal="center" readingOrder="0" vertical="center"/>
    </xf>
    <xf borderId="8" fillId="13" fontId="8" numFmtId="0" xfId="0" applyAlignment="1" applyBorder="1" applyFont="1">
      <alignment horizontal="center" vertical="center"/>
    </xf>
    <xf borderId="15" fillId="13" fontId="1" numFmtId="0" xfId="0" applyAlignment="1" applyBorder="1" applyFont="1">
      <alignment horizontal="center" readingOrder="0" vertical="center"/>
    </xf>
    <xf borderId="15" fillId="13" fontId="8" numFmtId="0" xfId="0" applyAlignment="1" applyBorder="1" applyFont="1">
      <alignment horizontal="center" vertical="center"/>
    </xf>
    <xf borderId="8" fillId="13" fontId="1" numFmtId="164" xfId="0" applyAlignment="1" applyBorder="1" applyFont="1" applyNumberFormat="1">
      <alignment horizontal="center" readingOrder="0" vertical="center"/>
    </xf>
    <xf borderId="16" fillId="13" fontId="1" numFmtId="0" xfId="0" applyAlignment="1" applyBorder="1" applyFont="1">
      <alignment horizontal="center" readingOrder="0" vertical="center"/>
    </xf>
    <xf borderId="15" fillId="13" fontId="1" numFmtId="164" xfId="0" applyAlignment="1" applyBorder="1" applyFont="1" applyNumberFormat="1">
      <alignment horizontal="center" readingOrder="0" vertical="center"/>
    </xf>
    <xf borderId="26" fillId="13" fontId="1" numFmtId="0" xfId="0" applyAlignment="1" applyBorder="1" applyFont="1">
      <alignment horizontal="center" readingOrder="0" vertical="center"/>
    </xf>
    <xf borderId="23" fillId="13" fontId="1" numFmtId="0" xfId="0" applyAlignment="1" applyBorder="1" applyFont="1">
      <alignment horizontal="center" readingOrder="0" vertical="center"/>
    </xf>
    <xf borderId="26" fillId="13" fontId="1" numFmtId="164" xfId="0" applyAlignment="1" applyBorder="1" applyFont="1" applyNumberFormat="1">
      <alignment horizontal="center" readingOrder="0" vertical="center"/>
    </xf>
    <xf borderId="26" fillId="13" fontId="8" numFmtId="0" xfId="0" applyAlignment="1" applyBorder="1" applyFont="1">
      <alignment horizontal="center" vertical="center"/>
    </xf>
    <xf borderId="97" fillId="13" fontId="1" numFmtId="0" xfId="0" applyAlignment="1" applyBorder="1" applyFont="1">
      <alignment horizontal="center" readingOrder="0" vertical="center"/>
    </xf>
    <xf borderId="98" fillId="0" fontId="2" numFmtId="0" xfId="0" applyBorder="1" applyFont="1"/>
    <xf borderId="99" fillId="0" fontId="2" numFmtId="0" xfId="0" applyBorder="1" applyFont="1"/>
    <xf borderId="100" fillId="13" fontId="1" numFmtId="0" xfId="0" applyAlignment="1" applyBorder="1" applyFont="1">
      <alignment horizontal="center" readingOrder="0" vertical="center"/>
    </xf>
    <xf borderId="100" fillId="13" fontId="8" numFmtId="0" xfId="0" applyAlignment="1" applyBorder="1" applyFont="1">
      <alignment horizontal="center" vertical="center"/>
    </xf>
    <xf borderId="8" fillId="13" fontId="8" numFmtId="0" xfId="0" applyBorder="1" applyFont="1"/>
    <xf borderId="9" fillId="13" fontId="8" numFmtId="0" xfId="0" applyAlignment="1" applyBorder="1" applyFont="1">
      <alignment horizontal="center" readingOrder="0" vertical="center"/>
    </xf>
    <xf borderId="0" fillId="7" fontId="21" numFmtId="0" xfId="0" applyAlignment="1" applyFont="1">
      <alignment horizontal="center" readingOrder="0" shrinkToFit="0" vertical="center" wrapText="1"/>
    </xf>
    <xf borderId="6" fillId="7" fontId="1" numFmtId="0" xfId="0" applyAlignment="1" applyBorder="1" applyFont="1">
      <alignment horizontal="center"/>
    </xf>
    <xf borderId="100" fillId="7" fontId="1" numFmtId="0" xfId="0" applyAlignment="1" applyBorder="1" applyFont="1">
      <alignment horizontal="center" readingOrder="0" vertical="center"/>
    </xf>
    <xf borderId="101" fillId="7" fontId="1" numFmtId="0" xfId="0" applyAlignment="1" applyBorder="1" applyFont="1">
      <alignment horizontal="center" readingOrder="0" vertical="center"/>
    </xf>
    <xf borderId="102" fillId="0" fontId="2" numFmtId="0" xfId="0" applyBorder="1" applyFont="1"/>
    <xf borderId="103" fillId="0" fontId="2" numFmtId="0" xfId="0" applyBorder="1" applyFont="1"/>
    <xf borderId="104" fillId="7" fontId="1" numFmtId="0" xfId="0" applyAlignment="1" applyBorder="1" applyFont="1">
      <alignment horizontal="center" readingOrder="0" vertical="center"/>
    </xf>
    <xf borderId="104" fillId="7" fontId="8" numFmtId="0" xfId="0" applyAlignment="1" applyBorder="1" applyFont="1">
      <alignment horizontal="center" vertical="center"/>
    </xf>
    <xf borderId="8" fillId="7" fontId="1" numFmtId="164" xfId="0" applyAlignment="1" applyBorder="1" applyFont="1" applyNumberFormat="1">
      <alignment horizontal="center" readingOrder="0" vertical="center"/>
    </xf>
    <xf borderId="105" fillId="14" fontId="13" numFmtId="0" xfId="0" applyAlignment="1" applyBorder="1" applyFill="1" applyFont="1">
      <alignment horizontal="center" vertical="center"/>
    </xf>
    <xf borderId="106" fillId="0" fontId="2" numFmtId="0" xfId="0" applyBorder="1" applyFont="1"/>
    <xf borderId="107" fillId="0" fontId="2" numFmtId="0" xfId="0" applyBorder="1" applyFont="1"/>
    <xf borderId="105" fillId="14" fontId="14" numFmtId="0" xfId="0" applyAlignment="1" applyBorder="1" applyFont="1">
      <alignment horizontal="center" readingOrder="0" shrinkToFit="0" vertical="center" wrapText="1"/>
    </xf>
    <xf borderId="108" fillId="0" fontId="2" numFmtId="0" xfId="0" applyBorder="1" applyFont="1"/>
    <xf borderId="109" fillId="0" fontId="2" numFmtId="0" xfId="0" applyBorder="1" applyFont="1"/>
    <xf borderId="110" fillId="0" fontId="2" numFmtId="0" xfId="0" applyBorder="1" applyFont="1"/>
    <xf borderId="111" fillId="0" fontId="2" numFmtId="0" xfId="0" applyBorder="1" applyFont="1"/>
    <xf borderId="112" fillId="0" fontId="2" numFmtId="0" xfId="0" applyBorder="1" applyFont="1"/>
    <xf borderId="113" fillId="14" fontId="14" numFmtId="0" xfId="0" applyAlignment="1" applyBorder="1" applyFont="1">
      <alignment horizontal="center" readingOrder="0" shrinkToFit="0" vertical="center" wrapText="1"/>
    </xf>
    <xf borderId="6" fillId="15" fontId="1" numFmtId="0" xfId="0" applyAlignment="1" applyBorder="1" applyFill="1" applyFont="1">
      <alignment horizontal="center"/>
    </xf>
    <xf borderId="113" fillId="14" fontId="1" numFmtId="0" xfId="0" applyAlignment="1" applyBorder="1" applyFont="1">
      <alignment horizontal="center" vertical="center"/>
    </xf>
    <xf borderId="6" fillId="14" fontId="1" numFmtId="0" xfId="0" applyAlignment="1" applyBorder="1" applyFont="1">
      <alignment horizontal="center" readingOrder="0" vertical="center"/>
    </xf>
    <xf borderId="7" fillId="14" fontId="4" numFmtId="0" xfId="0" applyAlignment="1" applyBorder="1" applyFont="1">
      <alignment horizontal="center" readingOrder="0" vertical="center"/>
    </xf>
    <xf borderId="114" fillId="14" fontId="1" numFmtId="0" xfId="0" applyAlignment="1" applyBorder="1" applyFont="1">
      <alignment horizontal="center" readingOrder="0" vertical="center"/>
    </xf>
    <xf borderId="0" fillId="14" fontId="1" numFmtId="0" xfId="0" applyAlignment="1" applyFont="1">
      <alignment horizontal="center" readingOrder="0" vertical="center"/>
    </xf>
    <xf borderId="115" fillId="0" fontId="2" numFmtId="0" xfId="0" applyBorder="1" applyFont="1"/>
    <xf borderId="113" fillId="14" fontId="1" numFmtId="0" xfId="0" applyAlignment="1" applyBorder="1" applyFont="1">
      <alignment horizontal="center" readingOrder="0" vertical="center"/>
    </xf>
    <xf borderId="116" fillId="14" fontId="1" numFmtId="0" xfId="0" applyAlignment="1" applyBorder="1" applyFont="1">
      <alignment horizontal="center" readingOrder="0" vertical="center"/>
    </xf>
    <xf borderId="117" fillId="0" fontId="2" numFmtId="0" xfId="0" applyBorder="1" applyFont="1"/>
    <xf borderId="118" fillId="0" fontId="2" numFmtId="0" xfId="0" applyBorder="1" applyFont="1"/>
    <xf borderId="113" fillId="14" fontId="8" numFmtId="0" xfId="0" applyAlignment="1" applyBorder="1" applyFont="1">
      <alignment horizontal="center" readingOrder="0" vertical="center"/>
    </xf>
    <xf borderId="113" fillId="14" fontId="8" numFmtId="0" xfId="0" applyAlignment="1" applyBorder="1" applyFont="1">
      <alignment horizontal="center" vertical="center"/>
    </xf>
    <xf borderId="113" fillId="14" fontId="8" numFmtId="0" xfId="0" applyAlignment="1" applyBorder="1" applyFont="1">
      <alignment horizontal="center" readingOrder="0" vertical="center"/>
    </xf>
    <xf borderId="105" fillId="14" fontId="1" numFmtId="0" xfId="0" applyAlignment="1" applyBorder="1" applyFont="1">
      <alignment horizontal="center" readingOrder="0" vertical="center"/>
    </xf>
    <xf borderId="114" fillId="14" fontId="8" numFmtId="0" xfId="0" applyAlignment="1" applyBorder="1" applyFont="1">
      <alignment horizontal="center" vertical="center"/>
    </xf>
    <xf borderId="119" fillId="14" fontId="1" numFmtId="0" xfId="0" applyAlignment="1" applyBorder="1" applyFont="1">
      <alignment horizontal="center" readingOrder="0" vertical="center"/>
    </xf>
    <xf borderId="120" fillId="14" fontId="1" numFmtId="0" xfId="0" applyAlignment="1" applyBorder="1" applyFont="1">
      <alignment horizontal="center" readingOrder="0" vertical="center"/>
    </xf>
    <xf borderId="121" fillId="0" fontId="2" numFmtId="0" xfId="0" applyBorder="1" applyFont="1"/>
    <xf borderId="122" fillId="0" fontId="2" numFmtId="0" xfId="0" applyBorder="1" applyFont="1"/>
    <xf borderId="119" fillId="14" fontId="8" numFmtId="0" xfId="0" applyAlignment="1" applyBorder="1" applyFont="1">
      <alignment horizontal="center" vertical="center"/>
    </xf>
    <xf borderId="113" fillId="14" fontId="1" numFmtId="164" xfId="0" applyAlignment="1" applyBorder="1" applyFont="1" applyNumberFormat="1">
      <alignment horizontal="center" readingOrder="0" vertical="center"/>
    </xf>
    <xf borderId="113" fillId="14" fontId="8" numFmtId="0" xfId="0" applyBorder="1" applyFont="1"/>
    <xf borderId="116" fillId="14" fontId="8" numFmtId="0" xfId="0" applyAlignment="1" applyBorder="1" applyFont="1">
      <alignment horizontal="center" readingOrder="0" vertical="center"/>
    </xf>
    <xf borderId="123" fillId="0" fontId="2" numFmtId="0" xfId="0" applyBorder="1" applyFont="1"/>
    <xf borderId="1" fillId="16" fontId="13" numFmtId="0" xfId="0" applyAlignment="1" applyBorder="1" applyFill="1" applyFont="1">
      <alignment horizontal="center" vertical="center"/>
    </xf>
    <xf borderId="0" fillId="16" fontId="26" numFmtId="0" xfId="0" applyAlignment="1" applyFont="1">
      <alignment horizontal="center" readingOrder="0" shrinkToFit="0" vertical="center" wrapText="1"/>
    </xf>
    <xf borderId="6" fillId="16" fontId="1" numFmtId="0" xfId="0" applyAlignment="1" applyBorder="1" applyFont="1">
      <alignment horizontal="center"/>
    </xf>
    <xf borderId="6" fillId="16" fontId="1" numFmtId="0" xfId="0" applyAlignment="1" applyBorder="1" applyFont="1">
      <alignment horizontal="center" vertical="center"/>
    </xf>
    <xf borderId="6" fillId="16" fontId="1" numFmtId="0" xfId="0" applyAlignment="1" applyBorder="1" applyFont="1">
      <alignment horizontal="center" readingOrder="0" vertical="center"/>
    </xf>
    <xf borderId="7" fillId="16" fontId="4" numFmtId="0" xfId="0" applyAlignment="1" applyBorder="1" applyFont="1">
      <alignment horizontal="center" readingOrder="0" vertical="center"/>
    </xf>
    <xf borderId="0" fillId="16" fontId="4" numFmtId="0" xfId="0" applyAlignment="1" applyFont="1">
      <alignment horizontal="center" readingOrder="0" vertical="center"/>
    </xf>
    <xf borderId="0" fillId="16" fontId="1" numFmtId="0" xfId="0" applyAlignment="1" applyFont="1">
      <alignment horizontal="center" readingOrder="0" vertical="center"/>
    </xf>
    <xf borderId="8" fillId="16" fontId="1" numFmtId="0" xfId="0" applyAlignment="1" applyBorder="1" applyFont="1">
      <alignment horizontal="center" readingOrder="0" vertical="center"/>
    </xf>
    <xf borderId="16" fillId="16" fontId="1" numFmtId="0" xfId="0" applyAlignment="1" applyBorder="1" applyFont="1">
      <alignment horizontal="center" readingOrder="0" vertical="center"/>
    </xf>
    <xf borderId="8" fillId="16" fontId="8" numFmtId="0" xfId="0" applyAlignment="1" applyBorder="1" applyFont="1">
      <alignment horizontal="center" vertical="center"/>
    </xf>
    <xf borderId="0" fillId="16" fontId="8" numFmtId="0" xfId="0" applyAlignment="1" applyFont="1">
      <alignment horizontal="center" vertical="center"/>
    </xf>
    <xf borderId="15" fillId="16" fontId="1" numFmtId="0" xfId="0" applyAlignment="1" applyBorder="1" applyFont="1">
      <alignment horizontal="center" readingOrder="0" vertical="center"/>
    </xf>
    <xf borderId="15" fillId="16" fontId="8" numFmtId="0" xfId="0" applyAlignment="1" applyBorder="1" applyFont="1">
      <alignment horizontal="center" vertical="center"/>
    </xf>
    <xf borderId="26" fillId="16" fontId="1" numFmtId="0" xfId="0" applyAlignment="1" applyBorder="1" applyFont="1">
      <alignment horizontal="center" readingOrder="0" vertical="center"/>
    </xf>
    <xf borderId="29" fillId="16" fontId="1" numFmtId="0" xfId="0" applyAlignment="1" applyBorder="1" applyFont="1">
      <alignment horizontal="center" readingOrder="0" vertical="center"/>
    </xf>
    <xf borderId="26" fillId="16" fontId="8" numFmtId="0" xfId="0" applyAlignment="1" applyBorder="1" applyFont="1">
      <alignment horizontal="center" vertical="center"/>
    </xf>
    <xf borderId="8" fillId="16" fontId="1" numFmtId="164" xfId="0" applyAlignment="1" applyBorder="1" applyFont="1" applyNumberFormat="1">
      <alignment horizontal="center" readingOrder="0" vertical="center"/>
    </xf>
    <xf borderId="9" fillId="16" fontId="1" numFmtId="0" xfId="0" applyAlignment="1" applyBorder="1" applyFont="1">
      <alignment horizontal="center" readingOrder="0" vertical="center"/>
    </xf>
    <xf borderId="8" fillId="16" fontId="8" numFmtId="0" xfId="0" applyBorder="1" applyFont="1"/>
    <xf borderId="0" fillId="16" fontId="8" numFmtId="0" xfId="0" applyFont="1"/>
    <xf borderId="9" fillId="16" fontId="8" numFmtId="0" xfId="0" applyAlignment="1" applyBorder="1" applyFont="1">
      <alignment horizontal="center" readingOrder="0" vertical="center"/>
    </xf>
    <xf borderId="124" fillId="17" fontId="13" numFmtId="0" xfId="0" applyAlignment="1" applyBorder="1" applyFill="1" applyFont="1">
      <alignment horizontal="center" vertical="center"/>
    </xf>
    <xf borderId="125" fillId="0" fontId="2" numFmtId="0" xfId="0" applyBorder="1" applyFont="1"/>
    <xf borderId="126" fillId="0" fontId="2" numFmtId="0" xfId="0" applyBorder="1" applyFont="1"/>
    <xf borderId="124" fillId="17" fontId="26" numFmtId="0" xfId="0" applyAlignment="1" applyBorder="1" applyFont="1">
      <alignment horizontal="center" readingOrder="0" shrinkToFit="0" vertical="center" wrapText="1"/>
    </xf>
    <xf borderId="127" fillId="0" fontId="2" numFmtId="0" xfId="0" applyBorder="1" applyFont="1"/>
    <xf borderId="128" fillId="0" fontId="2" numFmtId="0" xfId="0" applyBorder="1" applyFont="1"/>
    <xf borderId="129" fillId="0" fontId="2" numFmtId="0" xfId="0" applyBorder="1" applyFont="1"/>
    <xf borderId="130" fillId="0" fontId="2" numFmtId="0" xfId="0" applyBorder="1" applyFont="1"/>
    <xf borderId="131" fillId="0" fontId="2" numFmtId="0" xfId="0" applyBorder="1" applyFont="1"/>
    <xf borderId="132" fillId="17" fontId="26" numFmtId="0" xfId="0" applyAlignment="1" applyBorder="1" applyFont="1">
      <alignment horizontal="center" readingOrder="0" shrinkToFit="0" vertical="center" wrapText="1"/>
    </xf>
    <xf borderId="6" fillId="17" fontId="1" numFmtId="0" xfId="0" applyAlignment="1" applyBorder="1" applyFont="1">
      <alignment horizontal="center"/>
    </xf>
    <xf borderId="132" fillId="17" fontId="1" numFmtId="0" xfId="0" applyAlignment="1" applyBorder="1" applyFont="1">
      <alignment horizontal="center" vertical="center"/>
    </xf>
    <xf borderId="6" fillId="17" fontId="1" numFmtId="0" xfId="0" applyAlignment="1" applyBorder="1" applyFont="1">
      <alignment horizontal="center" readingOrder="0" vertical="center"/>
    </xf>
    <xf borderId="7" fillId="17" fontId="4" numFmtId="0" xfId="0" applyAlignment="1" applyBorder="1" applyFont="1">
      <alignment horizontal="center" readingOrder="0" vertical="center"/>
    </xf>
    <xf borderId="133" fillId="17" fontId="1" numFmtId="0" xfId="0" applyAlignment="1" applyBorder="1" applyFont="1">
      <alignment horizontal="center" readingOrder="0" vertical="center"/>
    </xf>
    <xf borderId="0" fillId="17" fontId="1" numFmtId="0" xfId="0" applyAlignment="1" applyFont="1">
      <alignment horizontal="center" readingOrder="0" vertical="center"/>
    </xf>
    <xf borderId="134" fillId="0" fontId="2" numFmtId="0" xfId="0" applyBorder="1" applyFont="1"/>
    <xf borderId="135" fillId="17" fontId="1" numFmtId="0" xfId="0" applyAlignment="1" applyBorder="1" applyFont="1">
      <alignment horizontal="center" readingOrder="0" vertical="center"/>
    </xf>
    <xf borderId="136" fillId="17" fontId="1" numFmtId="0" xfId="0" applyAlignment="1" applyBorder="1" applyFont="1">
      <alignment horizontal="center" readingOrder="0" vertical="center"/>
    </xf>
    <xf borderId="137" fillId="0" fontId="2" numFmtId="0" xfId="0" applyBorder="1" applyFont="1"/>
    <xf borderId="138" fillId="0" fontId="2" numFmtId="0" xfId="0" applyBorder="1" applyFont="1"/>
    <xf borderId="135" fillId="17" fontId="8" numFmtId="0" xfId="0" applyAlignment="1" applyBorder="1" applyFont="1">
      <alignment horizontal="center" vertical="center"/>
    </xf>
    <xf borderId="124" fillId="17" fontId="1" numFmtId="0" xfId="0" applyAlignment="1" applyBorder="1" applyFont="1">
      <alignment horizontal="center" readingOrder="0" vertical="center"/>
    </xf>
    <xf borderId="133" fillId="17" fontId="8" numFmtId="0" xfId="0" applyAlignment="1" applyBorder="1" applyFont="1">
      <alignment horizontal="center" vertical="center"/>
    </xf>
    <xf borderId="132" fillId="17" fontId="1" numFmtId="0" xfId="0" applyAlignment="1" applyBorder="1" applyFont="1">
      <alignment horizontal="center" readingOrder="0" vertical="center"/>
    </xf>
    <xf borderId="139" fillId="17" fontId="1" numFmtId="0" xfId="0" applyAlignment="1" applyBorder="1" applyFont="1">
      <alignment horizontal="center" readingOrder="0" vertical="center"/>
    </xf>
    <xf borderId="140" fillId="0" fontId="2" numFmtId="0" xfId="0" applyBorder="1" applyFont="1"/>
    <xf borderId="141" fillId="0" fontId="2" numFmtId="0" xfId="0" applyBorder="1" applyFont="1"/>
    <xf borderId="132" fillId="17" fontId="8" numFmtId="0" xfId="0" applyAlignment="1" applyBorder="1" applyFont="1">
      <alignment horizontal="center" vertical="center"/>
    </xf>
    <xf borderId="132" fillId="17" fontId="1" numFmtId="164" xfId="0" applyAlignment="1" applyBorder="1" applyFont="1" applyNumberFormat="1">
      <alignment horizontal="center" readingOrder="0" vertical="center"/>
    </xf>
    <xf borderId="132" fillId="17" fontId="8" numFmtId="0" xfId="0" applyBorder="1" applyFont="1"/>
    <xf borderId="139" fillId="17" fontId="8" numFmtId="0" xfId="0" applyAlignment="1" applyBorder="1" applyFont="1">
      <alignment horizontal="center" readingOrder="0" vertical="center"/>
    </xf>
    <xf borderId="142" fillId="0" fontId="2" numFmtId="0" xfId="0" applyBorder="1" applyFont="1"/>
    <xf borderId="143" fillId="18" fontId="16" numFmtId="0" xfId="0" applyAlignment="1" applyBorder="1" applyFill="1" applyFont="1">
      <alignment horizontal="center" vertical="center"/>
    </xf>
    <xf borderId="144" fillId="0" fontId="2" numFmtId="0" xfId="0" applyBorder="1" applyFont="1"/>
    <xf borderId="145" fillId="0" fontId="2" numFmtId="0" xfId="0" applyBorder="1" applyFont="1"/>
    <xf borderId="143" fillId="18" fontId="17" numFmtId="0" xfId="0" applyAlignment="1" applyBorder="1" applyFont="1">
      <alignment horizontal="center" readingOrder="0" shrinkToFit="0" vertical="center" wrapText="1"/>
    </xf>
    <xf borderId="146" fillId="0" fontId="2" numFmtId="0" xfId="0" applyBorder="1" applyFont="1"/>
    <xf borderId="147" fillId="0" fontId="2" numFmtId="0" xfId="0" applyBorder="1" applyFont="1"/>
    <xf borderId="148" fillId="0" fontId="2" numFmtId="0" xfId="0" applyBorder="1" applyFont="1"/>
    <xf borderId="149" fillId="0" fontId="2" numFmtId="0" xfId="0" applyBorder="1" applyFont="1"/>
    <xf borderId="150" fillId="0" fontId="2" numFmtId="0" xfId="0" applyBorder="1" applyFont="1"/>
    <xf borderId="151" fillId="18" fontId="18" numFmtId="0" xfId="0" applyAlignment="1" applyBorder="1" applyFont="1">
      <alignment horizontal="center" vertical="center"/>
    </xf>
    <xf borderId="152" fillId="18" fontId="18" numFmtId="0" xfId="0" applyAlignment="1" applyBorder="1" applyFont="1">
      <alignment horizontal="center" readingOrder="0" vertical="center"/>
    </xf>
    <xf borderId="153" fillId="0" fontId="2" numFmtId="0" xfId="0" applyBorder="1" applyFont="1"/>
    <xf borderId="154" fillId="0" fontId="2" numFmtId="0" xfId="0" applyBorder="1" applyFont="1"/>
    <xf borderId="155" fillId="0" fontId="2" numFmtId="0" xfId="0" applyBorder="1" applyFont="1"/>
    <xf borderId="156" fillId="18" fontId="18" numFmtId="0" xfId="0" applyAlignment="1" applyBorder="1" applyFont="1">
      <alignment horizontal="center" readingOrder="0" vertical="center"/>
    </xf>
    <xf borderId="156" fillId="18" fontId="19" numFmtId="0" xfId="0" applyAlignment="1" applyBorder="1" applyFont="1">
      <alignment horizontal="center" readingOrder="0" vertical="center"/>
    </xf>
    <xf quotePrefix="1" borderId="151" fillId="18" fontId="18" numFmtId="0" xfId="0" applyAlignment="1" applyBorder="1" applyFont="1">
      <alignment horizontal="center" readingOrder="0" vertical="center"/>
    </xf>
    <xf borderId="157" fillId="0" fontId="2" numFmtId="0" xfId="0" applyBorder="1" applyFont="1"/>
    <xf borderId="156" fillId="18" fontId="20" numFmtId="0" xfId="0" applyAlignment="1" applyBorder="1" applyFont="1">
      <alignment horizontal="center" vertical="center"/>
    </xf>
    <xf borderId="143" fillId="18" fontId="18" numFmtId="0" xfId="0" applyAlignment="1" applyBorder="1" applyFont="1">
      <alignment horizontal="center" readingOrder="0" vertical="center"/>
    </xf>
    <xf borderId="151" fillId="18" fontId="18" numFmtId="0" xfId="0" applyAlignment="1" applyBorder="1" applyFont="1">
      <alignment horizontal="center" readingOrder="0" vertical="center"/>
    </xf>
    <xf borderId="151" fillId="18" fontId="20" numFmtId="0" xfId="0" applyAlignment="1" applyBorder="1" applyFont="1">
      <alignment horizontal="center" vertical="center"/>
    </xf>
    <xf borderId="158" fillId="18" fontId="18" numFmtId="0" xfId="0" applyAlignment="1" applyBorder="1" applyFont="1">
      <alignment horizontal="center" readingOrder="0" vertical="center"/>
    </xf>
    <xf borderId="159" fillId="18" fontId="18" numFmtId="0" xfId="0" applyAlignment="1" applyBorder="1" applyFont="1">
      <alignment horizontal="center" readingOrder="0" vertical="center"/>
    </xf>
    <xf borderId="160" fillId="0" fontId="2" numFmtId="0" xfId="0" applyBorder="1" applyFont="1"/>
    <xf borderId="161" fillId="0" fontId="2" numFmtId="0" xfId="0" applyBorder="1" applyFont="1"/>
    <xf borderId="158" fillId="18" fontId="20" numFmtId="0" xfId="0" applyAlignment="1" applyBorder="1" applyFont="1">
      <alignment horizontal="center" vertical="center"/>
    </xf>
    <xf borderId="162" fillId="18" fontId="18" numFmtId="0" xfId="0" applyAlignment="1" applyBorder="1" applyFont="1">
      <alignment horizontal="center" readingOrder="0" vertical="center"/>
    </xf>
    <xf borderId="0" fillId="18" fontId="18" numFmtId="0" xfId="0" applyAlignment="1" applyFont="1">
      <alignment horizontal="center" readingOrder="0" vertical="center"/>
    </xf>
    <xf borderId="157" fillId="18" fontId="18" numFmtId="0" xfId="0" applyAlignment="1" applyBorder="1" applyFont="1">
      <alignment horizontal="center" readingOrder="0" vertical="center"/>
    </xf>
    <xf borderId="156" fillId="18" fontId="20" numFmtId="0" xfId="0" applyBorder="1" applyFont="1"/>
    <xf borderId="152" fillId="18" fontId="20" numFmtId="0" xfId="0" applyAlignment="1" applyBorder="1" applyFont="1">
      <alignment horizontal="center" readingOrder="0" vertical="center"/>
    </xf>
    <xf borderId="163" fillId="19" fontId="16" numFmtId="0" xfId="0" applyAlignment="1" applyBorder="1" applyFill="1" applyFont="1">
      <alignment horizontal="center" vertical="center"/>
    </xf>
    <xf borderId="164" fillId="0" fontId="2" numFmtId="0" xfId="0" applyBorder="1" applyFont="1"/>
    <xf borderId="165" fillId="0" fontId="2" numFmtId="0" xfId="0" applyBorder="1" applyFont="1"/>
    <xf borderId="163" fillId="19" fontId="17" numFmtId="0" xfId="0" applyAlignment="1" applyBorder="1" applyFont="1">
      <alignment horizontal="center" readingOrder="0" shrinkToFit="0" vertical="center" wrapText="1"/>
    </xf>
    <xf borderId="166" fillId="0" fontId="2" numFmtId="0" xfId="0" applyBorder="1" applyFont="1"/>
    <xf borderId="167" fillId="0" fontId="2" numFmtId="0" xfId="0" applyBorder="1" applyFont="1"/>
    <xf borderId="168" fillId="0" fontId="2" numFmtId="0" xfId="0" applyBorder="1" applyFont="1"/>
    <xf borderId="169" fillId="0" fontId="2" numFmtId="0" xfId="0" applyBorder="1" applyFont="1"/>
    <xf borderId="170" fillId="0" fontId="2" numFmtId="0" xfId="0" applyBorder="1" applyFont="1"/>
    <xf borderId="171" fillId="19" fontId="18" numFmtId="0" xfId="0" applyAlignment="1" applyBorder="1" applyFont="1">
      <alignment horizontal="center" vertical="center"/>
    </xf>
    <xf borderId="172" fillId="19" fontId="18" numFmtId="0" xfId="0" applyAlignment="1" applyBorder="1" applyFont="1">
      <alignment horizontal="center" readingOrder="0" vertical="center"/>
    </xf>
    <xf borderId="173" fillId="0" fontId="2" numFmtId="0" xfId="0" applyBorder="1" applyFont="1"/>
    <xf borderId="174" fillId="0" fontId="2" numFmtId="0" xfId="0" applyBorder="1" applyFont="1"/>
    <xf borderId="175" fillId="0" fontId="2" numFmtId="0" xfId="0" applyBorder="1" applyFont="1"/>
    <xf borderId="176" fillId="19" fontId="18" numFmtId="0" xfId="0" applyAlignment="1" applyBorder="1" applyFont="1">
      <alignment horizontal="center" readingOrder="0" vertical="center"/>
    </xf>
    <xf borderId="176" fillId="19" fontId="19" numFmtId="0" xfId="0" applyAlignment="1" applyBorder="1" applyFont="1">
      <alignment horizontal="center" readingOrder="0" vertical="center"/>
    </xf>
    <xf quotePrefix="1" borderId="171" fillId="19" fontId="18" numFmtId="0" xfId="0" applyAlignment="1" applyBorder="1" applyFont="1">
      <alignment horizontal="center" readingOrder="0" vertical="center"/>
    </xf>
    <xf borderId="177" fillId="0" fontId="2" numFmtId="0" xfId="0" applyBorder="1" applyFont="1"/>
    <xf borderId="176" fillId="19" fontId="20" numFmtId="0" xfId="0" applyAlignment="1" applyBorder="1" applyFont="1">
      <alignment horizontal="center" vertical="center"/>
    </xf>
    <xf borderId="163" fillId="19" fontId="18" numFmtId="0" xfId="0" applyAlignment="1" applyBorder="1" applyFont="1">
      <alignment horizontal="center" readingOrder="0" vertical="center"/>
    </xf>
    <xf borderId="171" fillId="19" fontId="18" numFmtId="0" xfId="0" applyAlignment="1" applyBorder="1" applyFont="1">
      <alignment horizontal="center" readingOrder="0" vertical="center"/>
    </xf>
    <xf borderId="171" fillId="19" fontId="20" numFmtId="0" xfId="0" applyAlignment="1" applyBorder="1" applyFont="1">
      <alignment horizontal="center" vertical="center"/>
    </xf>
    <xf borderId="178" fillId="19" fontId="18" numFmtId="0" xfId="0" applyAlignment="1" applyBorder="1" applyFont="1">
      <alignment horizontal="center" readingOrder="0" vertical="center"/>
    </xf>
    <xf borderId="179" fillId="19" fontId="18" numFmtId="0" xfId="0" applyAlignment="1" applyBorder="1" applyFont="1">
      <alignment horizontal="center" readingOrder="0" vertical="center"/>
    </xf>
    <xf borderId="180" fillId="0" fontId="2" numFmtId="0" xfId="0" applyBorder="1" applyFont="1"/>
    <xf borderId="181" fillId="0" fontId="2" numFmtId="0" xfId="0" applyBorder="1" applyFont="1"/>
    <xf borderId="178" fillId="19" fontId="20" numFmtId="0" xfId="0" applyAlignment="1" applyBorder="1" applyFont="1">
      <alignment horizontal="center" vertical="center"/>
    </xf>
    <xf borderId="176" fillId="19" fontId="20" numFmtId="0" xfId="0" applyBorder="1" applyFont="1"/>
    <xf borderId="172" fillId="19" fontId="20" numFmtId="0" xfId="0" applyAlignment="1" applyBorder="1" applyFont="1">
      <alignment horizontal="center" readingOrder="0" vertical="center"/>
    </xf>
    <xf borderId="182" fillId="20" fontId="16" numFmtId="0" xfId="0" applyAlignment="1" applyBorder="1" applyFill="1" applyFont="1">
      <alignment horizontal="center" vertical="center"/>
    </xf>
    <xf borderId="183" fillId="0" fontId="2" numFmtId="0" xfId="0" applyBorder="1" applyFont="1"/>
    <xf borderId="184" fillId="0" fontId="2" numFmtId="0" xfId="0" applyBorder="1" applyFont="1"/>
    <xf borderId="182" fillId="20" fontId="17" numFmtId="0" xfId="0" applyAlignment="1" applyBorder="1" applyFont="1">
      <alignment horizontal="center" readingOrder="0" shrinkToFit="0" vertical="center" wrapText="1"/>
    </xf>
    <xf borderId="185" fillId="0" fontId="2" numFmtId="0" xfId="0" applyBorder="1" applyFont="1"/>
    <xf borderId="186" fillId="0" fontId="2" numFmtId="0" xfId="0" applyBorder="1" applyFont="1"/>
    <xf borderId="187" fillId="0" fontId="2" numFmtId="0" xfId="0" applyBorder="1" applyFont="1"/>
    <xf borderId="188" fillId="0" fontId="2" numFmtId="0" xfId="0" applyBorder="1" applyFont="1"/>
    <xf borderId="189" fillId="0" fontId="2" numFmtId="0" xfId="0" applyBorder="1" applyFont="1"/>
    <xf borderId="190" fillId="20" fontId="18" numFmtId="0" xfId="0" applyAlignment="1" applyBorder="1" applyFont="1">
      <alignment horizontal="center" vertical="center"/>
    </xf>
    <xf borderId="191" fillId="20" fontId="18" numFmtId="0" xfId="0" applyAlignment="1" applyBorder="1" applyFont="1">
      <alignment horizontal="center" readingOrder="0" vertical="center"/>
    </xf>
    <xf borderId="192" fillId="0" fontId="2" numFmtId="0" xfId="0" applyBorder="1" applyFont="1"/>
    <xf borderId="193" fillId="0" fontId="2" numFmtId="0" xfId="0" applyBorder="1" applyFont="1"/>
    <xf borderId="194" fillId="0" fontId="2" numFmtId="0" xfId="0" applyBorder="1" applyFont="1"/>
    <xf borderId="195" fillId="20" fontId="18" numFmtId="0" xfId="0" applyAlignment="1" applyBorder="1" applyFont="1">
      <alignment horizontal="center" readingOrder="0" vertical="center"/>
    </xf>
    <xf borderId="195" fillId="20" fontId="19" numFmtId="0" xfId="0" applyAlignment="1" applyBorder="1" applyFont="1">
      <alignment horizontal="center" readingOrder="0" vertical="center"/>
    </xf>
    <xf quotePrefix="1" borderId="190" fillId="20" fontId="18" numFmtId="0" xfId="0" applyAlignment="1" applyBorder="1" applyFont="1">
      <alignment horizontal="center" readingOrder="0" vertical="center"/>
    </xf>
    <xf borderId="196" fillId="0" fontId="2" numFmtId="0" xfId="0" applyBorder="1" applyFont="1"/>
    <xf borderId="195" fillId="20" fontId="20" numFmtId="0" xfId="0" applyAlignment="1" applyBorder="1" applyFont="1">
      <alignment horizontal="center" vertical="center"/>
    </xf>
    <xf borderId="182" fillId="20" fontId="18" numFmtId="0" xfId="0" applyAlignment="1" applyBorder="1" applyFont="1">
      <alignment horizontal="center" readingOrder="0" vertical="center"/>
    </xf>
    <xf borderId="195" fillId="20" fontId="20" numFmtId="0" xfId="0" applyBorder="1" applyFont="1"/>
    <xf borderId="191" fillId="20" fontId="20" numFmtId="0" xfId="0" applyAlignment="1" applyBorder="1" applyFont="1">
      <alignment horizontal="center" readingOrder="0" vertical="center"/>
    </xf>
    <xf borderId="197" fillId="12" fontId="13" numFmtId="0" xfId="0" applyAlignment="1" applyBorder="1" applyFont="1">
      <alignment horizontal="center" vertical="center"/>
    </xf>
    <xf borderId="198" fillId="0" fontId="2" numFmtId="0" xfId="0" applyBorder="1" applyFont="1"/>
    <xf borderId="199" fillId="0" fontId="2" numFmtId="0" xfId="0" applyBorder="1" applyFont="1"/>
    <xf borderId="197" fillId="12" fontId="26" numFmtId="0" xfId="0" applyAlignment="1" applyBorder="1" applyFont="1">
      <alignment horizontal="center" readingOrder="0" shrinkToFit="0" vertical="center" wrapText="1"/>
    </xf>
    <xf borderId="200" fillId="0" fontId="2" numFmtId="0" xfId="0" applyBorder="1" applyFont="1"/>
    <xf borderId="201" fillId="0" fontId="2" numFmtId="0" xfId="0" applyBorder="1" applyFont="1"/>
    <xf borderId="202" fillId="0" fontId="2" numFmtId="0" xfId="0" applyBorder="1" applyFont="1"/>
    <xf borderId="203" fillId="0" fontId="2" numFmtId="0" xfId="0" applyBorder="1" applyFont="1"/>
    <xf borderId="204" fillId="0" fontId="2" numFmtId="0" xfId="0" applyBorder="1" applyFont="1"/>
    <xf borderId="205" fillId="12" fontId="26" numFmtId="0" xfId="0" applyAlignment="1" applyBorder="1" applyFont="1">
      <alignment horizontal="center" readingOrder="0" shrinkToFit="0" vertical="center" wrapText="1"/>
    </xf>
    <xf borderId="205" fillId="12" fontId="1" numFmtId="0" xfId="0" applyAlignment="1" applyBorder="1" applyFont="1">
      <alignment horizontal="center" vertical="center"/>
    </xf>
    <xf borderId="206" fillId="12" fontId="1" numFmtId="0" xfId="0" applyAlignment="1" applyBorder="1" applyFont="1">
      <alignment horizontal="center" readingOrder="0" vertical="center"/>
    </xf>
    <xf borderId="207" fillId="0" fontId="2" numFmtId="0" xfId="0" applyBorder="1" applyFont="1"/>
    <xf borderId="205" fillId="12" fontId="1" numFmtId="0" xfId="0" applyAlignment="1" applyBorder="1" applyFont="1">
      <alignment horizontal="center" readingOrder="0" vertical="center"/>
    </xf>
    <xf borderId="208" fillId="12" fontId="1" numFmtId="0" xfId="0" applyAlignment="1" applyBorder="1" applyFont="1">
      <alignment horizontal="center" readingOrder="0" vertical="center"/>
    </xf>
    <xf borderId="209" fillId="0" fontId="2" numFmtId="0" xfId="0" applyBorder="1" applyFont="1"/>
    <xf borderId="210" fillId="0" fontId="2" numFmtId="0" xfId="0" applyBorder="1" applyFont="1"/>
    <xf borderId="205" fillId="12" fontId="8" numFmtId="0" xfId="0" applyAlignment="1" applyBorder="1" applyFont="1">
      <alignment horizontal="center" vertical="center"/>
    </xf>
    <xf borderId="197" fillId="12" fontId="1" numFmtId="0" xfId="0" applyAlignment="1" applyBorder="1" applyFont="1">
      <alignment horizontal="center" readingOrder="0" vertical="center"/>
    </xf>
    <xf borderId="206" fillId="12" fontId="8" numFmtId="0" xfId="0" applyAlignment="1" applyBorder="1" applyFont="1">
      <alignment horizontal="center" vertical="center"/>
    </xf>
    <xf borderId="211" fillId="12" fontId="1" numFmtId="0" xfId="0" applyAlignment="1" applyBorder="1" applyFont="1">
      <alignment horizontal="center" readingOrder="0" vertical="center"/>
    </xf>
    <xf borderId="212" fillId="12" fontId="1" numFmtId="0" xfId="0" applyAlignment="1" applyBorder="1" applyFont="1">
      <alignment horizontal="center" readingOrder="0" vertical="center"/>
    </xf>
    <xf borderId="213" fillId="0" fontId="2" numFmtId="0" xfId="0" applyBorder="1" applyFont="1"/>
    <xf borderId="214" fillId="0" fontId="2" numFmtId="0" xfId="0" applyBorder="1" applyFont="1"/>
    <xf borderId="211" fillId="12" fontId="8" numFmtId="0" xfId="0" applyAlignment="1" applyBorder="1" applyFont="1">
      <alignment horizontal="center" vertical="center"/>
    </xf>
    <xf borderId="205" fillId="12" fontId="1" numFmtId="164" xfId="0" applyAlignment="1" applyBorder="1" applyFont="1" applyNumberFormat="1">
      <alignment horizontal="center" readingOrder="0" vertical="center"/>
    </xf>
    <xf borderId="205" fillId="12" fontId="8" numFmtId="0" xfId="0" applyBorder="1" applyFont="1"/>
    <xf borderId="208" fillId="12" fontId="8" numFmtId="0" xfId="0" applyAlignment="1" applyBorder="1" applyFont="1">
      <alignment horizontal="center" readingOrder="0" vertical="center"/>
    </xf>
    <xf borderId="215" fillId="0" fontId="2" numFmtId="0" xfId="0" applyBorder="1" applyFont="1"/>
    <xf borderId="216" fillId="21" fontId="13" numFmtId="0" xfId="0" applyAlignment="1" applyBorder="1" applyFill="1" applyFont="1">
      <alignment horizontal="center" vertical="center"/>
    </xf>
    <xf borderId="217" fillId="0" fontId="2" numFmtId="0" xfId="0" applyBorder="1" applyFont="1"/>
    <xf borderId="218" fillId="0" fontId="2" numFmtId="0" xfId="0" applyBorder="1" applyFont="1"/>
    <xf borderId="216" fillId="21" fontId="26" numFmtId="0" xfId="0" applyAlignment="1" applyBorder="1" applyFont="1">
      <alignment horizontal="center" readingOrder="0" shrinkToFit="0" vertical="center" wrapText="1"/>
    </xf>
    <xf borderId="219" fillId="0" fontId="2" numFmtId="0" xfId="0" applyBorder="1" applyFont="1"/>
    <xf borderId="220" fillId="0" fontId="2" numFmtId="0" xfId="0" applyBorder="1" applyFont="1"/>
    <xf borderId="221" fillId="0" fontId="2" numFmtId="0" xfId="0" applyBorder="1" applyFont="1"/>
    <xf borderId="222" fillId="0" fontId="2" numFmtId="0" xfId="0" applyBorder="1" applyFont="1"/>
    <xf borderId="223" fillId="0" fontId="2" numFmtId="0" xfId="0" applyBorder="1" applyFont="1"/>
    <xf borderId="224" fillId="21" fontId="26" numFmtId="0" xfId="0" applyAlignment="1" applyBorder="1" applyFont="1">
      <alignment horizontal="center" readingOrder="0" shrinkToFit="0" vertical="center" wrapText="1"/>
    </xf>
    <xf borderId="224" fillId="21" fontId="1" numFmtId="0" xfId="0" applyAlignment="1" applyBorder="1" applyFont="1">
      <alignment horizontal="center" vertical="center"/>
    </xf>
    <xf borderId="6" fillId="21" fontId="1" numFmtId="0" xfId="0" applyAlignment="1" applyBorder="1" applyFont="1">
      <alignment horizontal="center" readingOrder="0" vertical="center"/>
    </xf>
    <xf borderId="7" fillId="21" fontId="4" numFmtId="0" xfId="0" applyAlignment="1" applyBorder="1" applyFont="1">
      <alignment horizontal="center" readingOrder="0" vertical="center"/>
    </xf>
    <xf borderId="224" fillId="21" fontId="1" numFmtId="0" xfId="0" applyAlignment="1" applyBorder="1" applyFont="1">
      <alignment horizontal="center" readingOrder="0" vertical="center"/>
    </xf>
    <xf borderId="0" fillId="21" fontId="1" numFmtId="0" xfId="0" applyAlignment="1" applyFont="1">
      <alignment horizontal="center" readingOrder="0" vertical="center"/>
    </xf>
    <xf borderId="225" fillId="21" fontId="1" numFmtId="0" xfId="0" applyAlignment="1" applyBorder="1" applyFont="1">
      <alignment horizontal="center" readingOrder="0" vertical="center"/>
    </xf>
    <xf borderId="226" fillId="0" fontId="2" numFmtId="0" xfId="0" applyBorder="1" applyFont="1"/>
    <xf borderId="227" fillId="21" fontId="1" numFmtId="0" xfId="0" applyAlignment="1" applyBorder="1" applyFont="1">
      <alignment horizontal="center" readingOrder="0" vertical="center"/>
    </xf>
    <xf borderId="228" fillId="0" fontId="2" numFmtId="0" xfId="0" applyBorder="1" applyFont="1"/>
    <xf borderId="229" fillId="0" fontId="2" numFmtId="0" xfId="0" applyBorder="1" applyFont="1"/>
    <xf borderId="224" fillId="21" fontId="8" numFmtId="0" xfId="0" applyAlignment="1" applyBorder="1" applyFont="1">
      <alignment horizontal="center" readingOrder="0" vertical="center"/>
    </xf>
    <xf borderId="224" fillId="21" fontId="8" numFmtId="0" xfId="0" applyAlignment="1" applyBorder="1" applyFont="1">
      <alignment horizontal="center" vertical="center"/>
    </xf>
    <xf borderId="224" fillId="21" fontId="8" numFmtId="0" xfId="0" applyAlignment="1" applyBorder="1" applyFont="1">
      <alignment horizontal="center" readingOrder="0" vertical="center"/>
    </xf>
    <xf borderId="216" fillId="21" fontId="1" numFmtId="0" xfId="0" applyAlignment="1" applyBorder="1" applyFont="1">
      <alignment horizontal="center" readingOrder="0" vertical="center"/>
    </xf>
    <xf borderId="224" fillId="21" fontId="1" numFmtId="164" xfId="0" applyAlignment="1" applyBorder="1" applyFont="1" applyNumberFormat="1">
      <alignment horizontal="center" readingOrder="0" vertical="center"/>
    </xf>
    <xf borderId="224" fillId="21" fontId="8" numFmtId="0" xfId="0" applyBorder="1" applyFont="1"/>
    <xf borderId="227" fillId="21" fontId="8" numFmtId="0" xfId="0" applyAlignment="1" applyBorder="1" applyFont="1">
      <alignment horizontal="center" readingOrder="0" vertical="center"/>
    </xf>
    <xf borderId="230" fillId="0" fontId="2" numFmtId="0" xfId="0" applyBorder="1" applyFont="1"/>
    <xf borderId="1" fillId="22" fontId="13" numFmtId="0" xfId="0" applyAlignment="1" applyBorder="1" applyFill="1" applyFont="1">
      <alignment horizontal="center" vertical="center"/>
    </xf>
    <xf borderId="0" fillId="22" fontId="14" numFmtId="0" xfId="0" applyAlignment="1" applyFont="1">
      <alignment horizontal="center" readingOrder="0" vertical="center"/>
    </xf>
    <xf borderId="0" fillId="22" fontId="1" numFmtId="0" xfId="0" applyAlignment="1" applyFont="1">
      <alignment horizontal="center" readingOrder="0" vertical="center"/>
    </xf>
    <xf borderId="6" fillId="22" fontId="1" numFmtId="0" xfId="0" applyAlignment="1" applyBorder="1" applyFont="1">
      <alignment horizontal="center" vertical="center"/>
    </xf>
    <xf borderId="6" fillId="22" fontId="1" numFmtId="0" xfId="0" applyAlignment="1" applyBorder="1" applyFont="1">
      <alignment horizontal="center" readingOrder="0" vertical="center"/>
    </xf>
    <xf borderId="7" fillId="22" fontId="4" numFmtId="0" xfId="0" applyAlignment="1" applyBorder="1" applyFont="1">
      <alignment horizontal="center" readingOrder="0" vertical="center"/>
    </xf>
    <xf borderId="0" fillId="22" fontId="1" numFmtId="0" xfId="0" applyAlignment="1" applyFont="1">
      <alignment horizontal="center" vertical="center"/>
    </xf>
    <xf borderId="0" fillId="23" fontId="1" numFmtId="0" xfId="0" applyAlignment="1" applyFill="1" applyFont="1">
      <alignment horizontal="center" readingOrder="0" vertical="center"/>
    </xf>
    <xf borderId="8" fillId="22" fontId="1" numFmtId="0" xfId="0" applyAlignment="1" applyBorder="1" applyFont="1">
      <alignment horizontal="center" readingOrder="0" vertical="center"/>
    </xf>
    <xf borderId="9" fillId="22" fontId="1" numFmtId="0" xfId="0" applyAlignment="1" applyBorder="1" applyFont="1">
      <alignment horizontal="center" readingOrder="0" vertical="center"/>
    </xf>
    <xf borderId="8" fillId="22" fontId="8" numFmtId="0" xfId="0" applyAlignment="1" applyBorder="1" applyFont="1">
      <alignment horizontal="center" readingOrder="0" vertical="center"/>
    </xf>
    <xf borderId="8" fillId="22" fontId="8" numFmtId="0" xfId="0" applyAlignment="1" applyBorder="1" applyFont="1">
      <alignment horizontal="center" vertical="center"/>
    </xf>
    <xf borderId="15" fillId="22" fontId="1" numFmtId="0" xfId="0" applyAlignment="1" applyBorder="1" applyFont="1">
      <alignment horizontal="center" readingOrder="0" vertical="center"/>
    </xf>
    <xf borderId="16" fillId="22" fontId="1" numFmtId="0" xfId="0" applyAlignment="1" applyBorder="1" applyFont="1">
      <alignment horizontal="center" readingOrder="0" vertical="center"/>
    </xf>
    <xf borderId="15" fillId="22" fontId="1" numFmtId="164" xfId="0" applyAlignment="1" applyBorder="1" applyFont="1" applyNumberFormat="1">
      <alignment horizontal="center" readingOrder="0" vertical="center"/>
    </xf>
    <xf borderId="15" fillId="22" fontId="8" numFmtId="0" xfId="0" applyAlignment="1" applyBorder="1" applyFont="1">
      <alignment horizontal="center" vertical="center"/>
    </xf>
    <xf borderId="19" fillId="22" fontId="1" numFmtId="0" xfId="0" applyAlignment="1" applyBorder="1" applyFont="1">
      <alignment horizontal="center" readingOrder="0" vertical="center"/>
    </xf>
    <xf borderId="20" fillId="22" fontId="1" numFmtId="0" xfId="0" applyAlignment="1" applyBorder="1" applyFont="1">
      <alignment horizontal="center" readingOrder="0" vertical="center"/>
    </xf>
    <xf borderId="19" fillId="22" fontId="8" numFmtId="0" xfId="0" applyAlignment="1" applyBorder="1" applyFont="1">
      <alignment horizontal="center" vertical="center"/>
    </xf>
    <xf borderId="8" fillId="22" fontId="1" numFmtId="164" xfId="0" applyAlignment="1" applyBorder="1" applyFont="1" applyNumberFormat="1">
      <alignment horizontal="center" readingOrder="0" vertical="center"/>
    </xf>
    <xf borderId="26" fillId="22" fontId="1" numFmtId="0" xfId="0" applyAlignment="1" applyBorder="1" applyFont="1">
      <alignment horizontal="center" readingOrder="0" vertical="center"/>
    </xf>
    <xf borderId="23" fillId="22" fontId="1" numFmtId="0" xfId="0" applyAlignment="1" applyBorder="1" applyFont="1">
      <alignment horizontal="center" readingOrder="0" vertical="center"/>
    </xf>
    <xf borderId="26" fillId="22" fontId="1" numFmtId="164" xfId="0" applyAlignment="1" applyBorder="1" applyFont="1" applyNumberFormat="1">
      <alignment horizontal="center" readingOrder="0" vertical="center"/>
    </xf>
    <xf borderId="26" fillId="22" fontId="8" numFmtId="0" xfId="0" applyAlignment="1" applyBorder="1" applyFont="1">
      <alignment horizontal="center" vertical="center"/>
    </xf>
    <xf borderId="8" fillId="22" fontId="8" numFmtId="0" xfId="0" applyBorder="1" applyFont="1"/>
    <xf borderId="9" fillId="22" fontId="8" numFmtId="0" xfId="0" applyAlignment="1" applyBorder="1" applyFont="1">
      <alignment horizontal="center" readingOrder="0" vertical="center"/>
    </xf>
    <xf borderId="231" fillId="24" fontId="16" numFmtId="0" xfId="0" applyAlignment="1" applyBorder="1" applyFill="1" applyFont="1">
      <alignment horizontal="center" vertical="center"/>
    </xf>
    <xf borderId="232" fillId="0" fontId="2" numFmtId="0" xfId="0" applyBorder="1" applyFont="1"/>
    <xf borderId="233" fillId="0" fontId="2" numFmtId="0" xfId="0" applyBorder="1" applyFont="1"/>
    <xf borderId="231" fillId="24" fontId="17" numFmtId="0" xfId="0" applyAlignment="1" applyBorder="1" applyFont="1">
      <alignment horizontal="center" readingOrder="0" shrinkToFit="0" vertical="center" wrapText="1"/>
    </xf>
    <xf borderId="234" fillId="0" fontId="2" numFmtId="0" xfId="0" applyBorder="1" applyFont="1"/>
    <xf borderId="235" fillId="0" fontId="2" numFmtId="0" xfId="0" applyBorder="1" applyFont="1"/>
    <xf borderId="236" fillId="0" fontId="2" numFmtId="0" xfId="0" applyBorder="1" applyFont="1"/>
    <xf borderId="237" fillId="0" fontId="2" numFmtId="0" xfId="0" applyBorder="1" applyFont="1"/>
    <xf borderId="238" fillId="0" fontId="2" numFmtId="0" xfId="0" applyBorder="1" applyFont="1"/>
    <xf borderId="239" fillId="24" fontId="18" numFmtId="0" xfId="0" applyAlignment="1" applyBorder="1" applyFont="1">
      <alignment horizontal="center" vertical="center"/>
    </xf>
    <xf borderId="240" fillId="24" fontId="18" numFmtId="0" xfId="0" applyAlignment="1" applyBorder="1" applyFont="1">
      <alignment horizontal="center" readingOrder="0" vertical="center"/>
    </xf>
    <xf borderId="241" fillId="0" fontId="2" numFmtId="0" xfId="0" applyBorder="1" applyFont="1"/>
    <xf borderId="242" fillId="0" fontId="2" numFmtId="0" xfId="0" applyBorder="1" applyFont="1"/>
    <xf borderId="243" fillId="0" fontId="2" numFmtId="0" xfId="0" applyBorder="1" applyFont="1"/>
    <xf borderId="244" fillId="24" fontId="18" numFmtId="0" xfId="0" applyAlignment="1" applyBorder="1" applyFont="1">
      <alignment horizontal="center" readingOrder="0" vertical="center"/>
    </xf>
    <xf borderId="244" fillId="24" fontId="19" numFmtId="0" xfId="0" applyAlignment="1" applyBorder="1" applyFont="1">
      <alignment horizontal="center" readingOrder="0" vertical="center"/>
    </xf>
    <xf quotePrefix="1" borderId="239" fillId="24" fontId="18" numFmtId="0" xfId="0" applyAlignment="1" applyBorder="1" applyFont="1">
      <alignment horizontal="center" readingOrder="0" vertical="center"/>
    </xf>
    <xf borderId="245" fillId="0" fontId="2" numFmtId="0" xfId="0" applyBorder="1" applyFont="1"/>
    <xf borderId="244" fillId="24" fontId="20" numFmtId="0" xfId="0" applyAlignment="1" applyBorder="1" applyFont="1">
      <alignment horizontal="center" vertical="center"/>
    </xf>
    <xf borderId="231" fillId="24" fontId="18" numFmtId="0" xfId="0" applyAlignment="1" applyBorder="1" applyFont="1">
      <alignment horizontal="center" readingOrder="0" vertical="center"/>
    </xf>
    <xf borderId="244" fillId="24" fontId="20" numFmtId="0" xfId="0" applyBorder="1" applyFont="1"/>
    <xf borderId="240" fillId="24" fontId="20" numFmtId="0" xfId="0" applyAlignment="1" applyBorder="1" applyFont="1">
      <alignment horizontal="center" readingOrder="0" vertical="center"/>
    </xf>
    <xf borderId="1" fillId="10" fontId="13" numFmtId="0" xfId="0" applyAlignment="1" applyBorder="1" applyFont="1">
      <alignment horizontal="center" vertical="center"/>
    </xf>
    <xf borderId="0" fillId="10" fontId="26" numFmtId="0" xfId="0" applyAlignment="1" applyFont="1">
      <alignment horizontal="center" readingOrder="0" shrinkToFit="0" vertical="center" wrapText="1"/>
    </xf>
    <xf borderId="6" fillId="10" fontId="1" numFmtId="0" xfId="0" applyAlignment="1" applyBorder="1" applyFont="1">
      <alignment horizontal="center" readingOrder="0"/>
    </xf>
    <xf borderId="29" fillId="10" fontId="1" numFmtId="0" xfId="0" applyAlignment="1" applyBorder="1" applyFont="1">
      <alignment horizontal="center" readingOrder="0" vertical="center"/>
    </xf>
    <xf borderId="8" fillId="10" fontId="8" numFmtId="0" xfId="0" applyBorder="1" applyFont="1"/>
    <xf borderId="9" fillId="10" fontId="8" numFmtId="0" xfId="0" applyAlignment="1" applyBorder="1" applyFont="1">
      <alignment horizontal="center" readingOrder="0" vertical="center"/>
    </xf>
    <xf borderId="1" fillId="25" fontId="13" numFmtId="0" xfId="0" applyAlignment="1" applyBorder="1" applyFill="1" applyFont="1">
      <alignment horizontal="center" vertical="center"/>
    </xf>
    <xf borderId="0" fillId="25" fontId="27" numFmtId="0" xfId="0" applyAlignment="1" applyFont="1">
      <alignment horizontal="center" readingOrder="0" shrinkToFit="0" vertical="center" wrapText="1"/>
    </xf>
    <xf borderId="6" fillId="25" fontId="1" numFmtId="0" xfId="0" applyAlignment="1" applyBorder="1" applyFont="1">
      <alignment horizontal="center" readingOrder="0"/>
    </xf>
    <xf borderId="6" fillId="25" fontId="1" numFmtId="0" xfId="0" applyAlignment="1" applyBorder="1" applyFont="1">
      <alignment horizontal="center"/>
    </xf>
    <xf borderId="6" fillId="25" fontId="1" numFmtId="0" xfId="0" applyAlignment="1" applyBorder="1" applyFont="1">
      <alignment horizontal="center" vertical="center"/>
    </xf>
    <xf borderId="6" fillId="25" fontId="1" numFmtId="0" xfId="0" applyAlignment="1" applyBorder="1" applyFont="1">
      <alignment horizontal="center" readingOrder="0" vertical="center"/>
    </xf>
    <xf borderId="7" fillId="25" fontId="4" numFmtId="0" xfId="0" applyAlignment="1" applyBorder="1" applyFont="1">
      <alignment horizontal="center" readingOrder="0" vertical="center"/>
    </xf>
    <xf borderId="0" fillId="25" fontId="1" numFmtId="0" xfId="0" applyAlignment="1" applyFont="1">
      <alignment horizontal="center" readingOrder="0" vertical="center"/>
    </xf>
    <xf quotePrefix="1" borderId="0" fillId="25" fontId="1" numFmtId="0" xfId="0" applyAlignment="1" applyFont="1">
      <alignment horizontal="center" readingOrder="0" vertical="center"/>
    </xf>
    <xf borderId="8" fillId="25" fontId="1" numFmtId="0" xfId="0" applyAlignment="1" applyBorder="1" applyFont="1">
      <alignment horizontal="center" readingOrder="0" vertical="center"/>
    </xf>
    <xf borderId="9" fillId="25" fontId="1" numFmtId="0" xfId="0" applyAlignment="1" applyBorder="1" applyFont="1">
      <alignment horizontal="center" readingOrder="0" vertical="center"/>
    </xf>
    <xf borderId="8" fillId="25" fontId="8" numFmtId="0" xfId="0" applyAlignment="1" applyBorder="1" applyFont="1">
      <alignment horizontal="center" readingOrder="0" vertical="center"/>
    </xf>
    <xf borderId="8" fillId="25" fontId="8" numFmtId="0" xfId="0" applyAlignment="1" applyBorder="1" applyFont="1">
      <alignment horizontal="center" vertical="center"/>
    </xf>
    <xf borderId="8" fillId="25" fontId="8" numFmtId="0" xfId="0" applyAlignment="1" applyBorder="1" applyFont="1">
      <alignment horizontal="center" readingOrder="0" vertical="center"/>
    </xf>
    <xf borderId="15" fillId="25" fontId="1" numFmtId="0" xfId="0" applyAlignment="1" applyBorder="1" applyFont="1">
      <alignment horizontal="center" readingOrder="0" vertical="center"/>
    </xf>
    <xf borderId="26" fillId="25" fontId="1" numFmtId="0" xfId="0" applyAlignment="1" applyBorder="1" applyFont="1">
      <alignment horizontal="center" readingOrder="0" vertical="center"/>
    </xf>
    <xf borderId="16" fillId="25" fontId="1" numFmtId="0" xfId="0" applyAlignment="1" applyBorder="1" applyFont="1">
      <alignment horizontal="center" readingOrder="0" vertical="center"/>
    </xf>
    <xf borderId="15" fillId="25" fontId="8" numFmtId="0" xfId="0" applyAlignment="1" applyBorder="1" applyFont="1">
      <alignment horizontal="center" vertical="center"/>
    </xf>
    <xf borderId="29" fillId="25" fontId="1" numFmtId="0" xfId="0" applyAlignment="1" applyBorder="1" applyFont="1">
      <alignment horizontal="center" readingOrder="0" vertical="center"/>
    </xf>
    <xf borderId="96" fillId="25" fontId="1" numFmtId="0" xfId="0" applyAlignment="1" applyBorder="1" applyFont="1">
      <alignment horizontal="center" readingOrder="0" vertical="center"/>
    </xf>
    <xf borderId="96" fillId="25" fontId="8" numFmtId="0" xfId="0" applyAlignment="1" applyBorder="1" applyFont="1">
      <alignment horizontal="center" vertical="center"/>
    </xf>
    <xf borderId="23" fillId="25" fontId="1" numFmtId="0" xfId="0" applyAlignment="1" applyBorder="1" applyFont="1">
      <alignment horizontal="center" readingOrder="0" vertical="center"/>
    </xf>
    <xf borderId="26" fillId="25" fontId="1" numFmtId="164" xfId="0" applyAlignment="1" applyBorder="1" applyFont="1" applyNumberFormat="1">
      <alignment horizontal="center" readingOrder="0" vertical="center"/>
    </xf>
    <xf borderId="26" fillId="25" fontId="8" numFmtId="0" xfId="0" applyAlignment="1" applyBorder="1" applyFont="1">
      <alignment horizontal="center" vertical="center"/>
    </xf>
    <xf borderId="8" fillId="25" fontId="1" numFmtId="164" xfId="0" applyAlignment="1" applyBorder="1" applyFont="1" applyNumberFormat="1">
      <alignment horizontal="center" readingOrder="0" vertical="center"/>
    </xf>
    <xf borderId="8" fillId="25" fontId="8" numFmtId="0" xfId="0" applyBorder="1" applyFont="1"/>
    <xf borderId="9" fillId="25" fontId="8" numFmtId="0" xfId="0" applyAlignment="1" applyBorder="1" applyFont="1">
      <alignment horizontal="center" readingOrder="0" vertical="center"/>
    </xf>
    <xf borderId="1" fillId="23" fontId="13" numFmtId="0" xfId="0" applyAlignment="1" applyBorder="1" applyFont="1">
      <alignment horizontal="center" vertical="center"/>
    </xf>
    <xf borderId="0" fillId="23" fontId="14" numFmtId="0" xfId="0" applyAlignment="1" applyFont="1">
      <alignment horizontal="center" readingOrder="0" vertical="center"/>
    </xf>
    <xf borderId="6" fillId="23" fontId="1" numFmtId="0" xfId="0" applyAlignment="1" applyBorder="1" applyFont="1">
      <alignment horizontal="center" vertical="center"/>
    </xf>
    <xf borderId="6" fillId="23" fontId="1" numFmtId="0" xfId="0" applyAlignment="1" applyBorder="1" applyFont="1">
      <alignment horizontal="center" readingOrder="0" vertical="center"/>
    </xf>
    <xf borderId="7" fillId="23" fontId="4" numFmtId="0" xfId="0" applyAlignment="1" applyBorder="1" applyFont="1">
      <alignment horizontal="center" readingOrder="0" vertical="center"/>
    </xf>
    <xf borderId="8" fillId="23" fontId="1" numFmtId="0" xfId="0" applyAlignment="1" applyBorder="1" applyFont="1">
      <alignment horizontal="center" readingOrder="0" vertical="center"/>
    </xf>
    <xf borderId="9" fillId="23" fontId="1" numFmtId="0" xfId="0" applyAlignment="1" applyBorder="1" applyFont="1">
      <alignment horizontal="center" readingOrder="0" vertical="center"/>
    </xf>
    <xf borderId="8" fillId="23" fontId="8" numFmtId="0" xfId="0" applyAlignment="1" applyBorder="1" applyFont="1">
      <alignment horizontal="center" readingOrder="0" vertical="center"/>
    </xf>
    <xf borderId="8" fillId="23" fontId="8" numFmtId="0" xfId="0" applyAlignment="1" applyBorder="1" applyFont="1">
      <alignment horizontal="center" vertical="center"/>
    </xf>
    <xf borderId="15" fillId="23" fontId="1" numFmtId="0" xfId="0" applyAlignment="1" applyBorder="1" applyFont="1">
      <alignment horizontal="center" readingOrder="0" vertical="center"/>
    </xf>
    <xf borderId="16" fillId="23" fontId="1" numFmtId="0" xfId="0" applyAlignment="1" applyBorder="1" applyFont="1">
      <alignment horizontal="center" readingOrder="0" vertical="center"/>
    </xf>
    <xf borderId="15" fillId="23" fontId="8" numFmtId="0" xfId="0" applyAlignment="1" applyBorder="1" applyFont="1">
      <alignment horizontal="center" vertical="center"/>
    </xf>
    <xf borderId="19" fillId="23" fontId="1" numFmtId="0" xfId="0" applyAlignment="1" applyBorder="1" applyFont="1">
      <alignment horizontal="center" readingOrder="0" vertical="center"/>
    </xf>
    <xf borderId="20" fillId="23" fontId="1" numFmtId="0" xfId="0" applyAlignment="1" applyBorder="1" applyFont="1">
      <alignment horizontal="center" readingOrder="0" vertical="center"/>
    </xf>
    <xf borderId="19" fillId="23" fontId="8" numFmtId="0" xfId="0" applyAlignment="1" applyBorder="1" applyFont="1">
      <alignment horizontal="center" vertical="center"/>
    </xf>
    <xf borderId="8" fillId="23" fontId="1" numFmtId="164" xfId="0" applyAlignment="1" applyBorder="1" applyFont="1" applyNumberFormat="1">
      <alignment horizontal="center" readingOrder="0" vertical="center"/>
    </xf>
    <xf borderId="8" fillId="23" fontId="8" numFmtId="0" xfId="0" applyBorder="1" applyFont="1"/>
    <xf borderId="9" fillId="23" fontId="8" numFmtId="0" xfId="0" applyAlignment="1" applyBorder="1" applyFont="1">
      <alignment horizontal="center" readingOrder="0" vertical="center"/>
    </xf>
    <xf borderId="1" fillId="26" fontId="13" numFmtId="0" xfId="0" applyAlignment="1" applyBorder="1" applyFill="1" applyFont="1">
      <alignment horizontal="center" vertical="center"/>
    </xf>
    <xf borderId="102" fillId="26" fontId="23" numFmtId="0" xfId="0" applyAlignment="1" applyBorder="1" applyFont="1">
      <alignment horizontal="center" readingOrder="0" shrinkToFit="0" vertical="center" wrapText="1"/>
    </xf>
    <xf borderId="0" fillId="26" fontId="1" numFmtId="0" xfId="0" applyAlignment="1" applyFont="1">
      <alignment horizontal="center" readingOrder="0" vertical="center"/>
    </xf>
    <xf borderId="6" fillId="26" fontId="1" numFmtId="0" xfId="0" applyAlignment="1" applyBorder="1" applyFont="1">
      <alignment horizontal="center" vertical="center"/>
    </xf>
    <xf borderId="6" fillId="26" fontId="1" numFmtId="0" xfId="0" applyAlignment="1" applyBorder="1" applyFont="1">
      <alignment horizontal="center" readingOrder="0" vertical="center"/>
    </xf>
    <xf borderId="7" fillId="26" fontId="4" numFmtId="0" xfId="0" applyAlignment="1" applyBorder="1" applyFont="1">
      <alignment horizontal="center" readingOrder="0" vertical="center"/>
    </xf>
    <xf borderId="8" fillId="26" fontId="1" numFmtId="0" xfId="0" applyAlignment="1" applyBorder="1" applyFont="1">
      <alignment horizontal="center" readingOrder="0" vertical="center"/>
    </xf>
    <xf borderId="9" fillId="26" fontId="1" numFmtId="0" xfId="0" applyAlignment="1" applyBorder="1" applyFont="1">
      <alignment horizontal="center" readingOrder="0" vertical="center"/>
    </xf>
    <xf borderId="8" fillId="26" fontId="28" numFmtId="0" xfId="0" applyAlignment="1" applyBorder="1" applyFont="1">
      <alignment horizontal="center" readingOrder="0" vertical="center"/>
    </xf>
    <xf borderId="8" fillId="26" fontId="8" numFmtId="0" xfId="0" applyAlignment="1" applyBorder="1" applyFont="1">
      <alignment horizontal="center" readingOrder="0" vertical="center"/>
    </xf>
    <xf borderId="15" fillId="26" fontId="1" numFmtId="0" xfId="0" applyAlignment="1" applyBorder="1" applyFont="1">
      <alignment horizontal="center" readingOrder="0" vertical="center"/>
    </xf>
    <xf borderId="16" fillId="26" fontId="1" numFmtId="0" xfId="0" applyAlignment="1" applyBorder="1" applyFont="1">
      <alignment horizontal="center" readingOrder="0" vertical="center"/>
    </xf>
    <xf borderId="15" fillId="26" fontId="8" numFmtId="0" xfId="0" applyAlignment="1" applyBorder="1" applyFont="1">
      <alignment horizontal="center" readingOrder="0" vertical="center"/>
    </xf>
    <xf borderId="26" fillId="26" fontId="1" numFmtId="0" xfId="0" applyAlignment="1" applyBorder="1" applyFont="1">
      <alignment horizontal="center" readingOrder="0" vertical="center"/>
    </xf>
    <xf borderId="23" fillId="26" fontId="1" numFmtId="0" xfId="0" applyAlignment="1" applyBorder="1" applyFont="1">
      <alignment horizontal="center" readingOrder="0" vertical="center"/>
    </xf>
    <xf borderId="26" fillId="26" fontId="29" numFmtId="0" xfId="0" applyAlignment="1" applyBorder="1" applyFont="1">
      <alignment horizontal="center" readingOrder="0" vertical="center"/>
    </xf>
    <xf borderId="9" fillId="26" fontId="30" numFmtId="0" xfId="0" applyAlignment="1" applyBorder="1" applyFont="1">
      <alignment horizontal="center" readingOrder="0" vertical="center"/>
    </xf>
    <xf borderId="15" fillId="26" fontId="8" numFmtId="0" xfId="0" applyAlignment="1" applyBorder="1" applyFont="1">
      <alignment horizontal="center" vertical="center"/>
    </xf>
    <xf borderId="26" fillId="26" fontId="31" numFmtId="0" xfId="0" applyAlignment="1" applyBorder="1" applyFont="1">
      <alignment horizontal="center" readingOrder="0" vertical="center"/>
    </xf>
    <xf borderId="15" fillId="26" fontId="32" numFmtId="0" xfId="0" applyAlignment="1" applyBorder="1" applyFont="1">
      <alignment horizontal="center" readingOrder="0" vertical="center"/>
    </xf>
    <xf borderId="26" fillId="26" fontId="1" numFmtId="164" xfId="0" applyAlignment="1" applyBorder="1" applyFont="1" applyNumberFormat="1">
      <alignment horizontal="center" readingOrder="0" vertical="center"/>
    </xf>
    <xf borderId="8" fillId="26" fontId="1" numFmtId="164" xfId="0" applyAlignment="1" applyBorder="1" applyFont="1" applyNumberFormat="1">
      <alignment horizontal="center" readingOrder="0" vertical="center"/>
    </xf>
    <xf borderId="8" fillId="26" fontId="33" numFmtId="0" xfId="0" applyAlignment="1" applyBorder="1" applyFont="1">
      <alignment horizontal="center" readingOrder="0" vertical="center"/>
    </xf>
    <xf borderId="8" fillId="27" fontId="1" numFmtId="0" xfId="0" applyAlignment="1" applyBorder="1" applyFill="1" applyFont="1">
      <alignment horizontal="center" readingOrder="0" vertical="center"/>
    </xf>
    <xf borderId="15" fillId="27" fontId="1" numFmtId="0" xfId="0" applyAlignment="1" applyBorder="1" applyFont="1">
      <alignment horizontal="center" readingOrder="0" vertical="center"/>
    </xf>
    <xf borderId="26" fillId="26" fontId="8" numFmtId="0" xfId="0" applyAlignment="1" applyBorder="1" applyFont="1">
      <alignment horizontal="center" vertical="center"/>
    </xf>
    <xf borderId="8" fillId="26" fontId="8" numFmtId="0" xfId="0" applyAlignment="1" applyBorder="1" applyFont="1">
      <alignment horizontal="center" vertical="center"/>
    </xf>
    <xf borderId="8" fillId="26" fontId="8" numFmtId="0" xfId="0" applyBorder="1" applyFont="1"/>
    <xf borderId="9" fillId="26" fontId="8" numFmtId="0" xfId="0" applyAlignment="1" applyBorder="1" applyFont="1">
      <alignment horizontal="center" readingOrder="0" vertical="center"/>
    </xf>
    <xf borderId="1" fillId="28" fontId="13" numFmtId="0" xfId="0" applyAlignment="1" applyBorder="1" applyFill="1" applyFont="1">
      <alignment horizontal="center" vertical="center"/>
    </xf>
    <xf borderId="0" fillId="28" fontId="21" numFmtId="0" xfId="0" applyAlignment="1" applyFont="1">
      <alignment horizontal="center" readingOrder="0" vertical="center"/>
    </xf>
    <xf borderId="6" fillId="28" fontId="1" numFmtId="0" xfId="0" applyAlignment="1" applyBorder="1" applyFont="1">
      <alignment horizontal="center"/>
    </xf>
    <xf borderId="6" fillId="28" fontId="1" numFmtId="0" xfId="0" applyAlignment="1" applyBorder="1" applyFont="1">
      <alignment horizontal="center" vertical="center"/>
    </xf>
    <xf borderId="6" fillId="28" fontId="1" numFmtId="0" xfId="0" applyAlignment="1" applyBorder="1" applyFont="1">
      <alignment horizontal="center" readingOrder="0" vertical="center"/>
    </xf>
    <xf borderId="7" fillId="28" fontId="4" numFmtId="0" xfId="0" applyAlignment="1" applyBorder="1" applyFont="1">
      <alignment horizontal="center" readingOrder="0" vertical="center"/>
    </xf>
    <xf borderId="0" fillId="28" fontId="1" numFmtId="0" xfId="0" applyAlignment="1" applyFont="1">
      <alignment horizontal="center" readingOrder="0" vertical="center"/>
    </xf>
    <xf quotePrefix="1" borderId="0" fillId="28" fontId="1" numFmtId="0" xfId="0" applyAlignment="1" applyFont="1">
      <alignment horizontal="center" readingOrder="0" vertical="center"/>
    </xf>
    <xf borderId="8" fillId="28" fontId="1" numFmtId="0" xfId="0" applyAlignment="1" applyBorder="1" applyFont="1">
      <alignment horizontal="center" readingOrder="0" vertical="center"/>
    </xf>
    <xf borderId="9" fillId="28" fontId="1" numFmtId="0" xfId="0" applyAlignment="1" applyBorder="1" applyFont="1">
      <alignment horizontal="center" readingOrder="0" vertical="center"/>
    </xf>
    <xf borderId="8" fillId="28" fontId="8" numFmtId="0" xfId="0" applyAlignment="1" applyBorder="1" applyFont="1">
      <alignment horizontal="center" readingOrder="0" vertical="center"/>
    </xf>
    <xf borderId="8" fillId="28" fontId="8" numFmtId="0" xfId="0" applyAlignment="1" applyBorder="1" applyFont="1">
      <alignment horizontal="center" vertical="center"/>
    </xf>
    <xf borderId="15" fillId="28" fontId="1" numFmtId="0" xfId="0" applyAlignment="1" applyBorder="1" applyFont="1">
      <alignment horizontal="center" readingOrder="0" vertical="center"/>
    </xf>
    <xf borderId="15" fillId="28" fontId="8" numFmtId="0" xfId="0" applyAlignment="1" applyBorder="1" applyFont="1">
      <alignment horizontal="center" vertical="center"/>
    </xf>
    <xf borderId="16" fillId="28" fontId="1" numFmtId="0" xfId="0" applyAlignment="1" applyBorder="1" applyFont="1">
      <alignment horizontal="center" readingOrder="0" vertical="center"/>
    </xf>
    <xf borderId="15" fillId="28" fontId="1" numFmtId="164" xfId="0" applyAlignment="1" applyBorder="1" applyFont="1" applyNumberFormat="1">
      <alignment horizontal="center" readingOrder="0" vertical="center"/>
    </xf>
    <xf borderId="26" fillId="28" fontId="1" numFmtId="0" xfId="0" applyAlignment="1" applyBorder="1" applyFont="1">
      <alignment horizontal="center" readingOrder="0" vertical="center"/>
    </xf>
    <xf borderId="23" fillId="28" fontId="1" numFmtId="0" xfId="0" applyAlignment="1" applyBorder="1" applyFont="1">
      <alignment horizontal="center" readingOrder="0" vertical="center"/>
    </xf>
    <xf borderId="26" fillId="28" fontId="8" numFmtId="0" xfId="0" applyAlignment="1" applyBorder="1" applyFont="1">
      <alignment horizontal="center" vertical="center"/>
    </xf>
    <xf borderId="8" fillId="28" fontId="1" numFmtId="164" xfId="0" applyAlignment="1" applyBorder="1" applyFont="1" applyNumberFormat="1">
      <alignment horizontal="center" readingOrder="0" vertical="center"/>
    </xf>
    <xf borderId="8" fillId="28" fontId="8" numFmtId="0" xfId="0" applyBorder="1" applyFont="1"/>
    <xf borderId="9" fillId="28" fontId="8" numFmtId="0" xfId="0" applyAlignment="1" applyBorder="1" applyFont="1">
      <alignment horizontal="center" readingOrder="0" vertical="center"/>
    </xf>
    <xf borderId="182" fillId="29" fontId="16" numFmtId="0" xfId="0" applyAlignment="1" applyBorder="1" applyFill="1" applyFont="1">
      <alignment horizontal="center" vertical="center"/>
    </xf>
    <xf borderId="182" fillId="29" fontId="17" numFmtId="0" xfId="0" applyAlignment="1" applyBorder="1" applyFont="1">
      <alignment horizontal="center" readingOrder="0" shrinkToFit="0" vertical="center" wrapText="1"/>
    </xf>
    <xf borderId="190" fillId="29" fontId="18" numFmtId="0" xfId="0" applyAlignment="1" applyBorder="1" applyFont="1">
      <alignment horizontal="center" vertical="center"/>
    </xf>
    <xf borderId="191" fillId="29" fontId="18" numFmtId="0" xfId="0" applyAlignment="1" applyBorder="1" applyFont="1">
      <alignment horizontal="center" readingOrder="0" vertical="center"/>
    </xf>
    <xf borderId="195" fillId="29" fontId="18" numFmtId="0" xfId="0" applyAlignment="1" applyBorder="1" applyFont="1">
      <alignment horizontal="center" readingOrder="0" vertical="center"/>
    </xf>
    <xf borderId="195" fillId="29" fontId="19" numFmtId="0" xfId="0" applyAlignment="1" applyBorder="1" applyFont="1">
      <alignment horizontal="center" readingOrder="0" vertical="center"/>
    </xf>
    <xf quotePrefix="1" borderId="190" fillId="29" fontId="18" numFmtId="0" xfId="0" applyAlignment="1" applyBorder="1" applyFont="1">
      <alignment horizontal="center" readingOrder="0" vertical="center"/>
    </xf>
    <xf borderId="195" fillId="29" fontId="20" numFmtId="0" xfId="0" applyAlignment="1" applyBorder="1" applyFont="1">
      <alignment horizontal="center" vertical="center"/>
    </xf>
    <xf borderId="182" fillId="29" fontId="18" numFmtId="0" xfId="0" applyAlignment="1" applyBorder="1" applyFont="1">
      <alignment horizontal="center" readingOrder="0" vertical="center"/>
    </xf>
    <xf borderId="195" fillId="29" fontId="20" numFmtId="0" xfId="0" applyBorder="1" applyFont="1"/>
    <xf borderId="191" fillId="29" fontId="20" numFmtId="0" xfId="0" applyAlignment="1" applyBorder="1" applyFont="1">
      <alignment horizontal="center" readingOrder="0" vertical="center"/>
    </xf>
    <xf borderId="1" fillId="30" fontId="13" numFmtId="0" xfId="0" applyAlignment="1" applyBorder="1" applyFill="1" applyFont="1">
      <alignment horizontal="center" vertical="center"/>
    </xf>
    <xf borderId="30" fillId="30" fontId="21" numFmtId="0" xfId="0" applyAlignment="1" applyBorder="1" applyFont="1">
      <alignment horizontal="center" readingOrder="0" vertical="center"/>
    </xf>
    <xf borderId="0" fillId="30" fontId="21" numFmtId="0" xfId="0" applyAlignment="1" applyFont="1">
      <alignment horizontal="center" readingOrder="0" vertical="center"/>
    </xf>
    <xf borderId="6" fillId="30" fontId="1" numFmtId="0" xfId="0" applyAlignment="1" applyBorder="1" applyFont="1">
      <alignment horizontal="center"/>
    </xf>
    <xf borderId="6" fillId="30" fontId="1" numFmtId="0" xfId="0" applyAlignment="1" applyBorder="1" applyFont="1">
      <alignment horizontal="center" vertical="center"/>
    </xf>
    <xf borderId="6" fillId="30" fontId="1" numFmtId="0" xfId="0" applyAlignment="1" applyBorder="1" applyFont="1">
      <alignment horizontal="center" readingOrder="0" vertical="center"/>
    </xf>
    <xf borderId="7" fillId="30" fontId="4" numFmtId="0" xfId="0" applyAlignment="1" applyBorder="1" applyFont="1">
      <alignment horizontal="center" readingOrder="0" vertical="center"/>
    </xf>
    <xf borderId="0" fillId="30" fontId="1" numFmtId="0" xfId="0" applyAlignment="1" applyFont="1">
      <alignment horizontal="center" readingOrder="0" vertical="center"/>
    </xf>
    <xf quotePrefix="1" borderId="0" fillId="30" fontId="1" numFmtId="0" xfId="0" applyAlignment="1" applyFont="1">
      <alignment horizontal="center" readingOrder="0" vertical="center"/>
    </xf>
    <xf borderId="8" fillId="30" fontId="1" numFmtId="0" xfId="0" applyAlignment="1" applyBorder="1" applyFont="1">
      <alignment horizontal="center" readingOrder="0" vertical="center"/>
    </xf>
    <xf borderId="9" fillId="30" fontId="1" numFmtId="0" xfId="0" applyAlignment="1" applyBorder="1" applyFont="1">
      <alignment horizontal="center" readingOrder="0" vertical="center"/>
    </xf>
    <xf borderId="8" fillId="30" fontId="34" numFmtId="0" xfId="0" applyAlignment="1" applyBorder="1" applyFont="1">
      <alignment horizontal="center" readingOrder="0" vertical="center"/>
    </xf>
    <xf borderId="15" fillId="30" fontId="1" numFmtId="0" xfId="0" applyAlignment="1" applyBorder="1" applyFont="1">
      <alignment horizontal="center" readingOrder="0" vertical="center"/>
    </xf>
    <xf borderId="16" fillId="30" fontId="1" numFmtId="0" xfId="0" applyAlignment="1" applyBorder="1" applyFont="1">
      <alignment horizontal="center" readingOrder="0" vertical="center"/>
    </xf>
    <xf borderId="15" fillId="30" fontId="35" numFmtId="0" xfId="0" applyAlignment="1" applyBorder="1" applyFont="1">
      <alignment horizontal="center" readingOrder="0" vertical="center"/>
    </xf>
    <xf borderId="26" fillId="30" fontId="1" numFmtId="0" xfId="0" applyAlignment="1" applyBorder="1" applyFont="1">
      <alignment horizontal="center" readingOrder="0" vertical="center"/>
    </xf>
    <xf borderId="23" fillId="30" fontId="1" numFmtId="0" xfId="0" applyAlignment="1" applyBorder="1" applyFont="1">
      <alignment horizontal="center" readingOrder="0" vertical="center"/>
    </xf>
    <xf borderId="26" fillId="30" fontId="36" numFmtId="0" xfId="0" applyAlignment="1" applyBorder="1" applyFont="1">
      <alignment horizontal="center" readingOrder="0" vertical="center"/>
    </xf>
    <xf borderId="8" fillId="30" fontId="1" numFmtId="164" xfId="0" applyAlignment="1" applyBorder="1" applyFont="1" applyNumberFormat="1">
      <alignment horizontal="center" readingOrder="0" vertical="center"/>
    </xf>
    <xf borderId="8" fillId="30" fontId="8" numFmtId="0" xfId="0" applyAlignment="1" applyBorder="1" applyFont="1">
      <alignment horizontal="center" vertical="center"/>
    </xf>
    <xf borderId="26" fillId="30" fontId="1" numFmtId="164" xfId="0" applyAlignment="1" applyBorder="1" applyFont="1" applyNumberFormat="1">
      <alignment horizontal="center" readingOrder="0" vertical="center"/>
    </xf>
    <xf borderId="26" fillId="30" fontId="8" numFmtId="0" xfId="0" applyAlignment="1" applyBorder="1" applyFont="1">
      <alignment horizontal="center" vertical="center"/>
    </xf>
    <xf borderId="8" fillId="30" fontId="8" numFmtId="0" xfId="0" applyBorder="1" applyFont="1"/>
    <xf borderId="9" fillId="30" fontId="8" numFmtId="0" xfId="0" applyAlignment="1" applyBorder="1" applyFont="1">
      <alignment horizontal="center" readingOrder="0" vertical="center"/>
    </xf>
    <xf borderId="1" fillId="23" fontId="1" numFmtId="0" xfId="0" applyAlignment="1" applyBorder="1" applyFont="1">
      <alignment horizontal="center" vertical="center"/>
    </xf>
    <xf borderId="0" fillId="23" fontId="22" numFmtId="0" xfId="0" applyAlignment="1" applyFont="1">
      <alignment horizontal="center" readingOrder="0" vertical="center"/>
    </xf>
    <xf borderId="246" fillId="23" fontId="37" numFmtId="0" xfId="0" applyAlignment="1" applyBorder="1" applyFont="1">
      <alignment horizontal="center" vertical="bottom"/>
    </xf>
    <xf borderId="0" fillId="23" fontId="24" numFmtId="0" xfId="0" applyAlignment="1" applyFont="1">
      <alignment horizontal="center" readingOrder="0" vertical="center"/>
    </xf>
    <xf borderId="15" fillId="23" fontId="1" numFmtId="164" xfId="0" applyAlignment="1" applyBorder="1" applyFont="1" applyNumberFormat="1">
      <alignment horizontal="center" readingOrder="0" vertical="center"/>
    </xf>
    <xf borderId="26" fillId="23" fontId="1" numFmtId="0" xfId="0" applyAlignment="1" applyBorder="1" applyFont="1">
      <alignment horizontal="center" readingOrder="0" vertical="center"/>
    </xf>
    <xf borderId="23" fillId="23" fontId="1" numFmtId="0" xfId="0" applyAlignment="1" applyBorder="1" applyFont="1">
      <alignment horizontal="center" readingOrder="0" vertical="center"/>
    </xf>
    <xf borderId="26" fillId="23" fontId="8" numFmtId="0" xfId="0" applyAlignment="1" applyBorder="1" applyFont="1">
      <alignment horizontal="center" vertical="center"/>
    </xf>
    <xf borderId="247" fillId="31" fontId="16" numFmtId="0" xfId="0" applyAlignment="1" applyBorder="1" applyFill="1" applyFont="1">
      <alignment horizontal="center" vertical="center"/>
    </xf>
    <xf borderId="248" fillId="0" fontId="2" numFmtId="0" xfId="0" applyBorder="1" applyFont="1"/>
    <xf borderId="247" fillId="31" fontId="17" numFmtId="0" xfId="0" applyAlignment="1" applyBorder="1" applyFont="1">
      <alignment horizontal="center" readingOrder="0" shrinkToFit="0" vertical="center" wrapText="1"/>
    </xf>
    <xf borderId="249" fillId="0" fontId="2" numFmtId="0" xfId="0" applyBorder="1" applyFont="1"/>
    <xf borderId="250" fillId="0" fontId="2" numFmtId="0" xfId="0" applyBorder="1" applyFont="1"/>
    <xf borderId="251" fillId="0" fontId="2" numFmtId="0" xfId="0" applyBorder="1" applyFont="1"/>
    <xf borderId="252" fillId="0" fontId="2" numFmtId="0" xfId="0" applyBorder="1" applyFont="1"/>
    <xf borderId="253" fillId="0" fontId="2" numFmtId="0" xfId="0" applyBorder="1" applyFont="1"/>
    <xf borderId="254" fillId="31" fontId="18" numFmtId="0" xfId="0" applyAlignment="1" applyBorder="1" applyFont="1">
      <alignment horizontal="center" vertical="center"/>
    </xf>
    <xf borderId="255" fillId="31" fontId="18" numFmtId="0" xfId="0" applyAlignment="1" applyBorder="1" applyFont="1">
      <alignment horizontal="center" readingOrder="0" vertical="center"/>
    </xf>
    <xf borderId="256" fillId="0" fontId="2" numFmtId="0" xfId="0" applyBorder="1" applyFont="1"/>
    <xf borderId="257" fillId="0" fontId="2" numFmtId="0" xfId="0" applyBorder="1" applyFont="1"/>
    <xf borderId="258" fillId="0" fontId="2" numFmtId="0" xfId="0" applyBorder="1" applyFont="1"/>
    <xf borderId="259" fillId="31" fontId="18" numFmtId="0" xfId="0" applyAlignment="1" applyBorder="1" applyFont="1">
      <alignment horizontal="center" readingOrder="0" vertical="center"/>
    </xf>
    <xf borderId="259" fillId="31" fontId="19" numFmtId="0" xfId="0" applyAlignment="1" applyBorder="1" applyFont="1">
      <alignment horizontal="center" readingOrder="0" vertical="center"/>
    </xf>
    <xf quotePrefix="1" borderId="254" fillId="31" fontId="18" numFmtId="0" xfId="0" applyAlignment="1" applyBorder="1" applyFont="1">
      <alignment horizontal="center" readingOrder="0" vertical="center"/>
    </xf>
    <xf borderId="260" fillId="0" fontId="2" numFmtId="0" xfId="0" applyBorder="1" applyFont="1"/>
    <xf borderId="259" fillId="31" fontId="20" numFmtId="0" xfId="0" applyAlignment="1" applyBorder="1" applyFont="1">
      <alignment horizontal="center" vertical="center"/>
    </xf>
    <xf borderId="247" fillId="31" fontId="18" numFmtId="0" xfId="0" applyAlignment="1" applyBorder="1" applyFont="1">
      <alignment horizontal="center" readingOrder="0" vertical="center"/>
    </xf>
    <xf borderId="254" fillId="31" fontId="18" numFmtId="0" xfId="0" applyAlignment="1" applyBorder="1" applyFont="1">
      <alignment horizontal="center" readingOrder="0" vertical="center"/>
    </xf>
    <xf borderId="254" fillId="31" fontId="20" numFmtId="0" xfId="0" applyAlignment="1" applyBorder="1" applyFont="1">
      <alignment horizontal="center" vertical="center"/>
    </xf>
    <xf borderId="261" fillId="31" fontId="18" numFmtId="0" xfId="0" applyAlignment="1" applyBorder="1" applyFont="1">
      <alignment horizontal="center" readingOrder="0" vertical="center"/>
    </xf>
    <xf borderId="262" fillId="31" fontId="18" numFmtId="0" xfId="0" applyAlignment="1" applyBorder="1" applyFont="1">
      <alignment horizontal="center" readingOrder="0" vertical="center"/>
    </xf>
    <xf borderId="263" fillId="0" fontId="2" numFmtId="0" xfId="0" applyBorder="1" applyFont="1"/>
    <xf borderId="264" fillId="0" fontId="2" numFmtId="0" xfId="0" applyBorder="1" applyFont="1"/>
    <xf borderId="261" fillId="31" fontId="20" numFmtId="0" xfId="0" applyAlignment="1" applyBorder="1" applyFont="1">
      <alignment horizontal="center" vertical="center"/>
    </xf>
    <xf borderId="259" fillId="31" fontId="20" numFmtId="0" xfId="0" applyBorder="1" applyFont="1"/>
    <xf borderId="255" fillId="31" fontId="20" numFmtId="0" xfId="0" applyAlignment="1" applyBorder="1" applyFont="1">
      <alignment horizontal="center" readingOrder="0" vertical="center"/>
    </xf>
    <xf borderId="1" fillId="32" fontId="13" numFmtId="0" xfId="0" applyAlignment="1" applyBorder="1" applyFill="1" applyFont="1">
      <alignment horizontal="center" vertical="center"/>
    </xf>
    <xf borderId="102" fillId="32" fontId="14" numFmtId="0" xfId="0" applyAlignment="1" applyBorder="1" applyFont="1">
      <alignment horizontal="center" readingOrder="0" vertical="center"/>
    </xf>
    <xf borderId="6" fillId="32" fontId="1" numFmtId="0" xfId="0" applyAlignment="1" applyBorder="1" applyFont="1">
      <alignment horizontal="center"/>
    </xf>
    <xf borderId="6" fillId="32" fontId="1" numFmtId="0" xfId="0" applyAlignment="1" applyBorder="1" applyFont="1">
      <alignment horizontal="center" vertical="center"/>
    </xf>
    <xf borderId="6" fillId="32" fontId="1" numFmtId="0" xfId="0" applyAlignment="1" applyBorder="1" applyFont="1">
      <alignment horizontal="center" readingOrder="0" vertical="center"/>
    </xf>
    <xf borderId="7" fillId="32" fontId="4" numFmtId="0" xfId="0" applyAlignment="1" applyBorder="1" applyFont="1">
      <alignment horizontal="center" readingOrder="0" vertical="center"/>
    </xf>
    <xf borderId="0" fillId="32" fontId="1" numFmtId="0" xfId="0" applyAlignment="1" applyFont="1">
      <alignment horizontal="center" readingOrder="0" vertical="center"/>
    </xf>
    <xf quotePrefix="1" borderId="0" fillId="32" fontId="1" numFmtId="0" xfId="0" applyAlignment="1" applyFont="1">
      <alignment horizontal="center" readingOrder="0" vertical="center"/>
    </xf>
    <xf borderId="265" fillId="32" fontId="1" numFmtId="0" xfId="0" applyAlignment="1" applyBorder="1" applyFont="1">
      <alignment horizontal="center" readingOrder="0" vertical="center"/>
    </xf>
    <xf borderId="9" fillId="32" fontId="1" numFmtId="0" xfId="0" applyAlignment="1" applyBorder="1" applyFont="1">
      <alignment horizontal="center" readingOrder="0" vertical="center"/>
    </xf>
    <xf borderId="8" fillId="32" fontId="1" numFmtId="0" xfId="0" applyAlignment="1" applyBorder="1" applyFont="1">
      <alignment horizontal="center" readingOrder="0" vertical="center"/>
    </xf>
    <xf borderId="8" fillId="32" fontId="8" numFmtId="0" xfId="0" applyAlignment="1" applyBorder="1" applyFont="1">
      <alignment horizontal="center" readingOrder="0" vertical="center"/>
    </xf>
    <xf borderId="8" fillId="32" fontId="8" numFmtId="0" xfId="0" applyAlignment="1" applyBorder="1" applyFont="1">
      <alignment horizontal="center" vertical="center"/>
    </xf>
    <xf borderId="15" fillId="32" fontId="1" numFmtId="0" xfId="0" applyAlignment="1" applyBorder="1" applyFont="1">
      <alignment horizontal="center" readingOrder="0" vertical="center"/>
    </xf>
    <xf borderId="16" fillId="32" fontId="1" numFmtId="0" xfId="0" applyAlignment="1" applyBorder="1" applyFont="1">
      <alignment horizontal="center" readingOrder="0" vertical="center"/>
    </xf>
    <xf borderId="15" fillId="32" fontId="1" numFmtId="164" xfId="0" applyAlignment="1" applyBorder="1" applyFont="1" applyNumberFormat="1">
      <alignment horizontal="center" readingOrder="0" vertical="center"/>
    </xf>
    <xf borderId="15" fillId="32" fontId="8" numFmtId="0" xfId="0" applyAlignment="1" applyBorder="1" applyFont="1">
      <alignment horizontal="center" vertical="center"/>
    </xf>
    <xf borderId="26" fillId="32" fontId="1" numFmtId="0" xfId="0" applyAlignment="1" applyBorder="1" applyFont="1">
      <alignment horizontal="center" readingOrder="0" vertical="center"/>
    </xf>
    <xf borderId="23" fillId="32" fontId="1" numFmtId="0" xfId="0" applyAlignment="1" applyBorder="1" applyFont="1">
      <alignment horizontal="center" readingOrder="0" vertical="center"/>
    </xf>
    <xf borderId="26" fillId="32" fontId="8" numFmtId="0" xfId="0" applyAlignment="1" applyBorder="1" applyFont="1">
      <alignment horizontal="center" vertical="center"/>
    </xf>
    <xf borderId="8" fillId="32" fontId="1" numFmtId="164" xfId="0" applyAlignment="1" applyBorder="1" applyFont="1" applyNumberFormat="1">
      <alignment horizontal="center" readingOrder="0" vertical="center"/>
    </xf>
    <xf borderId="26" fillId="32" fontId="1" numFmtId="164" xfId="0" applyAlignment="1" applyBorder="1" applyFont="1" applyNumberFormat="1">
      <alignment horizontal="center" readingOrder="0" vertical="center"/>
    </xf>
    <xf borderId="8" fillId="32" fontId="8" numFmtId="0" xfId="0" applyBorder="1" applyFont="1"/>
    <xf borderId="9" fillId="32" fontId="8" numFmtId="0" xfId="0" applyAlignment="1" applyBorder="1" applyFont="1">
      <alignment horizontal="center" readingOrder="0" vertical="center"/>
    </xf>
    <xf borderId="266" fillId="33" fontId="16" numFmtId="0" xfId="0" applyAlignment="1" applyBorder="1" applyFill="1" applyFont="1">
      <alignment horizontal="center" vertical="center"/>
    </xf>
    <xf borderId="267" fillId="0" fontId="2" numFmtId="0" xfId="0" applyBorder="1" applyFont="1"/>
    <xf borderId="268" fillId="0" fontId="2" numFmtId="0" xfId="0" applyBorder="1" applyFont="1"/>
    <xf borderId="266" fillId="33" fontId="17" numFmtId="0" xfId="0" applyAlignment="1" applyBorder="1" applyFont="1">
      <alignment horizontal="center" readingOrder="0" shrinkToFit="0" vertical="center" wrapText="1"/>
    </xf>
    <xf borderId="269" fillId="0" fontId="2" numFmtId="0" xfId="0" applyBorder="1" applyFont="1"/>
    <xf borderId="270" fillId="0" fontId="2" numFmtId="0" xfId="0" applyBorder="1" applyFont="1"/>
    <xf borderId="271" fillId="0" fontId="2" numFmtId="0" xfId="0" applyBorder="1" applyFont="1"/>
    <xf borderId="272" fillId="0" fontId="2" numFmtId="0" xfId="0" applyBorder="1" applyFont="1"/>
    <xf borderId="273" fillId="0" fontId="2" numFmtId="0" xfId="0" applyBorder="1" applyFont="1"/>
    <xf borderId="274" fillId="33" fontId="18" numFmtId="0" xfId="0" applyAlignment="1" applyBorder="1" applyFont="1">
      <alignment horizontal="center" vertical="center"/>
    </xf>
    <xf borderId="275" fillId="33" fontId="18" numFmtId="0" xfId="0" applyAlignment="1" applyBorder="1" applyFont="1">
      <alignment horizontal="center" readingOrder="0" vertical="center"/>
    </xf>
    <xf borderId="276" fillId="0" fontId="2" numFmtId="0" xfId="0" applyBorder="1" applyFont="1"/>
    <xf borderId="277" fillId="0" fontId="2" numFmtId="0" xfId="0" applyBorder="1" applyFont="1"/>
    <xf borderId="278" fillId="0" fontId="2" numFmtId="0" xfId="0" applyBorder="1" applyFont="1"/>
    <xf borderId="279" fillId="33" fontId="18" numFmtId="0" xfId="0" applyAlignment="1" applyBorder="1" applyFont="1">
      <alignment horizontal="center" readingOrder="0" vertical="center"/>
    </xf>
    <xf borderId="279" fillId="33" fontId="19" numFmtId="0" xfId="0" applyAlignment="1" applyBorder="1" applyFont="1">
      <alignment horizontal="center" readingOrder="0" vertical="center"/>
    </xf>
    <xf quotePrefix="1" borderId="274" fillId="33" fontId="18" numFmtId="0" xfId="0" applyAlignment="1" applyBorder="1" applyFont="1">
      <alignment horizontal="center" readingOrder="0" vertical="center"/>
    </xf>
    <xf borderId="280" fillId="0" fontId="2" numFmtId="0" xfId="0" applyBorder="1" applyFont="1"/>
    <xf borderId="279" fillId="33" fontId="20" numFmtId="0" xfId="0" applyAlignment="1" applyBorder="1" applyFont="1">
      <alignment horizontal="center" vertical="center"/>
    </xf>
    <xf borderId="266" fillId="33" fontId="18" numFmtId="0" xfId="0" applyAlignment="1" applyBorder="1" applyFont="1">
      <alignment horizontal="center" readingOrder="0" vertical="center"/>
    </xf>
    <xf borderId="279" fillId="33" fontId="20" numFmtId="0" xfId="0" applyBorder="1" applyFont="1"/>
    <xf borderId="275" fillId="33" fontId="20" numFmtId="0" xfId="0" applyAlignment="1" applyBorder="1" applyFont="1">
      <alignment horizontal="center" readingOrder="0" vertical="center"/>
    </xf>
    <xf borderId="1" fillId="34" fontId="13" numFmtId="0" xfId="0" applyAlignment="1" applyBorder="1" applyFill="1" applyFont="1">
      <alignment horizontal="center" vertical="center"/>
    </xf>
    <xf borderId="0" fillId="34" fontId="26" numFmtId="0" xfId="0" applyAlignment="1" applyFont="1">
      <alignment horizontal="center" readingOrder="0" shrinkToFit="0" vertical="center" wrapText="1"/>
    </xf>
    <xf borderId="6" fillId="34" fontId="1" numFmtId="0" xfId="0" applyAlignment="1" applyBorder="1" applyFont="1">
      <alignment horizontal="center"/>
    </xf>
    <xf borderId="6" fillId="34" fontId="1" numFmtId="0" xfId="0" applyAlignment="1" applyBorder="1" applyFont="1">
      <alignment horizontal="center" vertical="center"/>
    </xf>
    <xf borderId="6" fillId="34" fontId="1" numFmtId="0" xfId="0" applyAlignment="1" applyBorder="1" applyFont="1">
      <alignment horizontal="center" readingOrder="0" vertical="center"/>
    </xf>
    <xf borderId="7" fillId="34" fontId="4" numFmtId="0" xfId="0" applyAlignment="1" applyBorder="1" applyFont="1">
      <alignment horizontal="center" readingOrder="0" vertical="center"/>
    </xf>
    <xf borderId="0" fillId="34" fontId="4" numFmtId="0" xfId="0" applyAlignment="1" applyFont="1">
      <alignment horizontal="center" readingOrder="0" vertical="center"/>
    </xf>
    <xf borderId="0" fillId="34" fontId="1" numFmtId="0" xfId="0" applyAlignment="1" applyFont="1">
      <alignment horizontal="center" readingOrder="0" vertical="center"/>
    </xf>
    <xf borderId="8" fillId="34" fontId="1" numFmtId="0" xfId="0" applyAlignment="1" applyBorder="1" applyFont="1">
      <alignment horizontal="center" readingOrder="0" vertical="center"/>
    </xf>
    <xf borderId="16" fillId="34" fontId="1" numFmtId="0" xfId="0" applyAlignment="1" applyBorder="1" applyFont="1">
      <alignment horizontal="center" readingOrder="0" vertical="center"/>
    </xf>
    <xf borderId="8" fillId="34" fontId="8" numFmtId="0" xfId="0" applyAlignment="1" applyBorder="1" applyFont="1">
      <alignment horizontal="center" vertical="center"/>
    </xf>
    <xf borderId="0" fillId="34" fontId="8" numFmtId="0" xfId="0" applyAlignment="1" applyFont="1">
      <alignment horizontal="center" vertical="center"/>
    </xf>
    <xf borderId="15" fillId="34" fontId="1" numFmtId="0" xfId="0" applyAlignment="1" applyBorder="1" applyFont="1">
      <alignment horizontal="center" readingOrder="0" vertical="center"/>
    </xf>
    <xf borderId="15" fillId="34" fontId="8" numFmtId="0" xfId="0" applyAlignment="1" applyBorder="1" applyFont="1">
      <alignment horizontal="center" vertical="center"/>
    </xf>
    <xf borderId="26" fillId="34" fontId="1" numFmtId="0" xfId="0" applyAlignment="1" applyBorder="1" applyFont="1">
      <alignment horizontal="center" readingOrder="0" vertical="center"/>
    </xf>
    <xf borderId="29" fillId="34" fontId="1" numFmtId="0" xfId="0" applyAlignment="1" applyBorder="1" applyFont="1">
      <alignment horizontal="center" readingOrder="0" vertical="center"/>
    </xf>
    <xf borderId="26" fillId="34" fontId="8" numFmtId="0" xfId="0" applyAlignment="1" applyBorder="1" applyFont="1">
      <alignment horizontal="center" vertical="center"/>
    </xf>
    <xf borderId="8" fillId="34" fontId="1" numFmtId="164" xfId="0" applyAlignment="1" applyBorder="1" applyFont="1" applyNumberFormat="1">
      <alignment horizontal="center" readingOrder="0" vertical="center"/>
    </xf>
    <xf borderId="9" fillId="34" fontId="1" numFmtId="0" xfId="0" applyAlignment="1" applyBorder="1" applyFont="1">
      <alignment horizontal="center" readingOrder="0" vertical="center"/>
    </xf>
    <xf borderId="8" fillId="34" fontId="8" numFmtId="0" xfId="0" applyBorder="1" applyFont="1"/>
    <xf borderId="0" fillId="34" fontId="8" numFmtId="0" xfId="0" applyFont="1"/>
    <xf borderId="9" fillId="34" fontId="8" numFmtId="0" xfId="0" applyAlignment="1" applyBorder="1" applyFont="1">
      <alignment horizontal="center" readingOrder="0" vertical="center"/>
    </xf>
    <xf borderId="1" fillId="3" fontId="1" numFmtId="0" xfId="0" applyAlignment="1" applyBorder="1" applyFont="1">
      <alignment horizontal="center" vertical="center"/>
    </xf>
    <xf borderId="247" fillId="35" fontId="16" numFmtId="0" xfId="0" applyAlignment="1" applyBorder="1" applyFill="1" applyFont="1">
      <alignment horizontal="center" vertical="center"/>
    </xf>
    <xf borderId="247" fillId="35" fontId="17" numFmtId="0" xfId="0" applyAlignment="1" applyBorder="1" applyFont="1">
      <alignment horizontal="center" readingOrder="0" shrinkToFit="0" vertical="center" wrapText="1"/>
    </xf>
    <xf borderId="254" fillId="35" fontId="18" numFmtId="0" xfId="0" applyAlignment="1" applyBorder="1" applyFont="1">
      <alignment horizontal="center" vertical="center"/>
    </xf>
    <xf borderId="255" fillId="35" fontId="18" numFmtId="0" xfId="0" applyAlignment="1" applyBorder="1" applyFont="1">
      <alignment horizontal="center" readingOrder="0" vertical="center"/>
    </xf>
    <xf borderId="259" fillId="35" fontId="18" numFmtId="0" xfId="0" applyAlignment="1" applyBorder="1" applyFont="1">
      <alignment horizontal="center" readingOrder="0" vertical="center"/>
    </xf>
    <xf borderId="259" fillId="35" fontId="19" numFmtId="0" xfId="0" applyAlignment="1" applyBorder="1" applyFont="1">
      <alignment horizontal="center" readingOrder="0" vertical="center"/>
    </xf>
    <xf quotePrefix="1" borderId="254" fillId="35" fontId="18" numFmtId="0" xfId="0" applyAlignment="1" applyBorder="1" applyFont="1">
      <alignment horizontal="center" readingOrder="0" vertical="center"/>
    </xf>
    <xf borderId="259" fillId="35" fontId="20" numFmtId="0" xfId="0" applyAlignment="1" applyBorder="1" applyFont="1">
      <alignment horizontal="center" vertical="center"/>
    </xf>
    <xf borderId="247" fillId="35" fontId="18" numFmtId="0" xfId="0" applyAlignment="1" applyBorder="1" applyFont="1">
      <alignment horizontal="center" readingOrder="0" vertical="center"/>
    </xf>
    <xf borderId="259" fillId="35" fontId="18" numFmtId="164" xfId="0" applyAlignment="1" applyBorder="1" applyFont="1" applyNumberFormat="1">
      <alignment horizontal="center" readingOrder="0" vertical="center"/>
    </xf>
    <xf borderId="259" fillId="35" fontId="20" numFmtId="0" xfId="0" applyBorder="1" applyFont="1"/>
    <xf borderId="255" fillId="35" fontId="20" numFmtId="0" xfId="0" applyAlignment="1" applyBorder="1" applyFont="1">
      <alignment horizontal="center" readingOrder="0" vertical="center"/>
    </xf>
    <xf borderId="78" fillId="36" fontId="16" numFmtId="0" xfId="0" applyAlignment="1" applyBorder="1" applyFill="1" applyFont="1">
      <alignment horizontal="center" vertical="center"/>
    </xf>
    <xf borderId="78" fillId="36" fontId="17" numFmtId="0" xfId="0" applyAlignment="1" applyBorder="1" applyFont="1">
      <alignment horizontal="center" readingOrder="0" shrinkToFit="0" vertical="center" wrapText="1"/>
    </xf>
    <xf borderId="91" fillId="36" fontId="18" numFmtId="0" xfId="0" applyAlignment="1" applyBorder="1" applyFont="1">
      <alignment horizontal="center" vertical="center"/>
    </xf>
    <xf borderId="86" fillId="36" fontId="18" numFmtId="0" xfId="0" applyAlignment="1" applyBorder="1" applyFont="1">
      <alignment horizontal="center" readingOrder="0" vertical="center"/>
    </xf>
    <xf borderId="281" fillId="0" fontId="2" numFmtId="0" xfId="0" applyBorder="1" applyFont="1"/>
    <xf borderId="6" fillId="36" fontId="18" numFmtId="0" xfId="0" applyAlignment="1" applyBorder="1" applyFont="1">
      <alignment horizontal="center" readingOrder="0" vertical="center"/>
    </xf>
    <xf borderId="7" fillId="36" fontId="19" numFmtId="0" xfId="0" applyAlignment="1" applyBorder="1" applyFont="1">
      <alignment horizontal="center" readingOrder="0" vertical="center"/>
    </xf>
    <xf borderId="0" fillId="36" fontId="18" numFmtId="0" xfId="0" applyAlignment="1" applyFont="1">
      <alignment horizontal="center" readingOrder="0" vertical="center"/>
    </xf>
    <xf borderId="88" fillId="36" fontId="18" numFmtId="0" xfId="0" applyAlignment="1" applyBorder="1" applyFont="1">
      <alignment horizontal="center" readingOrder="0" vertical="center"/>
    </xf>
    <xf borderId="88" fillId="36" fontId="20" numFmtId="0" xfId="0" applyAlignment="1" applyBorder="1" applyFont="1">
      <alignment horizontal="center" vertical="center"/>
    </xf>
    <xf borderId="78" fillId="36" fontId="18" numFmtId="0" xfId="0" applyAlignment="1" applyBorder="1" applyFont="1">
      <alignment horizontal="center" readingOrder="0" vertical="center"/>
    </xf>
    <xf borderId="91" fillId="36" fontId="18" numFmtId="0" xfId="0" applyAlignment="1" applyBorder="1" applyFont="1">
      <alignment horizontal="center" readingOrder="0" vertical="center"/>
    </xf>
    <xf borderId="91" fillId="36" fontId="20" numFmtId="0" xfId="0" applyAlignment="1" applyBorder="1" applyFont="1">
      <alignment horizontal="center" vertical="center"/>
    </xf>
    <xf borderId="282" fillId="36" fontId="18" numFmtId="0" xfId="0" applyAlignment="1" applyBorder="1" applyFont="1">
      <alignment horizontal="center" readingOrder="0" vertical="center"/>
    </xf>
    <xf borderId="283" fillId="36" fontId="18" numFmtId="0" xfId="0" applyAlignment="1" applyBorder="1" applyFont="1">
      <alignment horizontal="center" readingOrder="0" vertical="center"/>
    </xf>
    <xf borderId="284" fillId="0" fontId="2" numFmtId="0" xfId="0" applyBorder="1" applyFont="1"/>
    <xf borderId="285" fillId="0" fontId="2" numFmtId="0" xfId="0" applyBorder="1" applyFont="1"/>
    <xf borderId="282" fillId="36" fontId="18" numFmtId="164" xfId="0" applyAlignment="1" applyBorder="1" applyFont="1" applyNumberFormat="1">
      <alignment horizontal="center" readingOrder="0" vertical="center"/>
    </xf>
    <xf borderId="282" fillId="36" fontId="20" numFmtId="0" xfId="0" applyAlignment="1" applyBorder="1" applyFont="1">
      <alignment horizontal="center" vertical="center"/>
    </xf>
    <xf borderId="88" fillId="36" fontId="20" numFmtId="0" xfId="0" applyBorder="1" applyFont="1"/>
    <xf borderId="86" fillId="36" fontId="20" numFmtId="0" xfId="0" applyAlignment="1" applyBorder="1" applyFont="1">
      <alignment horizontal="center" readingOrder="0" vertical="center"/>
    </xf>
    <xf borderId="87" fillId="0" fontId="2" numFmtId="0" xfId="0" applyBorder="1" applyFont="1"/>
    <xf borderId="286" fillId="37" fontId="16" numFmtId="0" xfId="0" applyAlignment="1" applyBorder="1" applyFill="1" applyFont="1">
      <alignment horizontal="center" vertical="center"/>
    </xf>
    <xf borderId="287" fillId="0" fontId="2" numFmtId="0" xfId="0" applyBorder="1" applyFont="1"/>
    <xf borderId="288" fillId="0" fontId="2" numFmtId="0" xfId="0" applyBorder="1" applyFont="1"/>
    <xf borderId="286" fillId="37" fontId="17" numFmtId="0" xfId="0" applyAlignment="1" applyBorder="1" applyFont="1">
      <alignment horizontal="center" readingOrder="0" shrinkToFit="0" vertical="center" wrapText="1"/>
    </xf>
    <xf borderId="289" fillId="0" fontId="2" numFmtId="0" xfId="0" applyBorder="1" applyFont="1"/>
    <xf borderId="290" fillId="0" fontId="2" numFmtId="0" xfId="0" applyBorder="1" applyFont="1"/>
    <xf borderId="291" fillId="0" fontId="2" numFmtId="0" xfId="0" applyBorder="1" applyFont="1"/>
    <xf borderId="292" fillId="0" fontId="2" numFmtId="0" xfId="0" applyBorder="1" applyFont="1"/>
    <xf borderId="293" fillId="0" fontId="2" numFmtId="0" xfId="0" applyBorder="1" applyFont="1"/>
    <xf borderId="294" fillId="37" fontId="18" numFmtId="0" xfId="0" applyAlignment="1" applyBorder="1" applyFont="1">
      <alignment horizontal="center" vertical="center"/>
    </xf>
    <xf borderId="295" fillId="37" fontId="18" numFmtId="0" xfId="0" applyAlignment="1" applyBorder="1" applyFont="1">
      <alignment horizontal="center" readingOrder="0" vertical="center"/>
    </xf>
    <xf borderId="296" fillId="0" fontId="2" numFmtId="0" xfId="0" applyBorder="1" applyFont="1"/>
    <xf borderId="297" fillId="0" fontId="2" numFmtId="0" xfId="0" applyBorder="1" applyFont="1"/>
    <xf borderId="298" fillId="0" fontId="2" numFmtId="0" xfId="0" applyBorder="1" applyFont="1"/>
    <xf borderId="299" fillId="37" fontId="18" numFmtId="0" xfId="0" applyAlignment="1" applyBorder="1" applyFont="1">
      <alignment horizontal="center" readingOrder="0" vertical="center"/>
    </xf>
    <xf borderId="299" fillId="37" fontId="19" numFmtId="0" xfId="0" applyAlignment="1" applyBorder="1" applyFont="1">
      <alignment horizontal="center" readingOrder="0" vertical="center"/>
    </xf>
    <xf quotePrefix="1" borderId="294" fillId="37" fontId="18" numFmtId="0" xfId="0" applyAlignment="1" applyBorder="1" applyFont="1">
      <alignment horizontal="center" readingOrder="0" vertical="center"/>
    </xf>
    <xf borderId="300" fillId="0" fontId="2" numFmtId="0" xfId="0" applyBorder="1" applyFont="1"/>
    <xf borderId="299" fillId="37" fontId="20" numFmtId="0" xfId="0" applyAlignment="1" applyBorder="1" applyFont="1">
      <alignment horizontal="center" vertical="center"/>
    </xf>
    <xf borderId="286" fillId="37" fontId="18" numFmtId="0" xfId="0" applyAlignment="1" applyBorder="1" applyFont="1">
      <alignment horizontal="center" readingOrder="0" vertical="center"/>
    </xf>
    <xf borderId="299" fillId="37" fontId="20" numFmtId="0" xfId="0" applyBorder="1" applyFont="1"/>
    <xf borderId="295" fillId="37" fontId="20" numFmtId="0" xfId="0" applyAlignment="1" applyBorder="1" applyFont="1">
      <alignment horizontal="center" readingOrder="0" vertical="center"/>
    </xf>
    <xf borderId="32" fillId="38" fontId="16" numFmtId="0" xfId="0" applyAlignment="1" applyBorder="1" applyFill="1" applyFont="1">
      <alignment horizontal="center" vertical="center"/>
    </xf>
    <xf borderId="32" fillId="38" fontId="17" numFmtId="0" xfId="0" applyAlignment="1" applyBorder="1" applyFont="1">
      <alignment horizontal="center" readingOrder="0" shrinkToFit="0" vertical="center" wrapText="1"/>
    </xf>
    <xf borderId="40" fillId="38" fontId="18" numFmtId="0" xfId="0" applyAlignment="1" applyBorder="1" applyFont="1">
      <alignment horizontal="center" vertical="center"/>
    </xf>
    <xf borderId="41" fillId="38" fontId="18" numFmtId="0" xfId="0" applyAlignment="1" applyBorder="1" applyFont="1">
      <alignment horizontal="center" readingOrder="0" vertical="center"/>
    </xf>
    <xf borderId="45" fillId="38" fontId="18" numFmtId="0" xfId="0" applyAlignment="1" applyBorder="1" applyFont="1">
      <alignment horizontal="center" readingOrder="0" vertical="center"/>
    </xf>
    <xf borderId="45" fillId="38" fontId="19" numFmtId="0" xfId="0" applyAlignment="1" applyBorder="1" applyFont="1">
      <alignment horizontal="center" readingOrder="0" vertical="center"/>
    </xf>
    <xf quotePrefix="1" borderId="40" fillId="38" fontId="18" numFmtId="0" xfId="0" applyAlignment="1" applyBorder="1" applyFont="1">
      <alignment horizontal="center" readingOrder="0" vertical="center"/>
    </xf>
    <xf borderId="45" fillId="38" fontId="20" numFmtId="0" xfId="0" applyAlignment="1" applyBorder="1" applyFont="1">
      <alignment horizontal="center" vertical="center"/>
    </xf>
    <xf borderId="32" fillId="38" fontId="18" numFmtId="0" xfId="0" applyAlignment="1" applyBorder="1" applyFont="1">
      <alignment horizontal="center" readingOrder="0" vertical="center"/>
    </xf>
    <xf borderId="45" fillId="38" fontId="20" numFmtId="0" xfId="0" applyBorder="1" applyFont="1"/>
    <xf borderId="41" fillId="38" fontId="20" numFmtId="0" xfId="0" applyAlignment="1" applyBorder="1" applyFont="1">
      <alignment horizontal="center" readingOrder="0" vertical="center"/>
    </xf>
    <xf borderId="0" fillId="12" fontId="26" numFmtId="0" xfId="0" applyAlignment="1" applyFont="1">
      <alignment horizontal="center" readingOrder="0" shrinkToFit="0" vertical="center" wrapText="1"/>
    </xf>
    <xf borderId="0" fillId="12" fontId="4" numFmtId="0" xfId="0" applyAlignment="1" applyFont="1">
      <alignment horizontal="center" readingOrder="0" vertical="center"/>
    </xf>
    <xf borderId="0" fillId="12" fontId="8" numFmtId="0" xfId="0" applyAlignment="1" applyFont="1">
      <alignment horizontal="center" vertical="center"/>
    </xf>
    <xf borderId="0" fillId="12" fontId="8" numFmtId="0" xfId="0" applyFont="1"/>
    <xf borderId="0" fillId="23" fontId="38" numFmtId="0" xfId="0" applyAlignment="1" applyFont="1">
      <alignment horizontal="center" readingOrder="0" vertical="center"/>
    </xf>
    <xf borderId="6" fillId="23" fontId="1" numFmtId="0" xfId="0" applyAlignment="1" applyBorder="1" applyFont="1">
      <alignment horizontal="center"/>
    </xf>
    <xf borderId="26" fillId="23" fontId="1" numFmtId="164" xfId="0" applyAlignment="1" applyBorder="1" applyFont="1" applyNumberFormat="1">
      <alignment horizontal="center" readingOrder="0" vertical="center"/>
    </xf>
    <xf borderId="301" fillId="23" fontId="1" numFmtId="0" xfId="0" applyAlignment="1" applyBorder="1" applyFont="1">
      <alignment horizontal="center" readingOrder="0" vertical="center"/>
    </xf>
    <xf borderId="302" fillId="0" fontId="2" numFmtId="0" xfId="0" applyBorder="1" applyFont="1"/>
    <xf borderId="303" fillId="0" fontId="2" numFmtId="0" xfId="0" applyBorder="1" applyFont="1"/>
    <xf borderId="1" fillId="22" fontId="1" numFmtId="0" xfId="0" applyAlignment="1" applyBorder="1" applyFont="1">
      <alignment horizontal="center" vertical="center"/>
    </xf>
    <xf borderId="6" fillId="22" fontId="1" numFmtId="0" xfId="0" applyAlignment="1" applyBorder="1" applyFont="1">
      <alignment horizontal="center"/>
    </xf>
    <xf borderId="304" fillId="22" fontId="1" numFmtId="0" xfId="0" applyAlignment="1" applyBorder="1" applyFont="1">
      <alignment horizontal="center" readingOrder="0" vertical="center"/>
    </xf>
    <xf borderId="0" fillId="22" fontId="13" numFmtId="0" xfId="0" applyAlignment="1" applyFont="1">
      <alignment horizontal="center" readingOrder="0" vertical="center"/>
    </xf>
    <xf borderId="0" fillId="22" fontId="21" numFmtId="0" xfId="0" applyAlignment="1" applyFont="1">
      <alignment horizontal="center" readingOrder="0" shrinkToFit="0" vertical="center" wrapText="1"/>
    </xf>
    <xf quotePrefix="1" borderId="0" fillId="22" fontId="1" numFmtId="0" xfId="0" applyAlignment="1" applyFont="1">
      <alignment horizontal="center" readingOrder="0" vertical="center"/>
    </xf>
    <xf borderId="8" fillId="22" fontId="8" numFmtId="0" xfId="0" applyAlignment="1" applyBorder="1" applyFont="1">
      <alignment horizontal="center" readingOrder="0" vertical="center"/>
    </xf>
    <xf borderId="1" fillId="39" fontId="13" numFmtId="0" xfId="0" applyAlignment="1" applyBorder="1" applyFill="1" applyFont="1">
      <alignment horizontal="left" vertical="center"/>
    </xf>
    <xf borderId="102" fillId="39" fontId="14" numFmtId="0" xfId="0" applyAlignment="1" applyBorder="1" applyFont="1">
      <alignment horizontal="center" readingOrder="0" vertical="center"/>
    </xf>
    <xf borderId="6" fillId="39" fontId="1" numFmtId="0" xfId="0" applyAlignment="1" applyBorder="1" applyFont="1">
      <alignment horizontal="center"/>
    </xf>
    <xf borderId="6" fillId="39" fontId="1" numFmtId="0" xfId="0" applyAlignment="1" applyBorder="1" applyFont="1">
      <alignment horizontal="center" vertical="center"/>
    </xf>
    <xf borderId="6" fillId="39" fontId="1" numFmtId="0" xfId="0" applyAlignment="1" applyBorder="1" applyFont="1">
      <alignment horizontal="center" readingOrder="0" vertical="center"/>
    </xf>
    <xf borderId="7" fillId="39" fontId="4" numFmtId="0" xfId="0" applyAlignment="1" applyBorder="1" applyFont="1">
      <alignment horizontal="center" readingOrder="0" vertical="center"/>
    </xf>
    <xf borderId="0" fillId="39" fontId="1" numFmtId="0" xfId="0" applyAlignment="1" applyFont="1">
      <alignment horizontal="center" readingOrder="0" vertical="center"/>
    </xf>
    <xf borderId="265" fillId="39" fontId="1" numFmtId="0" xfId="0" applyAlignment="1" applyBorder="1" applyFont="1">
      <alignment horizontal="center" readingOrder="0" vertical="center"/>
    </xf>
    <xf borderId="9" fillId="39" fontId="1" numFmtId="0" xfId="0" applyAlignment="1" applyBorder="1" applyFont="1">
      <alignment horizontal="center" readingOrder="0" vertical="center"/>
    </xf>
    <xf borderId="8" fillId="39" fontId="1" numFmtId="0" xfId="0" applyAlignment="1" applyBorder="1" applyFont="1">
      <alignment horizontal="center" readingOrder="0" vertical="center"/>
    </xf>
    <xf borderId="8" fillId="39" fontId="8" numFmtId="0" xfId="0" applyAlignment="1" applyBorder="1" applyFont="1">
      <alignment horizontal="center" readingOrder="0" vertical="center"/>
    </xf>
    <xf borderId="8" fillId="39" fontId="8" numFmtId="0" xfId="0" applyAlignment="1" applyBorder="1" applyFont="1">
      <alignment horizontal="center" vertical="center"/>
    </xf>
    <xf borderId="15" fillId="39" fontId="1" numFmtId="0" xfId="0" applyAlignment="1" applyBorder="1" applyFont="1">
      <alignment horizontal="center" readingOrder="0" vertical="center"/>
    </xf>
    <xf borderId="16" fillId="39" fontId="1" numFmtId="0" xfId="0" applyAlignment="1" applyBorder="1" applyFont="1">
      <alignment horizontal="center" readingOrder="0" vertical="center"/>
    </xf>
    <xf borderId="15" fillId="39" fontId="1" numFmtId="164" xfId="0" applyAlignment="1" applyBorder="1" applyFont="1" applyNumberFormat="1">
      <alignment horizontal="center" readingOrder="0" vertical="center"/>
    </xf>
    <xf borderId="15" fillId="39" fontId="8" numFmtId="0" xfId="0" applyAlignment="1" applyBorder="1" applyFont="1">
      <alignment horizontal="center" vertical="center"/>
    </xf>
    <xf borderId="26" fillId="39" fontId="1" numFmtId="0" xfId="0" applyAlignment="1" applyBorder="1" applyFont="1">
      <alignment horizontal="center" readingOrder="0" vertical="center"/>
    </xf>
    <xf borderId="23" fillId="39" fontId="1" numFmtId="0" xfId="0" applyAlignment="1" applyBorder="1" applyFont="1">
      <alignment horizontal="center" readingOrder="0" vertical="center"/>
    </xf>
    <xf borderId="26" fillId="39" fontId="8" numFmtId="0" xfId="0" applyAlignment="1" applyBorder="1" applyFont="1">
      <alignment horizontal="center" vertical="center"/>
    </xf>
    <xf borderId="8" fillId="39" fontId="8" numFmtId="0" xfId="0" applyBorder="1" applyFont="1"/>
    <xf borderId="9" fillId="39" fontId="8" numFmtId="0" xfId="0" applyAlignment="1" applyBorder="1" applyFont="1">
      <alignment horizontal="center" readingOrder="0" vertical="center"/>
    </xf>
    <xf borderId="1" fillId="40" fontId="13" numFmtId="0" xfId="0" applyAlignment="1" applyBorder="1" applyFill="1" applyFont="1">
      <alignment horizontal="center" vertical="center"/>
    </xf>
    <xf borderId="0" fillId="40" fontId="26" numFmtId="0" xfId="0" applyAlignment="1" applyFont="1">
      <alignment horizontal="center" readingOrder="0" shrinkToFit="0" vertical="center" wrapText="1"/>
    </xf>
    <xf borderId="6" fillId="40" fontId="1" numFmtId="0" xfId="0" applyAlignment="1" applyBorder="1" applyFont="1">
      <alignment horizontal="center" vertical="center"/>
    </xf>
    <xf borderId="6" fillId="40" fontId="1" numFmtId="0" xfId="0" applyAlignment="1" applyBorder="1" applyFont="1">
      <alignment horizontal="center" readingOrder="0" vertical="center"/>
    </xf>
    <xf borderId="7" fillId="40" fontId="4" numFmtId="0" xfId="0" applyAlignment="1" applyBorder="1" applyFont="1">
      <alignment horizontal="center" readingOrder="0" vertical="center"/>
    </xf>
    <xf borderId="0" fillId="40" fontId="1" numFmtId="0" xfId="0" applyAlignment="1" applyFont="1">
      <alignment horizontal="center" readingOrder="0" vertical="center"/>
    </xf>
    <xf borderId="8" fillId="40" fontId="1" numFmtId="0" xfId="0" applyAlignment="1" applyBorder="1" applyFont="1">
      <alignment horizontal="center" readingOrder="0" vertical="center"/>
    </xf>
    <xf borderId="16" fillId="40" fontId="1" numFmtId="0" xfId="0" applyAlignment="1" applyBorder="1" applyFont="1">
      <alignment horizontal="center" readingOrder="0" vertical="center"/>
    </xf>
    <xf borderId="8" fillId="40" fontId="8" numFmtId="0" xfId="0" applyAlignment="1" applyBorder="1" applyFont="1">
      <alignment horizontal="center" vertical="center"/>
    </xf>
    <xf borderId="15" fillId="40" fontId="1" numFmtId="0" xfId="0" applyAlignment="1" applyBorder="1" applyFont="1">
      <alignment horizontal="center" readingOrder="0" vertical="center"/>
    </xf>
    <xf borderId="15" fillId="40" fontId="8" numFmtId="0" xfId="0" applyAlignment="1" applyBorder="1" applyFont="1">
      <alignment horizontal="center" vertical="center"/>
    </xf>
    <xf borderId="26" fillId="40" fontId="1" numFmtId="0" xfId="0" applyAlignment="1" applyBorder="1" applyFont="1">
      <alignment horizontal="center" readingOrder="0" vertical="center"/>
    </xf>
    <xf borderId="29" fillId="40" fontId="1" numFmtId="0" xfId="0" applyAlignment="1" applyBorder="1" applyFont="1">
      <alignment horizontal="center" readingOrder="0" vertical="center"/>
    </xf>
    <xf borderId="26" fillId="40" fontId="8" numFmtId="0" xfId="0" applyAlignment="1" applyBorder="1" applyFont="1">
      <alignment horizontal="center" vertical="center"/>
    </xf>
    <xf borderId="8" fillId="40" fontId="1" numFmtId="164" xfId="0" applyAlignment="1" applyBorder="1" applyFont="1" applyNumberFormat="1">
      <alignment horizontal="center" readingOrder="0" vertical="center"/>
    </xf>
    <xf borderId="9" fillId="40" fontId="1" numFmtId="0" xfId="0" applyAlignment="1" applyBorder="1" applyFont="1">
      <alignment horizontal="center" readingOrder="0" vertical="center"/>
    </xf>
    <xf borderId="8" fillId="40" fontId="8" numFmtId="0" xfId="0" applyBorder="1" applyFont="1"/>
    <xf borderId="9" fillId="40" fontId="8" numFmtId="0" xfId="0" applyAlignment="1" applyBorder="1" applyFont="1">
      <alignment horizontal="center" readingOrder="0" vertical="center"/>
    </xf>
    <xf borderId="305" fillId="36" fontId="18" numFmtId="0" xfId="0" applyAlignment="1" applyBorder="1" applyFont="1">
      <alignment horizontal="center" vertical="center"/>
    </xf>
    <xf borderId="306" fillId="0" fontId="2" numFmtId="0" xfId="0" applyBorder="1" applyFont="1"/>
    <xf borderId="307" fillId="0" fontId="2" numFmtId="0" xfId="0" applyBorder="1" applyFont="1"/>
    <xf borderId="305" fillId="36" fontId="39" numFmtId="0" xfId="0" applyAlignment="1" applyBorder="1" applyFont="1">
      <alignment horizontal="center" readingOrder="0" vertical="center"/>
    </xf>
    <xf borderId="308" fillId="0" fontId="2" numFmtId="0" xfId="0" applyBorder="1" applyFont="1"/>
    <xf borderId="309" fillId="0" fontId="2" numFmtId="0" xfId="0" applyBorder="1" applyFont="1"/>
    <xf borderId="310" fillId="0" fontId="2" numFmtId="0" xfId="0" applyBorder="1" applyFont="1"/>
    <xf borderId="311" fillId="0" fontId="2" numFmtId="0" xfId="0" applyBorder="1" applyFont="1"/>
    <xf borderId="312" fillId="0" fontId="2" numFmtId="0" xfId="0" applyBorder="1" applyFont="1"/>
    <xf borderId="313" fillId="36" fontId="18" numFmtId="0" xfId="0" applyAlignment="1" applyBorder="1" applyFont="1">
      <alignment horizontal="center" vertical="center"/>
    </xf>
    <xf borderId="314" fillId="36" fontId="18" numFmtId="0" xfId="0" applyAlignment="1" applyBorder="1" applyFont="1">
      <alignment horizontal="center" vertical="center"/>
    </xf>
    <xf borderId="315" fillId="0" fontId="2" numFmtId="0" xfId="0" applyBorder="1" applyFont="1"/>
    <xf borderId="316" fillId="0" fontId="2" numFmtId="0" xfId="0" applyBorder="1" applyFont="1"/>
    <xf borderId="317" fillId="36" fontId="18" numFmtId="0" xfId="0" applyAlignment="1" applyBorder="1" applyFont="1">
      <alignment horizontal="center" readingOrder="0" vertical="center"/>
    </xf>
    <xf borderId="318" fillId="0" fontId="2" numFmtId="0" xfId="0" applyBorder="1" applyFont="1"/>
    <xf borderId="313" fillId="36" fontId="18" numFmtId="0" xfId="0" applyAlignment="1" applyBorder="1" applyFont="1">
      <alignment horizontal="center" readingOrder="0" vertical="center"/>
    </xf>
    <xf borderId="314" fillId="36" fontId="18" numFmtId="0" xfId="0" applyAlignment="1" applyBorder="1" applyFont="1">
      <alignment horizontal="center" readingOrder="0" vertical="center"/>
    </xf>
    <xf borderId="313" fillId="36" fontId="20" numFmtId="0" xfId="0" applyAlignment="1" applyBorder="1" applyFont="1">
      <alignment horizontal="center" readingOrder="0" vertical="center"/>
    </xf>
    <xf borderId="313" fillId="36" fontId="20" numFmtId="0" xfId="0" applyAlignment="1" applyBorder="1" applyFont="1">
      <alignment horizontal="center" vertical="center"/>
    </xf>
    <xf borderId="305" fillId="36" fontId="40" numFmtId="0" xfId="0" applyAlignment="1" applyBorder="1" applyFont="1">
      <alignment horizontal="center" readingOrder="0" vertical="center"/>
    </xf>
    <xf borderId="313" fillId="36" fontId="18" numFmtId="164" xfId="0" applyAlignment="1" applyBorder="1" applyFont="1" applyNumberFormat="1">
      <alignment horizontal="center" readingOrder="0" vertical="center"/>
    </xf>
    <xf borderId="314" fillId="36" fontId="18" numFmtId="0" xfId="0" applyAlignment="1" applyBorder="1" applyFont="1">
      <alignment horizontal="center" readingOrder="0"/>
    </xf>
    <xf borderId="313" fillId="36" fontId="20" numFmtId="0" xfId="0" applyBorder="1" applyFont="1"/>
    <xf borderId="314" fillId="36" fontId="20" numFmtId="0" xfId="0" applyAlignment="1" applyBorder="1" applyFont="1">
      <alignment horizontal="center" readingOrder="0" vertical="center"/>
    </xf>
    <xf borderId="319" fillId="0" fontId="2" numFmtId="0" xfId="0" applyBorder="1" applyFont="1"/>
    <xf borderId="0" fillId="26" fontId="21" numFmtId="0" xfId="0" applyAlignment="1" applyFont="1">
      <alignment horizontal="center" readingOrder="0" shrinkToFit="0" vertical="center" wrapText="1"/>
    </xf>
    <xf quotePrefix="1" borderId="0" fillId="26" fontId="1" numFmtId="0" xfId="0" applyAlignment="1" applyFont="1">
      <alignment horizontal="center" readingOrder="0" vertical="center"/>
    </xf>
    <xf borderId="8" fillId="26" fontId="8" numFmtId="0" xfId="0" applyAlignment="1" applyBorder="1" applyFont="1">
      <alignment horizontal="center" readingOrder="0" vertical="center"/>
    </xf>
    <xf borderId="15" fillId="26" fontId="1" numFmtId="164" xfId="0" applyAlignment="1" applyBorder="1" applyFont="1" applyNumberFormat="1">
      <alignment horizontal="center" readingOrder="0" vertical="center"/>
    </xf>
    <xf borderId="29" fillId="26" fontId="1" numFmtId="0" xfId="0" applyAlignment="1" applyBorder="1" applyFont="1">
      <alignment horizontal="center" readingOrder="0" vertical="center"/>
    </xf>
    <xf borderId="96" fillId="26" fontId="1" numFmtId="0" xfId="0" applyAlignment="1" applyBorder="1" applyFont="1">
      <alignment horizontal="center" readingOrder="0" vertical="center"/>
    </xf>
    <xf borderId="15" fillId="26" fontId="41" numFmtId="0" xfId="0" applyAlignment="1" applyBorder="1" applyFont="1">
      <alignment horizontal="center" readingOrder="0" vertical="center"/>
    </xf>
    <xf borderId="1" fillId="39" fontId="13" numFmtId="0" xfId="0" applyAlignment="1" applyBorder="1" applyFont="1">
      <alignment horizontal="center" vertical="center"/>
    </xf>
    <xf borderId="0" fillId="39" fontId="21" numFmtId="0" xfId="0" applyAlignment="1" applyFont="1">
      <alignment horizontal="center" readingOrder="0" vertical="center"/>
    </xf>
    <xf quotePrefix="1" borderId="0" fillId="39" fontId="1" numFmtId="0" xfId="0" applyAlignment="1" applyFont="1">
      <alignment horizontal="center" readingOrder="0" vertical="center"/>
    </xf>
    <xf borderId="8" fillId="39" fontId="1" numFmtId="164" xfId="0" applyAlignment="1" applyBorder="1" applyFont="1" applyNumberFormat="1">
      <alignment horizontal="center" readingOrder="0" vertical="center"/>
    </xf>
    <xf borderId="320" fillId="41" fontId="16" numFmtId="0" xfId="0" applyAlignment="1" applyBorder="1" applyFill="1" applyFont="1">
      <alignment horizontal="center" vertical="center"/>
    </xf>
    <xf borderId="321" fillId="0" fontId="2" numFmtId="0" xfId="0" applyBorder="1" applyFont="1"/>
    <xf borderId="322" fillId="0" fontId="2" numFmtId="0" xfId="0" applyBorder="1" applyFont="1"/>
    <xf borderId="320" fillId="41" fontId="17" numFmtId="0" xfId="0" applyAlignment="1" applyBorder="1" applyFont="1">
      <alignment horizontal="center" readingOrder="0" shrinkToFit="0" vertical="center" wrapText="1"/>
    </xf>
    <xf borderId="0" fillId="41" fontId="17" numFmtId="0" xfId="0" applyAlignment="1" applyFont="1">
      <alignment horizontal="center" readingOrder="0" shrinkToFit="0" vertical="center" wrapText="1"/>
    </xf>
    <xf borderId="323" fillId="0" fontId="2" numFmtId="0" xfId="0" applyBorder="1" applyFont="1"/>
    <xf borderId="324" fillId="0" fontId="2" numFmtId="0" xfId="0" applyBorder="1" applyFont="1"/>
    <xf borderId="325" fillId="0" fontId="2" numFmtId="0" xfId="0" applyBorder="1" applyFont="1"/>
    <xf borderId="326" fillId="0" fontId="2" numFmtId="0" xfId="0" applyBorder="1" applyFont="1"/>
    <xf borderId="327" fillId="0" fontId="2" numFmtId="0" xfId="0" applyBorder="1" applyFont="1"/>
    <xf borderId="328" fillId="41" fontId="18" numFmtId="0" xfId="0" applyAlignment="1" applyBorder="1" applyFont="1">
      <alignment horizontal="center" vertical="center"/>
    </xf>
    <xf borderId="329" fillId="41" fontId="18" numFmtId="0" xfId="0" applyAlignment="1" applyBorder="1" applyFont="1">
      <alignment horizontal="center" readingOrder="0" vertical="center"/>
    </xf>
    <xf borderId="330" fillId="0" fontId="2" numFmtId="0" xfId="0" applyBorder="1" applyFont="1"/>
    <xf borderId="331" fillId="0" fontId="2" numFmtId="0" xfId="0" applyBorder="1" applyFont="1"/>
    <xf borderId="0" fillId="41" fontId="18" numFmtId="0" xfId="0" applyAlignment="1" applyFont="1">
      <alignment horizontal="center" readingOrder="0" vertical="center"/>
    </xf>
    <xf borderId="332" fillId="0" fontId="2" numFmtId="0" xfId="0" applyBorder="1" applyFont="1"/>
    <xf borderId="333" fillId="41" fontId="18" numFmtId="0" xfId="0" applyAlignment="1" applyBorder="1" applyFont="1">
      <alignment horizontal="center" readingOrder="0" vertical="center"/>
    </xf>
    <xf borderId="333" fillId="41" fontId="19" numFmtId="0" xfId="0" applyAlignment="1" applyBorder="1" applyFont="1">
      <alignment horizontal="center" readingOrder="0" vertical="center"/>
    </xf>
    <xf borderId="0" fillId="41" fontId="19" numFmtId="0" xfId="0" applyAlignment="1" applyFont="1">
      <alignment horizontal="center" readingOrder="0" vertical="center"/>
    </xf>
    <xf quotePrefix="1" borderId="328" fillId="41" fontId="18" numFmtId="0" xfId="0" applyAlignment="1" applyBorder="1" applyFont="1">
      <alignment horizontal="center" readingOrder="0" vertical="center"/>
    </xf>
    <xf borderId="334" fillId="0" fontId="2" numFmtId="0" xfId="0" applyBorder="1" applyFont="1"/>
    <xf borderId="333" fillId="41" fontId="20" numFmtId="0" xfId="0" applyAlignment="1" applyBorder="1" applyFont="1">
      <alignment horizontal="center" vertical="center"/>
    </xf>
    <xf borderId="0" fillId="41" fontId="20" numFmtId="0" xfId="0" applyAlignment="1" applyFont="1">
      <alignment horizontal="center" vertical="center"/>
    </xf>
    <xf borderId="0" fillId="41" fontId="20" numFmtId="0" xfId="0" applyAlignment="1" applyFont="1">
      <alignment horizontal="center" readingOrder="0" vertical="center"/>
    </xf>
    <xf borderId="320" fillId="41" fontId="18" numFmtId="0" xfId="0" applyAlignment="1" applyBorder="1" applyFont="1">
      <alignment horizontal="center" readingOrder="0" vertical="center"/>
    </xf>
    <xf borderId="333" fillId="41" fontId="20" numFmtId="0" xfId="0" applyBorder="1" applyFont="1"/>
    <xf borderId="0" fillId="41" fontId="20" numFmtId="0" xfId="0" applyFont="1"/>
    <xf borderId="329" fillId="41" fontId="20" numFmtId="0" xfId="0" applyAlignment="1" applyBorder="1" applyFont="1">
      <alignment horizontal="center" readingOrder="0" vertical="center"/>
    </xf>
    <xf borderId="1" fillId="28" fontId="1" numFmtId="0" xfId="0" applyAlignment="1" applyBorder="1" applyFont="1">
      <alignment horizontal="center" vertical="center"/>
    </xf>
    <xf borderId="0" fillId="28" fontId="42" numFmtId="0" xfId="0" applyAlignment="1" applyFont="1">
      <alignment horizontal="center" readingOrder="0" vertical="center"/>
    </xf>
    <xf borderId="0" fillId="28" fontId="13" numFmtId="0" xfId="0" applyAlignment="1" applyFont="1">
      <alignment horizontal="center" readingOrder="0" vertical="center"/>
    </xf>
    <xf borderId="26" fillId="28" fontId="1" numFmtId="0" xfId="0" applyAlignment="1" applyBorder="1" applyFont="1">
      <alignment horizontal="center" vertical="center"/>
    </xf>
    <xf borderId="0" fillId="2" fontId="22" numFmtId="0" xfId="0" applyAlignment="1" applyFont="1">
      <alignment horizontal="center" readingOrder="0" vertical="center"/>
    </xf>
    <xf borderId="0" fillId="2" fontId="1" numFmtId="0" xfId="0" applyAlignment="1" applyFont="1">
      <alignment horizontal="center" readingOrder="0"/>
    </xf>
    <xf borderId="8" fillId="2" fontId="8" numFmtId="0" xfId="0" applyAlignment="1" applyBorder="1" applyFont="1">
      <alignment horizontal="center" readingOrder="0" vertical="center"/>
    </xf>
    <xf borderId="247" fillId="42" fontId="16" numFmtId="0" xfId="0" applyAlignment="1" applyBorder="1" applyFill="1" applyFont="1">
      <alignment horizontal="center" vertical="center"/>
    </xf>
    <xf borderId="247" fillId="42" fontId="17" numFmtId="0" xfId="0" applyAlignment="1" applyBorder="1" applyFont="1">
      <alignment horizontal="center" readingOrder="0" shrinkToFit="0" vertical="center" wrapText="1"/>
    </xf>
    <xf borderId="254" fillId="42" fontId="18" numFmtId="0" xfId="0" applyAlignment="1" applyBorder="1" applyFont="1">
      <alignment horizontal="center" vertical="center"/>
    </xf>
    <xf borderId="255" fillId="42" fontId="18" numFmtId="0" xfId="0" applyAlignment="1" applyBorder="1" applyFont="1">
      <alignment horizontal="center" readingOrder="0" vertical="center"/>
    </xf>
    <xf borderId="259" fillId="42" fontId="18" numFmtId="0" xfId="0" applyAlignment="1" applyBorder="1" applyFont="1">
      <alignment horizontal="center" readingOrder="0" vertical="center"/>
    </xf>
    <xf borderId="259" fillId="42" fontId="19" numFmtId="0" xfId="0" applyAlignment="1" applyBorder="1" applyFont="1">
      <alignment horizontal="center" readingOrder="0" vertical="center"/>
    </xf>
    <xf quotePrefix="1" borderId="254" fillId="42" fontId="18" numFmtId="0" xfId="0" applyAlignment="1" applyBorder="1" applyFont="1">
      <alignment horizontal="center" readingOrder="0" vertical="center"/>
    </xf>
    <xf borderId="259" fillId="42" fontId="20" numFmtId="0" xfId="0" applyAlignment="1" applyBorder="1" applyFont="1">
      <alignment horizontal="center" vertical="center"/>
    </xf>
    <xf borderId="247" fillId="42" fontId="18" numFmtId="0" xfId="0" applyAlignment="1" applyBorder="1" applyFont="1">
      <alignment horizontal="center" readingOrder="0" vertical="center"/>
    </xf>
    <xf borderId="259" fillId="42" fontId="18" numFmtId="164" xfId="0" applyAlignment="1" applyBorder="1" applyFont="1" applyNumberFormat="1">
      <alignment horizontal="center" readingOrder="0" vertical="center"/>
    </xf>
    <xf borderId="259" fillId="42" fontId="20" numFmtId="0" xfId="0" applyBorder="1" applyFont="1"/>
    <xf borderId="255" fillId="42" fontId="20" numFmtId="0" xfId="0" applyAlignment="1" applyBorder="1" applyFont="1">
      <alignment horizontal="center" readingOrder="0" vertical="center"/>
    </xf>
    <xf borderId="124" fillId="43" fontId="13" numFmtId="0" xfId="0" applyAlignment="1" applyBorder="1" applyFill="1" applyFont="1">
      <alignment horizontal="center" vertical="center"/>
    </xf>
    <xf borderId="124" fillId="43" fontId="26" numFmtId="0" xfId="0" applyAlignment="1" applyBorder="1" applyFont="1">
      <alignment horizontal="center" readingOrder="0" shrinkToFit="0" vertical="center" wrapText="1"/>
    </xf>
    <xf borderId="132" fillId="43" fontId="26" numFmtId="0" xfId="0" applyAlignment="1" applyBorder="1" applyFont="1">
      <alignment horizontal="center" readingOrder="0" shrinkToFit="0" vertical="center" wrapText="1"/>
    </xf>
    <xf borderId="6" fillId="43" fontId="1" numFmtId="0" xfId="0" applyAlignment="1" applyBorder="1" applyFont="1">
      <alignment horizontal="center" readingOrder="0" vertical="center"/>
    </xf>
    <xf borderId="132" fillId="43" fontId="1" numFmtId="0" xfId="0" applyAlignment="1" applyBorder="1" applyFont="1">
      <alignment horizontal="center" vertical="center"/>
    </xf>
    <xf borderId="7" fillId="43" fontId="4" numFmtId="0" xfId="0" applyAlignment="1" applyBorder="1" applyFont="1">
      <alignment horizontal="center" readingOrder="0" vertical="center"/>
    </xf>
    <xf borderId="133" fillId="43" fontId="1" numFmtId="0" xfId="0" applyAlignment="1" applyBorder="1" applyFont="1">
      <alignment horizontal="center" readingOrder="0" vertical="center"/>
    </xf>
    <xf borderId="0" fillId="43" fontId="1" numFmtId="0" xfId="0" applyAlignment="1" applyFont="1">
      <alignment horizontal="center" readingOrder="0" vertical="center"/>
    </xf>
    <xf borderId="132" fillId="43" fontId="1" numFmtId="0" xfId="0" applyAlignment="1" applyBorder="1" applyFont="1">
      <alignment horizontal="center" readingOrder="0" vertical="center"/>
    </xf>
    <xf borderId="139" fillId="43" fontId="1" numFmtId="0" xfId="0" applyAlignment="1" applyBorder="1" applyFont="1">
      <alignment horizontal="center" readingOrder="0" vertical="center"/>
    </xf>
    <xf borderId="132" fillId="43" fontId="8" numFmtId="0" xfId="0" applyAlignment="1" applyBorder="1" applyFont="1">
      <alignment horizontal="center" vertical="center"/>
    </xf>
    <xf borderId="124" fillId="43" fontId="1" numFmtId="0" xfId="0" applyAlignment="1" applyBorder="1" applyFont="1">
      <alignment horizontal="center" readingOrder="0" vertical="center"/>
    </xf>
    <xf borderId="133" fillId="43" fontId="8" numFmtId="0" xfId="0" applyAlignment="1" applyBorder="1" applyFont="1">
      <alignment horizontal="center" vertical="center"/>
    </xf>
    <xf borderId="135" fillId="43" fontId="1" numFmtId="0" xfId="0" applyAlignment="1" applyBorder="1" applyFont="1">
      <alignment horizontal="center" readingOrder="0" vertical="center"/>
    </xf>
    <xf borderId="136" fillId="43" fontId="1" numFmtId="0" xfId="0" applyAlignment="1" applyBorder="1" applyFont="1">
      <alignment horizontal="center" readingOrder="0" vertical="center"/>
    </xf>
    <xf borderId="135" fillId="43" fontId="8" numFmtId="0" xfId="0" applyAlignment="1" applyBorder="1" applyFont="1">
      <alignment horizontal="center" vertical="center"/>
    </xf>
    <xf borderId="132" fillId="43" fontId="1" numFmtId="164" xfId="0" applyAlignment="1" applyBorder="1" applyFont="1" applyNumberFormat="1">
      <alignment horizontal="center" readingOrder="0" vertical="center"/>
    </xf>
    <xf borderId="133" fillId="43" fontId="1" numFmtId="164" xfId="0" applyAlignment="1" applyBorder="1" applyFont="1" applyNumberFormat="1">
      <alignment horizontal="center" readingOrder="0" vertical="center"/>
    </xf>
    <xf borderId="132" fillId="43" fontId="8" numFmtId="0" xfId="0" applyBorder="1" applyFont="1"/>
    <xf borderId="139" fillId="43" fontId="8" numFmtId="0" xfId="0" applyAlignment="1" applyBorder="1" applyFont="1">
      <alignment horizontal="center" readingOrder="0" vertical="center"/>
    </xf>
    <xf borderId="1" fillId="25" fontId="1" numFmtId="0" xfId="0" applyAlignment="1" applyBorder="1" applyFont="1">
      <alignment horizontal="center" vertical="center"/>
    </xf>
    <xf borderId="0" fillId="25" fontId="14" numFmtId="0" xfId="0" applyAlignment="1" applyFont="1">
      <alignment horizontal="center" readingOrder="0" vertical="center"/>
    </xf>
    <xf borderId="0" fillId="25" fontId="13" numFmtId="0" xfId="0" applyAlignment="1" applyFont="1">
      <alignment horizontal="center" readingOrder="0" vertical="center"/>
    </xf>
    <xf borderId="15" fillId="25" fontId="1" numFmtId="164" xfId="0" applyAlignment="1" applyBorder="1" applyFont="1" applyNumberFormat="1">
      <alignment horizontal="center" readingOrder="0" vertical="center"/>
    </xf>
    <xf borderId="335" fillId="25" fontId="1" numFmtId="0" xfId="0" applyAlignment="1" applyBorder="1" applyFont="1">
      <alignment horizontal="center" readingOrder="0" vertical="center"/>
    </xf>
    <xf borderId="336" fillId="25" fontId="1" numFmtId="0" xfId="0" applyAlignment="1" applyBorder="1" applyFont="1">
      <alignment horizontal="center" readingOrder="0" vertical="center"/>
    </xf>
    <xf borderId="337" fillId="0" fontId="2" numFmtId="0" xfId="0" applyBorder="1" applyFont="1"/>
    <xf borderId="338" fillId="0" fontId="2" numFmtId="0" xfId="0" applyBorder="1" applyFont="1"/>
    <xf borderId="339" fillId="44" fontId="13" numFmtId="0" xfId="0" applyAlignment="1" applyBorder="1" applyFill="1" applyFont="1">
      <alignment horizontal="center" vertical="center"/>
    </xf>
    <xf borderId="340" fillId="0" fontId="2" numFmtId="0" xfId="0" applyBorder="1" applyFont="1"/>
    <xf borderId="341" fillId="0" fontId="2" numFmtId="0" xfId="0" applyBorder="1" applyFont="1"/>
    <xf borderId="339" fillId="44" fontId="26" numFmtId="0" xfId="0" applyAlignment="1" applyBorder="1" applyFont="1">
      <alignment horizontal="center" readingOrder="0" shrinkToFit="0" vertical="center" wrapText="1"/>
    </xf>
    <xf borderId="0" fillId="44" fontId="26" numFmtId="0" xfId="0" applyAlignment="1" applyFont="1">
      <alignment horizontal="center" readingOrder="0" shrinkToFit="0" vertical="center" wrapText="1"/>
    </xf>
    <xf borderId="342" fillId="0" fontId="2" numFmtId="0" xfId="0" applyBorder="1" applyFont="1"/>
    <xf borderId="343" fillId="0" fontId="2" numFmtId="0" xfId="0" applyBorder="1" applyFont="1"/>
    <xf borderId="344" fillId="0" fontId="2" numFmtId="0" xfId="0" applyBorder="1" applyFont="1"/>
    <xf borderId="345" fillId="0" fontId="2" numFmtId="0" xfId="0" applyBorder="1" applyFont="1"/>
    <xf borderId="346" fillId="0" fontId="2" numFmtId="0" xfId="0" applyBorder="1" applyFont="1"/>
    <xf borderId="347" fillId="44" fontId="26" numFmtId="0" xfId="0" applyAlignment="1" applyBorder="1" applyFont="1">
      <alignment horizontal="center" readingOrder="0" shrinkToFit="0" vertical="center" wrapText="1"/>
    </xf>
    <xf borderId="6" fillId="44" fontId="1" numFmtId="0" xfId="0" applyAlignment="1" applyBorder="1" applyFont="1">
      <alignment horizontal="center"/>
    </xf>
    <xf borderId="347" fillId="44" fontId="1" numFmtId="0" xfId="0" applyAlignment="1" applyBorder="1" applyFont="1">
      <alignment horizontal="center" vertical="center"/>
    </xf>
    <xf borderId="6" fillId="44" fontId="1" numFmtId="0" xfId="0" applyAlignment="1" applyBorder="1" applyFont="1">
      <alignment horizontal="center" readingOrder="0" vertical="center"/>
    </xf>
    <xf borderId="7" fillId="44" fontId="4" numFmtId="0" xfId="0" applyAlignment="1" applyBorder="1" applyFont="1">
      <alignment horizontal="center" readingOrder="0" vertical="center"/>
    </xf>
    <xf borderId="0" fillId="44" fontId="4" numFmtId="0" xfId="0" applyAlignment="1" applyFont="1">
      <alignment horizontal="center" readingOrder="0" vertical="center"/>
    </xf>
    <xf borderId="348" fillId="44" fontId="1" numFmtId="0" xfId="0" applyAlignment="1" applyBorder="1" applyFont="1">
      <alignment horizontal="center" readingOrder="0" vertical="center"/>
    </xf>
    <xf borderId="0" fillId="44" fontId="1" numFmtId="0" xfId="0" applyAlignment="1" applyFont="1">
      <alignment horizontal="center" readingOrder="0" vertical="center"/>
    </xf>
    <xf borderId="349" fillId="0" fontId="2" numFmtId="0" xfId="0" applyBorder="1" applyFont="1"/>
    <xf borderId="347" fillId="44" fontId="1" numFmtId="0" xfId="0" applyAlignment="1" applyBorder="1" applyFont="1">
      <alignment horizontal="center" readingOrder="0" vertical="center"/>
    </xf>
    <xf borderId="350" fillId="44" fontId="1" numFmtId="0" xfId="0" applyAlignment="1" applyBorder="1" applyFont="1">
      <alignment horizontal="center" readingOrder="0" vertical="center"/>
    </xf>
    <xf borderId="351" fillId="0" fontId="2" numFmtId="0" xfId="0" applyBorder="1" applyFont="1"/>
    <xf borderId="352" fillId="0" fontId="2" numFmtId="0" xfId="0" applyBorder="1" applyFont="1"/>
    <xf borderId="347" fillId="44" fontId="8" numFmtId="0" xfId="0" applyAlignment="1" applyBorder="1" applyFont="1">
      <alignment horizontal="center" vertical="center"/>
    </xf>
    <xf borderId="0" fillId="44" fontId="8" numFmtId="0" xfId="0" applyAlignment="1" applyFont="1">
      <alignment horizontal="center" vertical="center"/>
    </xf>
    <xf borderId="339" fillId="44" fontId="1" numFmtId="0" xfId="0" applyAlignment="1" applyBorder="1" applyFont="1">
      <alignment horizontal="center" readingOrder="0" vertical="center"/>
    </xf>
    <xf borderId="348" fillId="44" fontId="8" numFmtId="0" xfId="0" applyAlignment="1" applyBorder="1" applyFont="1">
      <alignment horizontal="center" vertical="center"/>
    </xf>
    <xf borderId="353" fillId="44" fontId="1" numFmtId="0" xfId="0" applyAlignment="1" applyBorder="1" applyFont="1">
      <alignment horizontal="center" readingOrder="0" vertical="center"/>
    </xf>
    <xf borderId="354" fillId="44" fontId="1" numFmtId="0" xfId="0" applyAlignment="1" applyBorder="1" applyFont="1">
      <alignment horizontal="center" readingOrder="0" vertical="center"/>
    </xf>
    <xf borderId="355" fillId="0" fontId="2" numFmtId="0" xfId="0" applyBorder="1" applyFont="1"/>
    <xf borderId="356" fillId="0" fontId="2" numFmtId="0" xfId="0" applyBorder="1" applyFont="1"/>
    <xf borderId="353" fillId="44" fontId="8" numFmtId="0" xfId="0" applyAlignment="1" applyBorder="1" applyFont="1">
      <alignment horizontal="center" vertical="center"/>
    </xf>
    <xf borderId="347" fillId="44" fontId="1" numFmtId="164" xfId="0" applyAlignment="1" applyBorder="1" applyFont="1" applyNumberFormat="1">
      <alignment horizontal="center" readingOrder="0" vertical="center"/>
    </xf>
    <xf borderId="348" fillId="44" fontId="1" numFmtId="164" xfId="0" applyAlignment="1" applyBorder="1" applyFont="1" applyNumberFormat="1">
      <alignment horizontal="center" readingOrder="0" vertical="center"/>
    </xf>
    <xf borderId="347" fillId="44" fontId="8" numFmtId="0" xfId="0" applyBorder="1" applyFont="1"/>
    <xf borderId="0" fillId="44" fontId="8" numFmtId="0" xfId="0" applyFont="1"/>
    <xf borderId="350" fillId="44" fontId="8" numFmtId="0" xfId="0" applyAlignment="1" applyBorder="1" applyFont="1">
      <alignment horizontal="center" readingOrder="0" vertical="center"/>
    </xf>
    <xf borderId="357" fillId="0" fontId="2" numFmtId="0" xfId="0" applyBorder="1" applyFont="1"/>
    <xf borderId="1" fillId="45" fontId="13" numFmtId="0" xfId="0" applyAlignment="1" applyBorder="1" applyFill="1" applyFont="1">
      <alignment horizontal="center" vertical="center"/>
    </xf>
    <xf borderId="102" fillId="45" fontId="14" numFmtId="0" xfId="0" applyAlignment="1" applyBorder="1" applyFont="1">
      <alignment horizontal="center" readingOrder="0" vertical="center"/>
    </xf>
    <xf borderId="6" fillId="45" fontId="1" numFmtId="0" xfId="0" applyAlignment="1" applyBorder="1" applyFont="1">
      <alignment horizontal="center" readingOrder="0"/>
    </xf>
    <xf borderId="6" fillId="45" fontId="1" numFmtId="0" xfId="0" applyAlignment="1" applyBorder="1" applyFont="1">
      <alignment horizontal="center"/>
    </xf>
    <xf borderId="6" fillId="45" fontId="1" numFmtId="0" xfId="0" applyAlignment="1" applyBorder="1" applyFont="1">
      <alignment horizontal="center" vertical="center"/>
    </xf>
    <xf borderId="6" fillId="45" fontId="1" numFmtId="0" xfId="0" applyAlignment="1" applyBorder="1" applyFont="1">
      <alignment horizontal="center" readingOrder="0" vertical="center"/>
    </xf>
    <xf borderId="7" fillId="45" fontId="4" numFmtId="0" xfId="0" applyAlignment="1" applyBorder="1" applyFont="1">
      <alignment horizontal="center" readingOrder="0" vertical="center"/>
    </xf>
    <xf borderId="0" fillId="45" fontId="1" numFmtId="0" xfId="0" applyAlignment="1" applyFont="1">
      <alignment horizontal="center" readingOrder="0" vertical="center"/>
    </xf>
    <xf quotePrefix="1" borderId="0" fillId="45" fontId="1" numFmtId="0" xfId="0" applyAlignment="1" applyFont="1">
      <alignment horizontal="center" readingOrder="0" vertical="center"/>
    </xf>
    <xf borderId="265" fillId="45" fontId="1" numFmtId="0" xfId="0" applyAlignment="1" applyBorder="1" applyFont="1">
      <alignment horizontal="center" readingOrder="0" vertical="center"/>
    </xf>
    <xf borderId="9" fillId="45" fontId="1" numFmtId="0" xfId="0" applyAlignment="1" applyBorder="1" applyFont="1">
      <alignment horizontal="center" readingOrder="0" vertical="center"/>
    </xf>
    <xf borderId="8" fillId="45" fontId="1" numFmtId="0" xfId="0" applyAlignment="1" applyBorder="1" applyFont="1">
      <alignment horizontal="center" readingOrder="0" vertical="center"/>
    </xf>
    <xf borderId="8" fillId="45" fontId="43" numFmtId="0" xfId="0" applyAlignment="1" applyBorder="1" applyFont="1">
      <alignment horizontal="center" readingOrder="0" vertical="center"/>
    </xf>
    <xf borderId="8" fillId="45" fontId="8" numFmtId="0" xfId="0" applyAlignment="1" applyBorder="1" applyFont="1">
      <alignment horizontal="center" vertical="center"/>
    </xf>
    <xf borderId="15" fillId="45" fontId="1" numFmtId="0" xfId="0" applyAlignment="1" applyBorder="1" applyFont="1">
      <alignment horizontal="center" readingOrder="0" vertical="center"/>
    </xf>
    <xf borderId="16" fillId="45" fontId="1" numFmtId="0" xfId="0" applyAlignment="1" applyBorder="1" applyFont="1">
      <alignment horizontal="center" readingOrder="0" vertical="center"/>
    </xf>
    <xf borderId="15" fillId="45" fontId="1" numFmtId="164" xfId="0" applyAlignment="1" applyBorder="1" applyFont="1" applyNumberFormat="1">
      <alignment horizontal="center" readingOrder="0" vertical="center"/>
    </xf>
    <xf borderId="15" fillId="45" fontId="8" numFmtId="0" xfId="0" applyAlignment="1" applyBorder="1" applyFont="1">
      <alignment horizontal="center" vertical="center"/>
    </xf>
    <xf borderId="26" fillId="45" fontId="1" numFmtId="0" xfId="0" applyAlignment="1" applyBorder="1" applyFont="1">
      <alignment horizontal="center" readingOrder="0" vertical="center"/>
    </xf>
    <xf borderId="23" fillId="45" fontId="1" numFmtId="0" xfId="0" applyAlignment="1" applyBorder="1" applyFont="1">
      <alignment horizontal="center" readingOrder="0" vertical="center"/>
    </xf>
    <xf borderId="26" fillId="45" fontId="44" numFmtId="0" xfId="0" applyAlignment="1" applyBorder="1" applyFont="1">
      <alignment horizontal="center" readingOrder="0" vertical="center"/>
    </xf>
    <xf borderId="15" fillId="45" fontId="45" numFmtId="0" xfId="0" applyAlignment="1" applyBorder="1" applyFont="1">
      <alignment horizontal="center" readingOrder="0" vertical="center"/>
    </xf>
    <xf borderId="8" fillId="45" fontId="1" numFmtId="164" xfId="0" applyAlignment="1" applyBorder="1" applyFont="1" applyNumberFormat="1">
      <alignment horizontal="center" readingOrder="0" vertical="center"/>
    </xf>
    <xf borderId="8" fillId="45" fontId="8" numFmtId="0" xfId="0" applyBorder="1" applyFont="1"/>
    <xf borderId="9" fillId="45" fontId="8" numFmtId="0" xfId="0" applyAlignment="1" applyBorder="1" applyFont="1">
      <alignment horizontal="center" readingOrder="0" vertical="center"/>
    </xf>
    <xf borderId="124" fillId="2" fontId="13" numFmtId="0" xfId="0" applyAlignment="1" applyBorder="1" applyFont="1">
      <alignment horizontal="center" vertical="center"/>
    </xf>
    <xf borderId="124" fillId="2" fontId="26" numFmtId="0" xfId="0" applyAlignment="1" applyBorder="1" applyFont="1">
      <alignment horizontal="center" readingOrder="0" shrinkToFit="0" vertical="center" wrapText="1"/>
    </xf>
    <xf borderId="358" fillId="2" fontId="1" numFmtId="0" xfId="0" applyAlignment="1" applyBorder="1" applyFont="1">
      <alignment horizontal="center" readingOrder="0" vertical="center"/>
    </xf>
    <xf borderId="358" fillId="0" fontId="2" numFmtId="0" xfId="0" applyBorder="1" applyFont="1"/>
    <xf borderId="132" fillId="2" fontId="1" numFmtId="0" xfId="0" applyAlignment="1" applyBorder="1" applyFont="1">
      <alignment horizontal="center" vertical="center"/>
    </xf>
    <xf borderId="359" fillId="2" fontId="4" numFmtId="0" xfId="0" applyAlignment="1" applyBorder="1" applyFont="1">
      <alignment horizontal="center" readingOrder="0" vertical="center"/>
    </xf>
    <xf borderId="133" fillId="2" fontId="1" numFmtId="0" xfId="0" applyAlignment="1" applyBorder="1" applyFont="1">
      <alignment horizontal="center" readingOrder="0" vertical="center"/>
    </xf>
    <xf borderId="132" fillId="2" fontId="1" numFmtId="0" xfId="0" applyAlignment="1" applyBorder="1" applyFont="1">
      <alignment horizontal="center" readingOrder="0" vertical="center"/>
    </xf>
    <xf borderId="139" fillId="2" fontId="1" numFmtId="0" xfId="0" applyAlignment="1" applyBorder="1" applyFont="1">
      <alignment horizontal="center" readingOrder="0" vertical="center"/>
    </xf>
    <xf borderId="132" fillId="2" fontId="8" numFmtId="0" xfId="0" applyAlignment="1" applyBorder="1" applyFont="1">
      <alignment horizontal="center" vertical="center"/>
    </xf>
    <xf borderId="124" fillId="2" fontId="1" numFmtId="0" xfId="0" applyAlignment="1" applyBorder="1" applyFont="1">
      <alignment horizontal="center" readingOrder="0" vertical="center"/>
    </xf>
    <xf borderId="132" fillId="2" fontId="8" numFmtId="0" xfId="0" applyBorder="1" applyFont="1"/>
    <xf borderId="139" fillId="2" fontId="8" numFmtId="0" xfId="0" applyAlignment="1" applyBorder="1" applyFont="1">
      <alignment horizontal="center" readingOrder="0" vertical="center"/>
    </xf>
    <xf borderId="360" fillId="46" fontId="16" numFmtId="0" xfId="0" applyAlignment="1" applyBorder="1" applyFill="1" applyFont="1">
      <alignment horizontal="center" vertical="center"/>
    </xf>
    <xf borderId="361" fillId="0" fontId="2" numFmtId="0" xfId="0" applyBorder="1" applyFont="1"/>
    <xf borderId="362" fillId="0" fontId="2" numFmtId="0" xfId="0" applyBorder="1" applyFont="1"/>
    <xf borderId="360" fillId="46" fontId="17" numFmtId="0" xfId="0" applyAlignment="1" applyBorder="1" applyFont="1">
      <alignment horizontal="center" readingOrder="0" shrinkToFit="0" vertical="center" wrapText="1"/>
    </xf>
    <xf borderId="363" fillId="0" fontId="2" numFmtId="0" xfId="0" applyBorder="1" applyFont="1"/>
    <xf borderId="364" fillId="0" fontId="2" numFmtId="0" xfId="0" applyBorder="1" applyFont="1"/>
    <xf borderId="365" fillId="0" fontId="2" numFmtId="0" xfId="0" applyBorder="1" applyFont="1"/>
    <xf borderId="366" fillId="0" fontId="2" numFmtId="0" xfId="0" applyBorder="1" applyFont="1"/>
    <xf borderId="367" fillId="0" fontId="2" numFmtId="0" xfId="0" applyBorder="1" applyFont="1"/>
    <xf borderId="368" fillId="46" fontId="18" numFmtId="0" xfId="0" applyAlignment="1" applyBorder="1" applyFont="1">
      <alignment horizontal="center" vertical="center"/>
    </xf>
    <xf borderId="369" fillId="46" fontId="18" numFmtId="0" xfId="0" applyAlignment="1" applyBorder="1" applyFont="1">
      <alignment horizontal="center" readingOrder="0" vertical="center"/>
    </xf>
    <xf borderId="370" fillId="0" fontId="2" numFmtId="0" xfId="0" applyBorder="1" applyFont="1"/>
    <xf borderId="371" fillId="0" fontId="2" numFmtId="0" xfId="0" applyBorder="1" applyFont="1"/>
    <xf borderId="372" fillId="0" fontId="2" numFmtId="0" xfId="0" applyBorder="1" applyFont="1"/>
    <xf borderId="373" fillId="46" fontId="18" numFmtId="0" xfId="0" applyAlignment="1" applyBorder="1" applyFont="1">
      <alignment horizontal="center" readingOrder="0" vertical="center"/>
    </xf>
    <xf borderId="373" fillId="46" fontId="19" numFmtId="0" xfId="0" applyAlignment="1" applyBorder="1" applyFont="1">
      <alignment horizontal="center" readingOrder="0" vertical="center"/>
    </xf>
    <xf quotePrefix="1" borderId="368" fillId="46" fontId="18" numFmtId="0" xfId="0" applyAlignment="1" applyBorder="1" applyFont="1">
      <alignment horizontal="center" readingOrder="0" vertical="center"/>
    </xf>
    <xf borderId="374" fillId="0" fontId="2" numFmtId="0" xfId="0" applyBorder="1" applyFont="1"/>
    <xf borderId="373" fillId="46" fontId="20" numFmtId="0" xfId="0" applyAlignment="1" applyBorder="1" applyFont="1">
      <alignment horizontal="center" vertical="center"/>
    </xf>
    <xf borderId="360" fillId="46" fontId="18" numFmtId="0" xfId="0" applyAlignment="1" applyBorder="1" applyFont="1">
      <alignment horizontal="center" readingOrder="0" vertical="center"/>
    </xf>
    <xf borderId="373" fillId="46" fontId="18" numFmtId="164" xfId="0" applyAlignment="1" applyBorder="1" applyFont="1" applyNumberFormat="1">
      <alignment horizontal="center" readingOrder="0" vertical="center"/>
    </xf>
    <xf borderId="373" fillId="46" fontId="20" numFmtId="0" xfId="0" applyBorder="1" applyFont="1"/>
    <xf borderId="369" fillId="46" fontId="20" numFmtId="0" xfId="0" applyAlignment="1" applyBorder="1" applyFont="1">
      <alignment horizontal="center" readingOrder="0" vertical="center"/>
    </xf>
    <xf borderId="1" fillId="47" fontId="13" numFmtId="0" xfId="0" applyAlignment="1" applyBorder="1" applyFill="1" applyFont="1">
      <alignment horizontal="center" vertical="center"/>
    </xf>
    <xf borderId="0" fillId="47" fontId="14" numFmtId="0" xfId="0" applyAlignment="1" applyFont="1">
      <alignment horizontal="center" readingOrder="0" vertical="center"/>
    </xf>
    <xf borderId="0" fillId="47" fontId="1" numFmtId="0" xfId="0" applyAlignment="1" applyFont="1">
      <alignment horizontal="center" readingOrder="0" vertical="center"/>
    </xf>
    <xf borderId="6" fillId="47" fontId="1" numFmtId="0" xfId="0" applyAlignment="1" applyBorder="1" applyFont="1">
      <alignment horizontal="center" vertical="center"/>
    </xf>
    <xf borderId="6" fillId="47" fontId="1" numFmtId="0" xfId="0" applyAlignment="1" applyBorder="1" applyFont="1">
      <alignment horizontal="center" readingOrder="0" vertical="center"/>
    </xf>
    <xf borderId="7" fillId="47" fontId="4" numFmtId="0" xfId="0" applyAlignment="1" applyBorder="1" applyFont="1">
      <alignment horizontal="center" readingOrder="0" vertical="center"/>
    </xf>
    <xf borderId="8" fillId="47" fontId="1" numFmtId="0" xfId="0" applyAlignment="1" applyBorder="1" applyFont="1">
      <alignment horizontal="center" readingOrder="0" vertical="center"/>
    </xf>
    <xf borderId="9" fillId="47" fontId="1" numFmtId="0" xfId="0" applyAlignment="1" applyBorder="1" applyFont="1">
      <alignment horizontal="center" readingOrder="0" vertical="center"/>
    </xf>
    <xf borderId="8" fillId="47" fontId="8" numFmtId="0" xfId="0" applyAlignment="1" applyBorder="1" applyFont="1">
      <alignment horizontal="center" readingOrder="0" vertical="center"/>
    </xf>
    <xf borderId="8" fillId="47" fontId="8" numFmtId="0" xfId="0" applyAlignment="1" applyBorder="1" applyFont="1">
      <alignment horizontal="center" vertical="center"/>
    </xf>
    <xf borderId="15" fillId="47" fontId="1" numFmtId="0" xfId="0" applyAlignment="1" applyBorder="1" applyFont="1">
      <alignment horizontal="center" readingOrder="0" vertical="center"/>
    </xf>
    <xf borderId="16" fillId="47" fontId="1" numFmtId="0" xfId="0" applyAlignment="1" applyBorder="1" applyFont="1">
      <alignment horizontal="center" readingOrder="0" vertical="center"/>
    </xf>
    <xf borderId="15" fillId="47" fontId="8" numFmtId="0" xfId="0" applyAlignment="1" applyBorder="1" applyFont="1">
      <alignment horizontal="center" vertical="center"/>
    </xf>
    <xf borderId="26" fillId="47" fontId="1" numFmtId="0" xfId="0" applyAlignment="1" applyBorder="1" applyFont="1">
      <alignment horizontal="center" readingOrder="0" vertical="center"/>
    </xf>
    <xf borderId="23" fillId="47" fontId="1" numFmtId="0" xfId="0" applyAlignment="1" applyBorder="1" applyFont="1">
      <alignment horizontal="center" readingOrder="0" vertical="center"/>
    </xf>
    <xf borderId="26" fillId="47" fontId="8" numFmtId="0" xfId="0" applyAlignment="1" applyBorder="1" applyFont="1">
      <alignment horizontal="center" vertical="center"/>
    </xf>
    <xf borderId="8" fillId="47" fontId="1" numFmtId="164" xfId="0" applyAlignment="1" applyBorder="1" applyFont="1" applyNumberFormat="1">
      <alignment horizontal="center" readingOrder="0" vertical="center"/>
    </xf>
    <xf borderId="15" fillId="47" fontId="1" numFmtId="164" xfId="0" applyAlignment="1" applyBorder="1" applyFont="1" applyNumberFormat="1">
      <alignment horizontal="center" readingOrder="0" vertical="center"/>
    </xf>
    <xf borderId="8" fillId="47" fontId="8" numFmtId="0" xfId="0" applyBorder="1" applyFont="1"/>
    <xf borderId="9" fillId="47" fontId="8" numFmtId="0" xfId="0" applyAlignment="1" applyBorder="1" applyFont="1">
      <alignment horizontal="center" readingOrder="0" vertical="center"/>
    </xf>
    <xf borderId="247" fillId="48" fontId="16" numFmtId="0" xfId="0" applyAlignment="1" applyBorder="1" applyFill="1" applyFont="1">
      <alignment horizontal="center" vertical="center"/>
    </xf>
    <xf borderId="247" fillId="48" fontId="17" numFmtId="0" xfId="0" applyAlignment="1" applyBorder="1" applyFont="1">
      <alignment horizontal="center" readingOrder="0" shrinkToFit="0" vertical="center" wrapText="1"/>
    </xf>
    <xf borderId="254" fillId="48" fontId="18" numFmtId="0" xfId="0" applyAlignment="1" applyBorder="1" applyFont="1">
      <alignment horizontal="center" vertical="center"/>
    </xf>
    <xf borderId="255" fillId="48" fontId="18" numFmtId="0" xfId="0" applyAlignment="1" applyBorder="1" applyFont="1">
      <alignment horizontal="center" readingOrder="0" vertical="center"/>
    </xf>
    <xf borderId="259" fillId="48" fontId="18" numFmtId="0" xfId="0" applyAlignment="1" applyBorder="1" applyFont="1">
      <alignment horizontal="center" readingOrder="0" vertical="center"/>
    </xf>
    <xf borderId="259" fillId="48" fontId="19" numFmtId="0" xfId="0" applyAlignment="1" applyBorder="1" applyFont="1">
      <alignment horizontal="center" readingOrder="0" vertical="center"/>
    </xf>
    <xf quotePrefix="1" borderId="254" fillId="48" fontId="18" numFmtId="0" xfId="0" applyAlignment="1" applyBorder="1" applyFont="1">
      <alignment horizontal="center" readingOrder="0" vertical="center"/>
    </xf>
    <xf borderId="259" fillId="48" fontId="20" numFmtId="0" xfId="0" applyAlignment="1" applyBorder="1" applyFont="1">
      <alignment horizontal="center" vertical="center"/>
    </xf>
    <xf borderId="247" fillId="48" fontId="18" numFmtId="0" xfId="0" applyAlignment="1" applyBorder="1" applyFont="1">
      <alignment horizontal="center" readingOrder="0" vertical="center"/>
    </xf>
    <xf borderId="259" fillId="48" fontId="20" numFmtId="0" xfId="0" applyBorder="1" applyFont="1"/>
    <xf borderId="255" fillId="48" fontId="20" numFmtId="0" xfId="0" applyAlignment="1" applyBorder="1" applyFont="1">
      <alignment horizontal="center" readingOrder="0" vertical="center"/>
    </xf>
    <xf borderId="124" fillId="15" fontId="13" numFmtId="0" xfId="0" applyAlignment="1" applyBorder="1" applyFont="1">
      <alignment horizontal="center" vertical="center"/>
    </xf>
    <xf borderId="124" fillId="15" fontId="26" numFmtId="0" xfId="0" applyAlignment="1" applyBorder="1" applyFont="1">
      <alignment horizontal="center" readingOrder="0" shrinkToFit="0" vertical="center" wrapText="1"/>
    </xf>
    <xf borderId="133" fillId="15" fontId="26" numFmtId="0" xfId="0" applyAlignment="1" applyBorder="1" applyFont="1">
      <alignment horizontal="center" readingOrder="0" shrinkToFit="0" vertical="center" wrapText="1"/>
    </xf>
    <xf borderId="6" fillId="15" fontId="1" numFmtId="0" xfId="0" applyAlignment="1" applyBorder="1" applyFont="1">
      <alignment horizontal="center" readingOrder="0" vertical="center"/>
    </xf>
    <xf borderId="7" fillId="15" fontId="4" numFmtId="0" xfId="0" applyAlignment="1" applyBorder="1" applyFont="1">
      <alignment horizontal="center" readingOrder="0" vertical="center"/>
    </xf>
    <xf borderId="0" fillId="15" fontId="1" numFmtId="0" xfId="0" applyAlignment="1" applyFont="1">
      <alignment horizontal="center" readingOrder="0" vertical="center"/>
    </xf>
    <xf borderId="132" fillId="15" fontId="1" numFmtId="0" xfId="0" applyAlignment="1" applyBorder="1" applyFont="1">
      <alignment horizontal="center" readingOrder="0" vertical="center"/>
    </xf>
    <xf borderId="139" fillId="15" fontId="1" numFmtId="0" xfId="0" applyAlignment="1" applyBorder="1" applyFont="1">
      <alignment horizontal="center" readingOrder="0" vertical="center"/>
    </xf>
    <xf borderId="132" fillId="15" fontId="8" numFmtId="0" xfId="0" applyAlignment="1" applyBorder="1" applyFont="1">
      <alignment horizontal="center" vertical="center"/>
    </xf>
    <xf borderId="124" fillId="15" fontId="1" numFmtId="0" xfId="0" applyAlignment="1" applyBorder="1" applyFont="1">
      <alignment horizontal="center" readingOrder="0" vertical="center"/>
    </xf>
    <xf borderId="132" fillId="15" fontId="8" numFmtId="0" xfId="0" applyBorder="1" applyFont="1"/>
    <xf borderId="139" fillId="15" fontId="8" numFmtId="0" xfId="0" applyAlignment="1" applyBorder="1" applyFont="1">
      <alignment horizontal="center" readingOrder="0" vertical="center"/>
    </xf>
    <xf borderId="0" fillId="30" fontId="14" numFmtId="0" xfId="0" applyAlignment="1" applyFont="1">
      <alignment horizontal="center" readingOrder="0" vertical="center"/>
    </xf>
    <xf borderId="15" fillId="30" fontId="1" numFmtId="164" xfId="0" applyAlignment="1" applyBorder="1" applyFont="1" applyNumberFormat="1">
      <alignment horizontal="center" readingOrder="0" vertical="center"/>
    </xf>
    <xf borderId="8" fillId="30" fontId="46" numFmtId="0" xfId="0" applyAlignment="1" applyBorder="1" applyFont="1">
      <alignment horizontal="center" readingOrder="0" vertical="center"/>
    </xf>
    <xf borderId="26" fillId="49" fontId="1" numFmtId="0" xfId="0" applyAlignment="1" applyBorder="1" applyFill="1" applyFont="1">
      <alignment horizontal="center" readingOrder="0" vertical="center"/>
    </xf>
    <xf borderId="23" fillId="49" fontId="1" numFmtId="0" xfId="0" applyAlignment="1" applyBorder="1" applyFont="1">
      <alignment horizontal="center" readingOrder="0" vertical="center"/>
    </xf>
    <xf borderId="26" fillId="49" fontId="8" numFmtId="0" xfId="0" applyAlignment="1" applyBorder="1" applyFont="1">
      <alignment horizontal="center" vertical="center"/>
    </xf>
    <xf borderId="8" fillId="49" fontId="1" numFmtId="0" xfId="0" applyAlignment="1" applyBorder="1" applyFont="1">
      <alignment horizontal="center" readingOrder="0" vertical="center"/>
    </xf>
    <xf borderId="9" fillId="49" fontId="1" numFmtId="0" xfId="0" applyAlignment="1" applyBorder="1" applyFont="1">
      <alignment horizontal="center" readingOrder="0" vertical="center"/>
    </xf>
    <xf borderId="8" fillId="49" fontId="8" numFmtId="0" xfId="0" applyAlignment="1" applyBorder="1" applyFont="1">
      <alignment horizontal="center" vertical="center"/>
    </xf>
    <xf borderId="8" fillId="49" fontId="1" numFmtId="164" xfId="0" applyAlignment="1" applyBorder="1" applyFont="1" applyNumberFormat="1">
      <alignment horizontal="center" readingOrder="0" vertical="center"/>
    </xf>
    <xf borderId="8" fillId="49" fontId="47" numFmtId="0" xfId="0" applyAlignment="1" applyBorder="1" applyFont="1">
      <alignment horizontal="center" readingOrder="0" vertical="center"/>
    </xf>
    <xf borderId="0" fillId="30" fontId="48" numFmtId="0" xfId="0" applyAlignment="1" applyFont="1">
      <alignment horizontal="left" readingOrder="0" shrinkToFit="0" wrapText="0"/>
    </xf>
    <xf borderId="0" fillId="30" fontId="49" numFmtId="0" xfId="0" applyAlignment="1" applyFont="1">
      <alignment readingOrder="0"/>
    </xf>
    <xf borderId="1" fillId="50" fontId="13" numFmtId="0" xfId="0" applyAlignment="1" applyBorder="1" applyFill="1" applyFont="1">
      <alignment horizontal="center" vertical="center"/>
    </xf>
    <xf borderId="0" fillId="50" fontId="21" numFmtId="0" xfId="0" applyAlignment="1" applyFont="1">
      <alignment horizontal="center" readingOrder="0" vertical="center"/>
    </xf>
    <xf borderId="6" fillId="50" fontId="1" numFmtId="0" xfId="0" applyAlignment="1" applyBorder="1" applyFont="1">
      <alignment horizontal="center"/>
    </xf>
    <xf borderId="6" fillId="50" fontId="1" numFmtId="0" xfId="0" applyAlignment="1" applyBorder="1" applyFont="1">
      <alignment horizontal="center" vertical="center"/>
    </xf>
    <xf borderId="6" fillId="50" fontId="1" numFmtId="0" xfId="0" applyAlignment="1" applyBorder="1" applyFont="1">
      <alignment horizontal="center" readingOrder="0" vertical="center"/>
    </xf>
    <xf borderId="7" fillId="50" fontId="4" numFmtId="0" xfId="0" applyAlignment="1" applyBorder="1" applyFont="1">
      <alignment horizontal="center" readingOrder="0" vertical="center"/>
    </xf>
    <xf borderId="0" fillId="50" fontId="1" numFmtId="0" xfId="0" applyAlignment="1" applyFont="1">
      <alignment horizontal="center" readingOrder="0" vertical="center"/>
    </xf>
    <xf quotePrefix="1" borderId="0" fillId="50" fontId="1" numFmtId="0" xfId="0" applyAlignment="1" applyFont="1">
      <alignment horizontal="center" readingOrder="0" vertical="center"/>
    </xf>
    <xf borderId="8" fillId="50" fontId="1" numFmtId="0" xfId="0" applyAlignment="1" applyBorder="1" applyFont="1">
      <alignment horizontal="center" readingOrder="0" vertical="center"/>
    </xf>
    <xf borderId="9" fillId="50" fontId="1" numFmtId="0" xfId="0" applyAlignment="1" applyBorder="1" applyFont="1">
      <alignment horizontal="center" readingOrder="0" vertical="center"/>
    </xf>
    <xf borderId="8" fillId="50" fontId="8" numFmtId="0" xfId="0" applyAlignment="1" applyBorder="1" applyFont="1">
      <alignment horizontal="center" readingOrder="0" vertical="center"/>
    </xf>
    <xf borderId="8" fillId="50" fontId="8" numFmtId="0" xfId="0" applyAlignment="1" applyBorder="1" applyFont="1">
      <alignment horizontal="center" vertical="center"/>
    </xf>
    <xf borderId="8" fillId="50" fontId="8" numFmtId="0" xfId="0" applyAlignment="1" applyBorder="1" applyFont="1">
      <alignment horizontal="center" readingOrder="0" vertical="center"/>
    </xf>
    <xf borderId="15" fillId="50" fontId="1" numFmtId="0" xfId="0" applyAlignment="1" applyBorder="1" applyFont="1">
      <alignment horizontal="center" readingOrder="0" vertical="center"/>
    </xf>
    <xf borderId="16" fillId="50" fontId="1" numFmtId="0" xfId="0" applyAlignment="1" applyBorder="1" applyFont="1">
      <alignment horizontal="center" readingOrder="0" vertical="center"/>
    </xf>
    <xf borderId="15" fillId="50" fontId="8" numFmtId="0" xfId="0" applyAlignment="1" applyBorder="1" applyFont="1">
      <alignment horizontal="center" vertical="center"/>
    </xf>
    <xf borderId="26" fillId="50" fontId="1" numFmtId="0" xfId="0" applyAlignment="1" applyBorder="1" applyFont="1">
      <alignment horizontal="center" readingOrder="0" vertical="center"/>
    </xf>
    <xf borderId="29" fillId="50" fontId="1" numFmtId="0" xfId="0" applyAlignment="1" applyBorder="1" applyFont="1">
      <alignment horizontal="center" readingOrder="0" vertical="center"/>
    </xf>
    <xf borderId="96" fillId="50" fontId="1" numFmtId="0" xfId="0" applyAlignment="1" applyBorder="1" applyFont="1">
      <alignment horizontal="center" readingOrder="0" vertical="center"/>
    </xf>
    <xf borderId="96" fillId="50" fontId="8" numFmtId="0" xfId="0" applyAlignment="1" applyBorder="1" applyFont="1">
      <alignment horizontal="center" vertical="center"/>
    </xf>
    <xf borderId="8" fillId="50" fontId="1" numFmtId="164" xfId="0" applyAlignment="1" applyBorder="1" applyFont="1" applyNumberFormat="1">
      <alignment horizontal="center" readingOrder="0" vertical="center"/>
    </xf>
    <xf borderId="15" fillId="50" fontId="1" numFmtId="164" xfId="0" applyAlignment="1" applyBorder="1" applyFont="1" applyNumberFormat="1">
      <alignment horizontal="center" readingOrder="0" vertical="center"/>
    </xf>
    <xf borderId="23" fillId="50" fontId="1" numFmtId="0" xfId="0" applyAlignment="1" applyBorder="1" applyFont="1">
      <alignment horizontal="center" readingOrder="0" vertical="center"/>
    </xf>
    <xf borderId="26" fillId="50" fontId="8" numFmtId="0" xfId="0" applyAlignment="1" applyBorder="1" applyFont="1">
      <alignment horizontal="center" vertical="center"/>
    </xf>
    <xf borderId="375" fillId="50" fontId="1" numFmtId="0" xfId="0" applyAlignment="1" applyBorder="1" applyFont="1">
      <alignment horizontal="center" readingOrder="0" vertical="center"/>
    </xf>
    <xf borderId="376" fillId="0" fontId="2" numFmtId="0" xfId="0" applyBorder="1" applyFont="1"/>
    <xf borderId="377" fillId="0" fontId="2" numFmtId="0" xfId="0" applyBorder="1" applyFont="1"/>
    <xf borderId="8" fillId="50" fontId="8" numFmtId="0" xfId="0" applyBorder="1" applyFont="1"/>
    <xf borderId="9" fillId="50" fontId="8" numFmtId="0" xfId="0" applyAlignment="1" applyBorder="1" applyFont="1">
      <alignment horizontal="center" readingOrder="0" vertical="center"/>
    </xf>
    <xf borderId="32" fillId="51" fontId="16" numFmtId="0" xfId="0" applyAlignment="1" applyBorder="1" applyFill="1" applyFont="1">
      <alignment horizontal="center" vertical="center"/>
    </xf>
    <xf borderId="32" fillId="51" fontId="17" numFmtId="0" xfId="0" applyAlignment="1" applyBorder="1" applyFont="1">
      <alignment horizontal="center" readingOrder="0" shrinkToFit="0" vertical="center" wrapText="1"/>
    </xf>
    <xf borderId="40" fillId="51" fontId="18" numFmtId="0" xfId="0" applyAlignment="1" applyBorder="1" applyFont="1">
      <alignment horizontal="center" vertical="center"/>
    </xf>
    <xf borderId="41" fillId="51" fontId="18" numFmtId="0" xfId="0" applyAlignment="1" applyBorder="1" applyFont="1">
      <alignment horizontal="center" readingOrder="0" vertical="center"/>
    </xf>
    <xf borderId="45" fillId="51" fontId="18" numFmtId="0" xfId="0" applyAlignment="1" applyBorder="1" applyFont="1">
      <alignment horizontal="center" readingOrder="0" vertical="center"/>
    </xf>
    <xf borderId="45" fillId="51" fontId="19" numFmtId="0" xfId="0" applyAlignment="1" applyBorder="1" applyFont="1">
      <alignment horizontal="center" readingOrder="0" vertical="center"/>
    </xf>
    <xf quotePrefix="1" borderId="40" fillId="51" fontId="18" numFmtId="0" xfId="0" applyAlignment="1" applyBorder="1" applyFont="1">
      <alignment horizontal="center" readingOrder="0" vertical="center"/>
    </xf>
    <xf borderId="45" fillId="51" fontId="20" numFmtId="0" xfId="0" applyAlignment="1" applyBorder="1" applyFont="1">
      <alignment horizontal="center" vertical="center"/>
    </xf>
    <xf borderId="32" fillId="51" fontId="18" numFmtId="0" xfId="0" applyAlignment="1" applyBorder="1" applyFont="1">
      <alignment horizontal="center" readingOrder="0" vertical="center"/>
    </xf>
    <xf borderId="45" fillId="51" fontId="20" numFmtId="0" xfId="0" applyBorder="1" applyFont="1"/>
    <xf borderId="41" fillId="51" fontId="20" numFmtId="0" xfId="0" applyAlignment="1" applyBorder="1" applyFont="1">
      <alignment horizontal="center" readingOrder="0" vertical="center"/>
    </xf>
    <xf borderId="1" fillId="47" fontId="1" numFmtId="0" xfId="0" applyAlignment="1" applyBorder="1" applyFont="1">
      <alignment horizontal="center" vertical="center"/>
    </xf>
    <xf borderId="378" fillId="47" fontId="24" numFmtId="0" xfId="0" applyAlignment="1" applyBorder="1" applyFont="1">
      <alignment horizontal="center" readingOrder="0" vertical="center"/>
    </xf>
    <xf borderId="379" fillId="0" fontId="2" numFmtId="0" xfId="0" applyBorder="1" applyFont="1"/>
    <xf borderId="380" fillId="0" fontId="2" numFmtId="0" xfId="0" applyBorder="1" applyFont="1"/>
    <xf borderId="381" fillId="0" fontId="2" numFmtId="0" xfId="0" applyBorder="1" applyFont="1"/>
    <xf borderId="382" fillId="0" fontId="2" numFmtId="0" xfId="0" applyBorder="1" applyFont="1"/>
    <xf borderId="383" fillId="0" fontId="2" numFmtId="0" xfId="0" applyBorder="1" applyFont="1"/>
    <xf borderId="301" fillId="47" fontId="1" numFmtId="0" xfId="0" applyAlignment="1" applyBorder="1" applyFont="1">
      <alignment horizontal="center" readingOrder="0" vertical="center"/>
    </xf>
    <xf borderId="8" fillId="47" fontId="50" numFmtId="0" xfId="0" applyAlignment="1" applyBorder="1" applyFont="1">
      <alignment horizontal="center" readingOrder="0" vertical="center"/>
    </xf>
    <xf borderId="1" fillId="52" fontId="1" numFmtId="0" xfId="0" applyAlignment="1" applyBorder="1" applyFill="1" applyFont="1">
      <alignment horizontal="center" vertical="center"/>
    </xf>
    <xf borderId="0" fillId="52" fontId="14" numFmtId="0" xfId="0" applyAlignment="1" applyFont="1">
      <alignment horizontal="center" readingOrder="0" vertical="center"/>
    </xf>
    <xf borderId="6" fillId="52" fontId="1" numFmtId="0" xfId="0" applyAlignment="1" applyBorder="1" applyFont="1">
      <alignment horizontal="center" vertical="center"/>
    </xf>
    <xf borderId="6" fillId="52" fontId="1" numFmtId="0" xfId="0" applyAlignment="1" applyBorder="1" applyFont="1">
      <alignment horizontal="center" readingOrder="0" vertical="center"/>
    </xf>
    <xf borderId="7" fillId="52" fontId="4" numFmtId="0" xfId="0" applyAlignment="1" applyBorder="1" applyFont="1">
      <alignment horizontal="center" readingOrder="0" vertical="center"/>
    </xf>
    <xf borderId="0" fillId="52" fontId="4" numFmtId="0" xfId="0" applyAlignment="1" applyFont="1">
      <alignment horizontal="center" readingOrder="0" vertical="center"/>
    </xf>
    <xf borderId="0" fillId="52" fontId="1" numFmtId="0" xfId="0" applyAlignment="1" applyFont="1">
      <alignment horizontal="center" readingOrder="0" vertical="center"/>
    </xf>
    <xf borderId="8" fillId="52" fontId="1" numFmtId="0" xfId="0" applyAlignment="1" applyBorder="1" applyFont="1">
      <alignment horizontal="center" readingOrder="0" vertical="center"/>
    </xf>
    <xf borderId="9" fillId="52" fontId="1" numFmtId="0" xfId="0" applyAlignment="1" applyBorder="1" applyFont="1">
      <alignment horizontal="center" readingOrder="0" vertical="center"/>
    </xf>
    <xf borderId="8" fillId="52" fontId="8" numFmtId="0" xfId="0" applyAlignment="1" applyBorder="1" applyFont="1">
      <alignment horizontal="center" readingOrder="0" vertical="center"/>
    </xf>
    <xf borderId="0" fillId="52" fontId="8" numFmtId="0" xfId="0" applyAlignment="1" applyFont="1">
      <alignment horizontal="center" readingOrder="0" vertical="center"/>
    </xf>
    <xf borderId="8" fillId="52" fontId="8" numFmtId="0" xfId="0" applyAlignment="1" applyBorder="1" applyFont="1">
      <alignment horizontal="center" vertical="center"/>
    </xf>
    <xf borderId="0" fillId="52" fontId="8" numFmtId="0" xfId="0" applyAlignment="1" applyFont="1">
      <alignment horizontal="center" vertical="center"/>
    </xf>
    <xf borderId="0" fillId="52" fontId="13" numFmtId="0" xfId="0" applyAlignment="1" applyFont="1">
      <alignment horizontal="center" readingOrder="0" vertical="center"/>
    </xf>
    <xf borderId="15" fillId="52" fontId="1" numFmtId="0" xfId="0" applyAlignment="1" applyBorder="1" applyFont="1">
      <alignment horizontal="center" readingOrder="0" vertical="center"/>
    </xf>
    <xf borderId="16" fillId="52" fontId="1" numFmtId="0" xfId="0" applyAlignment="1" applyBorder="1" applyFont="1">
      <alignment horizontal="center" readingOrder="0" vertical="center"/>
    </xf>
    <xf borderId="15" fillId="52" fontId="8" numFmtId="0" xfId="0" applyAlignment="1" applyBorder="1" applyFont="1">
      <alignment horizontal="center" vertical="center"/>
    </xf>
    <xf borderId="26" fillId="52" fontId="1" numFmtId="0" xfId="0" applyAlignment="1" applyBorder="1" applyFont="1">
      <alignment horizontal="center" readingOrder="0" vertical="center"/>
    </xf>
    <xf borderId="23" fillId="52" fontId="1" numFmtId="0" xfId="0" applyAlignment="1" applyBorder="1" applyFont="1">
      <alignment horizontal="center" readingOrder="0" vertical="center"/>
    </xf>
    <xf borderId="19" fillId="52" fontId="8" numFmtId="0" xfId="0" applyAlignment="1" applyBorder="1" applyFont="1">
      <alignment horizontal="center" vertical="center"/>
    </xf>
    <xf borderId="8" fillId="52" fontId="1" numFmtId="164" xfId="0" applyAlignment="1" applyBorder="1" applyFont="1" applyNumberFormat="1">
      <alignment horizontal="center" readingOrder="0" vertical="center"/>
    </xf>
    <xf borderId="26" fillId="52" fontId="8" numFmtId="0" xfId="0" applyAlignment="1" applyBorder="1" applyFont="1">
      <alignment horizontal="center" vertical="center"/>
    </xf>
    <xf borderId="8" fillId="52" fontId="8" numFmtId="0" xfId="0" applyBorder="1" applyFont="1"/>
    <xf borderId="0" fillId="52" fontId="8" numFmtId="0" xfId="0" applyFont="1"/>
    <xf borderId="9" fillId="52" fontId="8" numFmtId="0" xfId="0" applyAlignment="1" applyBorder="1" applyFont="1">
      <alignment horizontal="center" readingOrder="0" vertical="center"/>
    </xf>
    <xf borderId="1" fillId="17" fontId="13" numFmtId="0" xfId="0" applyAlignment="1" applyBorder="1" applyFont="1">
      <alignment horizontal="center" vertical="center"/>
    </xf>
    <xf borderId="0" fillId="17" fontId="21" numFmtId="0" xfId="0" applyAlignment="1" applyFont="1">
      <alignment horizontal="center" readingOrder="0" vertical="center"/>
    </xf>
    <xf borderId="6" fillId="17" fontId="1" numFmtId="0" xfId="0" applyAlignment="1" applyBorder="1" applyFont="1">
      <alignment horizontal="center" readingOrder="0"/>
    </xf>
    <xf borderId="6" fillId="17" fontId="51" numFmtId="0" xfId="0" applyAlignment="1" applyBorder="1" applyFont="1">
      <alignment horizontal="center" readingOrder="0"/>
    </xf>
    <xf borderId="6" fillId="17" fontId="1" numFmtId="0" xfId="0" applyAlignment="1" applyBorder="1" applyFont="1">
      <alignment horizontal="center" vertical="center"/>
    </xf>
    <xf quotePrefix="1" borderId="0" fillId="17" fontId="1" numFmtId="0" xfId="0" applyAlignment="1" applyFont="1">
      <alignment horizontal="center" readingOrder="0" vertical="center"/>
    </xf>
    <xf borderId="8" fillId="17" fontId="1" numFmtId="0" xfId="0" applyAlignment="1" applyBorder="1" applyFont="1">
      <alignment horizontal="center" readingOrder="0" vertical="center"/>
    </xf>
    <xf borderId="9" fillId="17" fontId="1" numFmtId="0" xfId="0" applyAlignment="1" applyBorder="1" applyFont="1">
      <alignment horizontal="center" readingOrder="0" vertical="center"/>
    </xf>
    <xf borderId="8" fillId="17" fontId="52" numFmtId="0" xfId="0" applyAlignment="1" applyBorder="1" applyFont="1">
      <alignment horizontal="center" readingOrder="0" vertical="center"/>
    </xf>
    <xf borderId="8" fillId="17" fontId="8" numFmtId="0" xfId="0" applyAlignment="1" applyBorder="1" applyFont="1">
      <alignment horizontal="center" vertical="center"/>
    </xf>
    <xf borderId="15" fillId="17" fontId="1" numFmtId="0" xfId="0" applyAlignment="1" applyBorder="1" applyFont="1">
      <alignment horizontal="center" readingOrder="0" vertical="center"/>
    </xf>
    <xf borderId="15" fillId="17" fontId="8" numFmtId="0" xfId="0" applyAlignment="1" applyBorder="1" applyFont="1">
      <alignment horizontal="center" vertical="center"/>
    </xf>
    <xf borderId="26" fillId="17" fontId="1" numFmtId="0" xfId="0" applyAlignment="1" applyBorder="1" applyFont="1">
      <alignment horizontal="center" readingOrder="0" vertical="center"/>
    </xf>
    <xf borderId="23" fillId="17" fontId="1" numFmtId="0" xfId="0" applyAlignment="1" applyBorder="1" applyFont="1">
      <alignment horizontal="center" readingOrder="0" vertical="center"/>
    </xf>
    <xf borderId="26" fillId="17" fontId="53" numFmtId="0" xfId="0" applyAlignment="1" applyBorder="1" applyFont="1">
      <alignment horizontal="center" readingOrder="0" vertical="center"/>
    </xf>
    <xf borderId="8" fillId="17" fontId="1" numFmtId="164" xfId="0" applyAlignment="1" applyBorder="1" applyFont="1" applyNumberFormat="1">
      <alignment horizontal="center" readingOrder="0" vertical="center"/>
    </xf>
    <xf borderId="16" fillId="17" fontId="1" numFmtId="0" xfId="0" applyAlignment="1" applyBorder="1" applyFont="1">
      <alignment horizontal="center" readingOrder="0" vertical="center"/>
    </xf>
    <xf borderId="15" fillId="17" fontId="54" numFmtId="0" xfId="0" applyAlignment="1" applyBorder="1" applyFont="1">
      <alignment horizontal="center" readingOrder="0" vertical="center"/>
    </xf>
    <xf borderId="26" fillId="17" fontId="8" numFmtId="0" xfId="0" applyAlignment="1" applyBorder="1" applyFont="1">
      <alignment horizontal="center" vertical="center"/>
    </xf>
    <xf borderId="15" fillId="17" fontId="1" numFmtId="164" xfId="0" applyAlignment="1" applyBorder="1" applyFont="1" applyNumberFormat="1">
      <alignment horizontal="center" readingOrder="0" vertical="center"/>
    </xf>
    <xf borderId="8" fillId="17" fontId="8" numFmtId="0" xfId="0" applyBorder="1" applyFont="1"/>
    <xf borderId="9" fillId="17" fontId="8" numFmtId="0" xfId="0" applyAlignment="1" applyBorder="1" applyFont="1">
      <alignment horizontal="center" readingOrder="0" vertical="center"/>
    </xf>
    <xf borderId="0" fillId="10" fontId="21" numFmtId="0" xfId="0" applyAlignment="1" applyFont="1">
      <alignment horizontal="center" readingOrder="0" vertical="center"/>
    </xf>
    <xf borderId="8" fillId="10" fontId="8" numFmtId="0" xfId="0" applyAlignment="1" applyBorder="1" applyFont="1">
      <alignment horizontal="center" readingOrder="0" vertical="center"/>
    </xf>
    <xf borderId="8" fillId="10" fontId="1" numFmtId="164" xfId="0" applyAlignment="1" applyBorder="1" applyFont="1" applyNumberFormat="1">
      <alignment horizontal="center" readingOrder="0" vertical="center"/>
    </xf>
    <xf borderId="0" fillId="34" fontId="14" numFmtId="0" xfId="0" applyAlignment="1" applyFont="1">
      <alignment horizontal="center" readingOrder="0" vertical="center"/>
    </xf>
    <xf quotePrefix="1" borderId="0" fillId="34" fontId="1" numFmtId="0" xfId="0" applyAlignment="1" applyFont="1">
      <alignment horizontal="center" readingOrder="0" vertical="center"/>
    </xf>
    <xf borderId="8" fillId="34" fontId="8" numFmtId="0" xfId="0" applyAlignment="1" applyBorder="1" applyFont="1">
      <alignment horizontal="center" readingOrder="0" vertical="center"/>
    </xf>
    <xf borderId="23" fillId="34" fontId="1" numFmtId="0" xfId="0" applyAlignment="1" applyBorder="1" applyFont="1">
      <alignment horizontal="center" readingOrder="0" vertical="center"/>
    </xf>
    <xf borderId="0" fillId="26" fontId="14" numFmtId="0" xfId="0" applyAlignment="1" applyFont="1">
      <alignment horizontal="center" readingOrder="0" vertical="center"/>
    </xf>
    <xf borderId="301" fillId="26" fontId="1" numFmtId="0" xfId="0" applyAlignment="1" applyBorder="1" applyFont="1">
      <alignment horizontal="center" readingOrder="0" vertical="center"/>
    </xf>
    <xf borderId="8" fillId="26" fontId="1" numFmtId="0" xfId="0" applyAlignment="1" applyBorder="1" applyFont="1">
      <alignment horizontal="center" vertical="center"/>
    </xf>
  </cellXfs>
  <cellStyles count="1">
    <cellStyle xfId="0" name="Normal" builtinId="0"/>
  </cellStyles>
  <dxfs count="7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jp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jp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jp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33.jp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jp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38.jp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59.jpg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53.jp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61.xml.rels><?xml version="1.0" encoding="UTF-8" standalone="yes"?>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62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3.xml.rels><?xml version="1.0" encoding="UTF-8" standalone="yes"?>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4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5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66.xml.rels><?xml version="1.0" encoding="UTF-8" standalone="yes"?>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67.xml.rels><?xml version="1.0" encoding="UTF-8" standalone="yes"?><Relationships xmlns="http://schemas.openxmlformats.org/package/2006/relationships"><Relationship Id="rId1" Type="http://schemas.openxmlformats.org/officeDocument/2006/relationships/image" Target="../media/image68.jpg"/></Relationships>
</file>

<file path=xl/drawings/_rels/drawing68.xml.rels><?xml version="1.0" encoding="UTF-8" standalone="yes"?>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69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70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71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72.xml.rels><?xml version="1.0" encoding="UTF-8" standalone="yes"?>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73.xml.rels><?xml version="1.0" encoding="UTF-8" standalone="yes"?><Relationships xmlns="http://schemas.openxmlformats.org/package/2006/relationships"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42875" cy="2000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6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71450" cy="19050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90550" cy="20002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4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38125" cy="20002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19075" cy="20002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52425" cy="20002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19075" cy="20002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66700" cy="200025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0975" cy="200025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0975" cy="200025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2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7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4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3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95300" cy="190500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3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6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7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52425" cy="200025"/>
    <xdr:pic>
      <xdr:nvPicPr>
        <xdr:cNvPr id="0" name="image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3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2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85750" cy="200025"/>
    <xdr:pic>
      <xdr:nvPicPr>
        <xdr:cNvPr id="0" name="image3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71450" cy="200025"/>
    <xdr:pic>
      <xdr:nvPicPr>
        <xdr:cNvPr id="0" name="image4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85750" cy="200025"/>
    <xdr:pic>
      <xdr:nvPicPr>
        <xdr:cNvPr id="0" name="image2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3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3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42900" cy="200025"/>
    <xdr:pic>
      <xdr:nvPicPr>
        <xdr:cNvPr id="0" name="image4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52425" cy="200025"/>
    <xdr:pic>
      <xdr:nvPicPr>
        <xdr:cNvPr id="0" name="image3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4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28600" cy="200025"/>
    <xdr:pic>
      <xdr:nvPicPr>
        <xdr:cNvPr id="0" name="image3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0975" cy="200025"/>
    <xdr:pic>
      <xdr:nvPicPr>
        <xdr:cNvPr id="0" name="image4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" cy="200025"/>
    <xdr:pic>
      <xdr:nvPicPr>
        <xdr:cNvPr id="0" name="image3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4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5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28600" cy="200025"/>
    <xdr:pic>
      <xdr:nvPicPr>
        <xdr:cNvPr id="0" name="image3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52425" cy="200025"/>
    <xdr:pic>
      <xdr:nvPicPr>
        <xdr:cNvPr id="0" name="image4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9550" cy="20002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81000" cy="190500"/>
    <xdr:pic>
      <xdr:nvPicPr>
        <xdr:cNvPr id="0" name="image4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19075" cy="200025"/>
    <xdr:pic>
      <xdr:nvPicPr>
        <xdr:cNvPr id="0" name="image5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5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" cy="200025"/>
    <xdr:pic>
      <xdr:nvPicPr>
        <xdr:cNvPr id="0" name="image5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52400" cy="200025"/>
    <xdr:pic>
      <xdr:nvPicPr>
        <xdr:cNvPr id="0" name="image5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81000" cy="200025"/>
    <xdr:pic>
      <xdr:nvPicPr>
        <xdr:cNvPr id="0" name="image5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52425" cy="200025"/>
    <xdr:pic>
      <xdr:nvPicPr>
        <xdr:cNvPr id="0" name="image6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9550" cy="200025"/>
    <xdr:pic>
      <xdr:nvPicPr>
        <xdr:cNvPr id="0" name="image5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0975" cy="200025"/>
    <xdr:pic>
      <xdr:nvPicPr>
        <xdr:cNvPr id="0" name="image6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4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5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6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52425" cy="200025"/>
    <xdr:pic>
      <xdr:nvPicPr>
        <xdr:cNvPr id="0" name="image5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6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90500" cy="200025"/>
    <xdr:pic>
      <xdr:nvPicPr>
        <xdr:cNvPr id="0" name="image6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6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52425" cy="200025"/>
    <xdr:pic>
      <xdr:nvPicPr>
        <xdr:cNvPr id="0" name="image6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00025" cy="200025"/>
    <xdr:pic>
      <xdr:nvPicPr>
        <xdr:cNvPr id="0" name="image6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replay.pokemonshowdown.com/gen9draft-2259403187" TargetMode="External"/><Relationship Id="rId20" Type="http://schemas.openxmlformats.org/officeDocument/2006/relationships/hyperlink" Target="https://replay.pokemonshowdown.com/gen9draft-2073586563" TargetMode="External"/><Relationship Id="rId42" Type="http://schemas.openxmlformats.org/officeDocument/2006/relationships/hyperlink" Target="https://replay.pokemonshowdown.com/gen9draft-2268036172" TargetMode="External"/><Relationship Id="rId41" Type="http://schemas.openxmlformats.org/officeDocument/2006/relationships/hyperlink" Target="https://replay.pokemonshowdown.com/gen9draft-2263633498" TargetMode="External"/><Relationship Id="rId22" Type="http://schemas.openxmlformats.org/officeDocument/2006/relationships/hyperlink" Target="https://replay.pokemonshowdown.com/gen9draft-2082599538" TargetMode="External"/><Relationship Id="rId44" Type="http://schemas.openxmlformats.org/officeDocument/2006/relationships/drawing" Target="../drawings/drawing1.xml"/><Relationship Id="rId21" Type="http://schemas.openxmlformats.org/officeDocument/2006/relationships/hyperlink" Target="https://replay.pokemonshowdown.com/gen9draft-2077462864" TargetMode="External"/><Relationship Id="rId43" Type="http://schemas.openxmlformats.org/officeDocument/2006/relationships/hyperlink" Target="https://replay.pokemonshowdown.com/gen9draft-2273498530" TargetMode="External"/><Relationship Id="rId24" Type="http://schemas.openxmlformats.org/officeDocument/2006/relationships/hyperlink" Target="https://replay.pokemonshowdown.com/gen9draft-2108694596" TargetMode="External"/><Relationship Id="rId23" Type="http://schemas.openxmlformats.org/officeDocument/2006/relationships/hyperlink" Target="https://replay.pokemonshowdown.com/gen9draft-2098350406" TargetMode="External"/><Relationship Id="rId1" Type="http://schemas.openxmlformats.org/officeDocument/2006/relationships/hyperlink" Target="https://replay.pokemonshowdown.com/dl-gen9paldeadexdraft-78149" TargetMode="External"/><Relationship Id="rId2" Type="http://schemas.openxmlformats.org/officeDocument/2006/relationships/hyperlink" Target="https://replay.pokemonshowdown.com/dl-gen9paldeadexdraft-80997" TargetMode="External"/><Relationship Id="rId3" Type="http://schemas.openxmlformats.org/officeDocument/2006/relationships/hyperlink" Target="https://replay.pokemonshowdown.com/dl-gen9paldeadexdraft-84555" TargetMode="External"/><Relationship Id="rId4" Type="http://schemas.openxmlformats.org/officeDocument/2006/relationships/hyperlink" Target="https://replay.pokemonshowdown.com/dl-gen9paldeadexdraft-88488" TargetMode="External"/><Relationship Id="rId9" Type="http://schemas.openxmlformats.org/officeDocument/2006/relationships/hyperlink" Target="https://replay.pokemonshowdown.com/dl-gen9paldeadexdraft-110099" TargetMode="External"/><Relationship Id="rId26" Type="http://schemas.openxmlformats.org/officeDocument/2006/relationships/hyperlink" Target="https://replay.pokemonshowdown.com/gen9draft-2142794936" TargetMode="External"/><Relationship Id="rId25" Type="http://schemas.openxmlformats.org/officeDocument/2006/relationships/hyperlink" Target="https://replay.pokemonshowdown.com/gen9draft-2115141834" TargetMode="External"/><Relationship Id="rId28" Type="http://schemas.openxmlformats.org/officeDocument/2006/relationships/hyperlink" Target="https://replay.pokemonshowdown.com/gen9draft-2152415659" TargetMode="External"/><Relationship Id="rId27" Type="http://schemas.openxmlformats.org/officeDocument/2006/relationships/hyperlink" Target="https://replay.pokemonshowdown.com/gen9draft-2147585050" TargetMode="External"/><Relationship Id="rId5" Type="http://schemas.openxmlformats.org/officeDocument/2006/relationships/hyperlink" Target="https://replay.pokemonshowdown.com/dl-gen9paldeadexdraft-91195-69q9bzqqoq3efpag68sp1t3zuzoqgvipw" TargetMode="External"/><Relationship Id="rId6" Type="http://schemas.openxmlformats.org/officeDocument/2006/relationships/hyperlink" Target="https://replay.pokemonshowdown.com/dl-gen9paldeadexdraft-93003" TargetMode="External"/><Relationship Id="rId29" Type="http://schemas.openxmlformats.org/officeDocument/2006/relationships/hyperlink" Target="https://replay.pokemonshowdown.com/gen9draft-2156982526" TargetMode="External"/><Relationship Id="rId7" Type="http://schemas.openxmlformats.org/officeDocument/2006/relationships/hyperlink" Target="https://replay.pokemonshowdown.com/dl-gen9paldeadexdraft-95732" TargetMode="External"/><Relationship Id="rId8" Type="http://schemas.openxmlformats.org/officeDocument/2006/relationships/hyperlink" Target="https://replay.pokemonshowdown.com/dl-gen9predlcpaldeadexdraft-100631" TargetMode="External"/><Relationship Id="rId31" Type="http://schemas.openxmlformats.org/officeDocument/2006/relationships/hyperlink" Target="https://replay.pokemonshowdown.com/gen9draft-2169223836" TargetMode="External"/><Relationship Id="rId30" Type="http://schemas.openxmlformats.org/officeDocument/2006/relationships/hyperlink" Target="https://replay.pokemonshowdown.com/gen9draft-2161022788" TargetMode="External"/><Relationship Id="rId11" Type="http://schemas.openxmlformats.org/officeDocument/2006/relationships/hyperlink" Target="https://replay.pokemonshowdown.com/dl-gen9paldeadexdraft-117321" TargetMode="External"/><Relationship Id="rId33" Type="http://schemas.openxmlformats.org/officeDocument/2006/relationships/hyperlink" Target="https://replay.pokemonshowdown.com/gen9draft-2182843857-0b92u4zshkw7qq1nrlvz86sgx0156rnpw" TargetMode="External"/><Relationship Id="rId10" Type="http://schemas.openxmlformats.org/officeDocument/2006/relationships/hyperlink" Target="https://replay.pokemonshowdown.com/dl-gen9paldeadexdraft-112908" TargetMode="External"/><Relationship Id="rId32" Type="http://schemas.openxmlformats.org/officeDocument/2006/relationships/hyperlink" Target="https://replay.pokemonshowdown.com/gen9draft-2173628832" TargetMode="External"/><Relationship Id="rId13" Type="http://schemas.openxmlformats.org/officeDocument/2006/relationships/hyperlink" Target="https://replay.pokemonshowdown.com/dl-gen9paldeadexdraft-125010" TargetMode="External"/><Relationship Id="rId35" Type="http://schemas.openxmlformats.org/officeDocument/2006/relationships/hyperlink" Target="https://replay.pokemonshowdown.com/gen9draft-2236263339" TargetMode="External"/><Relationship Id="rId12" Type="http://schemas.openxmlformats.org/officeDocument/2006/relationships/hyperlink" Target="https://replay.pokemonshowdown.com/dl-gen9paldeadexdraft-119692" TargetMode="External"/><Relationship Id="rId34" Type="http://schemas.openxmlformats.org/officeDocument/2006/relationships/hyperlink" Target="https://replay.pokemonshowdown.com/gen9draft-2231641524" TargetMode="External"/><Relationship Id="rId15" Type="http://schemas.openxmlformats.org/officeDocument/2006/relationships/hyperlink" Target="https://replay.pokemonshowdown.com/gen9paldeadexdraft-2013109889" TargetMode="External"/><Relationship Id="rId37" Type="http://schemas.openxmlformats.org/officeDocument/2006/relationships/hyperlink" Target="https://replay.pokemonshowdown.com/gen9draft-2244780168" TargetMode="External"/><Relationship Id="rId14" Type="http://schemas.openxmlformats.org/officeDocument/2006/relationships/hyperlink" Target="https://replay.pokemonshowdown.com/gen9paldeadexdraft-2008370322" TargetMode="External"/><Relationship Id="rId36" Type="http://schemas.openxmlformats.org/officeDocument/2006/relationships/hyperlink" Target="https://replay.pokemonshowdown.com/gen9draft-2244780168" TargetMode="External"/><Relationship Id="rId17" Type="http://schemas.openxmlformats.org/officeDocument/2006/relationships/hyperlink" Target="https://replay.pokemonshowdown.com/gen9draft-2055038211" TargetMode="External"/><Relationship Id="rId39" Type="http://schemas.openxmlformats.org/officeDocument/2006/relationships/hyperlink" Target="https://replay.pokemonshowdown.com/gen9draft-2255589784" TargetMode="External"/><Relationship Id="rId16" Type="http://schemas.openxmlformats.org/officeDocument/2006/relationships/hyperlink" Target="https://replay.pokemonshowdown.com/gen9draft-2046421964" TargetMode="External"/><Relationship Id="rId38" Type="http://schemas.openxmlformats.org/officeDocument/2006/relationships/hyperlink" Target="https://replay.pokemonshowdown.com/gen9draft-2249896050" TargetMode="External"/><Relationship Id="rId19" Type="http://schemas.openxmlformats.org/officeDocument/2006/relationships/hyperlink" Target="https://replay.pokemonshowdown.com/gen9draft-2065564926" TargetMode="External"/><Relationship Id="rId18" Type="http://schemas.openxmlformats.org/officeDocument/2006/relationships/hyperlink" Target="https://replay.pokemonshowdown.com/gen9draft-206180964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replay.pokemonshowdown.com/gen9draft-2097094971" TargetMode="External"/><Relationship Id="rId2" Type="http://schemas.openxmlformats.org/officeDocument/2006/relationships/hyperlink" Target="https://replay.pokemonshowdown.com/gen9draft-2108694596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replay.pokemonshowdown.com/gen9paldeadexdraft-1969037997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20" Type="http://schemas.openxmlformats.org/officeDocument/2006/relationships/hyperlink" Target="https://replay.pokemonshowdown.com/gen9draft-2244709046" TargetMode="External"/><Relationship Id="rId22" Type="http://schemas.openxmlformats.org/officeDocument/2006/relationships/hyperlink" Target="https://replay.pokemonshowdown.com/gen9draft-2255601804" TargetMode="External"/><Relationship Id="rId21" Type="http://schemas.openxmlformats.org/officeDocument/2006/relationships/hyperlink" Target="https://replay.pokemonshowdown.com/gen9draft-2247960933-sfxbp5suqm3ud98wsmtdo1eah1iaugwpw" TargetMode="External"/><Relationship Id="rId24" Type="http://schemas.openxmlformats.org/officeDocument/2006/relationships/hyperlink" Target="https://replay.pokemonshowdown.com/gen9draft-2261321670" TargetMode="External"/><Relationship Id="rId23" Type="http://schemas.openxmlformats.org/officeDocument/2006/relationships/hyperlink" Target="https://replay.pokemonshowdown.com/gen9draft-2256315705" TargetMode="External"/><Relationship Id="rId1" Type="http://schemas.openxmlformats.org/officeDocument/2006/relationships/hyperlink" Target="https://replay.pokemonshowdown.com/dl-gen9paldeadexdraft-122527" TargetMode="External"/><Relationship Id="rId2" Type="http://schemas.openxmlformats.org/officeDocument/2006/relationships/hyperlink" Target="https://replay.pokemonshowdown.com/gen9draft-2051783438" TargetMode="External"/><Relationship Id="rId3" Type="http://schemas.openxmlformats.org/officeDocument/2006/relationships/hyperlink" Target="https://replay.pokemonshowdown.com/gen9draft-2055838344-tnrkt9na0johr60iu6nruji417wx8iupw" TargetMode="External"/><Relationship Id="rId4" Type="http://schemas.openxmlformats.org/officeDocument/2006/relationships/hyperlink" Target="https://replay.pokemonshowdown.com/gen9draft-2061086658" TargetMode="External"/><Relationship Id="rId9" Type="http://schemas.openxmlformats.org/officeDocument/2006/relationships/hyperlink" Target="https://replay.pokemonshowdown.com/gen9draft-2141473138" TargetMode="External"/><Relationship Id="rId26" Type="http://schemas.openxmlformats.org/officeDocument/2006/relationships/hyperlink" Target="https://replay.pokemonshowdown.com/gen9draft-2270727977" TargetMode="External"/><Relationship Id="rId25" Type="http://schemas.openxmlformats.org/officeDocument/2006/relationships/hyperlink" Target="https://replay.pokemonshowdown.com/gen9draft-2266967658" TargetMode="External"/><Relationship Id="rId27" Type="http://schemas.openxmlformats.org/officeDocument/2006/relationships/drawing" Target="../drawings/drawing28.xml"/><Relationship Id="rId5" Type="http://schemas.openxmlformats.org/officeDocument/2006/relationships/hyperlink" Target="https://replay.pokemonshowdown.com/gen9draft-2066349502" TargetMode="External"/><Relationship Id="rId6" Type="http://schemas.openxmlformats.org/officeDocument/2006/relationships/hyperlink" Target="https://replay.pokemonshowdown.com/gen9draft-2072539056" TargetMode="External"/><Relationship Id="rId7" Type="http://schemas.openxmlformats.org/officeDocument/2006/relationships/hyperlink" Target="https://replay.pokemonshowdown.com/gen9draft-2076659218" TargetMode="External"/><Relationship Id="rId8" Type="http://schemas.openxmlformats.org/officeDocument/2006/relationships/hyperlink" Target="https://replay.pokemonshowdown.com/gen9draft-2083092605" TargetMode="External"/><Relationship Id="rId11" Type="http://schemas.openxmlformats.org/officeDocument/2006/relationships/hyperlink" Target="https://replay.pokemonshowdown.com/gen9draft-2150469463" TargetMode="External"/><Relationship Id="rId10" Type="http://schemas.openxmlformats.org/officeDocument/2006/relationships/hyperlink" Target="https://replay.pokemonshowdown.com/gen9draft-2148679315-k2ubmatvgqobglnvmgfj87c0w8wx6r5pw" TargetMode="External"/><Relationship Id="rId13" Type="http://schemas.openxmlformats.org/officeDocument/2006/relationships/hyperlink" Target="https://replay.pokemonshowdown.com/gen9draft-2159685206" TargetMode="External"/><Relationship Id="rId12" Type="http://schemas.openxmlformats.org/officeDocument/2006/relationships/hyperlink" Target="https://replay.pokemonshowdown.com/gen9draft-2155305079" TargetMode="External"/><Relationship Id="rId15" Type="http://schemas.openxmlformats.org/officeDocument/2006/relationships/hyperlink" Target="https://replay.pokemonshowdown.com/gen9draft-2168521137-6al18mv1s59o7v0s8a1rmf7xhl0919gpw" TargetMode="External"/><Relationship Id="rId14" Type="http://schemas.openxmlformats.org/officeDocument/2006/relationships/hyperlink" Target="https://replay.pokemonshowdown.com/gen9draft-2163390458" TargetMode="External"/><Relationship Id="rId17" Type="http://schemas.openxmlformats.org/officeDocument/2006/relationships/hyperlink" Target="https://replay.pokemonshowdown.com/gen9draft-2231552505-7fs9kyzb25iyv91239adp3eo4xf9ll4pw" TargetMode="External"/><Relationship Id="rId16" Type="http://schemas.openxmlformats.org/officeDocument/2006/relationships/hyperlink" Target="https://replay.pokemonshowdown.com/gen9draft-2172931126-700dhr2blakb5j7yqsfc5gzxdrhc64epw" TargetMode="External"/><Relationship Id="rId19" Type="http://schemas.openxmlformats.org/officeDocument/2006/relationships/hyperlink" Target="https://replay.pokemonshowdown.com/gen9draft-2240219339" TargetMode="External"/><Relationship Id="rId18" Type="http://schemas.openxmlformats.org/officeDocument/2006/relationships/hyperlink" Target="https://replay.pokemonshowdown.com/gen9draft-2236296273" TargetMode="Externa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20" Type="http://schemas.openxmlformats.org/officeDocument/2006/relationships/hyperlink" Target="https://replay.pokemonshowdown.com/gen9draft-225114443" TargetMode="External"/><Relationship Id="rId22" Type="http://schemas.openxmlformats.org/officeDocument/2006/relationships/hyperlink" Target="https://replay.pokemonshowdown.com/gen9draft-2267469131" TargetMode="External"/><Relationship Id="rId21" Type="http://schemas.openxmlformats.org/officeDocument/2006/relationships/hyperlink" Target="https://replay.pokemonshowdown.com/gen9draft-2259375143" TargetMode="External"/><Relationship Id="rId24" Type="http://schemas.openxmlformats.org/officeDocument/2006/relationships/drawing" Target="../drawings/drawing31.xml"/><Relationship Id="rId23" Type="http://schemas.openxmlformats.org/officeDocument/2006/relationships/hyperlink" Target="https://replay.pokemonshowdown.com/gen9draft-2275766003" TargetMode="External"/><Relationship Id="rId1" Type="http://schemas.openxmlformats.org/officeDocument/2006/relationships/hyperlink" Target="https://replay.pokemonshowdown.com/gen9draft-2051132743." TargetMode="External"/><Relationship Id="rId2" Type="http://schemas.openxmlformats.org/officeDocument/2006/relationships/hyperlink" Target="https://replay.pokemonshowdown.com/gen9draft-2055838344-tnrkt9na0johr60iu6nruji417wx8iupw" TargetMode="External"/><Relationship Id="rId3" Type="http://schemas.openxmlformats.org/officeDocument/2006/relationships/hyperlink" Target="https://replay.pokemonshowdown.com/gen9draft-2061768036" TargetMode="External"/><Relationship Id="rId4" Type="http://schemas.openxmlformats.org/officeDocument/2006/relationships/hyperlink" Target="https://replay.pokemonshowdown.com/gen9draft-2067714235" TargetMode="External"/><Relationship Id="rId9" Type="http://schemas.openxmlformats.org/officeDocument/2006/relationships/hyperlink" Target="https://replay.pokemonshowdown.com/gen9draft-2143960796" TargetMode="External"/><Relationship Id="rId5" Type="http://schemas.openxmlformats.org/officeDocument/2006/relationships/hyperlink" Target="https://replay.pokemonshowdown.com/gen9draft-2071393068-lbyl1pizbuql1aqiqcppy357fekvznzpw" TargetMode="External"/><Relationship Id="rId6" Type="http://schemas.openxmlformats.org/officeDocument/2006/relationships/hyperlink" Target="https://replay.pokemonshowdown.com/gen9draft-2077517840" TargetMode="External"/><Relationship Id="rId7" Type="http://schemas.openxmlformats.org/officeDocument/2006/relationships/hyperlink" Target="https://replay.pokemonshowdown.com/gen9draft-2082554619" TargetMode="External"/><Relationship Id="rId8" Type="http://schemas.openxmlformats.org/officeDocument/2006/relationships/hyperlink" Target="https://replay.pokemonshowdown.com/gen9draft-2088346714" TargetMode="External"/><Relationship Id="rId11" Type="http://schemas.openxmlformats.org/officeDocument/2006/relationships/hyperlink" Target="https://replay.pokemonshowdown.com/gen9draft-2152306742" TargetMode="External"/><Relationship Id="rId10" Type="http://schemas.openxmlformats.org/officeDocument/2006/relationships/hyperlink" Target="https://replay.pokemonshowdown.com/gen9draft-2148029975" TargetMode="External"/><Relationship Id="rId13" Type="http://schemas.openxmlformats.org/officeDocument/2006/relationships/hyperlink" Target="https://replay.pokemonshowdown.com/gen9draft-2165123171" TargetMode="External"/><Relationship Id="rId12" Type="http://schemas.openxmlformats.org/officeDocument/2006/relationships/hyperlink" Target="https://replay.pokemonshowdown.com/gen9draft-2155305079" TargetMode="External"/><Relationship Id="rId15" Type="http://schemas.openxmlformats.org/officeDocument/2006/relationships/hyperlink" Target="https://replay.pokemonshowdown.com/gen9draft-2171669126" TargetMode="External"/><Relationship Id="rId14" Type="http://schemas.openxmlformats.org/officeDocument/2006/relationships/hyperlink" Target="https://replay.pokemonshowdown.com/gen9draft-2169232696" TargetMode="External"/><Relationship Id="rId17" Type="http://schemas.openxmlformats.org/officeDocument/2006/relationships/hyperlink" Target="https://replay.pokemonshowdown.com/gen9draft-2231552505-7fs9kyzb25iyv91239adp3eo4xf9ll4pw" TargetMode="External"/><Relationship Id="rId16" Type="http://schemas.openxmlformats.org/officeDocument/2006/relationships/hyperlink" Target="https://replay.pokemonshowdown.com/gen9draft-2182933432-8lls8jehfx876kr481wfvr1vek1c3bnpw" TargetMode="External"/><Relationship Id="rId19" Type="http://schemas.openxmlformats.org/officeDocument/2006/relationships/hyperlink" Target="https://replay.pokemonshowdown.com/gen9draft-2240771852" TargetMode="External"/><Relationship Id="rId18" Type="http://schemas.openxmlformats.org/officeDocument/2006/relationships/hyperlink" Target="https://replay.pokemonshowdown.com/gen9ubers-2236305887" TargetMode="Externa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s://replay.pokemonshowdown.com/dl-gen9paldeadexdraft-90189" TargetMode="External"/><Relationship Id="rId2" Type="http://schemas.openxmlformats.org/officeDocument/2006/relationships/hyperlink" Target="https://replay.pokemonshowdown.com/dl-gen9paldeadexdraft-93110" TargetMode="External"/><Relationship Id="rId3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1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3.xml"/><Relationship Id="rId3" Type="http://schemas.openxmlformats.org/officeDocument/2006/relationships/vmlDrawing" Target="../drawings/vmlDrawing2.v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hyperlink" Target="https://replay.pokemonshowdown.com/gen9draft-2281919049" TargetMode="External"/><Relationship Id="rId2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20" Type="http://schemas.openxmlformats.org/officeDocument/2006/relationships/hyperlink" Target="https://replay.pokemonshowdown.com/gen9draft-2160345228" TargetMode="External"/><Relationship Id="rId22" Type="http://schemas.openxmlformats.org/officeDocument/2006/relationships/hyperlink" Target="https://replay.pokemonshowdown.com/gen9draft-2168460991" TargetMode="External"/><Relationship Id="rId21" Type="http://schemas.openxmlformats.org/officeDocument/2006/relationships/hyperlink" Target="https://replay.pokemonshowdown.com/gen9draft-2164957715" TargetMode="External"/><Relationship Id="rId24" Type="http://schemas.openxmlformats.org/officeDocument/2006/relationships/hyperlink" Target="https://replay.pokemonshowdown.com/gen9draft-2174330272" TargetMode="External"/><Relationship Id="rId23" Type="http://schemas.openxmlformats.org/officeDocument/2006/relationships/hyperlink" Target="https://replay.pokemonshowdown.com/gen9draft-2172694629" TargetMode="External"/><Relationship Id="rId1" Type="http://schemas.openxmlformats.org/officeDocument/2006/relationships/hyperlink" Target="https://replay.pokemonshowdown.com/dl-gen9paldeadexdraft-108880" TargetMode="External"/><Relationship Id="rId2" Type="http://schemas.openxmlformats.org/officeDocument/2006/relationships/hyperlink" Target="https://replay.pokemonshowdown.com/dl-gen9paldeadexdraft-112887" TargetMode="External"/><Relationship Id="rId3" Type="http://schemas.openxmlformats.org/officeDocument/2006/relationships/hyperlink" Target="https://replay.pokemonshowdown.com/dl-gen9paldeadexdraft-114234" TargetMode="External"/><Relationship Id="rId4" Type="http://schemas.openxmlformats.org/officeDocument/2006/relationships/hyperlink" Target="https://replay.pokemonshowdown.com/dl-gen9paldeadexdraft-117749-d6qlbevi8rra93qdlx7g5ceiriyzeaqpw" TargetMode="External"/><Relationship Id="rId9" Type="http://schemas.openxmlformats.org/officeDocument/2006/relationships/hyperlink" Target="https://replay.pokemonshowdown.com/gen9draft-2066823108" TargetMode="External"/><Relationship Id="rId26" Type="http://schemas.openxmlformats.org/officeDocument/2006/relationships/hyperlink" Target="https://replay.pokemonshowdown.com/gen9draft-2236882166" TargetMode="External"/><Relationship Id="rId25" Type="http://schemas.openxmlformats.org/officeDocument/2006/relationships/hyperlink" Target="https://replay.pokemonshowdown.com/gen9draft-2232052450-zuui6a0qjb9vosjchmsk5iynonlg2hkpw" TargetMode="External"/><Relationship Id="rId28" Type="http://schemas.openxmlformats.org/officeDocument/2006/relationships/hyperlink" Target="https://replay.pokemonshowdown.com/gen9draft-2244807060-f5xj7odjvlsteq9anne85gwjezxu8kopw" TargetMode="External"/><Relationship Id="rId27" Type="http://schemas.openxmlformats.org/officeDocument/2006/relationships/hyperlink" Target="https://replay.pokemonshowdown.com/gen9draft-2238919404-qpbj9zkjuh48ktg3q1wfh4cx0hzq493pw" TargetMode="External"/><Relationship Id="rId5" Type="http://schemas.openxmlformats.org/officeDocument/2006/relationships/hyperlink" Target="https://replay.pokemonshowdown.com/dl-gen9paldeadexdraft-120529" TargetMode="External"/><Relationship Id="rId6" Type="http://schemas.openxmlformats.org/officeDocument/2006/relationships/hyperlink" Target="https://replay.pokemonshowdown.com/gen9draft-2049630775-a4de9ccvrpeltsmjvr6aiobpi53n9yjpw" TargetMode="External"/><Relationship Id="rId29" Type="http://schemas.openxmlformats.org/officeDocument/2006/relationships/hyperlink" Target="https://replay.pokemonshowdown.com/gen9draft-2247197470" TargetMode="External"/><Relationship Id="rId7" Type="http://schemas.openxmlformats.org/officeDocument/2006/relationships/hyperlink" Target="https://replay.pokemonshowdown.com/gen9draft-2056408114" TargetMode="External"/><Relationship Id="rId8" Type="http://schemas.openxmlformats.org/officeDocument/2006/relationships/hyperlink" Target="https://replay.pokemonshowdown.com/gen9draft-2061086658" TargetMode="External"/><Relationship Id="rId31" Type="http://schemas.openxmlformats.org/officeDocument/2006/relationships/hyperlink" Target="https://replay.pokemonshowdown.com/gen9draft-2258270186" TargetMode="External"/><Relationship Id="rId30" Type="http://schemas.openxmlformats.org/officeDocument/2006/relationships/hyperlink" Target="https://replay.pokemonshowdown.com/gen9draft-2254880095" TargetMode="External"/><Relationship Id="rId11" Type="http://schemas.openxmlformats.org/officeDocument/2006/relationships/hyperlink" Target="https://replay.pokemonshowdown.com/gen9draft-2077417488-ev73hpruvfzq3jnusorof9lwfgmdwg0pw" TargetMode="External"/><Relationship Id="rId33" Type="http://schemas.openxmlformats.org/officeDocument/2006/relationships/hyperlink" Target="https://replay.pokemonshowdown.com/gen9draft-2268058226" TargetMode="External"/><Relationship Id="rId10" Type="http://schemas.openxmlformats.org/officeDocument/2006/relationships/hyperlink" Target="https://replay.pokemonshowdown.com/gen9draft-2071968140" TargetMode="External"/><Relationship Id="rId32" Type="http://schemas.openxmlformats.org/officeDocument/2006/relationships/hyperlink" Target="https://replay.pokemonshowdown.com/gen9balancedhackmons-2263714523" TargetMode="External"/><Relationship Id="rId13" Type="http://schemas.openxmlformats.org/officeDocument/2006/relationships/hyperlink" Target="https://replay.pokemonshowdown.com/gen9draft-2088287104" TargetMode="External"/><Relationship Id="rId12" Type="http://schemas.openxmlformats.org/officeDocument/2006/relationships/hyperlink" Target="https://replay.pokemonshowdown.com/gen9draft-2082420323" TargetMode="External"/><Relationship Id="rId34" Type="http://schemas.openxmlformats.org/officeDocument/2006/relationships/drawing" Target="../drawings/drawing59.xml"/><Relationship Id="rId15" Type="http://schemas.openxmlformats.org/officeDocument/2006/relationships/hyperlink" Target="https://replay.pokemonshowdown.com/gen9draft-2108088203" TargetMode="External"/><Relationship Id="rId14" Type="http://schemas.openxmlformats.org/officeDocument/2006/relationships/hyperlink" Target="https://replay.pokemonshowdown.com/gen9draft-2096951725" TargetMode="External"/><Relationship Id="rId17" Type="http://schemas.openxmlformats.org/officeDocument/2006/relationships/hyperlink" Target="https://replay.pokemonshowdown.com/gen9draft-2148803466" TargetMode="External"/><Relationship Id="rId16" Type="http://schemas.openxmlformats.org/officeDocument/2006/relationships/hyperlink" Target="https://replay.pokemonshowdown.com/gen9draft-2143902922" TargetMode="External"/><Relationship Id="rId19" Type="http://schemas.openxmlformats.org/officeDocument/2006/relationships/hyperlink" Target="https://replay.pokemonshowdown.com/gen9draft-2157505717" TargetMode="External"/><Relationship Id="rId18" Type="http://schemas.openxmlformats.org/officeDocument/2006/relationships/hyperlink" Target="https://replay.pokemonshowdown.com/gen9draft-2152952928" TargetMode="Externa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20" Type="http://schemas.openxmlformats.org/officeDocument/2006/relationships/hyperlink" Target="https://replay.pokemonshowdown.com/gen9draft-2160304561" TargetMode="External"/><Relationship Id="rId22" Type="http://schemas.openxmlformats.org/officeDocument/2006/relationships/hyperlink" Target="https://replay.pokemonshowdown.com/gen9draft-2166056003-kyibyjbg4pbhj9s7nxravdaqiaw6l9epw" TargetMode="External"/><Relationship Id="rId21" Type="http://schemas.openxmlformats.org/officeDocument/2006/relationships/hyperlink" Target="https://replay.pokemonshowdown.com/gen9draft-2165111673" TargetMode="External"/><Relationship Id="rId24" Type="http://schemas.openxmlformats.org/officeDocument/2006/relationships/hyperlink" Target="https://replay.pokemonshowdown.com/gen9draft-2174330272" TargetMode="External"/><Relationship Id="rId23" Type="http://schemas.openxmlformats.org/officeDocument/2006/relationships/hyperlink" Target="https://replay.pokemonshowdown.com/gen9draft-2170274211" TargetMode="External"/><Relationship Id="rId1" Type="http://schemas.openxmlformats.org/officeDocument/2006/relationships/hyperlink" Target="https://replay.pokemonshowdown.com/dl-gen9paldeadexdraft-109971" TargetMode="External"/><Relationship Id="rId2" Type="http://schemas.openxmlformats.org/officeDocument/2006/relationships/hyperlink" Target="https://replay.pokemonshowdown.com/dl-gen9paldeadexdraft-112919-0sl071ndj893fuwbvl65c4fs3sdotilpw" TargetMode="External"/><Relationship Id="rId3" Type="http://schemas.openxmlformats.org/officeDocument/2006/relationships/hyperlink" Target="https://replay.pokemonshowdown.com/dl-gen9paldeadexdraft-114427-lztadrr1gx3kxkau9k8ifhnn0seei5gpw" TargetMode="External"/><Relationship Id="rId4" Type="http://schemas.openxmlformats.org/officeDocument/2006/relationships/hyperlink" Target="https://replay.pokemonshowdown.com/dl-gen9paldeadexdraft-117267-zc00rwafrq8wsoquc4y15jfxj01eb71pw" TargetMode="External"/><Relationship Id="rId9" Type="http://schemas.openxmlformats.org/officeDocument/2006/relationships/hyperlink" Target="https://replay.pokemonshowdown.com/gen9paldeadexdraft-2013109889" TargetMode="External"/><Relationship Id="rId26" Type="http://schemas.openxmlformats.org/officeDocument/2006/relationships/hyperlink" Target="https://replay.pokemonshowdown.com/gen9draft-2198123220-4dqt8hvsd6pvcgmf0ivbsarb2ibcb5apw" TargetMode="External"/><Relationship Id="rId25" Type="http://schemas.openxmlformats.org/officeDocument/2006/relationships/hyperlink" Target="https://replay.pokemonshowdown.com/gen9draft-2184757096-t1jth6x0jrhu2iafn9oyunvgwwxg52apw" TargetMode="External"/><Relationship Id="rId27" Type="http://schemas.openxmlformats.org/officeDocument/2006/relationships/drawing" Target="../drawings/drawing65.xml"/><Relationship Id="rId5" Type="http://schemas.openxmlformats.org/officeDocument/2006/relationships/hyperlink" Target="https://replay.pokemonshowdown.com/gen9paldeadexdraft-1988028589-uyj9yxybtdusmp77bpu0kf29hte4gy8pw" TargetMode="External"/><Relationship Id="rId6" Type="http://schemas.openxmlformats.org/officeDocument/2006/relationships/hyperlink" Target="https://replay.pokemonshowdown.com/dl-gen9paldeadexdraft-125010" TargetMode="External"/><Relationship Id="rId7" Type="http://schemas.openxmlformats.org/officeDocument/2006/relationships/hyperlink" Target="https://replay.pokemonshowdown.com/dl-gen9paldeadexdraft-123529-a30i4jykghe9fh501hd9kg9kfn2l606pw" TargetMode="External"/><Relationship Id="rId8" Type="http://schemas.openxmlformats.org/officeDocument/2006/relationships/hyperlink" Target="https://replay.pokemonshowdown.com/gen9paldeadexdraft-2004901458" TargetMode="External"/><Relationship Id="rId11" Type="http://schemas.openxmlformats.org/officeDocument/2006/relationships/hyperlink" Target="https://replay.pokemonshowdown.com/gen9draft-2046421964" TargetMode="External"/><Relationship Id="rId10" Type="http://schemas.openxmlformats.org/officeDocument/2006/relationships/hyperlink" Target="https://replay.pokemonshowdown.com/gen9paldeadexdraft-2022093351" TargetMode="External"/><Relationship Id="rId13" Type="http://schemas.openxmlformats.org/officeDocument/2006/relationships/hyperlink" Target="https://replay.pokemonshowdown.com/gen9draft-2060403025" TargetMode="External"/><Relationship Id="rId12" Type="http://schemas.openxmlformats.org/officeDocument/2006/relationships/hyperlink" Target="https://replay.pokemonshowdown.com/gen9draft-2057131823" TargetMode="External"/><Relationship Id="rId15" Type="http://schemas.openxmlformats.org/officeDocument/2006/relationships/hyperlink" Target="https://replay.pokemonshowdown.com/gen9draft-2071410795" TargetMode="External"/><Relationship Id="rId14" Type="http://schemas.openxmlformats.org/officeDocument/2006/relationships/hyperlink" Target="https://replay.pokemonshowdown.com/gen9draft-2062285283" TargetMode="External"/><Relationship Id="rId17" Type="http://schemas.openxmlformats.org/officeDocument/2006/relationships/hyperlink" Target="https://replay.pokemonshowdown.com/gen9draft-2082611893" TargetMode="External"/><Relationship Id="rId16" Type="http://schemas.openxmlformats.org/officeDocument/2006/relationships/hyperlink" Target="https://replay.pokemonshowdown.com/gen9draft-2076055188" TargetMode="External"/><Relationship Id="rId19" Type="http://schemas.openxmlformats.org/officeDocument/2006/relationships/hyperlink" Target="https://replay.pokemonshowdown.com/gen9draft-2098350406" TargetMode="External"/><Relationship Id="rId18" Type="http://schemas.openxmlformats.org/officeDocument/2006/relationships/hyperlink" Target="https://replay.pokemonshowdown.com/gen9draft-2089651554" TargetMode="Externa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outube.com/watch?v=xi6EmMuHqds" TargetMode="External"/><Relationship Id="rId2" Type="http://schemas.openxmlformats.org/officeDocument/2006/relationships/hyperlink" Target="https://replay.pokemonshowdown.com/gen9draft-2143960796" TargetMode="External"/><Relationship Id="rId3" Type="http://schemas.openxmlformats.org/officeDocument/2006/relationships/hyperlink" Target="https://replay.pokemonshowdown.com/gen9draft-2148182999" TargetMode="External"/><Relationship Id="rId4" Type="http://schemas.openxmlformats.org/officeDocument/2006/relationships/hyperlink" Target="https://replay.pokemonshowdown.com/gen9draft-2154664731" TargetMode="External"/><Relationship Id="rId9" Type="http://schemas.openxmlformats.org/officeDocument/2006/relationships/hyperlink" Target="https://replay.pokemonshowdown.com/gen9draft-2236700077" TargetMode="External"/><Relationship Id="rId5" Type="http://schemas.openxmlformats.org/officeDocument/2006/relationships/hyperlink" Target="https://replay.pokemonshowdown.com/gen9draft-2158731243" TargetMode="External"/><Relationship Id="rId6" Type="http://schemas.openxmlformats.org/officeDocument/2006/relationships/hyperlink" Target="https://replay.pokemonshowdown.com/gen9draft-2163390458" TargetMode="External"/><Relationship Id="rId7" Type="http://schemas.openxmlformats.org/officeDocument/2006/relationships/hyperlink" Target="https://replay.pokemonshowdown.com/gen9draft-2169236853" TargetMode="External"/><Relationship Id="rId8" Type="http://schemas.openxmlformats.org/officeDocument/2006/relationships/hyperlink" Target="https://replay.pokemonshowdown.com/gen9draft-2231081772" TargetMode="External"/><Relationship Id="rId11" Type="http://schemas.openxmlformats.org/officeDocument/2006/relationships/hyperlink" Target="https://replay.pokemonshowdown.com/gen9draft-2246517536" TargetMode="External"/><Relationship Id="rId10" Type="http://schemas.openxmlformats.org/officeDocument/2006/relationships/hyperlink" Target="https://replay.pokemonshowdown.com/gen9draft-2241351650" TargetMode="External"/><Relationship Id="rId13" Type="http://schemas.openxmlformats.org/officeDocument/2006/relationships/hyperlink" Target="https://replay.pokemonshowdown.com/gen9draft-2254868416" TargetMode="External"/><Relationship Id="rId12" Type="http://schemas.openxmlformats.org/officeDocument/2006/relationships/hyperlink" Target="https://replay.pokemonshowdown.com/gen9draft-2251144433" TargetMode="External"/><Relationship Id="rId15" Type="http://schemas.openxmlformats.org/officeDocument/2006/relationships/hyperlink" Target="https://replay.pokemonshowdown.com/gen9draft-2266967658" TargetMode="External"/><Relationship Id="rId14" Type="http://schemas.openxmlformats.org/officeDocument/2006/relationships/hyperlink" Target="https://replay.pokemonshowdown.com/gen9draft-2262089877" TargetMode="External"/><Relationship Id="rId16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workbookViewId="0"/>
  </sheetViews>
  <sheetFormatPr customHeight="1" defaultColWidth="12.63" defaultRowHeight="15.75"/>
  <cols>
    <col customWidth="1" min="1" max="1" width="22.75"/>
    <col customWidth="1" min="2" max="2" width="14.38"/>
    <col customWidth="1" min="3" max="3" width="28.13"/>
    <col customWidth="1" min="4" max="4" width="4.0"/>
    <col customWidth="1" min="5" max="5" width="22.13"/>
    <col customWidth="1" min="6" max="6" width="17.25"/>
    <col customWidth="1" min="8" max="8" width="17.5"/>
    <col customWidth="1" min="9" max="9" width="12.38"/>
    <col customWidth="1" min="10" max="10" width="11.88"/>
    <col customWidth="1" min="11" max="11" width="16.63"/>
    <col customWidth="1" min="12" max="12" width="20.88"/>
  </cols>
  <sheetData>
    <row r="1">
      <c r="A1" s="1"/>
      <c r="B1" s="2"/>
      <c r="C1" s="3"/>
      <c r="D1" s="4" t="s">
        <v>0</v>
      </c>
    </row>
    <row r="2">
      <c r="A2" s="5"/>
      <c r="C2" s="6"/>
    </row>
    <row r="3" ht="33.75" customHeight="1">
      <c r="A3" s="5"/>
      <c r="C3" s="6"/>
    </row>
    <row r="4">
      <c r="A4" s="5"/>
      <c r="C4" s="6"/>
      <c r="D4" s="7"/>
      <c r="E4" s="8" t="s">
        <v>1</v>
      </c>
      <c r="F4" s="8" t="s">
        <v>2</v>
      </c>
      <c r="G4" s="9"/>
      <c r="H4" s="9"/>
      <c r="I4" s="8" t="s">
        <v>3</v>
      </c>
      <c r="J4" s="8" t="s">
        <v>4</v>
      </c>
      <c r="K4" s="8" t="s">
        <v>5</v>
      </c>
      <c r="L4" s="10" t="s">
        <v>6</v>
      </c>
    </row>
    <row r="5">
      <c r="A5" s="5"/>
      <c r="C5" s="6"/>
      <c r="D5" s="11"/>
      <c r="E5" s="12" t="s">
        <v>7</v>
      </c>
      <c r="F5" s="11"/>
      <c r="G5" s="11"/>
      <c r="H5" s="11"/>
      <c r="I5" s="11"/>
      <c r="J5" s="11"/>
      <c r="K5" s="11"/>
      <c r="L5" s="11"/>
    </row>
    <row r="6">
      <c r="A6" s="5"/>
      <c r="C6" s="6"/>
      <c r="E6" s="12" t="s">
        <v>7</v>
      </c>
      <c r="F6" s="11"/>
      <c r="G6" s="11"/>
      <c r="H6" s="11" t="s">
        <v>8</v>
      </c>
      <c r="I6" s="11">
        <f>COUNTA(I10:I43)</f>
        <v>34</v>
      </c>
      <c r="J6" s="11"/>
      <c r="K6" s="11"/>
      <c r="L6" s="11"/>
    </row>
    <row r="7">
      <c r="A7" s="5"/>
      <c r="C7" s="6"/>
      <c r="E7" s="11"/>
      <c r="F7" s="11" t="s">
        <v>9</v>
      </c>
      <c r="G7" s="11"/>
      <c r="H7" s="11">
        <f t="shared" ref="H7:I7" si="1">COUNTIF(H10:H102, "Loss")
</f>
        <v>0</v>
      </c>
      <c r="I7" s="11">
        <f t="shared" si="1"/>
        <v>15</v>
      </c>
      <c r="J7" s="11">
        <f>AVERAGE(J10:J101)</f>
        <v>1.191489362</v>
      </c>
      <c r="K7" s="11" t="s">
        <v>10</v>
      </c>
      <c r="L7" s="11"/>
    </row>
    <row r="8">
      <c r="A8" s="5"/>
      <c r="C8" s="6"/>
      <c r="E8" s="11"/>
      <c r="F8" s="11" t="s">
        <v>11</v>
      </c>
      <c r="G8" s="11"/>
      <c r="H8" s="11">
        <f>COUNTIF(H11:H103, "Loss")
</f>
        <v>0</v>
      </c>
      <c r="I8" s="11">
        <f>COUNTIF(I10:I103, "Win")
</f>
        <v>26</v>
      </c>
      <c r="J8" s="11">
        <f>SUM(J10:J104)</f>
        <v>56</v>
      </c>
      <c r="K8" s="11"/>
      <c r="L8" s="11"/>
    </row>
    <row r="9">
      <c r="A9" s="5"/>
      <c r="C9" s="6"/>
      <c r="E9" s="11"/>
      <c r="F9" s="11" t="s">
        <v>12</v>
      </c>
      <c r="G9" s="11"/>
      <c r="H9" s="11">
        <f t="shared" ref="H9:I9" si="2">H8/MAX(1,H7)</f>
        <v>0</v>
      </c>
      <c r="I9" s="11">
        <f t="shared" si="2"/>
        <v>1.733333333</v>
      </c>
      <c r="J9" s="11"/>
      <c r="K9" s="11"/>
      <c r="L9" s="11"/>
    </row>
    <row r="10">
      <c r="A10" s="5"/>
      <c r="C10" s="6"/>
      <c r="E10" s="13" t="s">
        <v>13</v>
      </c>
      <c r="F10" s="14" t="s">
        <v>14</v>
      </c>
      <c r="G10" s="15"/>
      <c r="H10" s="16"/>
      <c r="I10" s="13" t="s">
        <v>15</v>
      </c>
      <c r="J10" s="13">
        <v>4.0</v>
      </c>
      <c r="K10" s="13" t="s">
        <v>16</v>
      </c>
      <c r="L10" s="17" t="s">
        <v>17</v>
      </c>
    </row>
    <row r="11">
      <c r="A11" s="5"/>
      <c r="C11" s="6"/>
      <c r="E11" s="13" t="s">
        <v>18</v>
      </c>
      <c r="F11" s="14" t="s">
        <v>19</v>
      </c>
      <c r="G11" s="15"/>
      <c r="H11" s="16"/>
      <c r="I11" s="13" t="s">
        <v>15</v>
      </c>
      <c r="J11" s="13">
        <v>5.0</v>
      </c>
      <c r="K11" s="13" t="s">
        <v>16</v>
      </c>
      <c r="L11" s="17" t="s">
        <v>20</v>
      </c>
    </row>
    <row r="12">
      <c r="A12" s="5"/>
      <c r="C12" s="6"/>
      <c r="E12" s="13" t="s">
        <v>21</v>
      </c>
      <c r="F12" s="14" t="s">
        <v>22</v>
      </c>
      <c r="G12" s="15"/>
      <c r="H12" s="16"/>
      <c r="I12" s="13" t="s">
        <v>15</v>
      </c>
      <c r="J12" s="13">
        <v>4.0</v>
      </c>
      <c r="K12" s="13" t="s">
        <v>16</v>
      </c>
      <c r="L12" s="17" t="s">
        <v>23</v>
      </c>
    </row>
    <row r="13">
      <c r="A13" s="5"/>
      <c r="C13" s="6"/>
      <c r="E13" s="13" t="s">
        <v>24</v>
      </c>
      <c r="F13" s="14" t="s">
        <v>25</v>
      </c>
      <c r="G13" s="15"/>
      <c r="H13" s="16"/>
      <c r="I13" s="13" t="s">
        <v>26</v>
      </c>
      <c r="J13" s="13">
        <v>-3.0</v>
      </c>
      <c r="K13" s="13" t="s">
        <v>27</v>
      </c>
      <c r="L13" s="17" t="s">
        <v>28</v>
      </c>
    </row>
    <row r="14">
      <c r="A14" s="18"/>
      <c r="B14" s="19"/>
      <c r="C14" s="20"/>
      <c r="E14" s="13" t="s">
        <v>29</v>
      </c>
      <c r="F14" s="14" t="s">
        <v>30</v>
      </c>
      <c r="G14" s="15"/>
      <c r="H14" s="16"/>
      <c r="I14" s="13" t="s">
        <v>15</v>
      </c>
      <c r="J14" s="13">
        <v>3.0</v>
      </c>
      <c r="K14" s="13" t="s">
        <v>16</v>
      </c>
      <c r="L14" s="17" t="s">
        <v>31</v>
      </c>
    </row>
    <row r="15">
      <c r="A15" s="11" t="s">
        <v>32</v>
      </c>
      <c r="E15" s="13" t="s">
        <v>33</v>
      </c>
      <c r="F15" s="14" t="s">
        <v>34</v>
      </c>
      <c r="G15" s="15"/>
      <c r="H15" s="16"/>
      <c r="I15" s="13" t="s">
        <v>15</v>
      </c>
      <c r="J15" s="13">
        <v>5.0</v>
      </c>
      <c r="K15" s="13" t="s">
        <v>16</v>
      </c>
      <c r="L15" s="17" t="s">
        <v>35</v>
      </c>
    </row>
    <row r="16">
      <c r="E16" s="13" t="s">
        <v>36</v>
      </c>
      <c r="F16" s="14" t="s">
        <v>37</v>
      </c>
      <c r="G16" s="15"/>
      <c r="H16" s="16"/>
      <c r="I16" s="13" t="s">
        <v>26</v>
      </c>
      <c r="J16" s="13">
        <v>-2.0</v>
      </c>
      <c r="K16" s="13" t="s">
        <v>27</v>
      </c>
      <c r="L16" s="17" t="s">
        <v>38</v>
      </c>
    </row>
    <row r="17">
      <c r="A17" s="14" t="s">
        <v>39</v>
      </c>
      <c r="B17" s="15"/>
      <c r="C17" s="16"/>
      <c r="E17" s="21" t="s">
        <v>40</v>
      </c>
      <c r="F17" s="22" t="s">
        <v>19</v>
      </c>
      <c r="G17" s="23"/>
      <c r="H17" s="24"/>
      <c r="I17" s="13" t="s">
        <v>26</v>
      </c>
      <c r="J17" s="21">
        <v>-1.0</v>
      </c>
      <c r="K17" s="25">
        <v>45658.0</v>
      </c>
      <c r="L17" s="26" t="s">
        <v>41</v>
      </c>
    </row>
    <row r="18">
      <c r="A18" s="14" t="s">
        <v>42</v>
      </c>
      <c r="B18" s="15"/>
      <c r="C18" s="16"/>
      <c r="E18" s="27" t="s">
        <v>43</v>
      </c>
      <c r="F18" s="28" t="s">
        <v>44</v>
      </c>
      <c r="G18" s="29"/>
      <c r="H18" s="30"/>
      <c r="I18" s="27" t="s">
        <v>15</v>
      </c>
      <c r="J18" s="27">
        <v>2.0</v>
      </c>
      <c r="K18" s="27" t="s">
        <v>16</v>
      </c>
      <c r="L18" s="31" t="s">
        <v>45</v>
      </c>
    </row>
    <row r="19">
      <c r="A19" s="14" t="s">
        <v>46</v>
      </c>
      <c r="B19" s="15"/>
      <c r="C19" s="16"/>
      <c r="E19" s="13" t="s">
        <v>47</v>
      </c>
      <c r="F19" s="14" t="s">
        <v>48</v>
      </c>
      <c r="G19" s="15"/>
      <c r="H19" s="16"/>
      <c r="I19" s="13" t="s">
        <v>15</v>
      </c>
      <c r="J19" s="13">
        <v>4.0</v>
      </c>
      <c r="K19" s="13" t="s">
        <v>16</v>
      </c>
      <c r="L19" s="17" t="s">
        <v>49</v>
      </c>
    </row>
    <row r="20">
      <c r="A20" s="14" t="s">
        <v>50</v>
      </c>
      <c r="B20" s="15"/>
      <c r="C20" s="16"/>
      <c r="E20" s="13" t="s">
        <v>51</v>
      </c>
      <c r="F20" s="14" t="s">
        <v>52</v>
      </c>
      <c r="G20" s="15"/>
      <c r="H20" s="16"/>
      <c r="I20" s="13" t="s">
        <v>53</v>
      </c>
      <c r="J20" s="13">
        <v>3.0</v>
      </c>
      <c r="K20" s="13" t="s">
        <v>16</v>
      </c>
      <c r="L20" s="32"/>
    </row>
    <row r="21">
      <c r="A21" s="14" t="s">
        <v>54</v>
      </c>
      <c r="B21" s="15"/>
      <c r="C21" s="16"/>
      <c r="E21" s="13" t="s">
        <v>55</v>
      </c>
      <c r="F21" s="14" t="s">
        <v>56</v>
      </c>
      <c r="G21" s="15"/>
      <c r="H21" s="16"/>
      <c r="I21" s="13" t="s">
        <v>15</v>
      </c>
      <c r="J21" s="13">
        <v>1.0</v>
      </c>
      <c r="K21" s="13" t="s">
        <v>16</v>
      </c>
      <c r="L21" s="33" t="s">
        <v>57</v>
      </c>
    </row>
    <row r="22">
      <c r="A22" s="14" t="s">
        <v>58</v>
      </c>
      <c r="B22" s="15"/>
      <c r="C22" s="16"/>
      <c r="E22" s="13" t="s">
        <v>59</v>
      </c>
      <c r="F22" s="14" t="s">
        <v>60</v>
      </c>
      <c r="G22" s="15"/>
      <c r="H22" s="16"/>
      <c r="I22" s="13" t="s">
        <v>26</v>
      </c>
      <c r="J22" s="13">
        <v>-1.0</v>
      </c>
      <c r="K22" s="13" t="s">
        <v>27</v>
      </c>
      <c r="L22" s="17" t="s">
        <v>61</v>
      </c>
    </row>
    <row r="23">
      <c r="A23" s="22" t="s">
        <v>62</v>
      </c>
      <c r="B23" s="23"/>
      <c r="C23" s="24"/>
      <c r="E23" s="13" t="s">
        <v>63</v>
      </c>
      <c r="F23" s="14" t="s">
        <v>64</v>
      </c>
      <c r="G23" s="15"/>
      <c r="H23" s="16"/>
      <c r="I23" s="13" t="s">
        <v>15</v>
      </c>
      <c r="J23" s="13">
        <v>6.0</v>
      </c>
      <c r="K23" s="13" t="s">
        <v>16</v>
      </c>
      <c r="L23" s="17" t="s">
        <v>65</v>
      </c>
    </row>
    <row r="24">
      <c r="A24" s="34" t="s">
        <v>66</v>
      </c>
      <c r="B24" s="35"/>
      <c r="C24" s="36"/>
      <c r="E24" s="13" t="s">
        <v>67</v>
      </c>
      <c r="F24" s="14" t="s">
        <v>68</v>
      </c>
      <c r="G24" s="15"/>
      <c r="H24" s="16"/>
      <c r="I24" s="13" t="s">
        <v>53</v>
      </c>
      <c r="J24" s="37">
        <f>3</f>
        <v>3</v>
      </c>
      <c r="K24" s="38">
        <v>45658.0</v>
      </c>
      <c r="L24" s="32"/>
    </row>
    <row r="25">
      <c r="A25" s="14" t="s">
        <v>69</v>
      </c>
      <c r="B25" s="15"/>
      <c r="C25" s="16"/>
      <c r="E25" s="13" t="s">
        <v>70</v>
      </c>
      <c r="F25" s="14" t="s">
        <v>71</v>
      </c>
      <c r="G25" s="15"/>
      <c r="H25" s="16"/>
      <c r="I25" s="13" t="s">
        <v>15</v>
      </c>
      <c r="J25" s="37">
        <v>3.0</v>
      </c>
      <c r="K25" s="13" t="s">
        <v>16</v>
      </c>
      <c r="L25" s="39" t="s">
        <v>72</v>
      </c>
    </row>
    <row r="26">
      <c r="A26" s="14" t="s">
        <v>73</v>
      </c>
      <c r="B26" s="15"/>
      <c r="C26" s="16"/>
      <c r="E26" s="21" t="s">
        <v>74</v>
      </c>
      <c r="F26" s="22" t="s">
        <v>64</v>
      </c>
      <c r="G26" s="23"/>
      <c r="H26" s="24"/>
      <c r="I26" s="13" t="s">
        <v>26</v>
      </c>
      <c r="J26" s="21">
        <v>-3.0</v>
      </c>
      <c r="K26" s="25">
        <v>45658.0</v>
      </c>
      <c r="L26" s="40" t="s">
        <v>75</v>
      </c>
    </row>
    <row r="27">
      <c r="A27" s="14" t="s">
        <v>76</v>
      </c>
      <c r="B27" s="15"/>
      <c r="C27" s="16"/>
      <c r="E27" s="41" t="s">
        <v>77</v>
      </c>
      <c r="F27" s="34" t="s">
        <v>64</v>
      </c>
      <c r="G27" s="35"/>
      <c r="H27" s="36"/>
      <c r="I27" s="41" t="s">
        <v>15</v>
      </c>
      <c r="J27" s="41">
        <v>2.0</v>
      </c>
      <c r="K27" s="42">
        <v>45689.0</v>
      </c>
      <c r="L27" s="43" t="s">
        <v>78</v>
      </c>
    </row>
    <row r="28">
      <c r="A28" s="14" t="s">
        <v>79</v>
      </c>
      <c r="B28" s="15"/>
      <c r="C28" s="16"/>
      <c r="E28" s="13" t="s">
        <v>80</v>
      </c>
      <c r="F28" s="14" t="s">
        <v>81</v>
      </c>
      <c r="G28" s="15"/>
      <c r="H28" s="16"/>
      <c r="I28" s="13" t="s">
        <v>82</v>
      </c>
      <c r="J28" s="13">
        <v>1.0</v>
      </c>
      <c r="K28" s="13" t="s">
        <v>16</v>
      </c>
      <c r="L28" s="33" t="s">
        <v>83</v>
      </c>
    </row>
    <row r="29">
      <c r="A29" s="14" t="s">
        <v>84</v>
      </c>
      <c r="B29" s="15"/>
      <c r="C29" s="16"/>
      <c r="E29" s="13" t="s">
        <v>85</v>
      </c>
      <c r="F29" s="14" t="s">
        <v>60</v>
      </c>
      <c r="G29" s="15"/>
      <c r="H29" s="16"/>
      <c r="I29" s="13" t="s">
        <v>26</v>
      </c>
      <c r="J29" s="13">
        <v>-4.0</v>
      </c>
      <c r="K29" s="13" t="s">
        <v>27</v>
      </c>
      <c r="L29" s="33" t="s">
        <v>86</v>
      </c>
    </row>
    <row r="30">
      <c r="A30" s="22" t="s">
        <v>87</v>
      </c>
      <c r="B30" s="23"/>
      <c r="C30" s="24"/>
      <c r="E30" s="13" t="s">
        <v>88</v>
      </c>
      <c r="F30" s="14" t="s">
        <v>89</v>
      </c>
      <c r="G30" s="15"/>
      <c r="H30" s="16"/>
      <c r="I30" s="13" t="s">
        <v>15</v>
      </c>
      <c r="J30" s="13">
        <v>5.0</v>
      </c>
      <c r="K30" s="13" t="s">
        <v>16</v>
      </c>
      <c r="L30" s="33" t="s">
        <v>90</v>
      </c>
    </row>
    <row r="31">
      <c r="A31" s="34" t="s">
        <v>91</v>
      </c>
      <c r="B31" s="35"/>
      <c r="C31" s="36"/>
      <c r="E31" s="13" t="s">
        <v>92</v>
      </c>
      <c r="F31" s="14" t="s">
        <v>48</v>
      </c>
      <c r="G31" s="15"/>
      <c r="H31" s="16"/>
      <c r="I31" s="13" t="s">
        <v>15</v>
      </c>
      <c r="J31" s="13">
        <v>4.0</v>
      </c>
      <c r="K31" s="13" t="s">
        <v>93</v>
      </c>
      <c r="L31" s="33" t="s">
        <v>94</v>
      </c>
    </row>
    <row r="32">
      <c r="A32" s="14" t="s">
        <v>95</v>
      </c>
      <c r="B32" s="15"/>
      <c r="C32" s="16"/>
      <c r="E32" s="13" t="s">
        <v>96</v>
      </c>
      <c r="F32" s="14" t="s">
        <v>56</v>
      </c>
      <c r="G32" s="15"/>
      <c r="H32" s="16"/>
      <c r="I32" s="13" t="s">
        <v>15</v>
      </c>
      <c r="J32" s="13">
        <v>3.0</v>
      </c>
      <c r="K32" s="13" t="s">
        <v>93</v>
      </c>
      <c r="L32" s="33" t="s">
        <v>97</v>
      </c>
    </row>
    <row r="33">
      <c r="A33" s="14" t="s">
        <v>98</v>
      </c>
      <c r="B33" s="15"/>
      <c r="C33" s="16"/>
      <c r="E33" s="13" t="s">
        <v>99</v>
      </c>
      <c r="F33" s="14" t="s">
        <v>100</v>
      </c>
      <c r="G33" s="15"/>
      <c r="H33" s="16"/>
      <c r="I33" s="13" t="s">
        <v>26</v>
      </c>
      <c r="J33" s="13">
        <v>-2.0</v>
      </c>
      <c r="K33" s="13" t="s">
        <v>27</v>
      </c>
      <c r="L33" s="39" t="s">
        <v>101</v>
      </c>
    </row>
    <row r="34">
      <c r="A34" s="14" t="s">
        <v>102</v>
      </c>
      <c r="B34" s="15"/>
      <c r="C34" s="16"/>
      <c r="E34" s="13" t="s">
        <v>103</v>
      </c>
      <c r="F34" s="14" t="s">
        <v>44</v>
      </c>
      <c r="G34" s="15"/>
      <c r="H34" s="16"/>
      <c r="I34" s="13" t="s">
        <v>15</v>
      </c>
      <c r="J34" s="13">
        <v>3.0</v>
      </c>
      <c r="K34" s="13" t="s">
        <v>93</v>
      </c>
      <c r="L34" s="37"/>
    </row>
    <row r="35">
      <c r="A35" s="44" t="s">
        <v>104</v>
      </c>
      <c r="C35" s="45"/>
      <c r="E35" s="13" t="s">
        <v>105</v>
      </c>
      <c r="F35" s="14" t="s">
        <v>64</v>
      </c>
      <c r="G35" s="15"/>
      <c r="H35" s="16"/>
      <c r="I35" s="13" t="s">
        <v>106</v>
      </c>
      <c r="J35" s="13">
        <v>5.0</v>
      </c>
      <c r="K35" s="38">
        <v>45717.0</v>
      </c>
      <c r="L35" s="33" t="s">
        <v>107</v>
      </c>
    </row>
    <row r="36">
      <c r="A36" s="14" t="s">
        <v>108</v>
      </c>
      <c r="B36" s="15"/>
      <c r="C36" s="16"/>
      <c r="E36" s="13" t="s">
        <v>109</v>
      </c>
      <c r="F36" s="14" t="s">
        <v>48</v>
      </c>
      <c r="G36" s="15"/>
      <c r="H36" s="16"/>
      <c r="I36" s="13" t="s">
        <v>106</v>
      </c>
      <c r="J36" s="13">
        <v>1.0</v>
      </c>
      <c r="K36" s="13" t="s">
        <v>110</v>
      </c>
      <c r="L36" s="33" t="s">
        <v>111</v>
      </c>
    </row>
    <row r="37">
      <c r="A37" s="14" t="s">
        <v>112</v>
      </c>
      <c r="B37" s="15"/>
      <c r="C37" s="16"/>
      <c r="E37" s="21" t="s">
        <v>113</v>
      </c>
      <c r="F37" s="22" t="s">
        <v>114</v>
      </c>
      <c r="G37" s="23"/>
      <c r="H37" s="24"/>
      <c r="I37" s="13" t="s">
        <v>26</v>
      </c>
      <c r="J37" s="21">
        <v>-5.0</v>
      </c>
      <c r="K37" s="25">
        <v>45659.0</v>
      </c>
      <c r="L37" s="33" t="s">
        <v>115</v>
      </c>
    </row>
    <row r="38">
      <c r="A38" s="14" t="s">
        <v>116</v>
      </c>
      <c r="B38" s="15"/>
      <c r="C38" s="16"/>
      <c r="E38" s="41" t="s">
        <v>117</v>
      </c>
      <c r="F38" s="46" t="s">
        <v>118</v>
      </c>
      <c r="G38" s="47"/>
      <c r="H38" s="48"/>
      <c r="I38" s="41" t="s">
        <v>15</v>
      </c>
      <c r="J38" s="41">
        <v>2.0</v>
      </c>
      <c r="K38" s="41" t="s">
        <v>16</v>
      </c>
      <c r="L38" s="43" t="s">
        <v>119</v>
      </c>
    </row>
    <row r="39">
      <c r="A39" s="14" t="s">
        <v>120</v>
      </c>
      <c r="B39" s="15"/>
      <c r="C39" s="16"/>
      <c r="E39" s="13" t="s">
        <v>121</v>
      </c>
      <c r="F39" s="14" t="s">
        <v>122</v>
      </c>
      <c r="G39" s="15"/>
      <c r="H39" s="16"/>
      <c r="I39" s="13" t="s">
        <v>26</v>
      </c>
      <c r="J39" s="13">
        <v>-2.0</v>
      </c>
      <c r="K39" s="13" t="s">
        <v>123</v>
      </c>
      <c r="L39" s="43" t="s">
        <v>124</v>
      </c>
    </row>
    <row r="40">
      <c r="A40" s="14"/>
      <c r="B40" s="15"/>
      <c r="C40" s="16"/>
      <c r="E40" s="13" t="s">
        <v>125</v>
      </c>
      <c r="F40" s="14" t="s">
        <v>68</v>
      </c>
      <c r="G40" s="15"/>
      <c r="H40" s="16"/>
      <c r="I40" s="13" t="s">
        <v>15</v>
      </c>
      <c r="J40" s="13">
        <v>1.0</v>
      </c>
      <c r="K40" s="38">
        <v>45689.0</v>
      </c>
      <c r="L40" s="33" t="s">
        <v>126</v>
      </c>
    </row>
    <row r="41">
      <c r="A41" s="14"/>
      <c r="B41" s="15"/>
      <c r="C41" s="16"/>
      <c r="E41" s="13" t="s">
        <v>127</v>
      </c>
      <c r="F41" s="14" t="s">
        <v>60</v>
      </c>
      <c r="G41" s="15"/>
      <c r="H41" s="16"/>
      <c r="I41" s="13" t="s">
        <v>15</v>
      </c>
      <c r="J41" s="13">
        <v>3.0</v>
      </c>
      <c r="K41" s="38">
        <v>45659.0</v>
      </c>
      <c r="L41" s="33" t="s">
        <v>128</v>
      </c>
    </row>
    <row r="42">
      <c r="A42" s="14"/>
      <c r="B42" s="15"/>
      <c r="C42" s="16"/>
      <c r="E42" s="13" t="s">
        <v>129</v>
      </c>
      <c r="F42" s="14" t="s">
        <v>114</v>
      </c>
      <c r="G42" s="15"/>
      <c r="H42" s="16"/>
      <c r="I42" s="13" t="s">
        <v>15</v>
      </c>
      <c r="J42" s="13">
        <v>2.0</v>
      </c>
      <c r="K42" s="38">
        <v>45690.0</v>
      </c>
      <c r="L42" s="33" t="s">
        <v>130</v>
      </c>
    </row>
    <row r="43">
      <c r="A43" s="14"/>
      <c r="B43" s="15"/>
      <c r="C43" s="16"/>
      <c r="E43" s="13" t="s">
        <v>131</v>
      </c>
      <c r="F43" s="14" t="s">
        <v>81</v>
      </c>
      <c r="G43" s="15"/>
      <c r="H43" s="16"/>
      <c r="I43" s="13" t="s">
        <v>26</v>
      </c>
      <c r="J43" s="13">
        <v>-4.0</v>
      </c>
      <c r="K43" s="38">
        <v>45658.0</v>
      </c>
      <c r="L43" s="37"/>
    </row>
    <row r="44">
      <c r="A44" s="14"/>
      <c r="B44" s="15"/>
      <c r="C44" s="16"/>
      <c r="E44" s="13" t="s">
        <v>132</v>
      </c>
      <c r="F44" s="14" t="s">
        <v>56</v>
      </c>
      <c r="G44" s="15"/>
      <c r="H44" s="16"/>
      <c r="I44" s="13" t="s">
        <v>15</v>
      </c>
      <c r="J44" s="13">
        <v>1.0</v>
      </c>
      <c r="K44" s="13" t="s">
        <v>110</v>
      </c>
      <c r="L44" s="33" t="s">
        <v>133</v>
      </c>
    </row>
    <row r="45">
      <c r="A45" s="14"/>
      <c r="B45" s="15"/>
      <c r="C45" s="16"/>
      <c r="E45" s="13" t="s">
        <v>134</v>
      </c>
      <c r="F45" s="14" t="s">
        <v>135</v>
      </c>
      <c r="G45" s="15"/>
      <c r="H45" s="16"/>
      <c r="I45" s="13" t="s">
        <v>15</v>
      </c>
      <c r="J45" s="13">
        <v>2.0</v>
      </c>
      <c r="K45" s="13" t="s">
        <v>16</v>
      </c>
      <c r="L45" s="33" t="s">
        <v>136</v>
      </c>
    </row>
    <row r="46">
      <c r="A46" s="14"/>
      <c r="B46" s="15"/>
      <c r="C46" s="16"/>
      <c r="E46" s="21" t="s">
        <v>137</v>
      </c>
      <c r="F46" s="22" t="s">
        <v>138</v>
      </c>
      <c r="G46" s="23"/>
      <c r="H46" s="24"/>
      <c r="I46" s="13" t="s">
        <v>26</v>
      </c>
      <c r="J46" s="21">
        <v>-2.0</v>
      </c>
      <c r="K46" s="21" t="s">
        <v>123</v>
      </c>
      <c r="L46" s="33" t="s">
        <v>139</v>
      </c>
    </row>
    <row r="47">
      <c r="A47" s="14"/>
      <c r="B47" s="15"/>
      <c r="C47" s="16"/>
      <c r="E47" s="41" t="s">
        <v>140</v>
      </c>
      <c r="F47" s="34" t="s">
        <v>81</v>
      </c>
      <c r="G47" s="35"/>
      <c r="H47" s="36"/>
      <c r="I47" s="41" t="s">
        <v>26</v>
      </c>
      <c r="J47" s="41">
        <v>-2.0</v>
      </c>
      <c r="K47" s="42">
        <v>45659.0</v>
      </c>
      <c r="L47" s="33" t="s">
        <v>141</v>
      </c>
    </row>
    <row r="48">
      <c r="A48" s="14"/>
      <c r="B48" s="15"/>
      <c r="C48" s="16"/>
      <c r="E48" s="13" t="s">
        <v>142</v>
      </c>
      <c r="F48" s="14" t="s">
        <v>143</v>
      </c>
      <c r="G48" s="15"/>
      <c r="H48" s="16"/>
      <c r="I48" s="13" t="s">
        <v>26</v>
      </c>
      <c r="J48" s="13">
        <v>-1.0</v>
      </c>
      <c r="K48" s="13" t="s">
        <v>27</v>
      </c>
      <c r="L48" s="33" t="s">
        <v>144</v>
      </c>
    </row>
    <row r="49">
      <c r="A49" s="14"/>
      <c r="B49" s="15"/>
      <c r="C49" s="16"/>
      <c r="E49" s="13" t="s">
        <v>145</v>
      </c>
      <c r="F49" s="14" t="s">
        <v>146</v>
      </c>
      <c r="G49" s="15"/>
      <c r="H49" s="16"/>
      <c r="I49" s="13" t="s">
        <v>15</v>
      </c>
      <c r="J49" s="13">
        <v>3.0</v>
      </c>
      <c r="K49" s="13" t="s">
        <v>16</v>
      </c>
      <c r="L49" s="33" t="s">
        <v>147</v>
      </c>
    </row>
    <row r="50">
      <c r="A50" s="14"/>
      <c r="B50" s="15"/>
      <c r="C50" s="16"/>
      <c r="E50" s="13" t="s">
        <v>148</v>
      </c>
      <c r="F50" s="14" t="s">
        <v>89</v>
      </c>
      <c r="G50" s="15"/>
      <c r="H50" s="16"/>
      <c r="I50" s="13" t="s">
        <v>15</v>
      </c>
      <c r="J50" s="13">
        <v>3.0</v>
      </c>
      <c r="K50" s="13" t="s">
        <v>110</v>
      </c>
      <c r="L50" s="33" t="s">
        <v>149</v>
      </c>
    </row>
    <row r="51">
      <c r="A51" s="14"/>
      <c r="B51" s="15"/>
      <c r="C51" s="16"/>
      <c r="E51" s="13" t="s">
        <v>150</v>
      </c>
      <c r="F51" s="14" t="s">
        <v>122</v>
      </c>
      <c r="G51" s="15"/>
      <c r="H51" s="16"/>
      <c r="I51" s="13" t="s">
        <v>26</v>
      </c>
      <c r="J51" s="13">
        <v>-5.0</v>
      </c>
      <c r="K51" s="13" t="s">
        <v>151</v>
      </c>
      <c r="L51" s="33" t="s">
        <v>152</v>
      </c>
    </row>
    <row r="52">
      <c r="A52" s="14"/>
      <c r="B52" s="15"/>
      <c r="C52" s="16"/>
      <c r="E52" s="13" t="s">
        <v>153</v>
      </c>
      <c r="F52" s="14" t="s">
        <v>154</v>
      </c>
      <c r="G52" s="15"/>
      <c r="H52" s="16"/>
      <c r="I52" s="13" t="s">
        <v>15</v>
      </c>
      <c r="J52" s="13">
        <v>1.0</v>
      </c>
      <c r="K52" s="13" t="s">
        <v>16</v>
      </c>
      <c r="L52" s="33" t="s">
        <v>155</v>
      </c>
    </row>
    <row r="53">
      <c r="A53" s="14"/>
      <c r="B53" s="15"/>
      <c r="C53" s="16"/>
      <c r="E53" s="13" t="s">
        <v>156</v>
      </c>
      <c r="F53" s="14" t="s">
        <v>157</v>
      </c>
      <c r="G53" s="15"/>
      <c r="H53" s="16"/>
      <c r="I53" s="13" t="s">
        <v>15</v>
      </c>
      <c r="J53" s="13">
        <v>3.0</v>
      </c>
      <c r="K53" s="13" t="s">
        <v>16</v>
      </c>
      <c r="L53" s="33" t="s">
        <v>158</v>
      </c>
    </row>
    <row r="54">
      <c r="A54" s="14"/>
      <c r="B54" s="15"/>
      <c r="C54" s="16"/>
      <c r="E54" s="13" t="s">
        <v>159</v>
      </c>
      <c r="F54" s="14" t="s">
        <v>56</v>
      </c>
      <c r="G54" s="15"/>
      <c r="H54" s="16"/>
      <c r="I54" s="13" t="s">
        <v>15</v>
      </c>
      <c r="J54" s="13">
        <v>5.0</v>
      </c>
      <c r="K54" s="13" t="s">
        <v>160</v>
      </c>
      <c r="L54" s="43" t="s">
        <v>161</v>
      </c>
    </row>
    <row r="55">
      <c r="A55" s="14"/>
      <c r="B55" s="15"/>
      <c r="C55" s="16"/>
      <c r="E55" s="13" t="s">
        <v>162</v>
      </c>
      <c r="F55" s="14" t="s">
        <v>143</v>
      </c>
      <c r="G55" s="15"/>
      <c r="H55" s="16"/>
      <c r="I55" s="13" t="s">
        <v>106</v>
      </c>
      <c r="J55" s="13">
        <v>2.0</v>
      </c>
      <c r="K55" s="38">
        <v>45658.0</v>
      </c>
      <c r="L55" s="33" t="s">
        <v>163</v>
      </c>
    </row>
    <row r="56">
      <c r="A56" s="14"/>
      <c r="B56" s="15"/>
      <c r="C56" s="16"/>
      <c r="E56" s="13" t="s">
        <v>164</v>
      </c>
      <c r="F56" s="14" t="s">
        <v>81</v>
      </c>
      <c r="G56" s="15"/>
      <c r="H56" s="16"/>
      <c r="I56" s="13" t="s">
        <v>26</v>
      </c>
      <c r="J56" s="13">
        <v>-2.0</v>
      </c>
      <c r="K56" s="38">
        <v>45660.0</v>
      </c>
      <c r="L56" s="33" t="s">
        <v>165</v>
      </c>
    </row>
    <row r="57">
      <c r="A57" s="14"/>
      <c r="B57" s="15"/>
      <c r="C57" s="16"/>
      <c r="E57" s="13"/>
      <c r="F57" s="14"/>
      <c r="G57" s="15"/>
      <c r="H57" s="16"/>
      <c r="I57" s="13"/>
      <c r="J57" s="13"/>
      <c r="K57" s="13"/>
      <c r="L57" s="37"/>
    </row>
    <row r="58">
      <c r="A58" s="14"/>
      <c r="B58" s="15"/>
      <c r="C58" s="16"/>
      <c r="E58" s="13"/>
      <c r="F58" s="14"/>
      <c r="G58" s="15"/>
      <c r="H58" s="16"/>
      <c r="I58" s="13"/>
      <c r="J58" s="13"/>
      <c r="K58" s="13"/>
      <c r="L58" s="37"/>
    </row>
    <row r="59">
      <c r="A59" s="14"/>
      <c r="B59" s="15"/>
      <c r="C59" s="16"/>
      <c r="E59" s="13"/>
      <c r="F59" s="14"/>
      <c r="G59" s="15"/>
      <c r="H59" s="16"/>
      <c r="I59" s="13"/>
      <c r="J59" s="13"/>
      <c r="K59" s="13"/>
      <c r="L59" s="37"/>
    </row>
    <row r="60">
      <c r="A60" s="14"/>
      <c r="B60" s="15"/>
      <c r="C60" s="16"/>
      <c r="E60" s="13"/>
      <c r="F60" s="14"/>
      <c r="G60" s="15"/>
      <c r="H60" s="16"/>
      <c r="I60" s="13"/>
      <c r="J60" s="13"/>
      <c r="K60" s="13"/>
      <c r="L60" s="37"/>
    </row>
    <row r="61">
      <c r="A61" s="14"/>
      <c r="B61" s="15"/>
      <c r="C61" s="16"/>
      <c r="E61" s="13"/>
      <c r="F61" s="14"/>
      <c r="G61" s="15"/>
      <c r="H61" s="16"/>
      <c r="I61" s="13"/>
      <c r="J61" s="13"/>
      <c r="K61" s="13"/>
      <c r="L61" s="37"/>
    </row>
    <row r="62">
      <c r="A62" s="14"/>
      <c r="B62" s="15"/>
      <c r="C62" s="16"/>
      <c r="E62" s="13"/>
      <c r="F62" s="14"/>
      <c r="G62" s="15"/>
      <c r="H62" s="16"/>
      <c r="I62" s="13"/>
      <c r="J62" s="13"/>
      <c r="K62" s="13"/>
      <c r="L62" s="37"/>
    </row>
    <row r="63">
      <c r="A63" s="14"/>
      <c r="B63" s="15"/>
      <c r="C63" s="16"/>
      <c r="E63" s="13"/>
      <c r="F63" s="14"/>
      <c r="G63" s="15"/>
      <c r="H63" s="16"/>
      <c r="I63" s="13"/>
      <c r="J63" s="13"/>
      <c r="K63" s="13"/>
      <c r="L63" s="37"/>
    </row>
    <row r="64">
      <c r="A64" s="14"/>
      <c r="B64" s="15"/>
      <c r="C64" s="16"/>
      <c r="E64" s="13"/>
      <c r="F64" s="14"/>
      <c r="G64" s="15"/>
      <c r="H64" s="16"/>
      <c r="I64" s="13"/>
      <c r="J64" s="13"/>
      <c r="K64" s="13"/>
      <c r="L64" s="37"/>
    </row>
    <row r="65">
      <c r="A65" s="14"/>
      <c r="B65" s="15"/>
      <c r="C65" s="16"/>
      <c r="E65" s="13"/>
      <c r="F65" s="14"/>
      <c r="G65" s="15"/>
      <c r="H65" s="16"/>
      <c r="I65" s="13"/>
      <c r="J65" s="13"/>
      <c r="K65" s="13"/>
      <c r="L65" s="37"/>
    </row>
    <row r="66">
      <c r="A66" s="14"/>
      <c r="B66" s="15"/>
      <c r="C66" s="16"/>
      <c r="E66" s="13"/>
      <c r="F66" s="14"/>
      <c r="G66" s="15"/>
      <c r="H66" s="16"/>
      <c r="I66" s="13"/>
      <c r="J66" s="13"/>
      <c r="K66" s="13"/>
      <c r="L66" s="37"/>
    </row>
    <row r="67">
      <c r="A67" s="14"/>
      <c r="B67" s="15"/>
      <c r="C67" s="16"/>
      <c r="E67" s="13"/>
      <c r="F67" s="14"/>
      <c r="G67" s="15"/>
      <c r="H67" s="16"/>
      <c r="I67" s="13"/>
      <c r="J67" s="13"/>
      <c r="K67" s="13"/>
      <c r="L67" s="37"/>
    </row>
    <row r="68">
      <c r="A68" s="14"/>
      <c r="B68" s="15"/>
      <c r="C68" s="16"/>
      <c r="E68" s="13"/>
      <c r="F68" s="14"/>
      <c r="G68" s="15"/>
      <c r="H68" s="16"/>
      <c r="I68" s="13"/>
      <c r="J68" s="13"/>
      <c r="K68" s="13"/>
      <c r="L68" s="37"/>
    </row>
    <row r="69">
      <c r="A69" s="14"/>
      <c r="B69" s="15"/>
      <c r="C69" s="16"/>
      <c r="E69" s="13"/>
      <c r="F69" s="14"/>
      <c r="G69" s="15"/>
      <c r="H69" s="16"/>
      <c r="I69" s="13"/>
      <c r="J69" s="13"/>
      <c r="K69" s="13"/>
      <c r="L69" s="37"/>
    </row>
    <row r="70">
      <c r="A70" s="14"/>
      <c r="B70" s="15"/>
      <c r="C70" s="16"/>
      <c r="E70" s="13"/>
      <c r="F70" s="14"/>
      <c r="G70" s="15"/>
      <c r="H70" s="16"/>
      <c r="I70" s="13"/>
      <c r="J70" s="13"/>
      <c r="K70" s="13"/>
      <c r="L70" s="37"/>
    </row>
    <row r="71">
      <c r="A71" s="14"/>
      <c r="B71" s="15"/>
      <c r="C71" s="16"/>
      <c r="E71" s="13"/>
      <c r="F71" s="14"/>
      <c r="G71" s="15"/>
      <c r="H71" s="16"/>
      <c r="I71" s="13"/>
      <c r="J71" s="13"/>
      <c r="K71" s="13"/>
      <c r="L71" s="37"/>
    </row>
    <row r="72">
      <c r="A72" s="14"/>
      <c r="B72" s="15"/>
      <c r="C72" s="16"/>
      <c r="E72" s="13"/>
      <c r="F72" s="14"/>
      <c r="G72" s="15"/>
      <c r="H72" s="16"/>
      <c r="I72" s="13"/>
      <c r="J72" s="13"/>
      <c r="K72" s="13"/>
      <c r="L72" s="37"/>
    </row>
    <row r="73">
      <c r="A73" s="14"/>
      <c r="B73" s="15"/>
      <c r="C73" s="16"/>
      <c r="E73" s="13"/>
      <c r="F73" s="14"/>
      <c r="G73" s="15"/>
      <c r="H73" s="16"/>
      <c r="I73" s="13"/>
      <c r="J73" s="13"/>
      <c r="K73" s="13"/>
      <c r="L73" s="37"/>
    </row>
    <row r="74">
      <c r="A74" s="14"/>
      <c r="B74" s="15"/>
      <c r="C74" s="16"/>
      <c r="E74" s="13"/>
      <c r="F74" s="14"/>
      <c r="G74" s="15"/>
      <c r="H74" s="16"/>
      <c r="I74" s="13"/>
      <c r="J74" s="13"/>
      <c r="K74" s="13"/>
      <c r="L74" s="37"/>
    </row>
    <row r="75">
      <c r="A75" s="14"/>
      <c r="B75" s="15"/>
      <c r="C75" s="16"/>
      <c r="E75" s="13"/>
      <c r="F75" s="14"/>
      <c r="G75" s="15"/>
      <c r="H75" s="16"/>
      <c r="I75" s="13"/>
      <c r="J75" s="13"/>
      <c r="K75" s="13"/>
      <c r="L75" s="37"/>
    </row>
    <row r="76">
      <c r="A76" s="14"/>
      <c r="B76" s="15"/>
      <c r="C76" s="16"/>
      <c r="E76" s="13"/>
      <c r="F76" s="14"/>
      <c r="G76" s="15"/>
      <c r="H76" s="16"/>
      <c r="I76" s="13"/>
      <c r="J76" s="13"/>
      <c r="K76" s="13"/>
      <c r="L76" s="37"/>
    </row>
    <row r="77">
      <c r="A77" s="14"/>
      <c r="B77" s="15"/>
      <c r="C77" s="16"/>
      <c r="E77" s="49"/>
      <c r="F77" s="50"/>
      <c r="G77" s="15"/>
      <c r="H77" s="16"/>
      <c r="I77" s="49"/>
      <c r="J77" s="49"/>
      <c r="K77" s="49"/>
      <c r="L77" s="49"/>
    </row>
    <row r="78">
      <c r="A78" s="14"/>
      <c r="B78" s="15"/>
      <c r="C78" s="16"/>
      <c r="E78" s="49"/>
      <c r="F78" s="50"/>
      <c r="G78" s="15"/>
      <c r="H78" s="16"/>
      <c r="I78" s="49"/>
      <c r="J78" s="49"/>
      <c r="K78" s="49"/>
      <c r="L78" s="49"/>
    </row>
    <row r="79">
      <c r="A79" s="14"/>
      <c r="B79" s="15"/>
      <c r="C79" s="16"/>
      <c r="E79" s="49"/>
      <c r="F79" s="50"/>
      <c r="G79" s="15"/>
      <c r="H79" s="16"/>
      <c r="I79" s="49"/>
      <c r="J79" s="49"/>
      <c r="K79" s="49"/>
      <c r="L79" s="49"/>
    </row>
    <row r="80">
      <c r="A80" s="14"/>
      <c r="B80" s="15"/>
      <c r="C80" s="16"/>
      <c r="E80" s="49"/>
      <c r="F80" s="50"/>
      <c r="G80" s="15"/>
      <c r="H80" s="16"/>
      <c r="I80" s="49"/>
      <c r="J80" s="49"/>
      <c r="K80" s="49"/>
      <c r="L80" s="49"/>
    </row>
    <row r="81">
      <c r="A81" s="14"/>
      <c r="B81" s="15"/>
      <c r="C81" s="16"/>
      <c r="E81" s="49"/>
      <c r="F81" s="50"/>
      <c r="G81" s="15"/>
      <c r="H81" s="16"/>
      <c r="I81" s="49"/>
      <c r="J81" s="49"/>
      <c r="K81" s="49"/>
      <c r="L81" s="49"/>
    </row>
    <row r="82">
      <c r="A82" s="14"/>
      <c r="B82" s="15"/>
      <c r="C82" s="16"/>
      <c r="E82" s="49"/>
      <c r="F82" s="50"/>
      <c r="G82" s="15"/>
      <c r="H82" s="16"/>
      <c r="I82" s="49"/>
      <c r="J82" s="49"/>
      <c r="K82" s="49"/>
      <c r="L82" s="49"/>
    </row>
    <row r="83">
      <c r="A83" s="14"/>
      <c r="B83" s="15"/>
      <c r="C83" s="16"/>
      <c r="E83" s="49"/>
      <c r="F83" s="50"/>
      <c r="G83" s="15"/>
      <c r="H83" s="16"/>
      <c r="I83" s="49"/>
      <c r="J83" s="49"/>
      <c r="K83" s="49"/>
      <c r="L83" s="49"/>
    </row>
    <row r="84">
      <c r="A84" s="14"/>
      <c r="B84" s="15"/>
      <c r="C84" s="16"/>
      <c r="E84" s="49"/>
      <c r="F84" s="50"/>
      <c r="G84" s="15"/>
      <c r="H84" s="16"/>
      <c r="I84" s="49"/>
      <c r="J84" s="49"/>
      <c r="K84" s="49"/>
      <c r="L84" s="49"/>
    </row>
    <row r="85">
      <c r="A85" s="14"/>
      <c r="B85" s="15"/>
      <c r="C85" s="16"/>
      <c r="E85" s="49"/>
      <c r="F85" s="50"/>
      <c r="G85" s="15"/>
      <c r="H85" s="16"/>
      <c r="I85" s="49"/>
      <c r="J85" s="49"/>
      <c r="K85" s="49"/>
      <c r="L85" s="49"/>
    </row>
    <row r="86">
      <c r="A86" s="14"/>
      <c r="B86" s="15"/>
      <c r="C86" s="16"/>
      <c r="E86" s="49"/>
      <c r="F86" s="50"/>
      <c r="G86" s="15"/>
      <c r="H86" s="16"/>
      <c r="I86" s="49"/>
      <c r="J86" s="49"/>
      <c r="K86" s="49"/>
      <c r="L86" s="49"/>
    </row>
    <row r="87">
      <c r="A87" s="14"/>
      <c r="B87" s="15"/>
      <c r="C87" s="16"/>
      <c r="E87" s="49"/>
      <c r="F87" s="50"/>
      <c r="G87" s="15"/>
      <c r="H87" s="16"/>
      <c r="I87" s="49"/>
      <c r="J87" s="49"/>
      <c r="K87" s="49"/>
      <c r="L87" s="49"/>
    </row>
    <row r="88">
      <c r="A88" s="14"/>
      <c r="B88" s="15"/>
      <c r="C88" s="16"/>
      <c r="E88" s="49"/>
      <c r="F88" s="50"/>
      <c r="G88" s="15"/>
      <c r="H88" s="16"/>
      <c r="I88" s="49"/>
      <c r="J88" s="49"/>
      <c r="K88" s="49"/>
      <c r="L88" s="49"/>
    </row>
    <row r="89">
      <c r="A89" s="14"/>
      <c r="B89" s="15"/>
      <c r="C89" s="16"/>
      <c r="E89" s="49"/>
      <c r="F89" s="50"/>
      <c r="G89" s="15"/>
      <c r="H89" s="16"/>
      <c r="I89" s="49"/>
      <c r="J89" s="49"/>
      <c r="K89" s="49"/>
      <c r="L89" s="49"/>
    </row>
    <row r="90">
      <c r="A90" s="14"/>
      <c r="B90" s="15"/>
      <c r="C90" s="16"/>
      <c r="E90" s="49"/>
      <c r="F90" s="50"/>
      <c r="G90" s="15"/>
      <c r="H90" s="16"/>
      <c r="I90" s="49"/>
      <c r="J90" s="49"/>
      <c r="K90" s="49"/>
      <c r="L90" s="49"/>
    </row>
    <row r="91">
      <c r="A91" s="14"/>
      <c r="B91" s="15"/>
      <c r="C91" s="16"/>
      <c r="E91" s="49"/>
      <c r="F91" s="50"/>
      <c r="G91" s="15"/>
      <c r="H91" s="16"/>
      <c r="I91" s="49"/>
      <c r="J91" s="49"/>
      <c r="K91" s="49"/>
      <c r="L91" s="49"/>
    </row>
    <row r="92">
      <c r="A92" s="14"/>
      <c r="B92" s="15"/>
      <c r="C92" s="16"/>
      <c r="E92" s="49"/>
      <c r="F92" s="50"/>
      <c r="G92" s="15"/>
      <c r="H92" s="16"/>
      <c r="I92" s="49"/>
      <c r="J92" s="49"/>
      <c r="K92" s="49"/>
      <c r="L92" s="49"/>
    </row>
    <row r="93">
      <c r="A93" s="14"/>
      <c r="B93" s="15"/>
      <c r="C93" s="16"/>
      <c r="E93" s="49"/>
      <c r="F93" s="50"/>
      <c r="G93" s="15"/>
      <c r="H93" s="16"/>
      <c r="I93" s="49"/>
      <c r="J93" s="49"/>
      <c r="K93" s="49"/>
      <c r="L93" s="49"/>
    </row>
    <row r="94">
      <c r="A94" s="14"/>
      <c r="B94" s="15"/>
      <c r="C94" s="16"/>
      <c r="E94" s="49"/>
      <c r="F94" s="50"/>
      <c r="G94" s="15"/>
      <c r="H94" s="16"/>
      <c r="I94" s="49"/>
      <c r="J94" s="49"/>
      <c r="K94" s="49"/>
      <c r="L94" s="49"/>
    </row>
    <row r="95">
      <c r="A95" s="14"/>
      <c r="B95" s="15"/>
      <c r="C95" s="16"/>
      <c r="E95" s="49"/>
      <c r="F95" s="50"/>
      <c r="G95" s="15"/>
      <c r="H95" s="16"/>
      <c r="I95" s="49"/>
      <c r="J95" s="49"/>
      <c r="K95" s="49"/>
      <c r="L95" s="49"/>
    </row>
    <row r="96">
      <c r="A96" s="14"/>
      <c r="B96" s="15"/>
      <c r="C96" s="16"/>
      <c r="E96" s="49"/>
      <c r="F96" s="50"/>
      <c r="G96" s="15"/>
      <c r="H96" s="16"/>
      <c r="I96" s="49"/>
      <c r="J96" s="49"/>
      <c r="K96" s="49"/>
      <c r="L96" s="49"/>
    </row>
    <row r="97">
      <c r="A97" s="14"/>
      <c r="B97" s="15"/>
      <c r="C97" s="16"/>
      <c r="E97" s="49"/>
      <c r="F97" s="50"/>
      <c r="G97" s="15"/>
      <c r="H97" s="16"/>
      <c r="I97" s="49"/>
      <c r="J97" s="49"/>
      <c r="K97" s="49"/>
      <c r="L97" s="49"/>
    </row>
    <row r="98">
      <c r="A98" s="14"/>
      <c r="B98" s="15"/>
      <c r="C98" s="16"/>
      <c r="E98" s="49"/>
      <c r="F98" s="50"/>
      <c r="G98" s="15"/>
      <c r="H98" s="16"/>
      <c r="I98" s="49"/>
      <c r="J98" s="49"/>
      <c r="K98" s="49"/>
      <c r="L98" s="49"/>
    </row>
    <row r="99">
      <c r="A99" s="14"/>
      <c r="B99" s="15"/>
      <c r="C99" s="16"/>
      <c r="E99" s="49"/>
      <c r="F99" s="50"/>
      <c r="G99" s="15"/>
      <c r="H99" s="16"/>
      <c r="I99" s="49"/>
      <c r="J99" s="49"/>
      <c r="K99" s="49"/>
      <c r="L99" s="49"/>
    </row>
    <row r="100">
      <c r="A100" s="14"/>
      <c r="B100" s="15"/>
      <c r="C100" s="16"/>
      <c r="E100" s="49"/>
      <c r="F100" s="50"/>
      <c r="G100" s="15"/>
      <c r="H100" s="16"/>
      <c r="I100" s="49"/>
      <c r="J100" s="49"/>
      <c r="K100" s="49"/>
      <c r="L100" s="49"/>
    </row>
    <row r="101">
      <c r="A101" s="14"/>
      <c r="B101" s="15"/>
      <c r="C101" s="16"/>
      <c r="E101" s="49"/>
      <c r="F101" s="50"/>
      <c r="G101" s="15"/>
      <c r="H101" s="16"/>
      <c r="I101" s="49"/>
      <c r="J101" s="49"/>
      <c r="K101" s="49"/>
      <c r="L101" s="49"/>
    </row>
    <row r="102">
      <c r="A102" s="14"/>
      <c r="B102" s="15"/>
      <c r="C102" s="16"/>
      <c r="E102" s="49"/>
      <c r="F102" s="50"/>
      <c r="G102" s="15"/>
      <c r="H102" s="16"/>
      <c r="I102" s="49"/>
      <c r="J102" s="49"/>
      <c r="K102" s="49"/>
      <c r="L102" s="49"/>
    </row>
    <row r="103">
      <c r="A103" s="14"/>
      <c r="B103" s="15"/>
      <c r="C103" s="16"/>
      <c r="E103" s="49"/>
      <c r="F103" s="50"/>
      <c r="G103" s="15"/>
      <c r="H103" s="16"/>
      <c r="I103" s="49"/>
      <c r="J103" s="49"/>
      <c r="K103" s="49"/>
      <c r="L103" s="49"/>
    </row>
    <row r="104">
      <c r="A104" s="14"/>
      <c r="B104" s="15"/>
      <c r="C104" s="16"/>
      <c r="E104" s="49"/>
      <c r="F104" s="50"/>
      <c r="G104" s="15"/>
      <c r="H104" s="16"/>
      <c r="I104" s="49"/>
      <c r="J104" s="49"/>
      <c r="K104" s="49"/>
      <c r="L104" s="49"/>
    </row>
  </sheetData>
  <mergeCells count="188">
    <mergeCell ref="A87:C87"/>
    <mergeCell ref="A88:C88"/>
    <mergeCell ref="A80:C80"/>
    <mergeCell ref="A81:C81"/>
    <mergeCell ref="A82:C82"/>
    <mergeCell ref="A83:C83"/>
    <mergeCell ref="A84:C84"/>
    <mergeCell ref="A85:C85"/>
    <mergeCell ref="A86:C86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F82:H82"/>
    <mergeCell ref="F83:H83"/>
    <mergeCell ref="A89:C89"/>
    <mergeCell ref="A90:C90"/>
    <mergeCell ref="A91:C91"/>
    <mergeCell ref="A92:C92"/>
    <mergeCell ref="A93:C93"/>
    <mergeCell ref="A94:C94"/>
    <mergeCell ref="A95:C95"/>
    <mergeCell ref="A96:C96"/>
    <mergeCell ref="A97:C97"/>
    <mergeCell ref="A98:C98"/>
    <mergeCell ref="F98:H98"/>
    <mergeCell ref="F99:H99"/>
    <mergeCell ref="F70:H70"/>
    <mergeCell ref="F71:H71"/>
    <mergeCell ref="F72:H72"/>
    <mergeCell ref="F73:H73"/>
    <mergeCell ref="F74:H74"/>
    <mergeCell ref="F75:H75"/>
    <mergeCell ref="F76:H76"/>
    <mergeCell ref="F77:H77"/>
    <mergeCell ref="F78:H78"/>
    <mergeCell ref="F79:H79"/>
    <mergeCell ref="F80:H80"/>
    <mergeCell ref="F81:H81"/>
    <mergeCell ref="A99:C99"/>
    <mergeCell ref="A100:C100"/>
    <mergeCell ref="F100:H100"/>
    <mergeCell ref="A15:C16"/>
    <mergeCell ref="A17:C17"/>
    <mergeCell ref="A1:C14"/>
    <mergeCell ref="A18:C18"/>
    <mergeCell ref="A19:C19"/>
    <mergeCell ref="A20:C20"/>
    <mergeCell ref="A21:C21"/>
    <mergeCell ref="A22:C22"/>
    <mergeCell ref="A23:C23"/>
    <mergeCell ref="F13:H13"/>
    <mergeCell ref="F14:H14"/>
    <mergeCell ref="F18:H18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A24:C24"/>
    <mergeCell ref="A25:C25"/>
    <mergeCell ref="A26:C26"/>
    <mergeCell ref="A27:C27"/>
    <mergeCell ref="A28:C28"/>
    <mergeCell ref="A29:C29"/>
    <mergeCell ref="A30:C30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12:H12"/>
    <mergeCell ref="F15:H15"/>
    <mergeCell ref="F101:H101"/>
    <mergeCell ref="F102:H102"/>
    <mergeCell ref="F103:H103"/>
    <mergeCell ref="F104:H104"/>
    <mergeCell ref="D1:L3"/>
    <mergeCell ref="F4:H4"/>
    <mergeCell ref="D5:D104"/>
    <mergeCell ref="F10:H10"/>
    <mergeCell ref="F11:H11"/>
    <mergeCell ref="F16:H16"/>
    <mergeCell ref="F17:H17"/>
    <mergeCell ref="F84:H84"/>
    <mergeCell ref="F85:H85"/>
    <mergeCell ref="F86:H86"/>
    <mergeCell ref="F87:H87"/>
    <mergeCell ref="F88:H88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A101:C101"/>
    <mergeCell ref="A102:C102"/>
    <mergeCell ref="A103:C103"/>
    <mergeCell ref="A104:C104"/>
  </mergeCells>
  <conditionalFormatting sqref="J1:J104 L25:L76">
    <cfRule type="colorScale" priority="1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0:I104 K25:K76">
    <cfRule type="containsText" dxfId="0" priority="2" operator="containsText" text="Win">
      <formula>NOT(ISERROR(SEARCH(("Win"),(I10))))</formula>
    </cfRule>
  </conditionalFormatting>
  <conditionalFormatting sqref="I10:I104 K25:K76">
    <cfRule type="containsText" dxfId="1" priority="3" operator="containsText" text="Loss">
      <formula>NOT(ISERROR(SEARCH(("Loss"),(I10))))</formula>
    </cfRule>
  </conditionalFormatting>
  <conditionalFormatting sqref="E1:E104 F5:L9">
    <cfRule type="containsText" dxfId="2" priority="4" operator="containsText" text="Finals">
      <formula>NOT(ISERROR(SEARCH(("Finals"),(E1))))</formula>
    </cfRule>
  </conditionalFormatting>
  <hyperlinks>
    <hyperlink r:id="rId1" ref="L10"/>
    <hyperlink r:id="rId2" ref="L11"/>
    <hyperlink r:id="rId3" ref="L12"/>
    <hyperlink r:id="rId4" ref="L13"/>
    <hyperlink r:id="rId5" ref="L14"/>
    <hyperlink r:id="rId6" ref="L15"/>
    <hyperlink r:id="rId7" ref="L16"/>
    <hyperlink r:id="rId8" ref="L17"/>
    <hyperlink r:id="rId9" ref="L18"/>
    <hyperlink r:id="rId10" ref="L19"/>
    <hyperlink r:id="rId11" ref="L21"/>
    <hyperlink r:id="rId12" ref="L22"/>
    <hyperlink r:id="rId13" ref="L23"/>
    <hyperlink r:id="rId14" ref="L25"/>
    <hyperlink r:id="rId15" ref="L26"/>
    <hyperlink r:id="rId16" ref="L27"/>
    <hyperlink r:id="rId17" ref="L28"/>
    <hyperlink r:id="rId18" ref="L29"/>
    <hyperlink r:id="rId19" ref="L30"/>
    <hyperlink r:id="rId20" ref="L31"/>
    <hyperlink r:id="rId21" ref="L32"/>
    <hyperlink r:id="rId22" ref="L33"/>
    <hyperlink r:id="rId23" ref="L35"/>
    <hyperlink r:id="rId24" ref="L36"/>
    <hyperlink r:id="rId25" ref="L37"/>
    <hyperlink r:id="rId26" ref="L38"/>
    <hyperlink r:id="rId27" ref="L39"/>
    <hyperlink r:id="rId28" ref="L40"/>
    <hyperlink r:id="rId29" ref="L41"/>
    <hyperlink r:id="rId30" ref="L42"/>
    <hyperlink r:id="rId31" ref="L44"/>
    <hyperlink r:id="rId32" ref="L45"/>
    <hyperlink r:id="rId33" ref="L46"/>
    <hyperlink r:id="rId34" ref="L47"/>
    <hyperlink r:id="rId35" ref="L48"/>
    <hyperlink r:id="rId36" ref="L49"/>
    <hyperlink r:id="rId37" ref="L50"/>
    <hyperlink r:id="rId38" ref="L51"/>
    <hyperlink r:id="rId39" ref="L52"/>
    <hyperlink r:id="rId40" ref="L53"/>
    <hyperlink r:id="rId41" ref="L54"/>
    <hyperlink r:id="rId42" ref="L55"/>
    <hyperlink r:id="rId43" ref="L56"/>
  </hyperlinks>
  <drawing r:id="rId4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4.38"/>
    <col customWidth="1" min="3" max="3" width="27.38"/>
    <col customWidth="1" min="4" max="4" width="5.0"/>
    <col customWidth="1" min="5" max="5" width="20.63"/>
    <col customWidth="1" min="6" max="6" width="16.38"/>
    <col customWidth="1" min="8" max="8" width="16.13"/>
    <col customWidth="1" min="9" max="9" width="12.63"/>
    <col customWidth="1" min="10" max="10" width="11.88"/>
    <col customWidth="1" min="11" max="11" width="16.63"/>
    <col customWidth="1" min="12" max="12" width="13.75"/>
  </cols>
  <sheetData>
    <row r="1">
      <c r="A1" s="51"/>
      <c r="B1" s="2"/>
      <c r="C1" s="3"/>
      <c r="D1" s="52" t="s">
        <v>166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53" t="s">
        <v>167</v>
      </c>
    </row>
    <row r="5">
      <c r="A5" s="5"/>
      <c r="C5" s="6"/>
      <c r="D5" s="53" t="s">
        <v>168</v>
      </c>
    </row>
    <row r="6">
      <c r="A6" s="5"/>
      <c r="C6" s="6"/>
      <c r="D6" s="53" t="s">
        <v>169</v>
      </c>
    </row>
    <row r="7">
      <c r="A7" s="5"/>
      <c r="C7" s="6"/>
      <c r="D7" s="54"/>
      <c r="E7" s="55" t="s">
        <v>1</v>
      </c>
      <c r="F7" s="55" t="s">
        <v>2</v>
      </c>
      <c r="G7" s="9"/>
      <c r="H7" s="9"/>
      <c r="I7" s="55" t="s">
        <v>3</v>
      </c>
      <c r="J7" s="55" t="s">
        <v>4</v>
      </c>
      <c r="K7" s="55" t="s">
        <v>5</v>
      </c>
      <c r="L7" s="56" t="s">
        <v>6</v>
      </c>
    </row>
    <row r="8">
      <c r="A8" s="5"/>
      <c r="C8" s="6"/>
      <c r="D8" s="53"/>
      <c r="E8" s="53"/>
      <c r="F8" s="53"/>
    </row>
    <row r="9">
      <c r="A9" s="5"/>
      <c r="C9" s="6"/>
      <c r="F9" s="53" t="s">
        <v>8</v>
      </c>
      <c r="I9" s="53">
        <f>COUNTA(I13:I100)</f>
        <v>44</v>
      </c>
      <c r="J9" s="53"/>
      <c r="K9" s="53"/>
      <c r="L9" s="53"/>
    </row>
    <row r="10">
      <c r="A10" s="5"/>
      <c r="C10" s="6"/>
      <c r="F10" s="53" t="s">
        <v>9</v>
      </c>
      <c r="I10" s="53">
        <f>COUNTIF(I13:I105, "Loss")
</f>
        <v>8</v>
      </c>
      <c r="J10" s="53">
        <f>AVERAGE(J13:J104)</f>
        <v>1.886363636</v>
      </c>
      <c r="K10" s="53" t="s">
        <v>10</v>
      </c>
    </row>
    <row r="11">
      <c r="A11" s="5"/>
      <c r="C11" s="6"/>
      <c r="F11" s="53" t="s">
        <v>11</v>
      </c>
      <c r="I11" s="53">
        <f>COUNTIF(I13:I105, "Win")
</f>
        <v>0</v>
      </c>
      <c r="J11" s="53">
        <f>SUM(J13:J107)</f>
        <v>83</v>
      </c>
      <c r="K11" s="53"/>
      <c r="L11" s="53"/>
    </row>
    <row r="12">
      <c r="A12" s="5"/>
      <c r="C12" s="6"/>
      <c r="F12" s="53" t="s">
        <v>170</v>
      </c>
      <c r="I12" s="53">
        <f>I11/MAX(1,I10)</f>
        <v>0</v>
      </c>
      <c r="J12" s="53"/>
      <c r="K12" s="53"/>
      <c r="L12" s="53"/>
    </row>
    <row r="13">
      <c r="A13" s="5"/>
      <c r="C13" s="6"/>
      <c r="E13" s="57" t="s">
        <v>13</v>
      </c>
      <c r="F13" s="58" t="s">
        <v>171</v>
      </c>
      <c r="G13" s="15"/>
      <c r="H13" s="16"/>
      <c r="I13" s="57" t="s">
        <v>26</v>
      </c>
      <c r="J13" s="57">
        <v>-2.0</v>
      </c>
      <c r="K13" s="57" t="s">
        <v>27</v>
      </c>
      <c r="L13" s="59"/>
    </row>
    <row r="14">
      <c r="A14" s="5"/>
      <c r="C14" s="6"/>
      <c r="E14" s="57" t="s">
        <v>18</v>
      </c>
      <c r="F14" s="58" t="s">
        <v>172</v>
      </c>
      <c r="G14" s="15"/>
      <c r="H14" s="16"/>
      <c r="I14" s="57" t="s">
        <v>173</v>
      </c>
      <c r="J14" s="57">
        <f>5</f>
        <v>5</v>
      </c>
      <c r="K14" s="57" t="s">
        <v>16</v>
      </c>
      <c r="L14" s="59"/>
    </row>
    <row r="15">
      <c r="A15" s="5"/>
      <c r="C15" s="6"/>
      <c r="E15" s="57" t="s">
        <v>21</v>
      </c>
      <c r="F15" s="58" t="s">
        <v>174</v>
      </c>
      <c r="G15" s="15"/>
      <c r="H15" s="16"/>
      <c r="I15" s="57" t="s">
        <v>53</v>
      </c>
      <c r="J15" s="57">
        <f>3</f>
        <v>3</v>
      </c>
      <c r="K15" s="57" t="s">
        <v>16</v>
      </c>
      <c r="L15" s="60"/>
    </row>
    <row r="16">
      <c r="A16" s="5"/>
      <c r="C16" s="6"/>
      <c r="E16" s="57" t="s">
        <v>24</v>
      </c>
      <c r="F16" s="58" t="s">
        <v>175</v>
      </c>
      <c r="G16" s="15"/>
      <c r="H16" s="16"/>
      <c r="I16" s="57" t="s">
        <v>173</v>
      </c>
      <c r="J16" s="57">
        <v>5.0</v>
      </c>
      <c r="K16" s="57" t="s">
        <v>16</v>
      </c>
      <c r="L16" s="60"/>
    </row>
    <row r="17">
      <c r="A17" s="18"/>
      <c r="B17" s="19"/>
      <c r="C17" s="20"/>
      <c r="E17" s="57" t="s">
        <v>29</v>
      </c>
      <c r="F17" s="58" t="s">
        <v>176</v>
      </c>
      <c r="G17" s="15"/>
      <c r="H17" s="16"/>
      <c r="I17" s="57" t="s">
        <v>26</v>
      </c>
      <c r="J17" s="57">
        <v>-5.0</v>
      </c>
      <c r="K17" s="57" t="s">
        <v>27</v>
      </c>
      <c r="L17" s="60"/>
    </row>
    <row r="18">
      <c r="A18" s="53" t="s">
        <v>32</v>
      </c>
      <c r="E18" s="57" t="s">
        <v>33</v>
      </c>
      <c r="F18" s="58" t="s">
        <v>177</v>
      </c>
      <c r="G18" s="15"/>
      <c r="H18" s="16"/>
      <c r="I18" s="57" t="s">
        <v>173</v>
      </c>
      <c r="J18" s="57">
        <v>5.0</v>
      </c>
      <c r="K18" s="57" t="s">
        <v>16</v>
      </c>
      <c r="L18" s="60"/>
    </row>
    <row r="19">
      <c r="E19" s="57" t="s">
        <v>36</v>
      </c>
      <c r="F19" s="58" t="s">
        <v>178</v>
      </c>
      <c r="G19" s="15"/>
      <c r="H19" s="16"/>
      <c r="I19" s="57" t="s">
        <v>173</v>
      </c>
      <c r="J19" s="57">
        <v>4.0</v>
      </c>
      <c r="K19" s="57" t="s">
        <v>16</v>
      </c>
      <c r="L19" s="60"/>
    </row>
    <row r="20">
      <c r="A20" s="58" t="s">
        <v>179</v>
      </c>
      <c r="B20" s="15"/>
      <c r="C20" s="16"/>
      <c r="E20" s="57" t="s">
        <v>180</v>
      </c>
      <c r="F20" s="58" t="s">
        <v>171</v>
      </c>
      <c r="G20" s="15"/>
      <c r="H20" s="16"/>
      <c r="I20" s="57" t="s">
        <v>181</v>
      </c>
      <c r="J20" s="57">
        <v>2.0</v>
      </c>
      <c r="K20" s="61">
        <v>45658.0</v>
      </c>
      <c r="L20" s="60"/>
    </row>
    <row r="21">
      <c r="A21" s="58" t="s">
        <v>182</v>
      </c>
      <c r="B21" s="15"/>
      <c r="C21" s="16"/>
      <c r="E21" s="57" t="s">
        <v>183</v>
      </c>
      <c r="F21" s="58" t="s">
        <v>176</v>
      </c>
      <c r="G21" s="15"/>
      <c r="H21" s="16"/>
      <c r="I21" s="57" t="s">
        <v>181</v>
      </c>
      <c r="J21" s="57">
        <v>1.0</v>
      </c>
      <c r="K21" s="61">
        <v>45658.0</v>
      </c>
      <c r="L21" s="60"/>
    </row>
    <row r="22">
      <c r="A22" s="58" t="s">
        <v>184</v>
      </c>
      <c r="B22" s="15"/>
      <c r="C22" s="16"/>
      <c r="E22" s="62" t="s">
        <v>185</v>
      </c>
      <c r="F22" s="63" t="s">
        <v>186</v>
      </c>
      <c r="G22" s="23"/>
      <c r="H22" s="24"/>
      <c r="I22" s="57" t="s">
        <v>181</v>
      </c>
      <c r="J22" s="62">
        <v>3.0</v>
      </c>
      <c r="K22" s="62" t="s">
        <v>16</v>
      </c>
      <c r="L22" s="64"/>
    </row>
    <row r="23">
      <c r="A23" s="58" t="s">
        <v>187</v>
      </c>
      <c r="B23" s="15"/>
      <c r="C23" s="16"/>
      <c r="E23" s="65" t="s">
        <v>188</v>
      </c>
      <c r="F23" s="66" t="s">
        <v>171</v>
      </c>
      <c r="G23" s="29"/>
      <c r="H23" s="30"/>
      <c r="I23" s="65" t="s">
        <v>173</v>
      </c>
      <c r="J23" s="65">
        <v>5.0</v>
      </c>
      <c r="K23" s="67">
        <v>45689.0</v>
      </c>
      <c r="L23" s="68"/>
    </row>
    <row r="24">
      <c r="A24" s="58" t="s">
        <v>189</v>
      </c>
      <c r="B24" s="15"/>
      <c r="C24" s="16"/>
      <c r="E24" s="57" t="s">
        <v>47</v>
      </c>
      <c r="F24" s="58" t="s">
        <v>190</v>
      </c>
      <c r="G24" s="15"/>
      <c r="H24" s="16"/>
      <c r="I24" s="57" t="s">
        <v>26</v>
      </c>
      <c r="J24" s="57">
        <v>-4.0</v>
      </c>
      <c r="K24" s="57" t="s">
        <v>27</v>
      </c>
      <c r="L24" s="60"/>
    </row>
    <row r="25">
      <c r="A25" s="58" t="s">
        <v>191</v>
      </c>
      <c r="B25" s="15"/>
      <c r="C25" s="16"/>
      <c r="E25" s="57" t="s">
        <v>51</v>
      </c>
      <c r="F25" s="58" t="s">
        <v>192</v>
      </c>
      <c r="G25" s="15"/>
      <c r="H25" s="16"/>
      <c r="I25" s="57" t="s">
        <v>53</v>
      </c>
      <c r="J25" s="57">
        <v>3.0</v>
      </c>
      <c r="K25" s="57" t="s">
        <v>16</v>
      </c>
      <c r="L25" s="60"/>
    </row>
    <row r="26">
      <c r="A26" s="58" t="s">
        <v>193</v>
      </c>
      <c r="B26" s="15"/>
      <c r="C26" s="16"/>
      <c r="E26" s="57" t="s">
        <v>55</v>
      </c>
      <c r="F26" s="58" t="s">
        <v>194</v>
      </c>
      <c r="G26" s="15"/>
      <c r="H26" s="16"/>
      <c r="I26" s="57" t="s">
        <v>26</v>
      </c>
      <c r="J26" s="57">
        <v>-4.0</v>
      </c>
      <c r="K26" s="57" t="s">
        <v>27</v>
      </c>
      <c r="L26" s="60"/>
    </row>
    <row r="27">
      <c r="A27" s="63" t="s">
        <v>195</v>
      </c>
      <c r="B27" s="23"/>
      <c r="C27" s="24"/>
      <c r="E27" s="57" t="s">
        <v>59</v>
      </c>
      <c r="F27" s="58" t="s">
        <v>186</v>
      </c>
      <c r="G27" s="15"/>
      <c r="H27" s="16"/>
      <c r="I27" s="57" t="s">
        <v>173</v>
      </c>
      <c r="J27" s="57">
        <v>5.0</v>
      </c>
      <c r="K27" s="57" t="s">
        <v>93</v>
      </c>
      <c r="L27" s="60"/>
    </row>
    <row r="28">
      <c r="A28" s="58" t="s">
        <v>196</v>
      </c>
      <c r="B28" s="15"/>
      <c r="C28" s="16"/>
      <c r="E28" s="57" t="s">
        <v>63</v>
      </c>
      <c r="F28" s="58" t="s">
        <v>197</v>
      </c>
      <c r="G28" s="15"/>
      <c r="H28" s="16"/>
      <c r="I28" s="57" t="s">
        <v>173</v>
      </c>
      <c r="J28" s="57">
        <v>4.0</v>
      </c>
      <c r="K28" s="57" t="s">
        <v>16</v>
      </c>
      <c r="L28" s="60"/>
    </row>
    <row r="29">
      <c r="A29" s="58" t="s">
        <v>198</v>
      </c>
      <c r="B29" s="15"/>
      <c r="C29" s="16"/>
      <c r="E29" s="57" t="s">
        <v>67</v>
      </c>
      <c r="F29" s="58" t="s">
        <v>199</v>
      </c>
      <c r="G29" s="15"/>
      <c r="H29" s="16"/>
      <c r="I29" s="57" t="s">
        <v>173</v>
      </c>
      <c r="J29" s="57">
        <v>4.0</v>
      </c>
      <c r="K29" s="57" t="s">
        <v>16</v>
      </c>
      <c r="L29" s="60"/>
    </row>
    <row r="30">
      <c r="A30" s="58" t="s">
        <v>200</v>
      </c>
      <c r="B30" s="15"/>
      <c r="C30" s="16"/>
      <c r="E30" s="57" t="s">
        <v>70</v>
      </c>
      <c r="F30" s="58" t="s">
        <v>201</v>
      </c>
      <c r="G30" s="15"/>
      <c r="H30" s="16"/>
      <c r="I30" s="57" t="s">
        <v>173</v>
      </c>
      <c r="J30" s="57">
        <v>2.0</v>
      </c>
      <c r="K30" s="57" t="s">
        <v>16</v>
      </c>
      <c r="L30" s="60"/>
    </row>
    <row r="31">
      <c r="A31" s="58" t="s">
        <v>202</v>
      </c>
      <c r="B31" s="15"/>
      <c r="C31" s="16"/>
      <c r="E31" s="57" t="s">
        <v>74</v>
      </c>
      <c r="F31" s="58" t="s">
        <v>201</v>
      </c>
      <c r="G31" s="15"/>
      <c r="H31" s="16"/>
      <c r="I31" s="57" t="s">
        <v>181</v>
      </c>
      <c r="J31" s="57">
        <v>3.0</v>
      </c>
      <c r="K31" s="57" t="s">
        <v>93</v>
      </c>
      <c r="L31" s="60"/>
    </row>
    <row r="32">
      <c r="A32" s="58" t="s">
        <v>203</v>
      </c>
      <c r="B32" s="15"/>
      <c r="C32" s="16"/>
      <c r="E32" s="57" t="s">
        <v>204</v>
      </c>
      <c r="F32" s="58" t="s">
        <v>194</v>
      </c>
      <c r="G32" s="15"/>
      <c r="H32" s="16"/>
      <c r="I32" s="57" t="s">
        <v>106</v>
      </c>
      <c r="J32" s="57">
        <v>3.0</v>
      </c>
      <c r="K32" s="61">
        <v>45658.0</v>
      </c>
      <c r="L32" s="60"/>
    </row>
    <row r="33">
      <c r="A33" s="58" t="s">
        <v>205</v>
      </c>
      <c r="B33" s="15"/>
      <c r="C33" s="16"/>
      <c r="E33" s="62" t="s">
        <v>206</v>
      </c>
      <c r="F33" s="63" t="s">
        <v>207</v>
      </c>
      <c r="G33" s="23"/>
      <c r="H33" s="24"/>
      <c r="I33" s="62" t="s">
        <v>208</v>
      </c>
      <c r="J33" s="62">
        <v>-2.0</v>
      </c>
      <c r="K33" s="62" t="s">
        <v>27</v>
      </c>
      <c r="L33" s="64"/>
    </row>
    <row r="34">
      <c r="A34" s="58" t="s">
        <v>209</v>
      </c>
      <c r="B34" s="15"/>
      <c r="C34" s="16"/>
      <c r="E34" s="69" t="s">
        <v>77</v>
      </c>
      <c r="F34" s="70" t="s">
        <v>207</v>
      </c>
      <c r="G34" s="35"/>
      <c r="H34" s="36"/>
      <c r="I34" s="69" t="s">
        <v>173</v>
      </c>
      <c r="J34" s="69">
        <v>4.0</v>
      </c>
      <c r="K34" s="71">
        <v>45658.0</v>
      </c>
      <c r="L34" s="72"/>
    </row>
    <row r="35">
      <c r="A35" s="58" t="s">
        <v>210</v>
      </c>
      <c r="B35" s="15"/>
      <c r="C35" s="16"/>
      <c r="E35" s="57" t="s">
        <v>80</v>
      </c>
      <c r="F35" s="58" t="s">
        <v>177</v>
      </c>
      <c r="G35" s="15"/>
      <c r="H35" s="16"/>
      <c r="I35" s="57" t="s">
        <v>173</v>
      </c>
      <c r="J35" s="57">
        <v>5.0</v>
      </c>
      <c r="K35" s="57" t="s">
        <v>93</v>
      </c>
      <c r="L35" s="60"/>
    </row>
    <row r="36">
      <c r="A36" s="58" t="s">
        <v>211</v>
      </c>
      <c r="B36" s="15"/>
      <c r="C36" s="16"/>
      <c r="E36" s="57" t="s">
        <v>85</v>
      </c>
      <c r="F36" s="58" t="s">
        <v>176</v>
      </c>
      <c r="G36" s="15"/>
      <c r="H36" s="16"/>
      <c r="I36" s="57" t="s">
        <v>173</v>
      </c>
      <c r="J36" s="57">
        <v>5.0</v>
      </c>
      <c r="K36" s="61">
        <v>45689.0</v>
      </c>
      <c r="L36" s="60"/>
    </row>
    <row r="37">
      <c r="A37" s="58" t="s">
        <v>212</v>
      </c>
      <c r="B37" s="15"/>
      <c r="C37" s="16"/>
      <c r="E37" s="57" t="s">
        <v>88</v>
      </c>
      <c r="F37" s="58" t="s">
        <v>186</v>
      </c>
      <c r="G37" s="15"/>
      <c r="H37" s="16"/>
      <c r="I37" s="57" t="s">
        <v>173</v>
      </c>
      <c r="J37" s="57">
        <v>3.0</v>
      </c>
      <c r="K37" s="57" t="s">
        <v>110</v>
      </c>
      <c r="L37" s="60"/>
    </row>
    <row r="38">
      <c r="A38" s="58" t="s">
        <v>213</v>
      </c>
      <c r="B38" s="15"/>
      <c r="C38" s="16"/>
      <c r="E38" s="57" t="s">
        <v>92</v>
      </c>
      <c r="F38" s="58" t="s">
        <v>190</v>
      </c>
      <c r="G38" s="15"/>
      <c r="H38" s="16"/>
      <c r="I38" s="57" t="s">
        <v>26</v>
      </c>
      <c r="J38" s="57">
        <v>-4.0</v>
      </c>
      <c r="K38" s="61">
        <v>45658.0</v>
      </c>
      <c r="L38" s="60"/>
    </row>
    <row r="39">
      <c r="A39" s="58" t="s">
        <v>214</v>
      </c>
      <c r="B39" s="15"/>
      <c r="C39" s="16"/>
      <c r="E39" s="57" t="s">
        <v>96</v>
      </c>
      <c r="F39" s="58" t="s">
        <v>215</v>
      </c>
      <c r="G39" s="15"/>
      <c r="H39" s="16"/>
      <c r="I39" s="57" t="s">
        <v>216</v>
      </c>
      <c r="J39" s="57">
        <v>-4.0</v>
      </c>
      <c r="K39" s="57" t="s">
        <v>27</v>
      </c>
      <c r="L39" s="60"/>
    </row>
    <row r="40">
      <c r="A40" s="58" t="s">
        <v>217</v>
      </c>
      <c r="B40" s="15"/>
      <c r="C40" s="16"/>
      <c r="E40" s="57" t="s">
        <v>99</v>
      </c>
      <c r="F40" s="58" t="s">
        <v>192</v>
      </c>
      <c r="G40" s="15"/>
      <c r="H40" s="16"/>
      <c r="I40" s="57" t="s">
        <v>53</v>
      </c>
      <c r="J40" s="57">
        <v>3.0</v>
      </c>
      <c r="K40" s="57" t="s">
        <v>93</v>
      </c>
      <c r="L40" s="60"/>
    </row>
    <row r="41">
      <c r="A41" s="58" t="s">
        <v>218</v>
      </c>
      <c r="B41" s="15"/>
      <c r="C41" s="16"/>
      <c r="E41" s="57" t="s">
        <v>103</v>
      </c>
      <c r="F41" s="58" t="s">
        <v>219</v>
      </c>
      <c r="G41" s="15"/>
      <c r="H41" s="16"/>
      <c r="I41" s="57" t="s">
        <v>26</v>
      </c>
      <c r="J41" s="57">
        <v>-3.0</v>
      </c>
      <c r="K41" s="57" t="s">
        <v>27</v>
      </c>
      <c r="L41" s="60"/>
    </row>
    <row r="42">
      <c r="A42" s="58" t="s">
        <v>220</v>
      </c>
      <c r="B42" s="15"/>
      <c r="C42" s="16"/>
      <c r="E42" s="57" t="s">
        <v>221</v>
      </c>
      <c r="F42" s="58" t="s">
        <v>222</v>
      </c>
      <c r="G42" s="15"/>
      <c r="H42" s="16"/>
      <c r="I42" s="57" t="s">
        <v>106</v>
      </c>
      <c r="J42" s="57">
        <v>6.0</v>
      </c>
      <c r="K42" s="57" t="s">
        <v>16</v>
      </c>
      <c r="L42" s="73" t="s">
        <v>223</v>
      </c>
    </row>
    <row r="43">
      <c r="A43" s="58" t="s">
        <v>224</v>
      </c>
      <c r="B43" s="15"/>
      <c r="C43" s="16"/>
      <c r="E43" s="57" t="s">
        <v>109</v>
      </c>
      <c r="F43" s="58" t="s">
        <v>190</v>
      </c>
      <c r="G43" s="15"/>
      <c r="H43" s="16"/>
      <c r="I43" s="57" t="s">
        <v>225</v>
      </c>
      <c r="J43" s="57">
        <v>-1.0</v>
      </c>
      <c r="K43" s="61">
        <v>45659.0</v>
      </c>
      <c r="L43" s="73" t="s">
        <v>226</v>
      </c>
    </row>
    <row r="44">
      <c r="A44" s="58"/>
      <c r="B44" s="15"/>
      <c r="C44" s="16"/>
      <c r="E44" s="57" t="s">
        <v>227</v>
      </c>
      <c r="F44" s="58" t="s">
        <v>228</v>
      </c>
      <c r="G44" s="15"/>
      <c r="H44" s="16"/>
      <c r="I44" s="57" t="s">
        <v>173</v>
      </c>
      <c r="J44" s="57">
        <v>4.0</v>
      </c>
      <c r="K44" s="57" t="s">
        <v>16</v>
      </c>
      <c r="L44" s="60"/>
    </row>
    <row r="45">
      <c r="A45" s="58"/>
      <c r="B45" s="15"/>
      <c r="C45" s="16"/>
      <c r="E45" s="57" t="s">
        <v>229</v>
      </c>
      <c r="F45" s="58" t="s">
        <v>207</v>
      </c>
      <c r="G45" s="15"/>
      <c r="H45" s="16"/>
      <c r="I45" s="57" t="s">
        <v>173</v>
      </c>
      <c r="J45" s="57">
        <v>3.0</v>
      </c>
      <c r="K45" s="61">
        <v>45689.0</v>
      </c>
      <c r="L45" s="60"/>
    </row>
    <row r="46">
      <c r="A46" s="58"/>
      <c r="B46" s="15"/>
      <c r="C46" s="16"/>
      <c r="E46" s="57" t="s">
        <v>230</v>
      </c>
      <c r="F46" s="58" t="s">
        <v>231</v>
      </c>
      <c r="G46" s="15"/>
      <c r="H46" s="16"/>
      <c r="I46" s="57" t="s">
        <v>173</v>
      </c>
      <c r="J46" s="57">
        <v>5.0</v>
      </c>
      <c r="K46" s="57" t="s">
        <v>16</v>
      </c>
      <c r="L46" s="60"/>
    </row>
    <row r="47">
      <c r="A47" s="58"/>
      <c r="B47" s="15"/>
      <c r="C47" s="16"/>
      <c r="E47" s="57" t="s">
        <v>232</v>
      </c>
      <c r="F47" s="58" t="s">
        <v>233</v>
      </c>
      <c r="G47" s="15"/>
      <c r="H47" s="16"/>
      <c r="I47" s="57" t="s">
        <v>173</v>
      </c>
      <c r="J47" s="57">
        <v>3.0</v>
      </c>
      <c r="K47" s="57" t="s">
        <v>16</v>
      </c>
      <c r="L47" s="60"/>
    </row>
    <row r="48">
      <c r="A48" s="58"/>
      <c r="B48" s="15"/>
      <c r="C48" s="16"/>
      <c r="E48" s="57" t="s">
        <v>234</v>
      </c>
      <c r="F48" s="58" t="s">
        <v>235</v>
      </c>
      <c r="G48" s="15"/>
      <c r="H48" s="16"/>
      <c r="I48" s="57" t="s">
        <v>26</v>
      </c>
      <c r="J48" s="57">
        <v>-4.0</v>
      </c>
      <c r="K48" s="57" t="s">
        <v>27</v>
      </c>
      <c r="L48" s="60"/>
    </row>
    <row r="49">
      <c r="A49" s="58"/>
      <c r="B49" s="15"/>
      <c r="C49" s="16"/>
      <c r="E49" s="57" t="s">
        <v>236</v>
      </c>
      <c r="F49" s="58" t="s">
        <v>237</v>
      </c>
      <c r="G49" s="15"/>
      <c r="H49" s="16"/>
      <c r="I49" s="57" t="s">
        <v>26</v>
      </c>
      <c r="J49" s="57">
        <v>-1.0</v>
      </c>
      <c r="K49" s="57" t="s">
        <v>27</v>
      </c>
      <c r="L49" s="60"/>
    </row>
    <row r="50">
      <c r="A50" s="58"/>
      <c r="B50" s="15"/>
      <c r="C50" s="16"/>
      <c r="E50" s="57" t="s">
        <v>238</v>
      </c>
      <c r="F50" s="58" t="s">
        <v>222</v>
      </c>
      <c r="G50" s="15"/>
      <c r="H50" s="16"/>
      <c r="I50" s="57" t="s">
        <v>173</v>
      </c>
      <c r="J50" s="57">
        <v>5.0</v>
      </c>
      <c r="K50" s="57" t="s">
        <v>93</v>
      </c>
      <c r="L50" s="60"/>
    </row>
    <row r="51">
      <c r="A51" s="58"/>
      <c r="B51" s="15"/>
      <c r="C51" s="16"/>
      <c r="E51" s="57" t="s">
        <v>239</v>
      </c>
      <c r="F51" s="58" t="s">
        <v>240</v>
      </c>
      <c r="G51" s="15"/>
      <c r="H51" s="16"/>
      <c r="I51" s="57" t="s">
        <v>173</v>
      </c>
      <c r="J51" s="57">
        <v>3.0</v>
      </c>
      <c r="K51" s="57" t="s">
        <v>16</v>
      </c>
      <c r="L51" s="60"/>
    </row>
    <row r="52">
      <c r="A52" s="58"/>
      <c r="B52" s="15"/>
      <c r="C52" s="16"/>
      <c r="E52" s="57" t="s">
        <v>241</v>
      </c>
      <c r="F52" s="58" t="s">
        <v>222</v>
      </c>
      <c r="G52" s="15"/>
      <c r="H52" s="16"/>
      <c r="I52" s="57" t="s">
        <v>173</v>
      </c>
      <c r="J52" s="57">
        <v>4.0</v>
      </c>
      <c r="K52" s="61">
        <v>45717.0</v>
      </c>
      <c r="L52" s="60"/>
    </row>
    <row r="53">
      <c r="A53" s="58"/>
      <c r="B53" s="15"/>
      <c r="C53" s="16"/>
      <c r="E53" s="57" t="s">
        <v>242</v>
      </c>
      <c r="F53" s="58" t="s">
        <v>219</v>
      </c>
      <c r="G53" s="15"/>
      <c r="H53" s="16"/>
      <c r="I53" s="57" t="s">
        <v>173</v>
      </c>
      <c r="J53" s="57">
        <v>5.0</v>
      </c>
      <c r="K53" s="61">
        <v>45658.0</v>
      </c>
      <c r="L53" s="60"/>
    </row>
    <row r="54">
      <c r="A54" s="58"/>
      <c r="B54" s="15"/>
      <c r="C54" s="16"/>
      <c r="E54" s="57" t="s">
        <v>243</v>
      </c>
      <c r="F54" s="58" t="s">
        <v>235</v>
      </c>
      <c r="G54" s="15"/>
      <c r="H54" s="16"/>
      <c r="I54" s="57" t="s">
        <v>173</v>
      </c>
      <c r="J54" s="57">
        <v>3.0</v>
      </c>
      <c r="K54" s="61">
        <v>45658.0</v>
      </c>
      <c r="L54" s="60"/>
    </row>
    <row r="55">
      <c r="A55" s="58"/>
      <c r="B55" s="15"/>
      <c r="C55" s="16"/>
      <c r="E55" s="57" t="s">
        <v>244</v>
      </c>
      <c r="F55" s="58" t="s">
        <v>245</v>
      </c>
      <c r="G55" s="15"/>
      <c r="H55" s="16"/>
      <c r="I55" s="57" t="s">
        <v>173</v>
      </c>
      <c r="J55" s="57">
        <v>2.0</v>
      </c>
      <c r="K55" s="74"/>
      <c r="L55" s="60"/>
    </row>
    <row r="56">
      <c r="A56" s="58"/>
      <c r="B56" s="15"/>
      <c r="C56" s="16"/>
      <c r="E56" s="57" t="s">
        <v>246</v>
      </c>
      <c r="F56" s="58" t="s">
        <v>247</v>
      </c>
      <c r="G56" s="15"/>
      <c r="H56" s="16"/>
      <c r="I56" s="57" t="s">
        <v>216</v>
      </c>
      <c r="J56" s="57">
        <v>-3.0</v>
      </c>
      <c r="K56" s="74"/>
      <c r="L56" s="60"/>
    </row>
    <row r="57">
      <c r="A57" s="58"/>
      <c r="B57" s="15"/>
      <c r="C57" s="16"/>
      <c r="E57" s="57"/>
      <c r="F57" s="58" t="s">
        <v>248</v>
      </c>
      <c r="G57" s="15"/>
      <c r="H57" s="16"/>
      <c r="I57" s="57"/>
      <c r="J57" s="57"/>
      <c r="K57" s="74"/>
      <c r="L57" s="60"/>
    </row>
    <row r="58">
      <c r="A58" s="58"/>
      <c r="B58" s="15"/>
      <c r="C58" s="16"/>
      <c r="E58" s="57"/>
      <c r="F58" s="58"/>
      <c r="G58" s="15"/>
      <c r="H58" s="16"/>
      <c r="I58" s="57"/>
      <c r="J58" s="57"/>
      <c r="K58" s="74"/>
      <c r="L58" s="60"/>
    </row>
    <row r="59">
      <c r="A59" s="58"/>
      <c r="B59" s="15"/>
      <c r="C59" s="16"/>
      <c r="E59" s="57"/>
      <c r="F59" s="58"/>
      <c r="G59" s="15"/>
      <c r="H59" s="16"/>
      <c r="I59" s="57"/>
      <c r="J59" s="57"/>
      <c r="K59" s="74"/>
      <c r="L59" s="60"/>
    </row>
    <row r="60">
      <c r="A60" s="58"/>
      <c r="B60" s="15"/>
      <c r="C60" s="16"/>
      <c r="E60" s="57"/>
      <c r="F60" s="58"/>
      <c r="G60" s="15"/>
      <c r="H60" s="16"/>
      <c r="I60" s="57"/>
      <c r="J60" s="57"/>
      <c r="K60" s="74"/>
      <c r="L60" s="60"/>
    </row>
    <row r="61">
      <c r="A61" s="58"/>
      <c r="B61" s="15"/>
      <c r="C61" s="16"/>
      <c r="E61" s="57"/>
      <c r="F61" s="58"/>
      <c r="G61" s="15"/>
      <c r="H61" s="16"/>
      <c r="I61" s="57"/>
      <c r="J61" s="57"/>
      <c r="K61" s="74"/>
      <c r="L61" s="60"/>
    </row>
    <row r="62">
      <c r="A62" s="58"/>
      <c r="B62" s="15"/>
      <c r="C62" s="16"/>
      <c r="E62" s="57"/>
      <c r="F62" s="58"/>
      <c r="G62" s="15"/>
      <c r="H62" s="16"/>
      <c r="I62" s="57"/>
      <c r="J62" s="57"/>
      <c r="K62" s="74"/>
      <c r="L62" s="60"/>
    </row>
    <row r="63">
      <c r="A63" s="58"/>
      <c r="B63" s="15"/>
      <c r="C63" s="16"/>
      <c r="E63" s="57"/>
      <c r="F63" s="58"/>
      <c r="G63" s="15"/>
      <c r="H63" s="16"/>
      <c r="I63" s="57"/>
      <c r="J63" s="57"/>
      <c r="K63" s="74"/>
      <c r="L63" s="60"/>
    </row>
    <row r="64">
      <c r="A64" s="58"/>
      <c r="B64" s="15"/>
      <c r="C64" s="16"/>
      <c r="E64" s="57"/>
      <c r="F64" s="58"/>
      <c r="G64" s="15"/>
      <c r="H64" s="16"/>
      <c r="I64" s="57"/>
      <c r="J64" s="57"/>
      <c r="K64" s="74"/>
      <c r="L64" s="60"/>
    </row>
    <row r="65">
      <c r="A65" s="58"/>
      <c r="B65" s="15"/>
      <c r="C65" s="16"/>
      <c r="E65" s="57"/>
      <c r="F65" s="58"/>
      <c r="G65" s="15"/>
      <c r="H65" s="16"/>
      <c r="I65" s="57"/>
      <c r="J65" s="57"/>
      <c r="K65" s="74"/>
      <c r="L65" s="60"/>
    </row>
    <row r="66">
      <c r="A66" s="58"/>
      <c r="B66" s="15"/>
      <c r="C66" s="16"/>
      <c r="E66" s="57"/>
      <c r="F66" s="58"/>
      <c r="G66" s="15"/>
      <c r="H66" s="16"/>
      <c r="I66" s="57"/>
      <c r="J66" s="57"/>
      <c r="K66" s="74"/>
      <c r="L66" s="60"/>
    </row>
    <row r="67">
      <c r="A67" s="58"/>
      <c r="B67" s="15"/>
      <c r="C67" s="16"/>
      <c r="E67" s="57"/>
      <c r="F67" s="58"/>
      <c r="G67" s="15"/>
      <c r="H67" s="16"/>
      <c r="I67" s="57"/>
      <c r="J67" s="57"/>
      <c r="K67" s="74"/>
      <c r="L67" s="60"/>
    </row>
    <row r="68">
      <c r="A68" s="58"/>
      <c r="B68" s="15"/>
      <c r="C68" s="16"/>
      <c r="E68" s="57"/>
      <c r="F68" s="58"/>
      <c r="G68" s="15"/>
      <c r="H68" s="16"/>
      <c r="I68" s="57"/>
      <c r="J68" s="57"/>
      <c r="K68" s="74"/>
      <c r="L68" s="60"/>
    </row>
    <row r="69">
      <c r="A69" s="58"/>
      <c r="B69" s="15"/>
      <c r="C69" s="16"/>
      <c r="E69" s="57"/>
      <c r="F69" s="58"/>
      <c r="G69" s="15"/>
      <c r="H69" s="16"/>
      <c r="I69" s="57"/>
      <c r="J69" s="57"/>
      <c r="K69" s="74"/>
      <c r="L69" s="60"/>
    </row>
    <row r="70">
      <c r="A70" s="58"/>
      <c r="B70" s="15"/>
      <c r="C70" s="16"/>
      <c r="E70" s="57"/>
      <c r="F70" s="58"/>
      <c r="G70" s="15"/>
      <c r="H70" s="16"/>
      <c r="I70" s="57"/>
      <c r="J70" s="57"/>
      <c r="K70" s="74"/>
      <c r="L70" s="60"/>
    </row>
    <row r="71">
      <c r="A71" s="58"/>
      <c r="B71" s="15"/>
      <c r="C71" s="16"/>
      <c r="E71" s="57"/>
      <c r="F71" s="58"/>
      <c r="G71" s="15"/>
      <c r="H71" s="16"/>
      <c r="I71" s="57"/>
      <c r="J71" s="57"/>
      <c r="K71" s="74"/>
      <c r="L71" s="60"/>
    </row>
    <row r="72">
      <c r="A72" s="58"/>
      <c r="B72" s="15"/>
      <c r="C72" s="16"/>
      <c r="E72" s="57"/>
      <c r="F72" s="58"/>
      <c r="G72" s="15"/>
      <c r="H72" s="16"/>
      <c r="I72" s="57"/>
      <c r="J72" s="57"/>
      <c r="K72" s="74"/>
      <c r="L72" s="60"/>
    </row>
    <row r="73">
      <c r="A73" s="58"/>
      <c r="B73" s="15"/>
      <c r="C73" s="16"/>
      <c r="E73" s="75"/>
      <c r="F73" s="76"/>
      <c r="G73" s="15"/>
      <c r="H73" s="16"/>
      <c r="I73" s="75"/>
      <c r="J73" s="75"/>
      <c r="K73" s="75"/>
      <c r="L73" s="75"/>
    </row>
    <row r="74">
      <c r="A74" s="58"/>
      <c r="B74" s="15"/>
      <c r="C74" s="16"/>
      <c r="E74" s="75"/>
      <c r="F74" s="76"/>
      <c r="G74" s="15"/>
      <c r="H74" s="16"/>
      <c r="I74" s="75"/>
      <c r="J74" s="75"/>
      <c r="K74" s="75"/>
      <c r="L74" s="75"/>
    </row>
    <row r="75">
      <c r="A75" s="58"/>
      <c r="B75" s="15"/>
      <c r="C75" s="16"/>
      <c r="E75" s="75"/>
      <c r="F75" s="76"/>
      <c r="G75" s="15"/>
      <c r="H75" s="16"/>
      <c r="I75" s="75"/>
      <c r="J75" s="75"/>
      <c r="K75" s="75"/>
      <c r="L75" s="75"/>
    </row>
    <row r="76">
      <c r="A76" s="58"/>
      <c r="B76" s="15"/>
      <c r="C76" s="16"/>
      <c r="E76" s="75"/>
      <c r="F76" s="76"/>
      <c r="G76" s="15"/>
      <c r="H76" s="16"/>
      <c r="I76" s="75"/>
      <c r="J76" s="75"/>
      <c r="K76" s="75"/>
      <c r="L76" s="75"/>
    </row>
    <row r="77">
      <c r="A77" s="58"/>
      <c r="B77" s="15"/>
      <c r="C77" s="16"/>
      <c r="E77" s="75"/>
      <c r="F77" s="76"/>
      <c r="G77" s="15"/>
      <c r="H77" s="16"/>
      <c r="I77" s="75"/>
      <c r="J77" s="75"/>
      <c r="K77" s="75"/>
      <c r="L77" s="75"/>
    </row>
    <row r="78">
      <c r="A78" s="58"/>
      <c r="B78" s="15"/>
      <c r="C78" s="16"/>
      <c r="E78" s="75"/>
      <c r="F78" s="76"/>
      <c r="G78" s="15"/>
      <c r="H78" s="16"/>
      <c r="I78" s="75"/>
      <c r="J78" s="75"/>
      <c r="K78" s="75"/>
      <c r="L78" s="75"/>
    </row>
    <row r="79">
      <c r="A79" s="58"/>
      <c r="B79" s="15"/>
      <c r="C79" s="16"/>
      <c r="E79" s="75"/>
      <c r="F79" s="76"/>
      <c r="G79" s="15"/>
      <c r="H79" s="16"/>
      <c r="I79" s="75"/>
      <c r="J79" s="75"/>
      <c r="K79" s="75"/>
      <c r="L79" s="75"/>
    </row>
    <row r="80">
      <c r="A80" s="58"/>
      <c r="B80" s="15"/>
      <c r="C80" s="16"/>
      <c r="E80" s="75"/>
      <c r="F80" s="76"/>
      <c r="G80" s="15"/>
      <c r="H80" s="16"/>
      <c r="I80" s="75"/>
      <c r="J80" s="75"/>
      <c r="K80" s="75"/>
      <c r="L80" s="75"/>
    </row>
    <row r="81">
      <c r="A81" s="58"/>
      <c r="B81" s="15"/>
      <c r="C81" s="16"/>
      <c r="E81" s="75"/>
      <c r="F81" s="76"/>
      <c r="G81" s="15"/>
      <c r="H81" s="16"/>
      <c r="I81" s="75"/>
      <c r="J81" s="75"/>
      <c r="K81" s="75"/>
      <c r="L81" s="75"/>
    </row>
    <row r="82">
      <c r="A82" s="58"/>
      <c r="B82" s="15"/>
      <c r="C82" s="16"/>
      <c r="E82" s="75"/>
      <c r="F82" s="76"/>
      <c r="G82" s="15"/>
      <c r="H82" s="16"/>
      <c r="I82" s="75"/>
      <c r="J82" s="75"/>
      <c r="K82" s="75"/>
      <c r="L82" s="75"/>
    </row>
    <row r="83">
      <c r="A83" s="58"/>
      <c r="B83" s="15"/>
      <c r="C83" s="16"/>
      <c r="E83" s="75"/>
      <c r="F83" s="76"/>
      <c r="G83" s="15"/>
      <c r="H83" s="16"/>
      <c r="I83" s="75"/>
      <c r="J83" s="75"/>
      <c r="K83" s="75"/>
      <c r="L83" s="75"/>
    </row>
    <row r="84">
      <c r="A84" s="58"/>
      <c r="B84" s="15"/>
      <c r="C84" s="16"/>
      <c r="E84" s="75"/>
      <c r="F84" s="76"/>
      <c r="G84" s="15"/>
      <c r="H84" s="16"/>
      <c r="I84" s="75"/>
      <c r="J84" s="75"/>
      <c r="K84" s="75"/>
      <c r="L84" s="75"/>
    </row>
    <row r="85">
      <c r="A85" s="58"/>
      <c r="B85" s="15"/>
      <c r="C85" s="16"/>
      <c r="E85" s="75"/>
      <c r="F85" s="76"/>
      <c r="G85" s="15"/>
      <c r="H85" s="16"/>
      <c r="I85" s="75"/>
      <c r="J85" s="75"/>
      <c r="K85" s="75"/>
      <c r="L85" s="75"/>
    </row>
    <row r="86">
      <c r="A86" s="58"/>
      <c r="B86" s="15"/>
      <c r="C86" s="16"/>
      <c r="E86" s="75"/>
      <c r="F86" s="76"/>
      <c r="G86" s="15"/>
      <c r="H86" s="16"/>
      <c r="I86" s="75"/>
      <c r="J86" s="75"/>
      <c r="K86" s="75"/>
      <c r="L86" s="75"/>
    </row>
    <row r="87">
      <c r="A87" s="58"/>
      <c r="B87" s="15"/>
      <c r="C87" s="16"/>
      <c r="E87" s="75"/>
      <c r="F87" s="76"/>
      <c r="G87" s="15"/>
      <c r="H87" s="16"/>
      <c r="I87" s="75"/>
      <c r="J87" s="75"/>
      <c r="K87" s="75"/>
      <c r="L87" s="75"/>
    </row>
    <row r="88">
      <c r="A88" s="58"/>
      <c r="B88" s="15"/>
      <c r="C88" s="16"/>
      <c r="E88" s="75"/>
      <c r="F88" s="76"/>
      <c r="G88" s="15"/>
      <c r="H88" s="16"/>
      <c r="I88" s="75"/>
      <c r="J88" s="75"/>
      <c r="K88" s="75"/>
      <c r="L88" s="75"/>
    </row>
    <row r="89">
      <c r="A89" s="58"/>
      <c r="B89" s="15"/>
      <c r="C89" s="16"/>
      <c r="E89" s="75"/>
      <c r="F89" s="76"/>
      <c r="G89" s="15"/>
      <c r="H89" s="16"/>
      <c r="I89" s="75"/>
      <c r="J89" s="75"/>
      <c r="K89" s="75"/>
      <c r="L89" s="75"/>
    </row>
    <row r="90">
      <c r="A90" s="58"/>
      <c r="B90" s="15"/>
      <c r="C90" s="16"/>
      <c r="E90" s="75"/>
      <c r="F90" s="76"/>
      <c r="G90" s="15"/>
      <c r="H90" s="16"/>
      <c r="I90" s="75"/>
      <c r="J90" s="75"/>
      <c r="K90" s="75"/>
      <c r="L90" s="75"/>
    </row>
    <row r="91">
      <c r="A91" s="58"/>
      <c r="B91" s="15"/>
      <c r="C91" s="16"/>
      <c r="E91" s="75"/>
      <c r="F91" s="76"/>
      <c r="G91" s="15"/>
      <c r="H91" s="16"/>
      <c r="I91" s="75"/>
      <c r="J91" s="75"/>
      <c r="K91" s="75"/>
      <c r="L91" s="75"/>
    </row>
    <row r="92">
      <c r="A92" s="58"/>
      <c r="B92" s="15"/>
      <c r="C92" s="16"/>
      <c r="E92" s="75"/>
      <c r="F92" s="76"/>
      <c r="G92" s="15"/>
      <c r="H92" s="16"/>
      <c r="I92" s="75"/>
      <c r="J92" s="75"/>
      <c r="K92" s="75"/>
      <c r="L92" s="75"/>
    </row>
    <row r="93">
      <c r="A93" s="58"/>
      <c r="B93" s="15"/>
      <c r="C93" s="16"/>
      <c r="E93" s="75"/>
      <c r="F93" s="76"/>
      <c r="G93" s="15"/>
      <c r="H93" s="16"/>
      <c r="I93" s="75"/>
      <c r="J93" s="75"/>
      <c r="K93" s="75"/>
      <c r="L93" s="75"/>
    </row>
    <row r="94">
      <c r="A94" s="58"/>
      <c r="B94" s="15"/>
      <c r="C94" s="16"/>
      <c r="E94" s="75"/>
      <c r="F94" s="76"/>
      <c r="G94" s="15"/>
      <c r="H94" s="16"/>
      <c r="I94" s="75"/>
      <c r="J94" s="75"/>
      <c r="K94" s="75"/>
      <c r="L94" s="75"/>
    </row>
    <row r="95">
      <c r="A95" s="58"/>
      <c r="B95" s="15"/>
      <c r="C95" s="16"/>
      <c r="E95" s="75"/>
      <c r="F95" s="76"/>
      <c r="G95" s="15"/>
      <c r="H95" s="16"/>
      <c r="I95" s="75"/>
      <c r="J95" s="75"/>
      <c r="K95" s="75"/>
      <c r="L95" s="75"/>
    </row>
    <row r="96">
      <c r="A96" s="58"/>
      <c r="B96" s="15"/>
      <c r="C96" s="16"/>
      <c r="E96" s="75"/>
      <c r="F96" s="76"/>
      <c r="G96" s="15"/>
      <c r="H96" s="16"/>
      <c r="I96" s="75"/>
      <c r="J96" s="75"/>
      <c r="K96" s="75"/>
      <c r="L96" s="75"/>
    </row>
    <row r="97">
      <c r="A97" s="58"/>
      <c r="B97" s="15"/>
      <c r="C97" s="16"/>
      <c r="E97" s="75"/>
      <c r="F97" s="76"/>
      <c r="G97" s="15"/>
      <c r="H97" s="16"/>
      <c r="I97" s="75"/>
      <c r="J97" s="75"/>
      <c r="K97" s="75"/>
      <c r="L97" s="75"/>
    </row>
    <row r="98">
      <c r="A98" s="58"/>
      <c r="B98" s="15"/>
      <c r="C98" s="16"/>
      <c r="E98" s="75"/>
      <c r="F98" s="76"/>
      <c r="G98" s="15"/>
      <c r="H98" s="16"/>
      <c r="I98" s="75"/>
      <c r="J98" s="75"/>
      <c r="K98" s="75"/>
      <c r="L98" s="75"/>
    </row>
    <row r="99">
      <c r="A99" s="58"/>
      <c r="B99" s="15"/>
      <c r="C99" s="16"/>
      <c r="E99" s="75"/>
      <c r="F99" s="76"/>
      <c r="G99" s="15"/>
      <c r="H99" s="16"/>
      <c r="I99" s="75"/>
      <c r="J99" s="75"/>
      <c r="K99" s="75"/>
      <c r="L99" s="75"/>
    </row>
    <row r="100">
      <c r="A100" s="58"/>
      <c r="B100" s="15"/>
      <c r="C100" s="16"/>
      <c r="E100" s="75"/>
      <c r="F100" s="76"/>
      <c r="G100" s="15"/>
      <c r="H100" s="16"/>
      <c r="I100" s="75"/>
      <c r="J100" s="75"/>
      <c r="K100" s="75"/>
      <c r="L100" s="75"/>
    </row>
    <row r="101">
      <c r="A101" s="58"/>
      <c r="B101" s="15"/>
      <c r="C101" s="16"/>
      <c r="E101" s="75"/>
      <c r="F101" s="76"/>
      <c r="G101" s="15"/>
      <c r="H101" s="16"/>
      <c r="I101" s="75"/>
      <c r="J101" s="75"/>
      <c r="K101" s="75"/>
      <c r="L101" s="75"/>
    </row>
    <row r="102">
      <c r="A102" s="58"/>
      <c r="B102" s="15"/>
      <c r="C102" s="16"/>
      <c r="E102" s="75"/>
      <c r="F102" s="76"/>
      <c r="G102" s="15"/>
      <c r="H102" s="16"/>
      <c r="I102" s="75"/>
      <c r="J102" s="75"/>
      <c r="K102" s="75"/>
      <c r="L102" s="75"/>
    </row>
    <row r="103">
      <c r="A103" s="58"/>
      <c r="B103" s="15"/>
      <c r="C103" s="16"/>
      <c r="E103" s="75"/>
      <c r="F103" s="76"/>
      <c r="G103" s="15"/>
      <c r="H103" s="16"/>
      <c r="I103" s="75"/>
      <c r="J103" s="75"/>
      <c r="K103" s="75"/>
      <c r="L103" s="75"/>
    </row>
    <row r="104">
      <c r="A104" s="58"/>
      <c r="B104" s="15"/>
      <c r="C104" s="16"/>
      <c r="E104" s="75"/>
      <c r="F104" s="76"/>
      <c r="G104" s="15"/>
      <c r="H104" s="16"/>
      <c r="I104" s="75"/>
      <c r="J104" s="75"/>
      <c r="K104" s="75"/>
      <c r="L104" s="75"/>
    </row>
    <row r="105">
      <c r="A105" s="58"/>
      <c r="B105" s="15"/>
      <c r="C105" s="16"/>
      <c r="E105" s="75"/>
      <c r="F105" s="76"/>
      <c r="G105" s="15"/>
      <c r="H105" s="16"/>
      <c r="I105" s="75"/>
      <c r="J105" s="75"/>
      <c r="K105" s="75"/>
      <c r="L105" s="75"/>
    </row>
    <row r="106">
      <c r="A106" s="58"/>
      <c r="B106" s="15"/>
      <c r="C106" s="16"/>
      <c r="E106" s="75"/>
      <c r="F106" s="76"/>
      <c r="G106" s="15"/>
      <c r="H106" s="16"/>
      <c r="I106" s="75"/>
      <c r="J106" s="75"/>
      <c r="K106" s="75"/>
      <c r="L106" s="75"/>
    </row>
    <row r="107">
      <c r="A107" s="58"/>
      <c r="B107" s="15"/>
      <c r="C107" s="16"/>
      <c r="E107" s="75"/>
      <c r="F107" s="76"/>
      <c r="G107" s="15"/>
      <c r="H107" s="16"/>
      <c r="I107" s="75"/>
      <c r="J107" s="75"/>
      <c r="K107" s="75"/>
      <c r="L107" s="75"/>
    </row>
  </sheetData>
  <mergeCells count="198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8:C19"/>
    <mergeCell ref="F18:H18"/>
    <mergeCell ref="F19:H19"/>
    <mergeCell ref="A105:C105"/>
    <mergeCell ref="F105:H105"/>
    <mergeCell ref="A106:C106"/>
    <mergeCell ref="F106:H106"/>
    <mergeCell ref="A107:C107"/>
    <mergeCell ref="F107:H107"/>
    <mergeCell ref="A1:C17"/>
    <mergeCell ref="D1:L3"/>
    <mergeCell ref="D4:L4"/>
    <mergeCell ref="D5:L5"/>
    <mergeCell ref="D6:L6"/>
    <mergeCell ref="D8:D107"/>
    <mergeCell ref="E8:E12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F7:H7"/>
    <mergeCell ref="F8:L8"/>
    <mergeCell ref="F9:H9"/>
    <mergeCell ref="F10:H10"/>
    <mergeCell ref="K10:L10"/>
    <mergeCell ref="F11:H11"/>
    <mergeCell ref="F12:H12"/>
    <mergeCell ref="F13:H13"/>
    <mergeCell ref="F14:H14"/>
    <mergeCell ref="F15:H15"/>
    <mergeCell ref="F16:H16"/>
    <mergeCell ref="F17:H17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13:I107">
    <cfRule type="containsText" dxfId="0" priority="1" operator="containsText" text="Win">
      <formula>NOT(ISERROR(SEARCH(("Win"),(I13))))</formula>
    </cfRule>
  </conditionalFormatting>
  <conditionalFormatting sqref="I1:I3 I7 I9:I11 I13:I107">
    <cfRule type="containsText" dxfId="1" priority="2" operator="containsText" text="Loss">
      <formula>NOT(ISERROR(SEARCH(("Loss"),(I1))))</formula>
    </cfRule>
  </conditionalFormatting>
  <conditionalFormatting sqref="J1:J3 J7 J9:J107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:E3 E7:E107 F8:L12">
    <cfRule type="containsText" dxfId="2" priority="4" operator="containsText" text="Finals">
      <formula>NOT(ISERROR(SEARCH(("Finals"),(E1))))</formula>
    </cfRule>
  </conditionalFormatting>
  <hyperlinks>
    <hyperlink r:id="rId1" ref="L42"/>
    <hyperlink r:id="rId2" ref="L43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20E0D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77"/>
      <c r="B1" s="78"/>
      <c r="C1" s="79"/>
      <c r="D1" s="80" t="s">
        <v>249</v>
      </c>
      <c r="E1" s="78"/>
      <c r="F1" s="78"/>
      <c r="G1" s="78"/>
      <c r="H1" s="78"/>
      <c r="I1" s="78"/>
      <c r="J1" s="78"/>
      <c r="K1" s="78"/>
      <c r="L1" s="79"/>
    </row>
    <row r="2" ht="30.75" customHeight="1">
      <c r="A2" s="81"/>
      <c r="C2" s="82"/>
      <c r="D2" s="81"/>
      <c r="L2" s="82"/>
    </row>
    <row r="3">
      <c r="A3" s="81"/>
      <c r="C3" s="82"/>
      <c r="D3" s="83"/>
      <c r="E3" s="84"/>
      <c r="F3" s="84"/>
      <c r="G3" s="84"/>
      <c r="H3" s="84"/>
      <c r="I3" s="84"/>
      <c r="J3" s="84"/>
      <c r="K3" s="84"/>
      <c r="L3" s="85"/>
    </row>
    <row r="4">
      <c r="A4" s="81"/>
      <c r="C4" s="82"/>
      <c r="D4" s="86"/>
      <c r="E4" s="87" t="s">
        <v>250</v>
      </c>
      <c r="F4" s="88"/>
      <c r="G4" s="88"/>
      <c r="H4" s="88"/>
      <c r="I4" s="88"/>
      <c r="J4" s="88"/>
      <c r="K4" s="88"/>
      <c r="L4" s="89"/>
    </row>
    <row r="5">
      <c r="A5" s="81"/>
      <c r="C5" s="82"/>
      <c r="D5" s="90"/>
      <c r="E5" s="87" t="s">
        <v>251</v>
      </c>
      <c r="F5" s="88"/>
      <c r="G5" s="88"/>
      <c r="H5" s="88"/>
      <c r="I5" s="88"/>
      <c r="J5" s="88"/>
      <c r="K5" s="88"/>
      <c r="L5" s="89"/>
    </row>
    <row r="6">
      <c r="A6" s="81"/>
      <c r="C6" s="82"/>
      <c r="D6" s="90"/>
      <c r="E6" s="91" t="s">
        <v>1</v>
      </c>
      <c r="F6" s="87" t="s">
        <v>2</v>
      </c>
      <c r="G6" s="88"/>
      <c r="H6" s="89"/>
      <c r="I6" s="91" t="s">
        <v>3</v>
      </c>
      <c r="J6" s="91" t="s">
        <v>4</v>
      </c>
      <c r="K6" s="91" t="s">
        <v>5</v>
      </c>
      <c r="L6" s="92" t="s">
        <v>6</v>
      </c>
    </row>
    <row r="7">
      <c r="A7" s="81"/>
      <c r="C7" s="82"/>
      <c r="D7" s="90"/>
      <c r="E7" s="87"/>
      <c r="F7" s="88"/>
      <c r="G7" s="88"/>
      <c r="H7" s="89"/>
      <c r="I7" s="91"/>
      <c r="J7" s="91"/>
      <c r="K7" s="91"/>
      <c r="L7" s="91"/>
    </row>
    <row r="8">
      <c r="A8" s="81"/>
      <c r="C8" s="82"/>
      <c r="D8" s="90"/>
      <c r="E8" s="93" t="s">
        <v>7</v>
      </c>
      <c r="F8" s="87" t="s">
        <v>8</v>
      </c>
      <c r="G8" s="88"/>
      <c r="H8" s="89"/>
      <c r="I8" s="91">
        <f>COUNTA(I12:I99)</f>
        <v>0</v>
      </c>
      <c r="J8" s="91"/>
      <c r="K8" s="91"/>
      <c r="L8" s="91"/>
    </row>
    <row r="9">
      <c r="A9" s="81"/>
      <c r="C9" s="82"/>
      <c r="D9" s="90"/>
      <c r="E9" s="90"/>
      <c r="F9" s="87" t="s">
        <v>9</v>
      </c>
      <c r="G9" s="88"/>
      <c r="H9" s="89"/>
      <c r="I9" s="91">
        <f>COUNTIF(I12:I104, "Loss")
</f>
        <v>0</v>
      </c>
      <c r="J9" s="91" t="str">
        <f>AVERAGE(J12:J103)</f>
        <v>#DIV/0!</v>
      </c>
      <c r="K9" s="87" t="s">
        <v>10</v>
      </c>
      <c r="L9" s="89"/>
    </row>
    <row r="10">
      <c r="A10" s="81"/>
      <c r="C10" s="82"/>
      <c r="D10" s="90"/>
      <c r="E10" s="90"/>
      <c r="F10" s="87" t="s">
        <v>11</v>
      </c>
      <c r="G10" s="88"/>
      <c r="H10" s="89"/>
      <c r="I10" s="91">
        <f>COUNTIF(I12:I104, "Win")
</f>
        <v>0</v>
      </c>
      <c r="J10" s="91">
        <f>SUM(J12:J106)</f>
        <v>0</v>
      </c>
      <c r="K10" s="87" t="s">
        <v>252</v>
      </c>
      <c r="L10" s="89"/>
    </row>
    <row r="11">
      <c r="A11" s="81"/>
      <c r="C11" s="82"/>
      <c r="D11" s="90"/>
      <c r="E11" s="94"/>
      <c r="F11" s="87" t="s">
        <v>12</v>
      </c>
      <c r="G11" s="88"/>
      <c r="H11" s="89"/>
      <c r="I11" s="91">
        <f>I10/MAX(1,I9)</f>
        <v>0</v>
      </c>
      <c r="J11" s="91"/>
      <c r="K11" s="87"/>
      <c r="L11" s="89"/>
    </row>
    <row r="12">
      <c r="A12" s="81"/>
      <c r="C12" s="82"/>
      <c r="D12" s="90"/>
      <c r="E12" s="91"/>
      <c r="F12" s="87"/>
      <c r="G12" s="88"/>
      <c r="H12" s="89"/>
      <c r="I12" s="91"/>
      <c r="J12" s="91"/>
      <c r="K12" s="91"/>
      <c r="L12" s="95"/>
    </row>
    <row r="13">
      <c r="A13" s="81"/>
      <c r="C13" s="82"/>
      <c r="D13" s="90"/>
      <c r="E13" s="91"/>
      <c r="F13" s="87"/>
      <c r="G13" s="88"/>
      <c r="H13" s="89"/>
      <c r="I13" s="91"/>
      <c r="J13" s="91"/>
      <c r="K13" s="91"/>
      <c r="L13" s="95"/>
    </row>
    <row r="14">
      <c r="A14" s="81"/>
      <c r="C14" s="82"/>
      <c r="D14" s="90"/>
      <c r="E14" s="91"/>
      <c r="F14" s="87"/>
      <c r="G14" s="88"/>
      <c r="H14" s="89"/>
      <c r="I14" s="91"/>
      <c r="J14" s="91"/>
      <c r="K14" s="91"/>
      <c r="L14" s="95"/>
    </row>
    <row r="15">
      <c r="A15" s="81"/>
      <c r="C15" s="82"/>
      <c r="D15" s="90"/>
      <c r="E15" s="91"/>
      <c r="F15" s="87"/>
      <c r="G15" s="88"/>
      <c r="H15" s="89"/>
      <c r="I15" s="91"/>
      <c r="J15" s="91"/>
      <c r="K15" s="91"/>
      <c r="L15" s="95"/>
    </row>
    <row r="16">
      <c r="A16" s="83"/>
      <c r="B16" s="84"/>
      <c r="C16" s="85"/>
      <c r="D16" s="90"/>
      <c r="E16" s="91"/>
      <c r="F16" s="87"/>
      <c r="G16" s="88"/>
      <c r="H16" s="89"/>
      <c r="I16" s="91"/>
      <c r="J16" s="91"/>
      <c r="K16" s="91"/>
      <c r="L16" s="95"/>
    </row>
    <row r="17">
      <c r="A17" s="96" t="s">
        <v>253</v>
      </c>
      <c r="B17" s="78"/>
      <c r="C17" s="79"/>
      <c r="D17" s="90"/>
      <c r="E17" s="91"/>
      <c r="F17" s="87"/>
      <c r="G17" s="88"/>
      <c r="H17" s="89"/>
      <c r="I17" s="91"/>
      <c r="J17" s="91"/>
      <c r="K17" s="91"/>
      <c r="L17" s="95"/>
    </row>
    <row r="18">
      <c r="A18" s="83"/>
      <c r="B18" s="84"/>
      <c r="C18" s="85"/>
      <c r="D18" s="90"/>
      <c r="E18" s="91"/>
      <c r="F18" s="87"/>
      <c r="G18" s="88"/>
      <c r="H18" s="89"/>
      <c r="I18" s="91"/>
      <c r="J18" s="91"/>
      <c r="K18" s="91"/>
      <c r="L18" s="95"/>
    </row>
    <row r="19">
      <c r="A19" s="87"/>
      <c r="B19" s="88"/>
      <c r="C19" s="89"/>
      <c r="D19" s="90"/>
      <c r="E19" s="91"/>
      <c r="F19" s="87"/>
      <c r="G19" s="88"/>
      <c r="H19" s="89"/>
      <c r="I19" s="91"/>
      <c r="J19" s="91"/>
      <c r="K19" s="91"/>
      <c r="L19" s="95"/>
    </row>
    <row r="20">
      <c r="A20" s="87"/>
      <c r="B20" s="88"/>
      <c r="C20" s="89"/>
      <c r="D20" s="90"/>
      <c r="E20" s="91"/>
      <c r="F20" s="87"/>
      <c r="G20" s="88"/>
      <c r="H20" s="89"/>
      <c r="I20" s="91"/>
      <c r="J20" s="91"/>
      <c r="K20" s="91"/>
      <c r="L20" s="95"/>
    </row>
    <row r="21">
      <c r="A21" s="87"/>
      <c r="B21" s="88"/>
      <c r="C21" s="89"/>
      <c r="D21" s="90"/>
      <c r="E21" s="91"/>
      <c r="F21" s="87"/>
      <c r="G21" s="88"/>
      <c r="H21" s="89"/>
      <c r="I21" s="91"/>
      <c r="J21" s="91"/>
      <c r="K21" s="91"/>
      <c r="L21" s="95"/>
    </row>
    <row r="22">
      <c r="A22" s="87"/>
      <c r="B22" s="88"/>
      <c r="C22" s="89"/>
      <c r="D22" s="90"/>
      <c r="E22" s="91"/>
      <c r="F22" s="87"/>
      <c r="G22" s="88"/>
      <c r="H22" s="89"/>
      <c r="I22" s="91"/>
      <c r="J22" s="91"/>
      <c r="K22" s="91"/>
      <c r="L22" s="95"/>
    </row>
    <row r="23">
      <c r="A23" s="87"/>
      <c r="B23" s="88"/>
      <c r="C23" s="89"/>
      <c r="D23" s="90"/>
      <c r="E23" s="91"/>
      <c r="F23" s="87"/>
      <c r="G23" s="88"/>
      <c r="H23" s="89"/>
      <c r="I23" s="91"/>
      <c r="J23" s="91"/>
      <c r="K23" s="91"/>
      <c r="L23" s="95"/>
    </row>
    <row r="24">
      <c r="A24" s="87"/>
      <c r="B24" s="88"/>
      <c r="C24" s="89"/>
      <c r="D24" s="90"/>
      <c r="E24" s="91"/>
      <c r="F24" s="87"/>
      <c r="G24" s="88"/>
      <c r="H24" s="89"/>
      <c r="I24" s="91"/>
      <c r="J24" s="91"/>
      <c r="K24" s="91"/>
      <c r="L24" s="95"/>
    </row>
    <row r="25">
      <c r="A25" s="87"/>
      <c r="B25" s="88"/>
      <c r="C25" s="89"/>
      <c r="D25" s="90"/>
      <c r="E25" s="91"/>
      <c r="F25" s="87"/>
      <c r="G25" s="88"/>
      <c r="H25" s="89"/>
      <c r="I25" s="91"/>
      <c r="J25" s="91"/>
      <c r="K25" s="91"/>
      <c r="L25" s="95"/>
    </row>
    <row r="26">
      <c r="A26" s="87"/>
      <c r="B26" s="88"/>
      <c r="C26" s="89"/>
      <c r="D26" s="90"/>
      <c r="E26" s="91"/>
      <c r="F26" s="87"/>
      <c r="G26" s="88"/>
      <c r="H26" s="89"/>
      <c r="I26" s="91"/>
      <c r="J26" s="91"/>
      <c r="K26" s="91"/>
      <c r="L26" s="95"/>
    </row>
    <row r="27">
      <c r="A27" s="87"/>
      <c r="B27" s="88"/>
      <c r="C27" s="89"/>
      <c r="D27" s="90"/>
      <c r="E27" s="91"/>
      <c r="F27" s="87"/>
      <c r="G27" s="88"/>
      <c r="H27" s="89"/>
      <c r="I27" s="91"/>
      <c r="J27" s="91"/>
      <c r="K27" s="91"/>
      <c r="L27" s="95"/>
    </row>
    <row r="28">
      <c r="A28" s="87"/>
      <c r="B28" s="88"/>
      <c r="C28" s="89"/>
      <c r="D28" s="90"/>
      <c r="E28" s="91"/>
      <c r="F28" s="87"/>
      <c r="G28" s="88"/>
      <c r="H28" s="89"/>
      <c r="I28" s="91"/>
      <c r="J28" s="91"/>
      <c r="K28" s="91"/>
      <c r="L28" s="95"/>
    </row>
    <row r="29">
      <c r="A29" s="87"/>
      <c r="B29" s="88"/>
      <c r="C29" s="89"/>
      <c r="D29" s="90"/>
      <c r="E29" s="91"/>
      <c r="F29" s="87"/>
      <c r="G29" s="88"/>
      <c r="H29" s="89"/>
      <c r="I29" s="91"/>
      <c r="J29" s="91"/>
      <c r="K29" s="91"/>
      <c r="L29" s="95"/>
    </row>
    <row r="30">
      <c r="A30" s="87"/>
      <c r="B30" s="88"/>
      <c r="C30" s="89"/>
      <c r="D30" s="90"/>
      <c r="E30" s="91"/>
      <c r="F30" s="87"/>
      <c r="G30" s="88"/>
      <c r="H30" s="89"/>
      <c r="I30" s="91"/>
      <c r="J30" s="91"/>
      <c r="K30" s="91"/>
      <c r="L30" s="95"/>
    </row>
    <row r="31">
      <c r="A31" s="87"/>
      <c r="B31" s="88"/>
      <c r="C31" s="89"/>
      <c r="D31" s="90"/>
      <c r="E31" s="91"/>
      <c r="F31" s="87"/>
      <c r="G31" s="88"/>
      <c r="H31" s="89"/>
      <c r="I31" s="91"/>
      <c r="J31" s="91"/>
      <c r="K31" s="91"/>
      <c r="L31" s="95"/>
    </row>
    <row r="32">
      <c r="A32" s="87"/>
      <c r="B32" s="88"/>
      <c r="C32" s="89"/>
      <c r="D32" s="90"/>
      <c r="E32" s="91"/>
      <c r="F32" s="87"/>
      <c r="G32" s="88"/>
      <c r="H32" s="89"/>
      <c r="I32" s="91"/>
      <c r="J32" s="91"/>
      <c r="K32" s="91"/>
      <c r="L32" s="95"/>
    </row>
    <row r="33">
      <c r="A33" s="87"/>
      <c r="B33" s="88"/>
      <c r="C33" s="89"/>
      <c r="D33" s="90"/>
      <c r="E33" s="91"/>
      <c r="F33" s="87"/>
      <c r="G33" s="88"/>
      <c r="H33" s="89"/>
      <c r="I33" s="91"/>
      <c r="J33" s="91"/>
      <c r="K33" s="91"/>
      <c r="L33" s="95"/>
    </row>
    <row r="34">
      <c r="A34" s="87" t="s">
        <v>254</v>
      </c>
      <c r="B34" s="88"/>
      <c r="C34" s="89"/>
      <c r="D34" s="90"/>
      <c r="E34" s="91"/>
      <c r="F34" s="87"/>
      <c r="G34" s="88"/>
      <c r="H34" s="89"/>
      <c r="I34" s="91"/>
      <c r="J34" s="91"/>
      <c r="K34" s="91"/>
      <c r="L34" s="95"/>
    </row>
    <row r="35">
      <c r="A35" s="87"/>
      <c r="B35" s="88"/>
      <c r="C35" s="89"/>
      <c r="D35" s="90"/>
      <c r="E35" s="91"/>
      <c r="F35" s="87"/>
      <c r="G35" s="88"/>
      <c r="H35" s="89"/>
      <c r="I35" s="91"/>
      <c r="J35" s="91"/>
      <c r="K35" s="91"/>
      <c r="L35" s="95"/>
    </row>
    <row r="36">
      <c r="A36" s="87"/>
      <c r="B36" s="88"/>
      <c r="C36" s="89"/>
      <c r="D36" s="90"/>
      <c r="E36" s="91"/>
      <c r="F36" s="87"/>
      <c r="G36" s="88"/>
      <c r="H36" s="89"/>
      <c r="I36" s="91"/>
      <c r="J36" s="91"/>
      <c r="K36" s="91"/>
      <c r="L36" s="95"/>
    </row>
    <row r="37">
      <c r="A37" s="87"/>
      <c r="B37" s="88"/>
      <c r="C37" s="89"/>
      <c r="D37" s="90"/>
      <c r="E37" s="91"/>
      <c r="F37" s="87"/>
      <c r="G37" s="88"/>
      <c r="H37" s="89"/>
      <c r="I37" s="91"/>
      <c r="J37" s="91"/>
      <c r="K37" s="91"/>
      <c r="L37" s="95"/>
    </row>
    <row r="38">
      <c r="A38" s="87"/>
      <c r="B38" s="88"/>
      <c r="C38" s="89"/>
      <c r="D38" s="90"/>
      <c r="E38" s="91"/>
      <c r="F38" s="87"/>
      <c r="G38" s="88"/>
      <c r="H38" s="89"/>
      <c r="I38" s="91"/>
      <c r="J38" s="91"/>
      <c r="K38" s="91"/>
      <c r="L38" s="95"/>
    </row>
    <row r="39">
      <c r="A39" s="87"/>
      <c r="B39" s="88"/>
      <c r="C39" s="89"/>
      <c r="D39" s="90"/>
      <c r="E39" s="91"/>
      <c r="F39" s="87"/>
      <c r="G39" s="88"/>
      <c r="H39" s="89"/>
      <c r="I39" s="91"/>
      <c r="J39" s="91"/>
      <c r="K39" s="91"/>
      <c r="L39" s="95"/>
    </row>
    <row r="40">
      <c r="A40" s="87"/>
      <c r="B40" s="88"/>
      <c r="C40" s="89"/>
      <c r="D40" s="90"/>
      <c r="E40" s="91"/>
      <c r="F40" s="87"/>
      <c r="G40" s="88"/>
      <c r="H40" s="89"/>
      <c r="I40" s="91"/>
      <c r="J40" s="91"/>
      <c r="K40" s="91"/>
      <c r="L40" s="95"/>
    </row>
    <row r="41">
      <c r="A41" s="87"/>
      <c r="B41" s="88"/>
      <c r="C41" s="89"/>
      <c r="D41" s="90"/>
      <c r="E41" s="91"/>
      <c r="F41" s="87"/>
      <c r="G41" s="88"/>
      <c r="H41" s="89"/>
      <c r="I41" s="91"/>
      <c r="J41" s="91"/>
      <c r="K41" s="91"/>
      <c r="L41" s="95"/>
    </row>
    <row r="42">
      <c r="A42" s="87"/>
      <c r="B42" s="88"/>
      <c r="C42" s="89"/>
      <c r="D42" s="90"/>
      <c r="E42" s="91"/>
      <c r="F42" s="87"/>
      <c r="G42" s="88"/>
      <c r="H42" s="89"/>
      <c r="I42" s="91"/>
      <c r="J42" s="91"/>
      <c r="K42" s="91"/>
      <c r="L42" s="95"/>
    </row>
    <row r="43">
      <c r="A43" s="87"/>
      <c r="B43" s="88"/>
      <c r="C43" s="89"/>
      <c r="D43" s="90"/>
      <c r="E43" s="91"/>
      <c r="F43" s="87"/>
      <c r="G43" s="88"/>
      <c r="H43" s="89"/>
      <c r="I43" s="91"/>
      <c r="J43" s="91"/>
      <c r="K43" s="91"/>
      <c r="L43" s="95"/>
    </row>
    <row r="44">
      <c r="A44" s="87"/>
      <c r="B44" s="88"/>
      <c r="C44" s="89"/>
      <c r="D44" s="90"/>
      <c r="E44" s="91"/>
      <c r="F44" s="87"/>
      <c r="G44" s="88"/>
      <c r="H44" s="89"/>
      <c r="I44" s="91"/>
      <c r="J44" s="91"/>
      <c r="K44" s="91"/>
      <c r="L44" s="95"/>
    </row>
    <row r="45">
      <c r="A45" s="87"/>
      <c r="B45" s="88"/>
      <c r="C45" s="89"/>
      <c r="D45" s="90"/>
      <c r="E45" s="91"/>
      <c r="F45" s="87"/>
      <c r="G45" s="88"/>
      <c r="H45" s="89"/>
      <c r="I45" s="91"/>
      <c r="J45" s="91"/>
      <c r="K45" s="91"/>
      <c r="L45" s="95"/>
    </row>
    <row r="46">
      <c r="A46" s="87"/>
      <c r="B46" s="88"/>
      <c r="C46" s="89"/>
      <c r="D46" s="90"/>
      <c r="E46" s="91"/>
      <c r="F46" s="87"/>
      <c r="G46" s="88"/>
      <c r="H46" s="89"/>
      <c r="I46" s="97"/>
      <c r="J46" s="97"/>
      <c r="K46" s="97"/>
      <c r="L46" s="97"/>
    </row>
    <row r="47">
      <c r="A47" s="87"/>
      <c r="B47" s="88"/>
      <c r="C47" s="89"/>
      <c r="D47" s="90"/>
      <c r="E47" s="97"/>
      <c r="F47" s="98"/>
      <c r="G47" s="88"/>
      <c r="H47" s="89"/>
      <c r="I47" s="97"/>
      <c r="J47" s="97"/>
      <c r="K47" s="97"/>
      <c r="L47" s="97"/>
    </row>
    <row r="48">
      <c r="A48" s="87"/>
      <c r="B48" s="88"/>
      <c r="C48" s="89"/>
      <c r="D48" s="90"/>
      <c r="E48" s="97"/>
      <c r="F48" s="98"/>
      <c r="G48" s="88"/>
      <c r="H48" s="89"/>
      <c r="I48" s="97"/>
      <c r="J48" s="97"/>
      <c r="K48" s="97"/>
      <c r="L48" s="97"/>
    </row>
    <row r="49">
      <c r="A49" s="87"/>
      <c r="B49" s="88"/>
      <c r="C49" s="89"/>
      <c r="D49" s="90"/>
      <c r="E49" s="97"/>
      <c r="F49" s="98"/>
      <c r="G49" s="88"/>
      <c r="H49" s="89"/>
      <c r="I49" s="97"/>
      <c r="J49" s="97"/>
      <c r="K49" s="97"/>
      <c r="L49" s="97"/>
    </row>
    <row r="50">
      <c r="A50" s="87"/>
      <c r="B50" s="88"/>
      <c r="C50" s="89"/>
      <c r="D50" s="90"/>
      <c r="E50" s="97"/>
      <c r="F50" s="98"/>
      <c r="G50" s="88"/>
      <c r="H50" s="89"/>
      <c r="I50" s="97"/>
      <c r="J50" s="97"/>
      <c r="K50" s="97"/>
      <c r="L50" s="97"/>
    </row>
    <row r="51">
      <c r="A51" s="87"/>
      <c r="B51" s="88"/>
      <c r="C51" s="89"/>
      <c r="D51" s="90"/>
      <c r="E51" s="97"/>
      <c r="F51" s="98"/>
      <c r="G51" s="88"/>
      <c r="H51" s="89"/>
      <c r="I51" s="97"/>
      <c r="J51" s="97"/>
      <c r="K51" s="97"/>
      <c r="L51" s="97"/>
    </row>
    <row r="52">
      <c r="A52" s="87"/>
      <c r="B52" s="88"/>
      <c r="C52" s="89"/>
      <c r="D52" s="90"/>
      <c r="E52" s="97"/>
      <c r="F52" s="98"/>
      <c r="G52" s="88"/>
      <c r="H52" s="89"/>
      <c r="I52" s="97"/>
      <c r="J52" s="97"/>
      <c r="K52" s="97"/>
      <c r="L52" s="97"/>
    </row>
    <row r="53">
      <c r="A53" s="87"/>
      <c r="B53" s="88"/>
      <c r="C53" s="89"/>
      <c r="D53" s="90"/>
      <c r="E53" s="97"/>
      <c r="F53" s="98"/>
      <c r="G53" s="88"/>
      <c r="H53" s="89"/>
      <c r="I53" s="97"/>
      <c r="J53" s="97"/>
      <c r="K53" s="97"/>
      <c r="L53" s="97"/>
    </row>
    <row r="54">
      <c r="A54" s="87"/>
      <c r="B54" s="88"/>
      <c r="C54" s="89"/>
      <c r="D54" s="90"/>
      <c r="E54" s="97"/>
      <c r="F54" s="98"/>
      <c r="G54" s="88"/>
      <c r="H54" s="89"/>
      <c r="I54" s="97"/>
      <c r="J54" s="97"/>
      <c r="K54" s="97"/>
      <c r="L54" s="97"/>
    </row>
    <row r="55">
      <c r="A55" s="87"/>
      <c r="B55" s="88"/>
      <c r="C55" s="89"/>
      <c r="D55" s="90"/>
      <c r="E55" s="97"/>
      <c r="F55" s="98"/>
      <c r="G55" s="88"/>
      <c r="H55" s="89"/>
      <c r="I55" s="97"/>
      <c r="J55" s="97"/>
      <c r="K55" s="97"/>
      <c r="L55" s="97"/>
    </row>
    <row r="56">
      <c r="A56" s="87"/>
      <c r="B56" s="88"/>
      <c r="C56" s="89"/>
      <c r="D56" s="90"/>
      <c r="E56" s="97"/>
      <c r="F56" s="98"/>
      <c r="G56" s="88"/>
      <c r="H56" s="89"/>
      <c r="I56" s="97"/>
      <c r="J56" s="97"/>
      <c r="K56" s="97"/>
      <c r="L56" s="97"/>
    </row>
    <row r="57">
      <c r="A57" s="87"/>
      <c r="B57" s="88"/>
      <c r="C57" s="89"/>
      <c r="D57" s="90"/>
      <c r="E57" s="97"/>
      <c r="F57" s="98"/>
      <c r="G57" s="88"/>
      <c r="H57" s="89"/>
      <c r="I57" s="97"/>
      <c r="J57" s="97"/>
      <c r="K57" s="97"/>
      <c r="L57" s="97"/>
    </row>
    <row r="58">
      <c r="A58" s="87"/>
      <c r="B58" s="88"/>
      <c r="C58" s="89"/>
      <c r="D58" s="90"/>
      <c r="E58" s="97"/>
      <c r="F58" s="98"/>
      <c r="G58" s="88"/>
      <c r="H58" s="89"/>
      <c r="I58" s="97"/>
      <c r="J58" s="97"/>
      <c r="K58" s="97"/>
      <c r="L58" s="97"/>
    </row>
    <row r="59">
      <c r="A59" s="87"/>
      <c r="B59" s="88"/>
      <c r="C59" s="89"/>
      <c r="D59" s="90"/>
      <c r="E59" s="97"/>
      <c r="F59" s="98"/>
      <c r="G59" s="88"/>
      <c r="H59" s="89"/>
      <c r="I59" s="97"/>
      <c r="J59" s="97"/>
      <c r="K59" s="97"/>
      <c r="L59" s="97"/>
    </row>
    <row r="60">
      <c r="A60" s="87"/>
      <c r="B60" s="88"/>
      <c r="C60" s="89"/>
      <c r="D60" s="90"/>
      <c r="E60" s="97"/>
      <c r="F60" s="98"/>
      <c r="G60" s="88"/>
      <c r="H60" s="89"/>
      <c r="I60" s="97"/>
      <c r="J60" s="97"/>
      <c r="K60" s="97"/>
      <c r="L60" s="97"/>
    </row>
    <row r="61">
      <c r="A61" s="87"/>
      <c r="B61" s="88"/>
      <c r="C61" s="89"/>
      <c r="D61" s="90"/>
      <c r="E61" s="97"/>
      <c r="F61" s="98"/>
      <c r="G61" s="88"/>
      <c r="H61" s="89"/>
      <c r="I61" s="97"/>
      <c r="J61" s="97"/>
      <c r="K61" s="97"/>
      <c r="L61" s="97"/>
    </row>
    <row r="62">
      <c r="A62" s="87"/>
      <c r="B62" s="88"/>
      <c r="C62" s="89"/>
      <c r="D62" s="90"/>
      <c r="E62" s="97"/>
      <c r="F62" s="98"/>
      <c r="G62" s="88"/>
      <c r="H62" s="89"/>
      <c r="I62" s="97"/>
      <c r="J62" s="97"/>
      <c r="K62" s="97"/>
      <c r="L62" s="97"/>
    </row>
    <row r="63">
      <c r="A63" s="87"/>
      <c r="B63" s="88"/>
      <c r="C63" s="89"/>
      <c r="D63" s="90"/>
      <c r="E63" s="97"/>
      <c r="F63" s="98"/>
      <c r="G63" s="88"/>
      <c r="H63" s="89"/>
      <c r="I63" s="97"/>
      <c r="J63" s="97"/>
      <c r="K63" s="97"/>
      <c r="L63" s="97"/>
    </row>
    <row r="64">
      <c r="A64" s="87"/>
      <c r="B64" s="88"/>
      <c r="C64" s="89"/>
      <c r="D64" s="90"/>
      <c r="E64" s="97"/>
      <c r="F64" s="98"/>
      <c r="G64" s="88"/>
      <c r="H64" s="89"/>
      <c r="I64" s="97"/>
      <c r="J64" s="97"/>
      <c r="K64" s="97"/>
      <c r="L64" s="97"/>
    </row>
    <row r="65">
      <c r="A65" s="87"/>
      <c r="B65" s="88"/>
      <c r="C65" s="89"/>
      <c r="D65" s="90"/>
      <c r="E65" s="97"/>
      <c r="F65" s="98"/>
      <c r="G65" s="88"/>
      <c r="H65" s="89"/>
      <c r="I65" s="97"/>
      <c r="J65" s="97"/>
      <c r="K65" s="97"/>
      <c r="L65" s="97"/>
    </row>
    <row r="66">
      <c r="A66" s="87"/>
      <c r="B66" s="88"/>
      <c r="C66" s="89"/>
      <c r="D66" s="90"/>
      <c r="E66" s="97"/>
      <c r="F66" s="98"/>
      <c r="G66" s="88"/>
      <c r="H66" s="89"/>
      <c r="I66" s="97"/>
      <c r="J66" s="97"/>
      <c r="K66" s="97"/>
      <c r="L66" s="97"/>
    </row>
    <row r="67">
      <c r="A67" s="87"/>
      <c r="B67" s="88"/>
      <c r="C67" s="89"/>
      <c r="D67" s="90"/>
      <c r="E67" s="97"/>
      <c r="F67" s="98"/>
      <c r="G67" s="88"/>
      <c r="H67" s="89"/>
      <c r="I67" s="97"/>
      <c r="J67" s="97"/>
      <c r="K67" s="97"/>
      <c r="L67" s="97"/>
    </row>
    <row r="68">
      <c r="A68" s="87"/>
      <c r="B68" s="88"/>
      <c r="C68" s="89"/>
      <c r="D68" s="90"/>
      <c r="E68" s="97"/>
      <c r="F68" s="98"/>
      <c r="G68" s="88"/>
      <c r="H68" s="89"/>
      <c r="I68" s="97"/>
      <c r="J68" s="97"/>
      <c r="K68" s="97"/>
      <c r="L68" s="97"/>
    </row>
    <row r="69">
      <c r="A69" s="87"/>
      <c r="B69" s="88"/>
      <c r="C69" s="89"/>
      <c r="D69" s="90"/>
      <c r="E69" s="97"/>
      <c r="F69" s="98"/>
      <c r="G69" s="88"/>
      <c r="H69" s="89"/>
      <c r="I69" s="97"/>
      <c r="J69" s="97"/>
      <c r="K69" s="97"/>
      <c r="L69" s="97"/>
    </row>
    <row r="70">
      <c r="A70" s="87"/>
      <c r="B70" s="88"/>
      <c r="C70" s="89"/>
      <c r="D70" s="90"/>
      <c r="E70" s="97"/>
      <c r="F70" s="98"/>
      <c r="G70" s="88"/>
      <c r="H70" s="89"/>
      <c r="I70" s="97"/>
      <c r="J70" s="97"/>
      <c r="K70" s="97"/>
      <c r="L70" s="97"/>
    </row>
    <row r="71">
      <c r="A71" s="87"/>
      <c r="B71" s="88"/>
      <c r="C71" s="89"/>
      <c r="D71" s="90"/>
      <c r="E71" s="97"/>
      <c r="F71" s="98"/>
      <c r="G71" s="88"/>
      <c r="H71" s="89"/>
      <c r="I71" s="97"/>
      <c r="J71" s="97"/>
      <c r="K71" s="97"/>
      <c r="L71" s="97"/>
    </row>
    <row r="72">
      <c r="A72" s="87"/>
      <c r="B72" s="88"/>
      <c r="C72" s="89"/>
      <c r="D72" s="90"/>
      <c r="E72" s="97"/>
      <c r="F72" s="98"/>
      <c r="G72" s="88"/>
      <c r="H72" s="89"/>
      <c r="I72" s="97"/>
      <c r="J72" s="97"/>
      <c r="K72" s="97"/>
      <c r="L72" s="97"/>
    </row>
    <row r="73">
      <c r="A73" s="87"/>
      <c r="B73" s="88"/>
      <c r="C73" s="89"/>
      <c r="D73" s="90"/>
      <c r="E73" s="97"/>
      <c r="F73" s="98"/>
      <c r="G73" s="88"/>
      <c r="H73" s="89"/>
      <c r="I73" s="97"/>
      <c r="J73" s="97"/>
      <c r="K73" s="97"/>
      <c r="L73" s="97"/>
    </row>
    <row r="74">
      <c r="A74" s="87"/>
      <c r="B74" s="88"/>
      <c r="C74" s="89"/>
      <c r="D74" s="90"/>
      <c r="E74" s="97"/>
      <c r="F74" s="98"/>
      <c r="G74" s="88"/>
      <c r="H74" s="89"/>
      <c r="I74" s="97"/>
      <c r="J74" s="97"/>
      <c r="K74" s="97"/>
      <c r="L74" s="97"/>
    </row>
    <row r="75">
      <c r="A75" s="87"/>
      <c r="B75" s="88"/>
      <c r="C75" s="89"/>
      <c r="D75" s="90"/>
      <c r="E75" s="97"/>
      <c r="F75" s="98"/>
      <c r="G75" s="88"/>
      <c r="H75" s="89"/>
      <c r="I75" s="97"/>
      <c r="J75" s="97"/>
      <c r="K75" s="97"/>
      <c r="L75" s="97"/>
    </row>
    <row r="76">
      <c r="A76" s="87"/>
      <c r="B76" s="88"/>
      <c r="C76" s="89"/>
      <c r="D76" s="90"/>
      <c r="E76" s="97"/>
      <c r="F76" s="98"/>
      <c r="G76" s="88"/>
      <c r="H76" s="89"/>
      <c r="I76" s="97"/>
      <c r="J76" s="97"/>
      <c r="K76" s="97"/>
      <c r="L76" s="97"/>
    </row>
    <row r="77">
      <c r="A77" s="87"/>
      <c r="B77" s="88"/>
      <c r="C77" s="89"/>
      <c r="D77" s="90"/>
      <c r="E77" s="97"/>
      <c r="F77" s="98"/>
      <c r="G77" s="88"/>
      <c r="H77" s="89"/>
      <c r="I77" s="97"/>
      <c r="J77" s="97"/>
      <c r="K77" s="97"/>
      <c r="L77" s="97"/>
    </row>
    <row r="78">
      <c r="A78" s="87"/>
      <c r="B78" s="88"/>
      <c r="C78" s="89"/>
      <c r="D78" s="90"/>
      <c r="E78" s="97"/>
      <c r="F78" s="98"/>
      <c r="G78" s="88"/>
      <c r="H78" s="89"/>
      <c r="I78" s="97"/>
      <c r="J78" s="97"/>
      <c r="K78" s="97"/>
      <c r="L78" s="97"/>
    </row>
    <row r="79">
      <c r="A79" s="87"/>
      <c r="B79" s="88"/>
      <c r="C79" s="89"/>
      <c r="D79" s="90"/>
      <c r="E79" s="97"/>
      <c r="F79" s="98"/>
      <c r="G79" s="88"/>
      <c r="H79" s="89"/>
      <c r="I79" s="97"/>
      <c r="J79" s="97"/>
      <c r="K79" s="97"/>
      <c r="L79" s="97"/>
    </row>
    <row r="80">
      <c r="A80" s="87"/>
      <c r="B80" s="88"/>
      <c r="C80" s="89"/>
      <c r="D80" s="90"/>
      <c r="E80" s="97"/>
      <c r="F80" s="98"/>
      <c r="G80" s="88"/>
      <c r="H80" s="89"/>
      <c r="I80" s="97"/>
      <c r="J80" s="97"/>
      <c r="K80" s="97"/>
      <c r="L80" s="97"/>
    </row>
    <row r="81">
      <c r="A81" s="87"/>
      <c r="B81" s="88"/>
      <c r="C81" s="89"/>
      <c r="D81" s="90"/>
      <c r="E81" s="97"/>
      <c r="F81" s="98"/>
      <c r="G81" s="88"/>
      <c r="H81" s="89"/>
      <c r="I81" s="97"/>
      <c r="J81" s="97"/>
      <c r="K81" s="97"/>
      <c r="L81" s="97"/>
    </row>
    <row r="82">
      <c r="A82" s="87"/>
      <c r="B82" s="88"/>
      <c r="C82" s="89"/>
      <c r="D82" s="90"/>
      <c r="E82" s="97"/>
      <c r="F82" s="98"/>
      <c r="G82" s="88"/>
      <c r="H82" s="89"/>
      <c r="I82" s="97"/>
      <c r="J82" s="97"/>
      <c r="K82" s="97"/>
      <c r="L82" s="97"/>
    </row>
    <row r="83">
      <c r="A83" s="87"/>
      <c r="B83" s="88"/>
      <c r="C83" s="89"/>
      <c r="D83" s="90"/>
      <c r="E83" s="97"/>
      <c r="F83" s="98"/>
      <c r="G83" s="88"/>
      <c r="H83" s="89"/>
      <c r="I83" s="97"/>
      <c r="J83" s="97"/>
      <c r="K83" s="97"/>
      <c r="L83" s="97"/>
    </row>
    <row r="84">
      <c r="A84" s="87"/>
      <c r="B84" s="88"/>
      <c r="C84" s="89"/>
      <c r="D84" s="90"/>
      <c r="E84" s="97"/>
      <c r="F84" s="98"/>
      <c r="G84" s="88"/>
      <c r="H84" s="89"/>
      <c r="I84" s="97"/>
      <c r="J84" s="97"/>
      <c r="K84" s="97"/>
      <c r="L84" s="97"/>
    </row>
    <row r="85">
      <c r="A85" s="87"/>
      <c r="B85" s="88"/>
      <c r="C85" s="89"/>
      <c r="D85" s="90"/>
      <c r="E85" s="97"/>
      <c r="F85" s="98"/>
      <c r="G85" s="88"/>
      <c r="H85" s="89"/>
      <c r="I85" s="97"/>
      <c r="J85" s="97"/>
      <c r="K85" s="97"/>
      <c r="L85" s="97"/>
    </row>
    <row r="86">
      <c r="A86" s="87"/>
      <c r="B86" s="88"/>
      <c r="C86" s="89"/>
      <c r="D86" s="90"/>
      <c r="E86" s="97"/>
      <c r="F86" s="98"/>
      <c r="G86" s="88"/>
      <c r="H86" s="89"/>
      <c r="I86" s="97"/>
      <c r="J86" s="97"/>
      <c r="K86" s="97"/>
      <c r="L86" s="97"/>
    </row>
    <row r="87">
      <c r="A87" s="87"/>
      <c r="B87" s="88"/>
      <c r="C87" s="89"/>
      <c r="D87" s="90"/>
      <c r="E87" s="97"/>
      <c r="F87" s="98"/>
      <c r="G87" s="88"/>
      <c r="H87" s="89"/>
      <c r="I87" s="97"/>
      <c r="J87" s="97"/>
      <c r="K87" s="97"/>
      <c r="L87" s="97"/>
    </row>
    <row r="88">
      <c r="A88" s="87"/>
      <c r="B88" s="88"/>
      <c r="C88" s="89"/>
      <c r="D88" s="90"/>
      <c r="E88" s="97"/>
      <c r="F88" s="98"/>
      <c r="G88" s="88"/>
      <c r="H88" s="89"/>
      <c r="I88" s="97"/>
      <c r="J88" s="97"/>
      <c r="K88" s="97"/>
      <c r="L88" s="97"/>
    </row>
    <row r="89">
      <c r="A89" s="87"/>
      <c r="B89" s="88"/>
      <c r="C89" s="89"/>
      <c r="D89" s="90"/>
      <c r="E89" s="97"/>
      <c r="F89" s="98"/>
      <c r="G89" s="88"/>
      <c r="H89" s="89"/>
      <c r="I89" s="97"/>
      <c r="J89" s="97"/>
      <c r="K89" s="97"/>
      <c r="L89" s="97"/>
    </row>
    <row r="90">
      <c r="A90" s="87"/>
      <c r="B90" s="88"/>
      <c r="C90" s="89"/>
      <c r="D90" s="90"/>
      <c r="E90" s="97"/>
      <c r="F90" s="98"/>
      <c r="G90" s="88"/>
      <c r="H90" s="89"/>
      <c r="I90" s="97"/>
      <c r="J90" s="97"/>
      <c r="K90" s="97"/>
      <c r="L90" s="97"/>
    </row>
    <row r="91">
      <c r="A91" s="87"/>
      <c r="B91" s="88"/>
      <c r="C91" s="89"/>
      <c r="D91" s="90"/>
      <c r="E91" s="97"/>
      <c r="F91" s="98"/>
      <c r="G91" s="88"/>
      <c r="H91" s="89"/>
      <c r="I91" s="97"/>
      <c r="J91" s="97"/>
      <c r="K91" s="97"/>
      <c r="L91" s="97"/>
    </row>
    <row r="92">
      <c r="A92" s="87"/>
      <c r="B92" s="88"/>
      <c r="C92" s="89"/>
      <c r="D92" s="90"/>
      <c r="E92" s="97"/>
      <c r="F92" s="98"/>
      <c r="G92" s="88"/>
      <c r="H92" s="89"/>
      <c r="I92" s="97"/>
      <c r="J92" s="97"/>
      <c r="K92" s="97"/>
      <c r="L92" s="97"/>
    </row>
    <row r="93">
      <c r="A93" s="87"/>
      <c r="B93" s="88"/>
      <c r="C93" s="89"/>
      <c r="D93" s="90"/>
      <c r="E93" s="97"/>
      <c r="F93" s="98"/>
      <c r="G93" s="88"/>
      <c r="H93" s="89"/>
      <c r="I93" s="97"/>
      <c r="J93" s="97"/>
      <c r="K93" s="97"/>
      <c r="L93" s="97"/>
    </row>
    <row r="94">
      <c r="A94" s="87"/>
      <c r="B94" s="88"/>
      <c r="C94" s="89"/>
      <c r="D94" s="90"/>
      <c r="E94" s="97"/>
      <c r="F94" s="98"/>
      <c r="G94" s="88"/>
      <c r="H94" s="89"/>
      <c r="I94" s="97"/>
      <c r="J94" s="97"/>
      <c r="K94" s="97"/>
      <c r="L94" s="97"/>
    </row>
    <row r="95">
      <c r="A95" s="87"/>
      <c r="B95" s="88"/>
      <c r="C95" s="89"/>
      <c r="D95" s="90"/>
      <c r="E95" s="97"/>
      <c r="F95" s="98"/>
      <c r="G95" s="88"/>
      <c r="H95" s="89"/>
      <c r="I95" s="97"/>
      <c r="J95" s="97"/>
      <c r="K95" s="97"/>
      <c r="L95" s="97"/>
    </row>
    <row r="96">
      <c r="A96" s="87"/>
      <c r="B96" s="88"/>
      <c r="C96" s="89"/>
      <c r="D96" s="90"/>
      <c r="E96" s="97"/>
      <c r="F96" s="98"/>
      <c r="G96" s="88"/>
      <c r="H96" s="89"/>
      <c r="I96" s="97"/>
      <c r="J96" s="97"/>
      <c r="K96" s="97"/>
      <c r="L96" s="97"/>
    </row>
    <row r="97">
      <c r="A97" s="87"/>
      <c r="B97" s="88"/>
      <c r="C97" s="89"/>
      <c r="D97" s="90"/>
      <c r="E97" s="97"/>
      <c r="F97" s="98"/>
      <c r="G97" s="88"/>
      <c r="H97" s="89"/>
      <c r="I97" s="97"/>
      <c r="J97" s="97"/>
      <c r="K97" s="97"/>
      <c r="L97" s="97"/>
    </row>
    <row r="98">
      <c r="A98" s="87"/>
      <c r="B98" s="88"/>
      <c r="C98" s="89"/>
      <c r="D98" s="90"/>
      <c r="E98" s="97"/>
      <c r="F98" s="98"/>
      <c r="G98" s="88"/>
      <c r="H98" s="89"/>
      <c r="I98" s="97"/>
      <c r="J98" s="97"/>
      <c r="K98" s="97"/>
      <c r="L98" s="97"/>
    </row>
    <row r="99">
      <c r="A99" s="87"/>
      <c r="B99" s="88"/>
      <c r="C99" s="89"/>
      <c r="D99" s="90"/>
      <c r="E99" s="97"/>
      <c r="F99" s="98"/>
      <c r="G99" s="88"/>
      <c r="H99" s="89"/>
      <c r="I99" s="97"/>
      <c r="J99" s="97"/>
      <c r="K99" s="97"/>
      <c r="L99" s="97"/>
    </row>
    <row r="100">
      <c r="A100" s="87"/>
      <c r="B100" s="88"/>
      <c r="C100" s="89"/>
      <c r="D100" s="90"/>
      <c r="E100" s="97"/>
      <c r="F100" s="98"/>
      <c r="G100" s="88"/>
      <c r="H100" s="89"/>
      <c r="I100" s="97"/>
      <c r="J100" s="97"/>
      <c r="K100" s="97"/>
      <c r="L100" s="97"/>
    </row>
    <row r="101">
      <c r="A101" s="87"/>
      <c r="B101" s="88"/>
      <c r="C101" s="89"/>
      <c r="D101" s="90"/>
      <c r="E101" s="97"/>
      <c r="F101" s="98"/>
      <c r="G101" s="88"/>
      <c r="H101" s="89"/>
      <c r="I101" s="97"/>
      <c r="J101" s="97"/>
      <c r="K101" s="97"/>
      <c r="L101" s="97"/>
    </row>
    <row r="102">
      <c r="A102" s="87"/>
      <c r="B102" s="88"/>
      <c r="C102" s="89"/>
      <c r="D102" s="90"/>
      <c r="E102" s="97"/>
      <c r="F102" s="98"/>
      <c r="G102" s="88"/>
      <c r="H102" s="89"/>
      <c r="I102" s="97"/>
      <c r="J102" s="97"/>
      <c r="K102" s="97"/>
      <c r="L102" s="97"/>
    </row>
    <row r="103">
      <c r="A103" s="87"/>
      <c r="B103" s="88"/>
      <c r="C103" s="89"/>
      <c r="D103" s="90"/>
      <c r="E103" s="97"/>
      <c r="F103" s="98"/>
      <c r="G103" s="88"/>
      <c r="H103" s="89"/>
      <c r="I103" s="97"/>
      <c r="J103" s="97"/>
      <c r="K103" s="97"/>
      <c r="L103" s="97"/>
    </row>
    <row r="104">
      <c r="A104" s="87"/>
      <c r="B104" s="88"/>
      <c r="C104" s="89"/>
      <c r="D104" s="90"/>
      <c r="E104" s="97"/>
      <c r="F104" s="98"/>
      <c r="G104" s="88"/>
      <c r="H104" s="89"/>
      <c r="I104" s="97"/>
      <c r="J104" s="97"/>
      <c r="K104" s="97"/>
      <c r="L104" s="97"/>
    </row>
    <row r="105">
      <c r="A105" s="87"/>
      <c r="B105" s="88"/>
      <c r="C105" s="89"/>
      <c r="D105" s="90"/>
      <c r="E105" s="97"/>
      <c r="F105" s="98"/>
      <c r="G105" s="88"/>
      <c r="H105" s="89"/>
      <c r="I105" s="97"/>
      <c r="J105" s="97"/>
      <c r="K105" s="97"/>
      <c r="L105" s="97"/>
    </row>
    <row r="106">
      <c r="A106" s="87"/>
      <c r="B106" s="88"/>
      <c r="C106" s="89"/>
      <c r="D106" s="94"/>
      <c r="E106" s="97"/>
      <c r="F106" s="98"/>
      <c r="G106" s="88"/>
      <c r="H106" s="89"/>
      <c r="I106" s="97"/>
      <c r="J106" s="97"/>
      <c r="K106" s="97"/>
      <c r="L106" s="97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6:I17">
    <cfRule type="containsBlanks" dxfId="3" priority="5">
      <formula>LEN(TRIM(I16))=0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5492B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99"/>
      <c r="B1" s="78"/>
      <c r="C1" s="79"/>
      <c r="D1" s="100" t="s">
        <v>255</v>
      </c>
      <c r="E1" s="78"/>
      <c r="F1" s="78"/>
      <c r="G1" s="78"/>
      <c r="H1" s="78"/>
      <c r="I1" s="78"/>
      <c r="J1" s="78"/>
      <c r="K1" s="78"/>
      <c r="L1" s="79"/>
    </row>
    <row r="2" ht="30.75" customHeight="1">
      <c r="A2" s="81"/>
      <c r="C2" s="82"/>
      <c r="D2" s="81"/>
      <c r="L2" s="82"/>
    </row>
    <row r="3">
      <c r="A3" s="81"/>
      <c r="C3" s="82"/>
      <c r="D3" s="83"/>
      <c r="E3" s="84"/>
      <c r="F3" s="84"/>
      <c r="G3" s="84"/>
      <c r="H3" s="84"/>
      <c r="I3" s="84"/>
      <c r="J3" s="84"/>
      <c r="K3" s="84"/>
      <c r="L3" s="85"/>
    </row>
    <row r="4">
      <c r="A4" s="81"/>
      <c r="C4" s="82"/>
      <c r="D4" s="101"/>
      <c r="E4" s="102" t="s">
        <v>250</v>
      </c>
      <c r="F4" s="88"/>
      <c r="G4" s="88"/>
      <c r="H4" s="88"/>
      <c r="I4" s="88"/>
      <c r="J4" s="88"/>
      <c r="K4" s="88"/>
      <c r="L4" s="89"/>
    </row>
    <row r="5">
      <c r="A5" s="81"/>
      <c r="C5" s="82"/>
      <c r="D5" s="90"/>
      <c r="E5" s="102" t="s">
        <v>251</v>
      </c>
      <c r="F5" s="88"/>
      <c r="G5" s="88"/>
      <c r="H5" s="88"/>
      <c r="I5" s="88"/>
      <c r="J5" s="88"/>
      <c r="K5" s="88"/>
      <c r="L5" s="89"/>
    </row>
    <row r="6">
      <c r="A6" s="81"/>
      <c r="C6" s="82"/>
      <c r="D6" s="90"/>
      <c r="E6" s="103" t="s">
        <v>1</v>
      </c>
      <c r="F6" s="102" t="s">
        <v>2</v>
      </c>
      <c r="G6" s="88"/>
      <c r="H6" s="89"/>
      <c r="I6" s="103" t="s">
        <v>3</v>
      </c>
      <c r="J6" s="103" t="s">
        <v>4</v>
      </c>
      <c r="K6" s="103" t="s">
        <v>5</v>
      </c>
      <c r="L6" s="104" t="s">
        <v>6</v>
      </c>
    </row>
    <row r="7">
      <c r="A7" s="81"/>
      <c r="C7" s="82"/>
      <c r="D7" s="90"/>
      <c r="E7" s="102"/>
      <c r="F7" s="88"/>
      <c r="G7" s="88"/>
      <c r="H7" s="89"/>
      <c r="I7" s="103"/>
      <c r="J7" s="103"/>
      <c r="K7" s="103"/>
      <c r="L7" s="103"/>
    </row>
    <row r="8">
      <c r="A8" s="81"/>
      <c r="C8" s="82"/>
      <c r="D8" s="90"/>
      <c r="E8" s="105" t="s">
        <v>7</v>
      </c>
      <c r="F8" s="102" t="s">
        <v>8</v>
      </c>
      <c r="G8" s="88"/>
      <c r="H8" s="89"/>
      <c r="I8" s="103">
        <f>COUNTA(I12:I99)</f>
        <v>2</v>
      </c>
      <c r="J8" s="103"/>
      <c r="K8" s="103"/>
      <c r="L8" s="103"/>
    </row>
    <row r="9">
      <c r="A9" s="81"/>
      <c r="C9" s="82"/>
      <c r="D9" s="90"/>
      <c r="E9" s="90"/>
      <c r="F9" s="102" t="s">
        <v>9</v>
      </c>
      <c r="G9" s="88"/>
      <c r="H9" s="89"/>
      <c r="I9" s="103">
        <f>COUNTIF(I12:I104, "Loss")
</f>
        <v>1</v>
      </c>
      <c r="J9" s="103">
        <f>AVERAGE(J12:J103)</f>
        <v>1</v>
      </c>
      <c r="K9" s="102" t="s">
        <v>10</v>
      </c>
      <c r="L9" s="89"/>
    </row>
    <row r="10">
      <c r="A10" s="81"/>
      <c r="C10" s="82"/>
      <c r="D10" s="90"/>
      <c r="E10" s="90"/>
      <c r="F10" s="102" t="s">
        <v>11</v>
      </c>
      <c r="G10" s="88"/>
      <c r="H10" s="89"/>
      <c r="I10" s="103">
        <f>COUNTIF(I12:I104, "Win")
</f>
        <v>1</v>
      </c>
      <c r="J10" s="103">
        <f>SUM(J12:J106)</f>
        <v>2</v>
      </c>
      <c r="K10" s="102" t="s">
        <v>252</v>
      </c>
      <c r="L10" s="89"/>
    </row>
    <row r="11">
      <c r="A11" s="81"/>
      <c r="C11" s="82"/>
      <c r="D11" s="90"/>
      <c r="E11" s="94"/>
      <c r="F11" s="102" t="s">
        <v>12</v>
      </c>
      <c r="G11" s="88"/>
      <c r="H11" s="89"/>
      <c r="I11" s="103">
        <f>I10/MAX(1,I9)</f>
        <v>1</v>
      </c>
      <c r="J11" s="103"/>
      <c r="K11" s="102"/>
      <c r="L11" s="89"/>
    </row>
    <row r="12">
      <c r="A12" s="81"/>
      <c r="C12" s="82"/>
      <c r="D12" s="90"/>
      <c r="E12" s="103" t="s">
        <v>256</v>
      </c>
      <c r="F12" s="102" t="s">
        <v>257</v>
      </c>
      <c r="G12" s="88"/>
      <c r="H12" s="89"/>
      <c r="I12" s="103" t="s">
        <v>15</v>
      </c>
      <c r="J12" s="103">
        <v>5.0</v>
      </c>
      <c r="K12" s="103"/>
      <c r="L12" s="106"/>
    </row>
    <row r="13">
      <c r="A13" s="81"/>
      <c r="C13" s="82"/>
      <c r="D13" s="90"/>
      <c r="E13" s="103" t="s">
        <v>258</v>
      </c>
      <c r="F13" s="102" t="s">
        <v>259</v>
      </c>
      <c r="G13" s="88"/>
      <c r="H13" s="89"/>
      <c r="I13" s="103" t="s">
        <v>26</v>
      </c>
      <c r="J13" s="103">
        <v>-3.0</v>
      </c>
      <c r="K13" s="103"/>
      <c r="L13" s="106"/>
    </row>
    <row r="14">
      <c r="A14" s="81"/>
      <c r="C14" s="82"/>
      <c r="D14" s="90"/>
      <c r="E14" s="103"/>
      <c r="F14" s="102"/>
      <c r="G14" s="88"/>
      <c r="H14" s="89"/>
      <c r="I14" s="103"/>
      <c r="J14" s="103"/>
      <c r="K14" s="103"/>
      <c r="L14" s="106"/>
    </row>
    <row r="15">
      <c r="A15" s="81"/>
      <c r="C15" s="82"/>
      <c r="D15" s="90"/>
      <c r="E15" s="103"/>
      <c r="F15" s="102"/>
      <c r="G15" s="88"/>
      <c r="H15" s="89"/>
      <c r="I15" s="103"/>
      <c r="J15" s="103"/>
      <c r="K15" s="103"/>
      <c r="L15" s="106"/>
    </row>
    <row r="16">
      <c r="A16" s="83"/>
      <c r="B16" s="84"/>
      <c r="C16" s="85"/>
      <c r="D16" s="90"/>
      <c r="E16" s="103"/>
      <c r="F16" s="102"/>
      <c r="G16" s="88"/>
      <c r="H16" s="89"/>
      <c r="I16" s="103"/>
      <c r="J16" s="103"/>
      <c r="K16" s="103"/>
      <c r="L16" s="106"/>
    </row>
    <row r="17">
      <c r="A17" s="107" t="s">
        <v>253</v>
      </c>
      <c r="B17" s="78"/>
      <c r="C17" s="79"/>
      <c r="D17" s="90"/>
      <c r="E17" s="103"/>
      <c r="F17" s="102"/>
      <c r="G17" s="88"/>
      <c r="H17" s="89"/>
      <c r="I17" s="103"/>
      <c r="J17" s="103"/>
      <c r="K17" s="103"/>
      <c r="L17" s="106"/>
    </row>
    <row r="18">
      <c r="A18" s="83"/>
      <c r="B18" s="84"/>
      <c r="C18" s="85"/>
      <c r="D18" s="90"/>
      <c r="E18" s="103"/>
      <c r="F18" s="102"/>
      <c r="G18" s="88"/>
      <c r="H18" s="89"/>
      <c r="I18" s="103"/>
      <c r="J18" s="103"/>
      <c r="K18" s="103"/>
      <c r="L18" s="106"/>
    </row>
    <row r="19">
      <c r="A19" s="102" t="s">
        <v>260</v>
      </c>
      <c r="B19" s="88"/>
      <c r="C19" s="89"/>
      <c r="D19" s="90"/>
      <c r="E19" s="103"/>
      <c r="F19" s="102"/>
      <c r="G19" s="88"/>
      <c r="H19" s="89"/>
      <c r="I19" s="103"/>
      <c r="J19" s="103"/>
      <c r="K19" s="103"/>
      <c r="L19" s="106"/>
    </row>
    <row r="20">
      <c r="A20" s="102" t="s">
        <v>261</v>
      </c>
      <c r="B20" s="88"/>
      <c r="C20" s="89"/>
      <c r="D20" s="90"/>
      <c r="E20" s="103"/>
      <c r="F20" s="102"/>
      <c r="G20" s="88"/>
      <c r="H20" s="89"/>
      <c r="I20" s="103"/>
      <c r="J20" s="103"/>
      <c r="K20" s="103"/>
      <c r="L20" s="106"/>
    </row>
    <row r="21">
      <c r="A21" s="102"/>
      <c r="B21" s="88"/>
      <c r="C21" s="89"/>
      <c r="D21" s="90"/>
      <c r="E21" s="103"/>
      <c r="F21" s="102"/>
      <c r="G21" s="88"/>
      <c r="H21" s="89"/>
      <c r="I21" s="103"/>
      <c r="J21" s="103"/>
      <c r="K21" s="103"/>
      <c r="L21" s="106"/>
    </row>
    <row r="22">
      <c r="A22" s="102"/>
      <c r="B22" s="88"/>
      <c r="C22" s="89"/>
      <c r="D22" s="90"/>
      <c r="E22" s="103"/>
      <c r="F22" s="102"/>
      <c r="G22" s="88"/>
      <c r="H22" s="89"/>
      <c r="I22" s="103"/>
      <c r="J22" s="103"/>
      <c r="K22" s="103"/>
      <c r="L22" s="106"/>
    </row>
    <row r="23">
      <c r="A23" s="102"/>
      <c r="B23" s="88"/>
      <c r="C23" s="89"/>
      <c r="D23" s="90"/>
      <c r="E23" s="103"/>
      <c r="F23" s="102"/>
      <c r="G23" s="88"/>
      <c r="H23" s="89"/>
      <c r="I23" s="103"/>
      <c r="J23" s="103"/>
      <c r="K23" s="103"/>
      <c r="L23" s="106"/>
    </row>
    <row r="24">
      <c r="A24" s="102"/>
      <c r="B24" s="88"/>
      <c r="C24" s="89"/>
      <c r="D24" s="90"/>
      <c r="E24" s="103"/>
      <c r="F24" s="102"/>
      <c r="G24" s="88"/>
      <c r="H24" s="89"/>
      <c r="I24" s="103"/>
      <c r="J24" s="103"/>
      <c r="K24" s="103"/>
      <c r="L24" s="106"/>
    </row>
    <row r="25">
      <c r="A25" s="102"/>
      <c r="B25" s="88"/>
      <c r="C25" s="89"/>
      <c r="D25" s="90"/>
      <c r="E25" s="103"/>
      <c r="F25" s="102"/>
      <c r="G25" s="88"/>
      <c r="H25" s="89"/>
      <c r="I25" s="103"/>
      <c r="J25" s="103"/>
      <c r="K25" s="103"/>
      <c r="L25" s="106"/>
    </row>
    <row r="26">
      <c r="A26" s="102"/>
      <c r="B26" s="88"/>
      <c r="C26" s="89"/>
      <c r="D26" s="90"/>
      <c r="E26" s="103"/>
      <c r="F26" s="102"/>
      <c r="G26" s="88"/>
      <c r="H26" s="89"/>
      <c r="I26" s="103"/>
      <c r="J26" s="103"/>
      <c r="K26" s="103"/>
      <c r="L26" s="106"/>
    </row>
    <row r="27">
      <c r="A27" s="102"/>
      <c r="B27" s="88"/>
      <c r="C27" s="89"/>
      <c r="D27" s="90"/>
      <c r="E27" s="103"/>
      <c r="F27" s="102"/>
      <c r="G27" s="88"/>
      <c r="H27" s="89"/>
      <c r="I27" s="103"/>
      <c r="J27" s="103"/>
      <c r="K27" s="103"/>
      <c r="L27" s="106"/>
    </row>
    <row r="28">
      <c r="A28" s="102"/>
      <c r="B28" s="88"/>
      <c r="C28" s="89"/>
      <c r="D28" s="90"/>
      <c r="E28" s="103"/>
      <c r="F28" s="102"/>
      <c r="G28" s="88"/>
      <c r="H28" s="89"/>
      <c r="I28" s="103"/>
      <c r="J28" s="103"/>
      <c r="K28" s="103"/>
      <c r="L28" s="106"/>
    </row>
    <row r="29">
      <c r="A29" s="102"/>
      <c r="B29" s="88"/>
      <c r="C29" s="89"/>
      <c r="D29" s="90"/>
      <c r="E29" s="103"/>
      <c r="F29" s="102"/>
      <c r="G29" s="88"/>
      <c r="H29" s="89"/>
      <c r="I29" s="103"/>
      <c r="J29" s="103"/>
      <c r="K29" s="103"/>
      <c r="L29" s="106"/>
    </row>
    <row r="30">
      <c r="A30" s="102"/>
      <c r="B30" s="88"/>
      <c r="C30" s="89"/>
      <c r="D30" s="90"/>
      <c r="E30" s="103"/>
      <c r="F30" s="102"/>
      <c r="G30" s="88"/>
      <c r="H30" s="89"/>
      <c r="I30" s="103"/>
      <c r="J30" s="103"/>
      <c r="K30" s="103"/>
      <c r="L30" s="106"/>
    </row>
    <row r="31">
      <c r="A31" s="102"/>
      <c r="B31" s="88"/>
      <c r="C31" s="89"/>
      <c r="D31" s="90"/>
      <c r="E31" s="103"/>
      <c r="F31" s="102"/>
      <c r="G31" s="88"/>
      <c r="H31" s="89"/>
      <c r="I31" s="103"/>
      <c r="J31" s="103"/>
      <c r="K31" s="103"/>
      <c r="L31" s="106"/>
    </row>
    <row r="32">
      <c r="A32" s="102"/>
      <c r="B32" s="88"/>
      <c r="C32" s="89"/>
      <c r="D32" s="90"/>
      <c r="E32" s="103"/>
      <c r="F32" s="102"/>
      <c r="G32" s="88"/>
      <c r="H32" s="89"/>
      <c r="I32" s="103"/>
      <c r="J32" s="103"/>
      <c r="K32" s="103"/>
      <c r="L32" s="106"/>
    </row>
    <row r="33">
      <c r="A33" s="102"/>
      <c r="B33" s="88"/>
      <c r="C33" s="89"/>
      <c r="D33" s="90"/>
      <c r="E33" s="103"/>
      <c r="F33" s="102"/>
      <c r="G33" s="88"/>
      <c r="H33" s="89"/>
      <c r="I33" s="103"/>
      <c r="J33" s="103"/>
      <c r="K33" s="103"/>
      <c r="L33" s="106"/>
    </row>
    <row r="34">
      <c r="A34" s="102" t="s">
        <v>254</v>
      </c>
      <c r="B34" s="88"/>
      <c r="C34" s="89"/>
      <c r="D34" s="90"/>
      <c r="E34" s="103"/>
      <c r="F34" s="102"/>
      <c r="G34" s="88"/>
      <c r="H34" s="89"/>
      <c r="I34" s="103"/>
      <c r="J34" s="103"/>
      <c r="K34" s="103"/>
      <c r="L34" s="106"/>
    </row>
    <row r="35">
      <c r="A35" s="102"/>
      <c r="B35" s="88"/>
      <c r="C35" s="89"/>
      <c r="D35" s="90"/>
      <c r="E35" s="103"/>
      <c r="F35" s="102"/>
      <c r="G35" s="88"/>
      <c r="H35" s="89"/>
      <c r="I35" s="103"/>
      <c r="J35" s="103"/>
      <c r="K35" s="103"/>
      <c r="L35" s="106"/>
    </row>
    <row r="36">
      <c r="A36" s="102"/>
      <c r="B36" s="88"/>
      <c r="C36" s="89"/>
      <c r="D36" s="90"/>
      <c r="E36" s="103"/>
      <c r="F36" s="102"/>
      <c r="G36" s="88"/>
      <c r="H36" s="89"/>
      <c r="I36" s="103"/>
      <c r="J36" s="103"/>
      <c r="K36" s="103"/>
      <c r="L36" s="106"/>
    </row>
    <row r="37">
      <c r="A37" s="102"/>
      <c r="B37" s="88"/>
      <c r="C37" s="89"/>
      <c r="D37" s="90"/>
      <c r="E37" s="103"/>
      <c r="F37" s="102"/>
      <c r="G37" s="88"/>
      <c r="H37" s="89"/>
      <c r="I37" s="103"/>
      <c r="J37" s="103"/>
      <c r="K37" s="103"/>
      <c r="L37" s="106"/>
    </row>
    <row r="38">
      <c r="A38" s="102"/>
      <c r="B38" s="88"/>
      <c r="C38" s="89"/>
      <c r="D38" s="90"/>
      <c r="E38" s="103"/>
      <c r="F38" s="102"/>
      <c r="G38" s="88"/>
      <c r="H38" s="89"/>
      <c r="I38" s="103"/>
      <c r="J38" s="103"/>
      <c r="K38" s="103"/>
      <c r="L38" s="106"/>
    </row>
    <row r="39">
      <c r="A39" s="102"/>
      <c r="B39" s="88"/>
      <c r="C39" s="89"/>
      <c r="D39" s="90"/>
      <c r="E39" s="103"/>
      <c r="F39" s="102"/>
      <c r="G39" s="88"/>
      <c r="H39" s="89"/>
      <c r="I39" s="103"/>
      <c r="J39" s="103"/>
      <c r="K39" s="103"/>
      <c r="L39" s="106"/>
    </row>
    <row r="40">
      <c r="A40" s="102"/>
      <c r="B40" s="88"/>
      <c r="C40" s="89"/>
      <c r="D40" s="90"/>
      <c r="E40" s="103"/>
      <c r="F40" s="102"/>
      <c r="G40" s="88"/>
      <c r="H40" s="89"/>
      <c r="I40" s="103"/>
      <c r="J40" s="103"/>
      <c r="K40" s="103"/>
      <c r="L40" s="106"/>
    </row>
    <row r="41">
      <c r="A41" s="102"/>
      <c r="B41" s="88"/>
      <c r="C41" s="89"/>
      <c r="D41" s="90"/>
      <c r="E41" s="103"/>
      <c r="F41" s="102"/>
      <c r="G41" s="88"/>
      <c r="H41" s="89"/>
      <c r="I41" s="103"/>
      <c r="J41" s="103"/>
      <c r="K41" s="103"/>
      <c r="L41" s="106"/>
    </row>
    <row r="42">
      <c r="A42" s="102"/>
      <c r="B42" s="88"/>
      <c r="C42" s="89"/>
      <c r="D42" s="90"/>
      <c r="E42" s="103"/>
      <c r="F42" s="102"/>
      <c r="G42" s="88"/>
      <c r="H42" s="89"/>
      <c r="I42" s="103"/>
      <c r="J42" s="103"/>
      <c r="K42" s="103"/>
      <c r="L42" s="106"/>
    </row>
    <row r="43">
      <c r="A43" s="102"/>
      <c r="B43" s="88"/>
      <c r="C43" s="89"/>
      <c r="D43" s="90"/>
      <c r="E43" s="103"/>
      <c r="F43" s="102"/>
      <c r="G43" s="88"/>
      <c r="H43" s="89"/>
      <c r="I43" s="103"/>
      <c r="J43" s="103"/>
      <c r="K43" s="103"/>
      <c r="L43" s="106"/>
    </row>
    <row r="44">
      <c r="A44" s="102"/>
      <c r="B44" s="88"/>
      <c r="C44" s="89"/>
      <c r="D44" s="90"/>
      <c r="E44" s="103"/>
      <c r="F44" s="102"/>
      <c r="G44" s="88"/>
      <c r="H44" s="89"/>
      <c r="I44" s="103"/>
      <c r="J44" s="103"/>
      <c r="K44" s="103"/>
      <c r="L44" s="106"/>
    </row>
    <row r="45">
      <c r="A45" s="102"/>
      <c r="B45" s="88"/>
      <c r="C45" s="89"/>
      <c r="D45" s="90"/>
      <c r="E45" s="103"/>
      <c r="F45" s="102"/>
      <c r="G45" s="88"/>
      <c r="H45" s="89"/>
      <c r="I45" s="103"/>
      <c r="J45" s="103"/>
      <c r="K45" s="103"/>
      <c r="L45" s="106"/>
    </row>
    <row r="46">
      <c r="A46" s="102"/>
      <c r="B46" s="88"/>
      <c r="C46" s="89"/>
      <c r="D46" s="90"/>
      <c r="E46" s="103"/>
      <c r="F46" s="102"/>
      <c r="G46" s="88"/>
      <c r="H46" s="89"/>
      <c r="I46" s="108"/>
      <c r="J46" s="108"/>
      <c r="K46" s="108"/>
      <c r="L46" s="108"/>
    </row>
    <row r="47">
      <c r="A47" s="102"/>
      <c r="B47" s="88"/>
      <c r="C47" s="89"/>
      <c r="D47" s="90"/>
      <c r="E47" s="108"/>
      <c r="F47" s="109"/>
      <c r="G47" s="88"/>
      <c r="H47" s="89"/>
      <c r="I47" s="108"/>
      <c r="J47" s="108"/>
      <c r="K47" s="108"/>
      <c r="L47" s="108"/>
    </row>
    <row r="48">
      <c r="A48" s="102"/>
      <c r="B48" s="88"/>
      <c r="C48" s="89"/>
      <c r="D48" s="90"/>
      <c r="E48" s="108"/>
      <c r="F48" s="109"/>
      <c r="G48" s="88"/>
      <c r="H48" s="89"/>
      <c r="I48" s="108"/>
      <c r="J48" s="108"/>
      <c r="K48" s="108"/>
      <c r="L48" s="108"/>
    </row>
    <row r="49">
      <c r="A49" s="102"/>
      <c r="B49" s="88"/>
      <c r="C49" s="89"/>
      <c r="D49" s="90"/>
      <c r="E49" s="108"/>
      <c r="F49" s="109"/>
      <c r="G49" s="88"/>
      <c r="H49" s="89"/>
      <c r="I49" s="108"/>
      <c r="J49" s="108"/>
      <c r="K49" s="108"/>
      <c r="L49" s="108"/>
    </row>
    <row r="50">
      <c r="A50" s="102"/>
      <c r="B50" s="88"/>
      <c r="C50" s="89"/>
      <c r="D50" s="90"/>
      <c r="E50" s="108"/>
      <c r="F50" s="109"/>
      <c r="G50" s="88"/>
      <c r="H50" s="89"/>
      <c r="I50" s="108"/>
      <c r="J50" s="108"/>
      <c r="K50" s="108"/>
      <c r="L50" s="108"/>
    </row>
    <row r="51">
      <c r="A51" s="102"/>
      <c r="B51" s="88"/>
      <c r="C51" s="89"/>
      <c r="D51" s="90"/>
      <c r="E51" s="108"/>
      <c r="F51" s="109"/>
      <c r="G51" s="88"/>
      <c r="H51" s="89"/>
      <c r="I51" s="108"/>
      <c r="J51" s="108"/>
      <c r="K51" s="108"/>
      <c r="L51" s="108"/>
    </row>
    <row r="52">
      <c r="A52" s="102"/>
      <c r="B52" s="88"/>
      <c r="C52" s="89"/>
      <c r="D52" s="90"/>
      <c r="E52" s="108"/>
      <c r="F52" s="109"/>
      <c r="G52" s="88"/>
      <c r="H52" s="89"/>
      <c r="I52" s="108"/>
      <c r="J52" s="108"/>
      <c r="K52" s="108"/>
      <c r="L52" s="108"/>
    </row>
    <row r="53">
      <c r="A53" s="102"/>
      <c r="B53" s="88"/>
      <c r="C53" s="89"/>
      <c r="D53" s="90"/>
      <c r="E53" s="108"/>
      <c r="F53" s="109"/>
      <c r="G53" s="88"/>
      <c r="H53" s="89"/>
      <c r="I53" s="108"/>
      <c r="J53" s="108"/>
      <c r="K53" s="108"/>
      <c r="L53" s="108"/>
    </row>
    <row r="54">
      <c r="A54" s="102"/>
      <c r="B54" s="88"/>
      <c r="C54" s="89"/>
      <c r="D54" s="90"/>
      <c r="E54" s="108"/>
      <c r="F54" s="109"/>
      <c r="G54" s="88"/>
      <c r="H54" s="89"/>
      <c r="I54" s="108"/>
      <c r="J54" s="108"/>
      <c r="K54" s="108"/>
      <c r="L54" s="108"/>
    </row>
    <row r="55">
      <c r="A55" s="102"/>
      <c r="B55" s="88"/>
      <c r="C55" s="89"/>
      <c r="D55" s="90"/>
      <c r="E55" s="108"/>
      <c r="F55" s="109"/>
      <c r="G55" s="88"/>
      <c r="H55" s="89"/>
      <c r="I55" s="108"/>
      <c r="J55" s="108"/>
      <c r="K55" s="108"/>
      <c r="L55" s="108"/>
    </row>
    <row r="56">
      <c r="A56" s="102"/>
      <c r="B56" s="88"/>
      <c r="C56" s="89"/>
      <c r="D56" s="90"/>
      <c r="E56" s="108"/>
      <c r="F56" s="109"/>
      <c r="G56" s="88"/>
      <c r="H56" s="89"/>
      <c r="I56" s="108"/>
      <c r="J56" s="108"/>
      <c r="K56" s="108"/>
      <c r="L56" s="108"/>
    </row>
    <row r="57">
      <c r="A57" s="102"/>
      <c r="B57" s="88"/>
      <c r="C57" s="89"/>
      <c r="D57" s="90"/>
      <c r="E57" s="108"/>
      <c r="F57" s="109"/>
      <c r="G57" s="88"/>
      <c r="H57" s="89"/>
      <c r="I57" s="108"/>
      <c r="J57" s="108"/>
      <c r="K57" s="108"/>
      <c r="L57" s="108"/>
    </row>
    <row r="58">
      <c r="A58" s="102"/>
      <c r="B58" s="88"/>
      <c r="C58" s="89"/>
      <c r="D58" s="90"/>
      <c r="E58" s="108"/>
      <c r="F58" s="109"/>
      <c r="G58" s="88"/>
      <c r="H58" s="89"/>
      <c r="I58" s="108"/>
      <c r="J58" s="108"/>
      <c r="K58" s="108"/>
      <c r="L58" s="108"/>
    </row>
    <row r="59">
      <c r="A59" s="102"/>
      <c r="B59" s="88"/>
      <c r="C59" s="89"/>
      <c r="D59" s="90"/>
      <c r="E59" s="108"/>
      <c r="F59" s="109"/>
      <c r="G59" s="88"/>
      <c r="H59" s="89"/>
      <c r="I59" s="108"/>
      <c r="J59" s="108"/>
      <c r="K59" s="108"/>
      <c r="L59" s="108"/>
    </row>
    <row r="60">
      <c r="A60" s="102"/>
      <c r="B60" s="88"/>
      <c r="C60" s="89"/>
      <c r="D60" s="90"/>
      <c r="E60" s="108"/>
      <c r="F60" s="109"/>
      <c r="G60" s="88"/>
      <c r="H60" s="89"/>
      <c r="I60" s="108"/>
      <c r="J60" s="108"/>
      <c r="K60" s="108"/>
      <c r="L60" s="108"/>
    </row>
    <row r="61">
      <c r="A61" s="102"/>
      <c r="B61" s="88"/>
      <c r="C61" s="89"/>
      <c r="D61" s="90"/>
      <c r="E61" s="108"/>
      <c r="F61" s="109"/>
      <c r="G61" s="88"/>
      <c r="H61" s="89"/>
      <c r="I61" s="108"/>
      <c r="J61" s="108"/>
      <c r="K61" s="108"/>
      <c r="L61" s="108"/>
    </row>
    <row r="62">
      <c r="A62" s="102"/>
      <c r="B62" s="88"/>
      <c r="C62" s="89"/>
      <c r="D62" s="90"/>
      <c r="E62" s="108"/>
      <c r="F62" s="109"/>
      <c r="G62" s="88"/>
      <c r="H62" s="89"/>
      <c r="I62" s="108"/>
      <c r="J62" s="108"/>
      <c r="K62" s="108"/>
      <c r="L62" s="108"/>
    </row>
    <row r="63">
      <c r="A63" s="102"/>
      <c r="B63" s="88"/>
      <c r="C63" s="89"/>
      <c r="D63" s="90"/>
      <c r="E63" s="108"/>
      <c r="F63" s="109"/>
      <c r="G63" s="88"/>
      <c r="H63" s="89"/>
      <c r="I63" s="108"/>
      <c r="J63" s="108"/>
      <c r="K63" s="108"/>
      <c r="L63" s="108"/>
    </row>
    <row r="64">
      <c r="A64" s="102"/>
      <c r="B64" s="88"/>
      <c r="C64" s="89"/>
      <c r="D64" s="90"/>
      <c r="E64" s="108"/>
      <c r="F64" s="109"/>
      <c r="G64" s="88"/>
      <c r="H64" s="89"/>
      <c r="I64" s="108"/>
      <c r="J64" s="108"/>
      <c r="K64" s="108"/>
      <c r="L64" s="108"/>
    </row>
    <row r="65">
      <c r="A65" s="102"/>
      <c r="B65" s="88"/>
      <c r="C65" s="89"/>
      <c r="D65" s="90"/>
      <c r="E65" s="108"/>
      <c r="F65" s="109"/>
      <c r="G65" s="88"/>
      <c r="H65" s="89"/>
      <c r="I65" s="108"/>
      <c r="J65" s="108"/>
      <c r="K65" s="108"/>
      <c r="L65" s="108"/>
    </row>
    <row r="66">
      <c r="A66" s="102"/>
      <c r="B66" s="88"/>
      <c r="C66" s="89"/>
      <c r="D66" s="90"/>
      <c r="E66" s="108"/>
      <c r="F66" s="109"/>
      <c r="G66" s="88"/>
      <c r="H66" s="89"/>
      <c r="I66" s="108"/>
      <c r="J66" s="108"/>
      <c r="K66" s="108"/>
      <c r="L66" s="108"/>
    </row>
    <row r="67">
      <c r="A67" s="102"/>
      <c r="B67" s="88"/>
      <c r="C67" s="89"/>
      <c r="D67" s="90"/>
      <c r="E67" s="108"/>
      <c r="F67" s="109"/>
      <c r="G67" s="88"/>
      <c r="H67" s="89"/>
      <c r="I67" s="108"/>
      <c r="J67" s="108"/>
      <c r="K67" s="108"/>
      <c r="L67" s="108"/>
    </row>
    <row r="68">
      <c r="A68" s="102"/>
      <c r="B68" s="88"/>
      <c r="C68" s="89"/>
      <c r="D68" s="90"/>
      <c r="E68" s="108"/>
      <c r="F68" s="109"/>
      <c r="G68" s="88"/>
      <c r="H68" s="89"/>
      <c r="I68" s="108"/>
      <c r="J68" s="108"/>
      <c r="K68" s="108"/>
      <c r="L68" s="108"/>
    </row>
    <row r="69">
      <c r="A69" s="102"/>
      <c r="B69" s="88"/>
      <c r="C69" s="89"/>
      <c r="D69" s="90"/>
      <c r="E69" s="108"/>
      <c r="F69" s="109"/>
      <c r="G69" s="88"/>
      <c r="H69" s="89"/>
      <c r="I69" s="108"/>
      <c r="J69" s="108"/>
      <c r="K69" s="108"/>
      <c r="L69" s="108"/>
    </row>
    <row r="70">
      <c r="A70" s="102"/>
      <c r="B70" s="88"/>
      <c r="C70" s="89"/>
      <c r="D70" s="90"/>
      <c r="E70" s="108"/>
      <c r="F70" s="109"/>
      <c r="G70" s="88"/>
      <c r="H70" s="89"/>
      <c r="I70" s="108"/>
      <c r="J70" s="108"/>
      <c r="K70" s="108"/>
      <c r="L70" s="108"/>
    </row>
    <row r="71">
      <c r="A71" s="102"/>
      <c r="B71" s="88"/>
      <c r="C71" s="89"/>
      <c r="D71" s="90"/>
      <c r="E71" s="108"/>
      <c r="F71" s="109"/>
      <c r="G71" s="88"/>
      <c r="H71" s="89"/>
      <c r="I71" s="108"/>
      <c r="J71" s="108"/>
      <c r="K71" s="108"/>
      <c r="L71" s="108"/>
    </row>
    <row r="72">
      <c r="A72" s="102"/>
      <c r="B72" s="88"/>
      <c r="C72" s="89"/>
      <c r="D72" s="90"/>
      <c r="E72" s="108"/>
      <c r="F72" s="109"/>
      <c r="G72" s="88"/>
      <c r="H72" s="89"/>
      <c r="I72" s="108"/>
      <c r="J72" s="108"/>
      <c r="K72" s="108"/>
      <c r="L72" s="108"/>
    </row>
    <row r="73">
      <c r="A73" s="102"/>
      <c r="B73" s="88"/>
      <c r="C73" s="89"/>
      <c r="D73" s="90"/>
      <c r="E73" s="108"/>
      <c r="F73" s="109"/>
      <c r="G73" s="88"/>
      <c r="H73" s="89"/>
      <c r="I73" s="108"/>
      <c r="J73" s="108"/>
      <c r="K73" s="108"/>
      <c r="L73" s="108"/>
    </row>
    <row r="74">
      <c r="A74" s="102"/>
      <c r="B74" s="88"/>
      <c r="C74" s="89"/>
      <c r="D74" s="90"/>
      <c r="E74" s="108"/>
      <c r="F74" s="109"/>
      <c r="G74" s="88"/>
      <c r="H74" s="89"/>
      <c r="I74" s="108"/>
      <c r="J74" s="108"/>
      <c r="K74" s="108"/>
      <c r="L74" s="108"/>
    </row>
    <row r="75">
      <c r="A75" s="102"/>
      <c r="B75" s="88"/>
      <c r="C75" s="89"/>
      <c r="D75" s="90"/>
      <c r="E75" s="108"/>
      <c r="F75" s="109"/>
      <c r="G75" s="88"/>
      <c r="H75" s="89"/>
      <c r="I75" s="108"/>
      <c r="J75" s="108"/>
      <c r="K75" s="108"/>
      <c r="L75" s="108"/>
    </row>
    <row r="76">
      <c r="A76" s="102"/>
      <c r="B76" s="88"/>
      <c r="C76" s="89"/>
      <c r="D76" s="90"/>
      <c r="E76" s="108"/>
      <c r="F76" s="109"/>
      <c r="G76" s="88"/>
      <c r="H76" s="89"/>
      <c r="I76" s="108"/>
      <c r="J76" s="108"/>
      <c r="K76" s="108"/>
      <c r="L76" s="108"/>
    </row>
    <row r="77">
      <c r="A77" s="102"/>
      <c r="B77" s="88"/>
      <c r="C77" s="89"/>
      <c r="D77" s="90"/>
      <c r="E77" s="108"/>
      <c r="F77" s="109"/>
      <c r="G77" s="88"/>
      <c r="H77" s="89"/>
      <c r="I77" s="108"/>
      <c r="J77" s="108"/>
      <c r="K77" s="108"/>
      <c r="L77" s="108"/>
    </row>
    <row r="78">
      <c r="A78" s="102"/>
      <c r="B78" s="88"/>
      <c r="C78" s="89"/>
      <c r="D78" s="90"/>
      <c r="E78" s="108"/>
      <c r="F78" s="109"/>
      <c r="G78" s="88"/>
      <c r="H78" s="89"/>
      <c r="I78" s="108"/>
      <c r="J78" s="108"/>
      <c r="K78" s="108"/>
      <c r="L78" s="108"/>
    </row>
    <row r="79">
      <c r="A79" s="102"/>
      <c r="B79" s="88"/>
      <c r="C79" s="89"/>
      <c r="D79" s="90"/>
      <c r="E79" s="108"/>
      <c r="F79" s="109"/>
      <c r="G79" s="88"/>
      <c r="H79" s="89"/>
      <c r="I79" s="108"/>
      <c r="J79" s="108"/>
      <c r="K79" s="108"/>
      <c r="L79" s="108"/>
    </row>
    <row r="80">
      <c r="A80" s="102"/>
      <c r="B80" s="88"/>
      <c r="C80" s="89"/>
      <c r="D80" s="90"/>
      <c r="E80" s="108"/>
      <c r="F80" s="109"/>
      <c r="G80" s="88"/>
      <c r="H80" s="89"/>
      <c r="I80" s="108"/>
      <c r="J80" s="108"/>
      <c r="K80" s="108"/>
      <c r="L80" s="108"/>
    </row>
    <row r="81">
      <c r="A81" s="102"/>
      <c r="B81" s="88"/>
      <c r="C81" s="89"/>
      <c r="D81" s="90"/>
      <c r="E81" s="108"/>
      <c r="F81" s="109"/>
      <c r="G81" s="88"/>
      <c r="H81" s="89"/>
      <c r="I81" s="108"/>
      <c r="J81" s="108"/>
      <c r="K81" s="108"/>
      <c r="L81" s="108"/>
    </row>
    <row r="82">
      <c r="A82" s="102"/>
      <c r="B82" s="88"/>
      <c r="C82" s="89"/>
      <c r="D82" s="90"/>
      <c r="E82" s="108"/>
      <c r="F82" s="109"/>
      <c r="G82" s="88"/>
      <c r="H82" s="89"/>
      <c r="I82" s="108"/>
      <c r="J82" s="108"/>
      <c r="K82" s="108"/>
      <c r="L82" s="108"/>
    </row>
    <row r="83">
      <c r="A83" s="102"/>
      <c r="B83" s="88"/>
      <c r="C83" s="89"/>
      <c r="D83" s="90"/>
      <c r="E83" s="108"/>
      <c r="F83" s="109"/>
      <c r="G83" s="88"/>
      <c r="H83" s="89"/>
      <c r="I83" s="108"/>
      <c r="J83" s="108"/>
      <c r="K83" s="108"/>
      <c r="L83" s="108"/>
    </row>
    <row r="84">
      <c r="A84" s="102"/>
      <c r="B84" s="88"/>
      <c r="C84" s="89"/>
      <c r="D84" s="90"/>
      <c r="E84" s="108"/>
      <c r="F84" s="109"/>
      <c r="G84" s="88"/>
      <c r="H84" s="89"/>
      <c r="I84" s="108"/>
      <c r="J84" s="108"/>
      <c r="K84" s="108"/>
      <c r="L84" s="108"/>
    </row>
    <row r="85">
      <c r="A85" s="102"/>
      <c r="B85" s="88"/>
      <c r="C85" s="89"/>
      <c r="D85" s="90"/>
      <c r="E85" s="108"/>
      <c r="F85" s="109"/>
      <c r="G85" s="88"/>
      <c r="H85" s="89"/>
      <c r="I85" s="108"/>
      <c r="J85" s="108"/>
      <c r="K85" s="108"/>
      <c r="L85" s="108"/>
    </row>
    <row r="86">
      <c r="A86" s="102"/>
      <c r="B86" s="88"/>
      <c r="C86" s="89"/>
      <c r="D86" s="90"/>
      <c r="E86" s="108"/>
      <c r="F86" s="109"/>
      <c r="G86" s="88"/>
      <c r="H86" s="89"/>
      <c r="I86" s="108"/>
      <c r="J86" s="108"/>
      <c r="K86" s="108"/>
      <c r="L86" s="108"/>
    </row>
    <row r="87">
      <c r="A87" s="102"/>
      <c r="B87" s="88"/>
      <c r="C87" s="89"/>
      <c r="D87" s="90"/>
      <c r="E87" s="108"/>
      <c r="F87" s="109"/>
      <c r="G87" s="88"/>
      <c r="H87" s="89"/>
      <c r="I87" s="108"/>
      <c r="J87" s="108"/>
      <c r="K87" s="108"/>
      <c r="L87" s="108"/>
    </row>
    <row r="88">
      <c r="A88" s="102"/>
      <c r="B88" s="88"/>
      <c r="C88" s="89"/>
      <c r="D88" s="90"/>
      <c r="E88" s="108"/>
      <c r="F88" s="109"/>
      <c r="G88" s="88"/>
      <c r="H88" s="89"/>
      <c r="I88" s="108"/>
      <c r="J88" s="108"/>
      <c r="K88" s="108"/>
      <c r="L88" s="108"/>
    </row>
    <row r="89">
      <c r="A89" s="102"/>
      <c r="B89" s="88"/>
      <c r="C89" s="89"/>
      <c r="D89" s="90"/>
      <c r="E89" s="108"/>
      <c r="F89" s="109"/>
      <c r="G89" s="88"/>
      <c r="H89" s="89"/>
      <c r="I89" s="108"/>
      <c r="J89" s="108"/>
      <c r="K89" s="108"/>
      <c r="L89" s="108"/>
    </row>
    <row r="90">
      <c r="A90" s="102"/>
      <c r="B90" s="88"/>
      <c r="C90" s="89"/>
      <c r="D90" s="90"/>
      <c r="E90" s="108"/>
      <c r="F90" s="109"/>
      <c r="G90" s="88"/>
      <c r="H90" s="89"/>
      <c r="I90" s="108"/>
      <c r="J90" s="108"/>
      <c r="K90" s="108"/>
      <c r="L90" s="108"/>
    </row>
    <row r="91">
      <c r="A91" s="102"/>
      <c r="B91" s="88"/>
      <c r="C91" s="89"/>
      <c r="D91" s="90"/>
      <c r="E91" s="108"/>
      <c r="F91" s="109"/>
      <c r="G91" s="88"/>
      <c r="H91" s="89"/>
      <c r="I91" s="108"/>
      <c r="J91" s="108"/>
      <c r="K91" s="108"/>
      <c r="L91" s="108"/>
    </row>
    <row r="92">
      <c r="A92" s="102"/>
      <c r="B92" s="88"/>
      <c r="C92" s="89"/>
      <c r="D92" s="90"/>
      <c r="E92" s="108"/>
      <c r="F92" s="109"/>
      <c r="G92" s="88"/>
      <c r="H92" s="89"/>
      <c r="I92" s="108"/>
      <c r="J92" s="108"/>
      <c r="K92" s="108"/>
      <c r="L92" s="108"/>
    </row>
    <row r="93">
      <c r="A93" s="102"/>
      <c r="B93" s="88"/>
      <c r="C93" s="89"/>
      <c r="D93" s="90"/>
      <c r="E93" s="108"/>
      <c r="F93" s="109"/>
      <c r="G93" s="88"/>
      <c r="H93" s="89"/>
      <c r="I93" s="108"/>
      <c r="J93" s="108"/>
      <c r="K93" s="108"/>
      <c r="L93" s="108"/>
    </row>
    <row r="94">
      <c r="A94" s="102"/>
      <c r="B94" s="88"/>
      <c r="C94" s="89"/>
      <c r="D94" s="90"/>
      <c r="E94" s="108"/>
      <c r="F94" s="109"/>
      <c r="G94" s="88"/>
      <c r="H94" s="89"/>
      <c r="I94" s="108"/>
      <c r="J94" s="108"/>
      <c r="K94" s="108"/>
      <c r="L94" s="108"/>
    </row>
    <row r="95">
      <c r="A95" s="102"/>
      <c r="B95" s="88"/>
      <c r="C95" s="89"/>
      <c r="D95" s="90"/>
      <c r="E95" s="108"/>
      <c r="F95" s="109"/>
      <c r="G95" s="88"/>
      <c r="H95" s="89"/>
      <c r="I95" s="108"/>
      <c r="J95" s="108"/>
      <c r="K95" s="108"/>
      <c r="L95" s="108"/>
    </row>
    <row r="96">
      <c r="A96" s="102"/>
      <c r="B96" s="88"/>
      <c r="C96" s="89"/>
      <c r="D96" s="90"/>
      <c r="E96" s="108"/>
      <c r="F96" s="109"/>
      <c r="G96" s="88"/>
      <c r="H96" s="89"/>
      <c r="I96" s="108"/>
      <c r="J96" s="108"/>
      <c r="K96" s="108"/>
      <c r="L96" s="108"/>
    </row>
    <row r="97">
      <c r="A97" s="102"/>
      <c r="B97" s="88"/>
      <c r="C97" s="89"/>
      <c r="D97" s="90"/>
      <c r="E97" s="108"/>
      <c r="F97" s="109"/>
      <c r="G97" s="88"/>
      <c r="H97" s="89"/>
      <c r="I97" s="108"/>
      <c r="J97" s="108"/>
      <c r="K97" s="108"/>
      <c r="L97" s="108"/>
    </row>
    <row r="98">
      <c r="A98" s="102"/>
      <c r="B98" s="88"/>
      <c r="C98" s="89"/>
      <c r="D98" s="90"/>
      <c r="E98" s="108"/>
      <c r="F98" s="109"/>
      <c r="G98" s="88"/>
      <c r="H98" s="89"/>
      <c r="I98" s="108"/>
      <c r="J98" s="108"/>
      <c r="K98" s="108"/>
      <c r="L98" s="108"/>
    </row>
    <row r="99">
      <c r="A99" s="102"/>
      <c r="B99" s="88"/>
      <c r="C99" s="89"/>
      <c r="D99" s="90"/>
      <c r="E99" s="108"/>
      <c r="F99" s="109"/>
      <c r="G99" s="88"/>
      <c r="H99" s="89"/>
      <c r="I99" s="108"/>
      <c r="J99" s="108"/>
      <c r="K99" s="108"/>
      <c r="L99" s="108"/>
    </row>
    <row r="100">
      <c r="A100" s="102"/>
      <c r="B100" s="88"/>
      <c r="C100" s="89"/>
      <c r="D100" s="90"/>
      <c r="E100" s="108"/>
      <c r="F100" s="109"/>
      <c r="G100" s="88"/>
      <c r="H100" s="89"/>
      <c r="I100" s="108"/>
      <c r="J100" s="108"/>
      <c r="K100" s="108"/>
      <c r="L100" s="108"/>
    </row>
    <row r="101">
      <c r="A101" s="102"/>
      <c r="B101" s="88"/>
      <c r="C101" s="89"/>
      <c r="D101" s="90"/>
      <c r="E101" s="108"/>
      <c r="F101" s="109"/>
      <c r="G101" s="88"/>
      <c r="H101" s="89"/>
      <c r="I101" s="108"/>
      <c r="J101" s="108"/>
      <c r="K101" s="108"/>
      <c r="L101" s="108"/>
    </row>
    <row r="102">
      <c r="A102" s="102"/>
      <c r="B102" s="88"/>
      <c r="C102" s="89"/>
      <c r="D102" s="90"/>
      <c r="E102" s="108"/>
      <c r="F102" s="109"/>
      <c r="G102" s="88"/>
      <c r="H102" s="89"/>
      <c r="I102" s="108"/>
      <c r="J102" s="108"/>
      <c r="K102" s="108"/>
      <c r="L102" s="108"/>
    </row>
    <row r="103">
      <c r="A103" s="102"/>
      <c r="B103" s="88"/>
      <c r="C103" s="89"/>
      <c r="D103" s="90"/>
      <c r="E103" s="108"/>
      <c r="F103" s="109"/>
      <c r="G103" s="88"/>
      <c r="H103" s="89"/>
      <c r="I103" s="108"/>
      <c r="J103" s="108"/>
      <c r="K103" s="108"/>
      <c r="L103" s="108"/>
    </row>
    <row r="104">
      <c r="A104" s="102"/>
      <c r="B104" s="88"/>
      <c r="C104" s="89"/>
      <c r="D104" s="90"/>
      <c r="E104" s="108"/>
      <c r="F104" s="109"/>
      <c r="G104" s="88"/>
      <c r="H104" s="89"/>
      <c r="I104" s="108"/>
      <c r="J104" s="108"/>
      <c r="K104" s="108"/>
      <c r="L104" s="108"/>
    </row>
    <row r="105">
      <c r="A105" s="102"/>
      <c r="B105" s="88"/>
      <c r="C105" s="89"/>
      <c r="D105" s="90"/>
      <c r="E105" s="108"/>
      <c r="F105" s="109"/>
      <c r="G105" s="88"/>
      <c r="H105" s="89"/>
      <c r="I105" s="108"/>
      <c r="J105" s="108"/>
      <c r="K105" s="108"/>
      <c r="L105" s="108"/>
    </row>
    <row r="106">
      <c r="A106" s="102"/>
      <c r="B106" s="88"/>
      <c r="C106" s="89"/>
      <c r="D106" s="94"/>
      <c r="E106" s="108"/>
      <c r="F106" s="109"/>
      <c r="G106" s="88"/>
      <c r="H106" s="89"/>
      <c r="I106" s="108"/>
      <c r="J106" s="108"/>
      <c r="K106" s="108"/>
      <c r="L106" s="108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6:I17">
    <cfRule type="containsBlanks" dxfId="3" priority="5">
      <formula>LEN(TRIM(I16))=0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D50AE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10"/>
      <c r="B1" s="111"/>
      <c r="C1" s="112"/>
      <c r="D1" s="113" t="s">
        <v>262</v>
      </c>
      <c r="E1" s="111"/>
      <c r="F1" s="111"/>
      <c r="G1" s="111"/>
      <c r="H1" s="111"/>
      <c r="I1" s="111"/>
      <c r="J1" s="111"/>
      <c r="K1" s="111"/>
      <c r="L1" s="112"/>
    </row>
    <row r="2" ht="30.75" customHeight="1">
      <c r="A2" s="114"/>
      <c r="C2" s="115"/>
      <c r="D2" s="114"/>
      <c r="L2" s="115"/>
    </row>
    <row r="3">
      <c r="A3" s="114"/>
      <c r="C3" s="115"/>
      <c r="D3" s="116"/>
      <c r="E3" s="117"/>
      <c r="F3" s="117"/>
      <c r="G3" s="117"/>
      <c r="H3" s="117"/>
      <c r="I3" s="117"/>
      <c r="J3" s="117"/>
      <c r="K3" s="117"/>
      <c r="L3" s="118"/>
    </row>
    <row r="4">
      <c r="A4" s="114"/>
      <c r="C4" s="115"/>
      <c r="D4" s="119"/>
      <c r="E4" s="120" t="s">
        <v>250</v>
      </c>
      <c r="F4" s="121"/>
      <c r="G4" s="121"/>
      <c r="H4" s="121"/>
      <c r="I4" s="121"/>
      <c r="J4" s="121"/>
      <c r="K4" s="121"/>
      <c r="L4" s="122"/>
    </row>
    <row r="5">
      <c r="A5" s="114"/>
      <c r="C5" s="115"/>
      <c r="D5" s="123"/>
      <c r="E5" s="120" t="s">
        <v>251</v>
      </c>
      <c r="F5" s="121"/>
      <c r="G5" s="121"/>
      <c r="H5" s="121"/>
      <c r="I5" s="121"/>
      <c r="J5" s="121"/>
      <c r="K5" s="121"/>
      <c r="L5" s="122"/>
    </row>
    <row r="6">
      <c r="A6" s="114"/>
      <c r="C6" s="115"/>
      <c r="D6" s="123"/>
      <c r="E6" s="124" t="s">
        <v>1</v>
      </c>
      <c r="F6" s="120" t="s">
        <v>2</v>
      </c>
      <c r="G6" s="121"/>
      <c r="H6" s="122"/>
      <c r="I6" s="124" t="s">
        <v>3</v>
      </c>
      <c r="J6" s="124" t="s">
        <v>4</v>
      </c>
      <c r="K6" s="124" t="s">
        <v>5</v>
      </c>
      <c r="L6" s="125" t="s">
        <v>6</v>
      </c>
    </row>
    <row r="7">
      <c r="A7" s="114"/>
      <c r="C7" s="115"/>
      <c r="D7" s="123"/>
      <c r="E7" s="120"/>
      <c r="F7" s="121"/>
      <c r="G7" s="121"/>
      <c r="H7" s="122"/>
      <c r="I7" s="124"/>
      <c r="J7" s="124"/>
      <c r="K7" s="124"/>
      <c r="L7" s="124"/>
    </row>
    <row r="8">
      <c r="A8" s="114"/>
      <c r="C8" s="115"/>
      <c r="D8" s="123"/>
      <c r="E8" s="126" t="s">
        <v>7</v>
      </c>
      <c r="F8" s="120" t="s">
        <v>8</v>
      </c>
      <c r="G8" s="121"/>
      <c r="H8" s="122"/>
      <c r="I8" s="124">
        <f>COUNTA(I12:I99)</f>
        <v>4</v>
      </c>
      <c r="J8" s="124"/>
      <c r="K8" s="124"/>
      <c r="L8" s="124"/>
    </row>
    <row r="9">
      <c r="A9" s="114"/>
      <c r="C9" s="115"/>
      <c r="D9" s="123"/>
      <c r="E9" s="123"/>
      <c r="F9" s="120" t="s">
        <v>9</v>
      </c>
      <c r="G9" s="121"/>
      <c r="H9" s="122"/>
      <c r="I9" s="124">
        <f>COUNTIF(I12:I104, "Loss")
</f>
        <v>2</v>
      </c>
      <c r="J9" s="124">
        <f>AVERAGE(J12:J103)</f>
        <v>0.25</v>
      </c>
      <c r="K9" s="120" t="s">
        <v>10</v>
      </c>
      <c r="L9" s="122"/>
    </row>
    <row r="10">
      <c r="A10" s="114"/>
      <c r="C10" s="115"/>
      <c r="D10" s="123"/>
      <c r="E10" s="123"/>
      <c r="F10" s="120" t="s">
        <v>11</v>
      </c>
      <c r="G10" s="121"/>
      <c r="H10" s="122"/>
      <c r="I10" s="124">
        <f>COUNTIF(I12:I104, "Win")
</f>
        <v>2</v>
      </c>
      <c r="J10" s="124">
        <f>SUM(J12:J106)</f>
        <v>1</v>
      </c>
      <c r="K10" s="120" t="s">
        <v>252</v>
      </c>
      <c r="L10" s="122"/>
    </row>
    <row r="11">
      <c r="A11" s="114"/>
      <c r="C11" s="115"/>
      <c r="D11" s="123"/>
      <c r="E11" s="127"/>
      <c r="F11" s="120" t="s">
        <v>12</v>
      </c>
      <c r="G11" s="121"/>
      <c r="H11" s="122"/>
      <c r="I11" s="124">
        <f>I10/MAX(1,I9)</f>
        <v>1</v>
      </c>
      <c r="J11" s="124"/>
      <c r="K11" s="120"/>
      <c r="L11" s="122"/>
    </row>
    <row r="12">
      <c r="A12" s="114"/>
      <c r="C12" s="115"/>
      <c r="D12" s="123"/>
      <c r="E12" s="124" t="s">
        <v>234</v>
      </c>
      <c r="F12" s="120" t="s">
        <v>263</v>
      </c>
      <c r="G12" s="121"/>
      <c r="H12" s="122"/>
      <c r="I12" s="124" t="s">
        <v>26</v>
      </c>
      <c r="J12" s="124">
        <v>-1.0</v>
      </c>
      <c r="K12" s="124" t="s">
        <v>27</v>
      </c>
      <c r="L12" s="128"/>
    </row>
    <row r="13">
      <c r="A13" s="114"/>
      <c r="C13" s="115"/>
      <c r="D13" s="123"/>
      <c r="E13" s="124" t="s">
        <v>236</v>
      </c>
      <c r="F13" s="120" t="s">
        <v>264</v>
      </c>
      <c r="G13" s="121"/>
      <c r="H13" s="122"/>
      <c r="I13" s="124" t="s">
        <v>15</v>
      </c>
      <c r="J13" s="124">
        <v>1.0</v>
      </c>
      <c r="K13" s="124" t="s">
        <v>16</v>
      </c>
      <c r="L13" s="128"/>
    </row>
    <row r="14">
      <c r="A14" s="114"/>
      <c r="C14" s="115"/>
      <c r="D14" s="123"/>
      <c r="E14" s="124" t="s">
        <v>238</v>
      </c>
      <c r="F14" s="120" t="s">
        <v>265</v>
      </c>
      <c r="G14" s="121"/>
      <c r="H14" s="122"/>
      <c r="I14" s="124" t="s">
        <v>15</v>
      </c>
      <c r="J14" s="124">
        <v>4.0</v>
      </c>
      <c r="K14" s="124" t="s">
        <v>16</v>
      </c>
      <c r="L14" s="128"/>
    </row>
    <row r="15">
      <c r="A15" s="114"/>
      <c r="C15" s="115"/>
      <c r="D15" s="123"/>
      <c r="E15" s="124" t="s">
        <v>239</v>
      </c>
      <c r="F15" s="120" t="s">
        <v>266</v>
      </c>
      <c r="G15" s="121"/>
      <c r="H15" s="122"/>
      <c r="I15" s="124" t="s">
        <v>26</v>
      </c>
      <c r="J15" s="124">
        <v>-3.0</v>
      </c>
      <c r="K15" s="124" t="s">
        <v>27</v>
      </c>
      <c r="L15" s="128"/>
    </row>
    <row r="16">
      <c r="A16" s="116"/>
      <c r="B16" s="117"/>
      <c r="C16" s="118"/>
      <c r="D16" s="123"/>
      <c r="E16" s="124"/>
      <c r="F16" s="120"/>
      <c r="G16" s="121"/>
      <c r="H16" s="122"/>
      <c r="I16" s="124"/>
      <c r="J16" s="124"/>
      <c r="K16" s="124"/>
      <c r="L16" s="128"/>
    </row>
    <row r="17">
      <c r="A17" s="129" t="s">
        <v>253</v>
      </c>
      <c r="B17" s="111"/>
      <c r="C17" s="112"/>
      <c r="D17" s="123"/>
      <c r="E17" s="124"/>
      <c r="F17" s="120"/>
      <c r="G17" s="121"/>
      <c r="H17" s="122"/>
      <c r="I17" s="124"/>
      <c r="J17" s="124"/>
      <c r="K17" s="124"/>
      <c r="L17" s="128"/>
    </row>
    <row r="18">
      <c r="A18" s="116"/>
      <c r="B18" s="117"/>
      <c r="C18" s="118"/>
      <c r="D18" s="123"/>
      <c r="E18" s="124"/>
      <c r="F18" s="120"/>
      <c r="G18" s="121"/>
      <c r="H18" s="122"/>
      <c r="I18" s="124"/>
      <c r="J18" s="124"/>
      <c r="K18" s="124"/>
      <c r="L18" s="128"/>
    </row>
    <row r="19">
      <c r="A19" s="120"/>
      <c r="B19" s="121"/>
      <c r="C19" s="122"/>
      <c r="D19" s="123"/>
      <c r="E19" s="124"/>
      <c r="F19" s="120"/>
      <c r="G19" s="121"/>
      <c r="H19" s="122"/>
      <c r="I19" s="124"/>
      <c r="J19" s="124"/>
      <c r="K19" s="124"/>
      <c r="L19" s="128"/>
    </row>
    <row r="20">
      <c r="A20" s="120"/>
      <c r="B20" s="121"/>
      <c r="C20" s="122"/>
      <c r="D20" s="123"/>
      <c r="E20" s="124"/>
      <c r="F20" s="120"/>
      <c r="G20" s="121"/>
      <c r="H20" s="122"/>
      <c r="I20" s="124"/>
      <c r="J20" s="124"/>
      <c r="K20" s="124"/>
      <c r="L20" s="128"/>
    </row>
    <row r="21">
      <c r="A21" s="120"/>
      <c r="B21" s="121"/>
      <c r="C21" s="122"/>
      <c r="D21" s="123"/>
      <c r="E21" s="124"/>
      <c r="F21" s="120"/>
      <c r="G21" s="121"/>
      <c r="H21" s="122"/>
      <c r="I21" s="124"/>
      <c r="J21" s="124"/>
      <c r="K21" s="124"/>
      <c r="L21" s="128"/>
    </row>
    <row r="22">
      <c r="A22" s="120"/>
      <c r="B22" s="121"/>
      <c r="C22" s="122"/>
      <c r="D22" s="123"/>
      <c r="E22" s="124"/>
      <c r="F22" s="120"/>
      <c r="G22" s="121"/>
      <c r="H22" s="122"/>
      <c r="I22" s="124"/>
      <c r="J22" s="124"/>
      <c r="K22" s="124"/>
      <c r="L22" s="128"/>
    </row>
    <row r="23">
      <c r="A23" s="120" t="s">
        <v>267</v>
      </c>
      <c r="B23" s="121"/>
      <c r="C23" s="122"/>
      <c r="D23" s="123"/>
      <c r="E23" s="124"/>
      <c r="F23" s="120"/>
      <c r="G23" s="121"/>
      <c r="H23" s="122"/>
      <c r="I23" s="124"/>
      <c r="J23" s="124"/>
      <c r="K23" s="124"/>
      <c r="L23" s="128"/>
    </row>
    <row r="24">
      <c r="A24" s="120" t="s">
        <v>268</v>
      </c>
      <c r="B24" s="121"/>
      <c r="C24" s="122"/>
      <c r="D24" s="123"/>
      <c r="E24" s="124"/>
      <c r="F24" s="120"/>
      <c r="G24" s="121"/>
      <c r="H24" s="122"/>
      <c r="I24" s="124"/>
      <c r="J24" s="124"/>
      <c r="K24" s="124"/>
      <c r="L24" s="128"/>
    </row>
    <row r="25">
      <c r="A25" s="120" t="s">
        <v>269</v>
      </c>
      <c r="B25" s="121"/>
      <c r="C25" s="122"/>
      <c r="D25" s="123"/>
      <c r="E25" s="124"/>
      <c r="F25" s="120"/>
      <c r="G25" s="121"/>
      <c r="H25" s="122"/>
      <c r="I25" s="124"/>
      <c r="J25" s="124"/>
      <c r="K25" s="124"/>
      <c r="L25" s="128"/>
    </row>
    <row r="26">
      <c r="A26" s="120" t="s">
        <v>270</v>
      </c>
      <c r="B26" s="121"/>
      <c r="C26" s="122"/>
      <c r="D26" s="123"/>
      <c r="E26" s="124"/>
      <c r="F26" s="120"/>
      <c r="G26" s="121"/>
      <c r="H26" s="122"/>
      <c r="I26" s="124"/>
      <c r="J26" s="124"/>
      <c r="K26" s="124"/>
      <c r="L26" s="128"/>
    </row>
    <row r="27">
      <c r="A27" s="120"/>
      <c r="B27" s="121"/>
      <c r="C27" s="122"/>
      <c r="D27" s="123"/>
      <c r="E27" s="124"/>
      <c r="F27" s="120"/>
      <c r="G27" s="121"/>
      <c r="H27" s="122"/>
      <c r="I27" s="124"/>
      <c r="J27" s="124"/>
      <c r="K27" s="124"/>
      <c r="L27" s="128"/>
    </row>
    <row r="28">
      <c r="A28" s="120"/>
      <c r="B28" s="121"/>
      <c r="C28" s="122"/>
      <c r="D28" s="123"/>
      <c r="E28" s="124"/>
      <c r="F28" s="120"/>
      <c r="G28" s="121"/>
      <c r="H28" s="122"/>
      <c r="I28" s="124"/>
      <c r="J28" s="124"/>
      <c r="K28" s="124"/>
      <c r="L28" s="128"/>
    </row>
    <row r="29">
      <c r="A29" s="120"/>
      <c r="B29" s="121"/>
      <c r="C29" s="122"/>
      <c r="D29" s="123"/>
      <c r="E29" s="124"/>
      <c r="F29" s="120"/>
      <c r="G29" s="121"/>
      <c r="H29" s="122"/>
      <c r="I29" s="124"/>
      <c r="J29" s="124"/>
      <c r="K29" s="124"/>
      <c r="L29" s="128"/>
    </row>
    <row r="30">
      <c r="A30" s="120"/>
      <c r="B30" s="121"/>
      <c r="C30" s="122"/>
      <c r="D30" s="123"/>
      <c r="E30" s="124"/>
      <c r="F30" s="120"/>
      <c r="G30" s="121"/>
      <c r="H30" s="122"/>
      <c r="I30" s="124"/>
      <c r="J30" s="124"/>
      <c r="K30" s="124"/>
      <c r="L30" s="128"/>
    </row>
    <row r="31">
      <c r="A31" s="120"/>
      <c r="B31" s="121"/>
      <c r="C31" s="122"/>
      <c r="D31" s="123"/>
      <c r="E31" s="124"/>
      <c r="F31" s="120"/>
      <c r="G31" s="121"/>
      <c r="H31" s="122"/>
      <c r="I31" s="124"/>
      <c r="J31" s="124"/>
      <c r="K31" s="124"/>
      <c r="L31" s="128"/>
    </row>
    <row r="32">
      <c r="A32" s="120"/>
      <c r="B32" s="121"/>
      <c r="C32" s="122"/>
      <c r="D32" s="123"/>
      <c r="E32" s="124"/>
      <c r="F32" s="120"/>
      <c r="G32" s="121"/>
      <c r="H32" s="122"/>
      <c r="I32" s="124"/>
      <c r="J32" s="124"/>
      <c r="K32" s="124"/>
      <c r="L32" s="128"/>
    </row>
    <row r="33">
      <c r="A33" s="120"/>
      <c r="B33" s="121"/>
      <c r="C33" s="122"/>
      <c r="D33" s="123"/>
      <c r="E33" s="124"/>
      <c r="F33" s="120"/>
      <c r="G33" s="121"/>
      <c r="H33" s="122"/>
      <c r="I33" s="124"/>
      <c r="J33" s="124"/>
      <c r="K33" s="124"/>
      <c r="L33" s="128"/>
    </row>
    <row r="34">
      <c r="A34" s="120" t="s">
        <v>254</v>
      </c>
      <c r="B34" s="121"/>
      <c r="C34" s="122"/>
      <c r="D34" s="123"/>
      <c r="E34" s="124"/>
      <c r="F34" s="120"/>
      <c r="G34" s="121"/>
      <c r="H34" s="122"/>
      <c r="I34" s="124"/>
      <c r="J34" s="124"/>
      <c r="K34" s="124"/>
      <c r="L34" s="128"/>
    </row>
    <row r="35">
      <c r="A35" s="120"/>
      <c r="B35" s="121"/>
      <c r="C35" s="122"/>
      <c r="D35" s="123"/>
      <c r="E35" s="124"/>
      <c r="F35" s="120"/>
      <c r="G35" s="121"/>
      <c r="H35" s="122"/>
      <c r="I35" s="124"/>
      <c r="J35" s="124"/>
      <c r="K35" s="124"/>
      <c r="L35" s="128"/>
    </row>
    <row r="36">
      <c r="A36" s="120"/>
      <c r="B36" s="121"/>
      <c r="C36" s="122"/>
      <c r="D36" s="123"/>
      <c r="E36" s="124"/>
      <c r="F36" s="120"/>
      <c r="G36" s="121"/>
      <c r="H36" s="122"/>
      <c r="I36" s="124"/>
      <c r="J36" s="124"/>
      <c r="K36" s="124"/>
      <c r="L36" s="128"/>
    </row>
    <row r="37">
      <c r="A37" s="120"/>
      <c r="B37" s="121"/>
      <c r="C37" s="122"/>
      <c r="D37" s="123"/>
      <c r="E37" s="124"/>
      <c r="F37" s="120"/>
      <c r="G37" s="121"/>
      <c r="H37" s="122"/>
      <c r="I37" s="124"/>
      <c r="J37" s="124"/>
      <c r="K37" s="124"/>
      <c r="L37" s="128"/>
    </row>
    <row r="38">
      <c r="A38" s="120"/>
      <c r="B38" s="121"/>
      <c r="C38" s="122"/>
      <c r="D38" s="123"/>
      <c r="E38" s="124"/>
      <c r="F38" s="120"/>
      <c r="G38" s="121"/>
      <c r="H38" s="122"/>
      <c r="I38" s="124"/>
      <c r="J38" s="124"/>
      <c r="K38" s="124"/>
      <c r="L38" s="128"/>
    </row>
    <row r="39">
      <c r="A39" s="120"/>
      <c r="B39" s="121"/>
      <c r="C39" s="122"/>
      <c r="D39" s="123"/>
      <c r="E39" s="124"/>
      <c r="F39" s="120"/>
      <c r="G39" s="121"/>
      <c r="H39" s="122"/>
      <c r="I39" s="124"/>
      <c r="J39" s="124"/>
      <c r="K39" s="124"/>
      <c r="L39" s="128"/>
    </row>
    <row r="40">
      <c r="A40" s="120"/>
      <c r="B40" s="121"/>
      <c r="C40" s="122"/>
      <c r="D40" s="123"/>
      <c r="E40" s="124"/>
      <c r="F40" s="120"/>
      <c r="G40" s="121"/>
      <c r="H40" s="122"/>
      <c r="I40" s="124"/>
      <c r="J40" s="124"/>
      <c r="K40" s="124"/>
      <c r="L40" s="128"/>
    </row>
    <row r="41">
      <c r="A41" s="120"/>
      <c r="B41" s="121"/>
      <c r="C41" s="122"/>
      <c r="D41" s="123"/>
      <c r="E41" s="124"/>
      <c r="F41" s="120"/>
      <c r="G41" s="121"/>
      <c r="H41" s="122"/>
      <c r="I41" s="124"/>
      <c r="J41" s="124"/>
      <c r="K41" s="124"/>
      <c r="L41" s="128"/>
    </row>
    <row r="42">
      <c r="A42" s="120"/>
      <c r="B42" s="121"/>
      <c r="C42" s="122"/>
      <c r="D42" s="123"/>
      <c r="E42" s="124"/>
      <c r="F42" s="120"/>
      <c r="G42" s="121"/>
      <c r="H42" s="122"/>
      <c r="I42" s="124"/>
      <c r="J42" s="124"/>
      <c r="K42" s="124"/>
      <c r="L42" s="128"/>
    </row>
    <row r="43">
      <c r="A43" s="120"/>
      <c r="B43" s="121"/>
      <c r="C43" s="122"/>
      <c r="D43" s="123"/>
      <c r="E43" s="124"/>
      <c r="F43" s="120"/>
      <c r="G43" s="121"/>
      <c r="H43" s="122"/>
      <c r="I43" s="124"/>
      <c r="J43" s="124"/>
      <c r="K43" s="124"/>
      <c r="L43" s="128"/>
    </row>
    <row r="44">
      <c r="A44" s="120"/>
      <c r="B44" s="121"/>
      <c r="C44" s="122"/>
      <c r="D44" s="123"/>
      <c r="E44" s="124"/>
      <c r="F44" s="120"/>
      <c r="G44" s="121"/>
      <c r="H44" s="122"/>
      <c r="I44" s="124"/>
      <c r="J44" s="124"/>
      <c r="K44" s="124"/>
      <c r="L44" s="128"/>
    </row>
    <row r="45">
      <c r="A45" s="120"/>
      <c r="B45" s="121"/>
      <c r="C45" s="122"/>
      <c r="D45" s="123"/>
      <c r="E45" s="124"/>
      <c r="F45" s="120"/>
      <c r="G45" s="121"/>
      <c r="H45" s="122"/>
      <c r="I45" s="124"/>
      <c r="J45" s="124"/>
      <c r="K45" s="124"/>
      <c r="L45" s="128"/>
    </row>
    <row r="46">
      <c r="A46" s="120"/>
      <c r="B46" s="121"/>
      <c r="C46" s="122"/>
      <c r="D46" s="123"/>
      <c r="E46" s="124"/>
      <c r="F46" s="120"/>
      <c r="G46" s="121"/>
      <c r="H46" s="122"/>
      <c r="I46" s="130"/>
      <c r="J46" s="130"/>
      <c r="K46" s="130"/>
      <c r="L46" s="130"/>
    </row>
    <row r="47">
      <c r="A47" s="120"/>
      <c r="B47" s="121"/>
      <c r="C47" s="122"/>
      <c r="D47" s="123"/>
      <c r="E47" s="130"/>
      <c r="F47" s="131"/>
      <c r="G47" s="121"/>
      <c r="H47" s="122"/>
      <c r="I47" s="130"/>
      <c r="J47" s="130"/>
      <c r="K47" s="130"/>
      <c r="L47" s="130"/>
    </row>
    <row r="48">
      <c r="A48" s="120"/>
      <c r="B48" s="121"/>
      <c r="C48" s="122"/>
      <c r="D48" s="123"/>
      <c r="E48" s="130"/>
      <c r="F48" s="131"/>
      <c r="G48" s="121"/>
      <c r="H48" s="122"/>
      <c r="I48" s="130"/>
      <c r="J48" s="130"/>
      <c r="K48" s="130"/>
      <c r="L48" s="130"/>
    </row>
    <row r="49">
      <c r="A49" s="120"/>
      <c r="B49" s="121"/>
      <c r="C49" s="122"/>
      <c r="D49" s="123"/>
      <c r="E49" s="130"/>
      <c r="F49" s="131"/>
      <c r="G49" s="121"/>
      <c r="H49" s="122"/>
      <c r="I49" s="130"/>
      <c r="J49" s="130"/>
      <c r="K49" s="130"/>
      <c r="L49" s="130"/>
    </row>
    <row r="50">
      <c r="A50" s="120"/>
      <c r="B50" s="121"/>
      <c r="C50" s="122"/>
      <c r="D50" s="123"/>
      <c r="E50" s="130"/>
      <c r="F50" s="131"/>
      <c r="G50" s="121"/>
      <c r="H50" s="122"/>
      <c r="I50" s="130"/>
      <c r="J50" s="130"/>
      <c r="K50" s="130"/>
      <c r="L50" s="130"/>
    </row>
    <row r="51">
      <c r="A51" s="120"/>
      <c r="B51" s="121"/>
      <c r="C51" s="122"/>
      <c r="D51" s="123"/>
      <c r="E51" s="130"/>
      <c r="F51" s="131"/>
      <c r="G51" s="121"/>
      <c r="H51" s="122"/>
      <c r="I51" s="130"/>
      <c r="J51" s="130"/>
      <c r="K51" s="130"/>
      <c r="L51" s="130"/>
    </row>
    <row r="52">
      <c r="A52" s="120"/>
      <c r="B52" s="121"/>
      <c r="C52" s="122"/>
      <c r="D52" s="123"/>
      <c r="E52" s="130"/>
      <c r="F52" s="131"/>
      <c r="G52" s="121"/>
      <c r="H52" s="122"/>
      <c r="I52" s="130"/>
      <c r="J52" s="130"/>
      <c r="K52" s="130"/>
      <c r="L52" s="130"/>
    </row>
    <row r="53">
      <c r="A53" s="120"/>
      <c r="B53" s="121"/>
      <c r="C53" s="122"/>
      <c r="D53" s="123"/>
      <c r="E53" s="130"/>
      <c r="F53" s="131"/>
      <c r="G53" s="121"/>
      <c r="H53" s="122"/>
      <c r="I53" s="130"/>
      <c r="J53" s="130"/>
      <c r="K53" s="130"/>
      <c r="L53" s="130"/>
    </row>
    <row r="54">
      <c r="A54" s="120"/>
      <c r="B54" s="121"/>
      <c r="C54" s="122"/>
      <c r="D54" s="123"/>
      <c r="E54" s="130"/>
      <c r="F54" s="131"/>
      <c r="G54" s="121"/>
      <c r="H54" s="122"/>
      <c r="I54" s="130"/>
      <c r="J54" s="130"/>
      <c r="K54" s="130"/>
      <c r="L54" s="130"/>
    </row>
    <row r="55">
      <c r="A55" s="120"/>
      <c r="B55" s="121"/>
      <c r="C55" s="122"/>
      <c r="D55" s="123"/>
      <c r="E55" s="130"/>
      <c r="F55" s="131"/>
      <c r="G55" s="121"/>
      <c r="H55" s="122"/>
      <c r="I55" s="130"/>
      <c r="J55" s="130"/>
      <c r="K55" s="130"/>
      <c r="L55" s="130"/>
    </row>
    <row r="56">
      <c r="A56" s="120"/>
      <c r="B56" s="121"/>
      <c r="C56" s="122"/>
      <c r="D56" s="123"/>
      <c r="E56" s="130"/>
      <c r="F56" s="131"/>
      <c r="G56" s="121"/>
      <c r="H56" s="122"/>
      <c r="I56" s="130"/>
      <c r="J56" s="130"/>
      <c r="K56" s="130"/>
      <c r="L56" s="130"/>
    </row>
    <row r="57">
      <c r="A57" s="120"/>
      <c r="B57" s="121"/>
      <c r="C57" s="122"/>
      <c r="D57" s="123"/>
      <c r="E57" s="130"/>
      <c r="F57" s="131"/>
      <c r="G57" s="121"/>
      <c r="H57" s="122"/>
      <c r="I57" s="130"/>
      <c r="J57" s="130"/>
      <c r="K57" s="130"/>
      <c r="L57" s="130"/>
    </row>
    <row r="58">
      <c r="A58" s="120"/>
      <c r="B58" s="121"/>
      <c r="C58" s="122"/>
      <c r="D58" s="123"/>
      <c r="E58" s="130"/>
      <c r="F58" s="131"/>
      <c r="G58" s="121"/>
      <c r="H58" s="122"/>
      <c r="I58" s="130"/>
      <c r="J58" s="130"/>
      <c r="K58" s="130"/>
      <c r="L58" s="130"/>
    </row>
    <row r="59">
      <c r="A59" s="120"/>
      <c r="B59" s="121"/>
      <c r="C59" s="122"/>
      <c r="D59" s="123"/>
      <c r="E59" s="130"/>
      <c r="F59" s="131"/>
      <c r="G59" s="121"/>
      <c r="H59" s="122"/>
      <c r="I59" s="130"/>
      <c r="J59" s="130"/>
      <c r="K59" s="130"/>
      <c r="L59" s="130"/>
    </row>
    <row r="60">
      <c r="A60" s="120"/>
      <c r="B60" s="121"/>
      <c r="C60" s="122"/>
      <c r="D60" s="123"/>
      <c r="E60" s="130"/>
      <c r="F60" s="131"/>
      <c r="G60" s="121"/>
      <c r="H60" s="122"/>
      <c r="I60" s="130"/>
      <c r="J60" s="130"/>
      <c r="K60" s="130"/>
      <c r="L60" s="130"/>
    </row>
    <row r="61">
      <c r="A61" s="120"/>
      <c r="B61" s="121"/>
      <c r="C61" s="122"/>
      <c r="D61" s="123"/>
      <c r="E61" s="130"/>
      <c r="F61" s="131"/>
      <c r="G61" s="121"/>
      <c r="H61" s="122"/>
      <c r="I61" s="130"/>
      <c r="J61" s="130"/>
      <c r="K61" s="130"/>
      <c r="L61" s="130"/>
    </row>
    <row r="62">
      <c r="A62" s="120"/>
      <c r="B62" s="121"/>
      <c r="C62" s="122"/>
      <c r="D62" s="123"/>
      <c r="E62" s="130"/>
      <c r="F62" s="131"/>
      <c r="G62" s="121"/>
      <c r="H62" s="122"/>
      <c r="I62" s="130"/>
      <c r="J62" s="130"/>
      <c r="K62" s="130"/>
      <c r="L62" s="130"/>
    </row>
    <row r="63">
      <c r="A63" s="120"/>
      <c r="B63" s="121"/>
      <c r="C63" s="122"/>
      <c r="D63" s="123"/>
      <c r="E63" s="130"/>
      <c r="F63" s="131"/>
      <c r="G63" s="121"/>
      <c r="H63" s="122"/>
      <c r="I63" s="130"/>
      <c r="J63" s="130"/>
      <c r="K63" s="130"/>
      <c r="L63" s="130"/>
    </row>
    <row r="64">
      <c r="A64" s="120"/>
      <c r="B64" s="121"/>
      <c r="C64" s="122"/>
      <c r="D64" s="123"/>
      <c r="E64" s="130"/>
      <c r="F64" s="131"/>
      <c r="G64" s="121"/>
      <c r="H64" s="122"/>
      <c r="I64" s="130"/>
      <c r="J64" s="130"/>
      <c r="K64" s="130"/>
      <c r="L64" s="130"/>
    </row>
    <row r="65">
      <c r="A65" s="120"/>
      <c r="B65" s="121"/>
      <c r="C65" s="122"/>
      <c r="D65" s="123"/>
      <c r="E65" s="130"/>
      <c r="F65" s="131"/>
      <c r="G65" s="121"/>
      <c r="H65" s="122"/>
      <c r="I65" s="130"/>
      <c r="J65" s="130"/>
      <c r="K65" s="130"/>
      <c r="L65" s="130"/>
    </row>
    <row r="66">
      <c r="A66" s="120"/>
      <c r="B66" s="121"/>
      <c r="C66" s="122"/>
      <c r="D66" s="123"/>
      <c r="E66" s="130"/>
      <c r="F66" s="131"/>
      <c r="G66" s="121"/>
      <c r="H66" s="122"/>
      <c r="I66" s="130"/>
      <c r="J66" s="130"/>
      <c r="K66" s="130"/>
      <c r="L66" s="130"/>
    </row>
    <row r="67">
      <c r="A67" s="120"/>
      <c r="B67" s="121"/>
      <c r="C67" s="122"/>
      <c r="D67" s="123"/>
      <c r="E67" s="130"/>
      <c r="F67" s="131"/>
      <c r="G67" s="121"/>
      <c r="H67" s="122"/>
      <c r="I67" s="130"/>
      <c r="J67" s="130"/>
      <c r="K67" s="130"/>
      <c r="L67" s="130"/>
    </row>
    <row r="68">
      <c r="A68" s="120"/>
      <c r="B68" s="121"/>
      <c r="C68" s="122"/>
      <c r="D68" s="123"/>
      <c r="E68" s="130"/>
      <c r="F68" s="131"/>
      <c r="G68" s="121"/>
      <c r="H68" s="122"/>
      <c r="I68" s="130"/>
      <c r="J68" s="130"/>
      <c r="K68" s="130"/>
      <c r="L68" s="130"/>
    </row>
    <row r="69">
      <c r="A69" s="120"/>
      <c r="B69" s="121"/>
      <c r="C69" s="122"/>
      <c r="D69" s="123"/>
      <c r="E69" s="130"/>
      <c r="F69" s="131"/>
      <c r="G69" s="121"/>
      <c r="H69" s="122"/>
      <c r="I69" s="130"/>
      <c r="J69" s="130"/>
      <c r="K69" s="130"/>
      <c r="L69" s="130"/>
    </row>
    <row r="70">
      <c r="A70" s="120"/>
      <c r="B70" s="121"/>
      <c r="C70" s="122"/>
      <c r="D70" s="123"/>
      <c r="E70" s="130"/>
      <c r="F70" s="131"/>
      <c r="G70" s="121"/>
      <c r="H70" s="122"/>
      <c r="I70" s="130"/>
      <c r="J70" s="130"/>
      <c r="K70" s="130"/>
      <c r="L70" s="130"/>
    </row>
    <row r="71">
      <c r="A71" s="120"/>
      <c r="B71" s="121"/>
      <c r="C71" s="122"/>
      <c r="D71" s="123"/>
      <c r="E71" s="130"/>
      <c r="F71" s="131"/>
      <c r="G71" s="121"/>
      <c r="H71" s="122"/>
      <c r="I71" s="130"/>
      <c r="J71" s="130"/>
      <c r="K71" s="130"/>
      <c r="L71" s="130"/>
    </row>
    <row r="72">
      <c r="A72" s="120"/>
      <c r="B72" s="121"/>
      <c r="C72" s="122"/>
      <c r="D72" s="123"/>
      <c r="E72" s="130"/>
      <c r="F72" s="131"/>
      <c r="G72" s="121"/>
      <c r="H72" s="122"/>
      <c r="I72" s="130"/>
      <c r="J72" s="130"/>
      <c r="K72" s="130"/>
      <c r="L72" s="130"/>
    </row>
    <row r="73">
      <c r="A73" s="120"/>
      <c r="B73" s="121"/>
      <c r="C73" s="122"/>
      <c r="D73" s="123"/>
      <c r="E73" s="130"/>
      <c r="F73" s="131"/>
      <c r="G73" s="121"/>
      <c r="H73" s="122"/>
      <c r="I73" s="130"/>
      <c r="J73" s="130"/>
      <c r="K73" s="130"/>
      <c r="L73" s="130"/>
    </row>
    <row r="74">
      <c r="A74" s="120"/>
      <c r="B74" s="121"/>
      <c r="C74" s="122"/>
      <c r="D74" s="123"/>
      <c r="E74" s="130"/>
      <c r="F74" s="131"/>
      <c r="G74" s="121"/>
      <c r="H74" s="122"/>
      <c r="I74" s="130"/>
      <c r="J74" s="130"/>
      <c r="K74" s="130"/>
      <c r="L74" s="130"/>
    </row>
    <row r="75">
      <c r="A75" s="120"/>
      <c r="B75" s="121"/>
      <c r="C75" s="122"/>
      <c r="D75" s="123"/>
      <c r="E75" s="130"/>
      <c r="F75" s="131"/>
      <c r="G75" s="121"/>
      <c r="H75" s="122"/>
      <c r="I75" s="130"/>
      <c r="J75" s="130"/>
      <c r="K75" s="130"/>
      <c r="L75" s="130"/>
    </row>
    <row r="76">
      <c r="A76" s="120"/>
      <c r="B76" s="121"/>
      <c r="C76" s="122"/>
      <c r="D76" s="123"/>
      <c r="E76" s="130"/>
      <c r="F76" s="131"/>
      <c r="G76" s="121"/>
      <c r="H76" s="122"/>
      <c r="I76" s="130"/>
      <c r="J76" s="130"/>
      <c r="K76" s="130"/>
      <c r="L76" s="130"/>
    </row>
    <row r="77">
      <c r="A77" s="120"/>
      <c r="B77" s="121"/>
      <c r="C77" s="122"/>
      <c r="D77" s="123"/>
      <c r="E77" s="130"/>
      <c r="F77" s="131"/>
      <c r="G77" s="121"/>
      <c r="H77" s="122"/>
      <c r="I77" s="130"/>
      <c r="J77" s="130"/>
      <c r="K77" s="130"/>
      <c r="L77" s="130"/>
    </row>
    <row r="78">
      <c r="A78" s="120"/>
      <c r="B78" s="121"/>
      <c r="C78" s="122"/>
      <c r="D78" s="123"/>
      <c r="E78" s="130"/>
      <c r="F78" s="131"/>
      <c r="G78" s="121"/>
      <c r="H78" s="122"/>
      <c r="I78" s="130"/>
      <c r="J78" s="130"/>
      <c r="K78" s="130"/>
      <c r="L78" s="130"/>
    </row>
    <row r="79">
      <c r="A79" s="120"/>
      <c r="B79" s="121"/>
      <c r="C79" s="122"/>
      <c r="D79" s="123"/>
      <c r="E79" s="130"/>
      <c r="F79" s="131"/>
      <c r="G79" s="121"/>
      <c r="H79" s="122"/>
      <c r="I79" s="130"/>
      <c r="J79" s="130"/>
      <c r="K79" s="130"/>
      <c r="L79" s="130"/>
    </row>
    <row r="80">
      <c r="A80" s="120"/>
      <c r="B80" s="121"/>
      <c r="C80" s="122"/>
      <c r="D80" s="123"/>
      <c r="E80" s="130"/>
      <c r="F80" s="131"/>
      <c r="G80" s="121"/>
      <c r="H80" s="122"/>
      <c r="I80" s="130"/>
      <c r="J80" s="130"/>
      <c r="K80" s="130"/>
      <c r="L80" s="130"/>
    </row>
    <row r="81">
      <c r="A81" s="120"/>
      <c r="B81" s="121"/>
      <c r="C81" s="122"/>
      <c r="D81" s="123"/>
      <c r="E81" s="130"/>
      <c r="F81" s="131"/>
      <c r="G81" s="121"/>
      <c r="H81" s="122"/>
      <c r="I81" s="130"/>
      <c r="J81" s="130"/>
      <c r="K81" s="130"/>
      <c r="L81" s="130"/>
    </row>
    <row r="82">
      <c r="A82" s="120"/>
      <c r="B82" s="121"/>
      <c r="C82" s="122"/>
      <c r="D82" s="123"/>
      <c r="E82" s="130"/>
      <c r="F82" s="131"/>
      <c r="G82" s="121"/>
      <c r="H82" s="122"/>
      <c r="I82" s="130"/>
      <c r="J82" s="130"/>
      <c r="K82" s="130"/>
      <c r="L82" s="130"/>
    </row>
    <row r="83">
      <c r="A83" s="120"/>
      <c r="B83" s="121"/>
      <c r="C83" s="122"/>
      <c r="D83" s="123"/>
      <c r="E83" s="130"/>
      <c r="F83" s="131"/>
      <c r="G83" s="121"/>
      <c r="H83" s="122"/>
      <c r="I83" s="130"/>
      <c r="J83" s="130"/>
      <c r="K83" s="130"/>
      <c r="L83" s="130"/>
    </row>
    <row r="84">
      <c r="A84" s="120"/>
      <c r="B84" s="121"/>
      <c r="C84" s="122"/>
      <c r="D84" s="123"/>
      <c r="E84" s="130"/>
      <c r="F84" s="131"/>
      <c r="G84" s="121"/>
      <c r="H84" s="122"/>
      <c r="I84" s="130"/>
      <c r="J84" s="130"/>
      <c r="K84" s="130"/>
      <c r="L84" s="130"/>
    </row>
    <row r="85">
      <c r="A85" s="120"/>
      <c r="B85" s="121"/>
      <c r="C85" s="122"/>
      <c r="D85" s="123"/>
      <c r="E85" s="130"/>
      <c r="F85" s="131"/>
      <c r="G85" s="121"/>
      <c r="H85" s="122"/>
      <c r="I85" s="130"/>
      <c r="J85" s="130"/>
      <c r="K85" s="130"/>
      <c r="L85" s="130"/>
    </row>
    <row r="86">
      <c r="A86" s="120"/>
      <c r="B86" s="121"/>
      <c r="C86" s="122"/>
      <c r="D86" s="123"/>
      <c r="E86" s="130"/>
      <c r="F86" s="131"/>
      <c r="G86" s="121"/>
      <c r="H86" s="122"/>
      <c r="I86" s="130"/>
      <c r="J86" s="130"/>
      <c r="K86" s="130"/>
      <c r="L86" s="130"/>
    </row>
    <row r="87">
      <c r="A87" s="120"/>
      <c r="B87" s="121"/>
      <c r="C87" s="122"/>
      <c r="D87" s="123"/>
      <c r="E87" s="130"/>
      <c r="F87" s="131"/>
      <c r="G87" s="121"/>
      <c r="H87" s="122"/>
      <c r="I87" s="130"/>
      <c r="J87" s="130"/>
      <c r="K87" s="130"/>
      <c r="L87" s="130"/>
    </row>
    <row r="88">
      <c r="A88" s="120"/>
      <c r="B88" s="121"/>
      <c r="C88" s="122"/>
      <c r="D88" s="123"/>
      <c r="E88" s="130"/>
      <c r="F88" s="131"/>
      <c r="G88" s="121"/>
      <c r="H88" s="122"/>
      <c r="I88" s="130"/>
      <c r="J88" s="130"/>
      <c r="K88" s="130"/>
      <c r="L88" s="130"/>
    </row>
    <row r="89">
      <c r="A89" s="120"/>
      <c r="B89" s="121"/>
      <c r="C89" s="122"/>
      <c r="D89" s="123"/>
      <c r="E89" s="130"/>
      <c r="F89" s="131"/>
      <c r="G89" s="121"/>
      <c r="H89" s="122"/>
      <c r="I89" s="130"/>
      <c r="J89" s="130"/>
      <c r="K89" s="130"/>
      <c r="L89" s="130"/>
    </row>
    <row r="90">
      <c r="A90" s="120"/>
      <c r="B90" s="121"/>
      <c r="C90" s="122"/>
      <c r="D90" s="123"/>
      <c r="E90" s="130"/>
      <c r="F90" s="131"/>
      <c r="G90" s="121"/>
      <c r="H90" s="122"/>
      <c r="I90" s="130"/>
      <c r="J90" s="130"/>
      <c r="K90" s="130"/>
      <c r="L90" s="130"/>
    </row>
    <row r="91">
      <c r="A91" s="120"/>
      <c r="B91" s="121"/>
      <c r="C91" s="122"/>
      <c r="D91" s="123"/>
      <c r="E91" s="130"/>
      <c r="F91" s="131"/>
      <c r="G91" s="121"/>
      <c r="H91" s="122"/>
      <c r="I91" s="130"/>
      <c r="J91" s="130"/>
      <c r="K91" s="130"/>
      <c r="L91" s="130"/>
    </row>
    <row r="92">
      <c r="A92" s="120"/>
      <c r="B92" s="121"/>
      <c r="C92" s="122"/>
      <c r="D92" s="123"/>
      <c r="E92" s="130"/>
      <c r="F92" s="131"/>
      <c r="G92" s="121"/>
      <c r="H92" s="122"/>
      <c r="I92" s="130"/>
      <c r="J92" s="130"/>
      <c r="K92" s="130"/>
      <c r="L92" s="130"/>
    </row>
    <row r="93">
      <c r="A93" s="120"/>
      <c r="B93" s="121"/>
      <c r="C93" s="122"/>
      <c r="D93" s="123"/>
      <c r="E93" s="130"/>
      <c r="F93" s="131"/>
      <c r="G93" s="121"/>
      <c r="H93" s="122"/>
      <c r="I93" s="130"/>
      <c r="J93" s="130"/>
      <c r="K93" s="130"/>
      <c r="L93" s="130"/>
    </row>
    <row r="94">
      <c r="A94" s="120"/>
      <c r="B94" s="121"/>
      <c r="C94" s="122"/>
      <c r="D94" s="123"/>
      <c r="E94" s="130"/>
      <c r="F94" s="131"/>
      <c r="G94" s="121"/>
      <c r="H94" s="122"/>
      <c r="I94" s="130"/>
      <c r="J94" s="130"/>
      <c r="K94" s="130"/>
      <c r="L94" s="130"/>
    </row>
    <row r="95">
      <c r="A95" s="120"/>
      <c r="B95" s="121"/>
      <c r="C95" s="122"/>
      <c r="D95" s="123"/>
      <c r="E95" s="130"/>
      <c r="F95" s="131"/>
      <c r="G95" s="121"/>
      <c r="H95" s="122"/>
      <c r="I95" s="130"/>
      <c r="J95" s="130"/>
      <c r="K95" s="130"/>
      <c r="L95" s="130"/>
    </row>
    <row r="96">
      <c r="A96" s="120"/>
      <c r="B96" s="121"/>
      <c r="C96" s="122"/>
      <c r="D96" s="123"/>
      <c r="E96" s="130"/>
      <c r="F96" s="131"/>
      <c r="G96" s="121"/>
      <c r="H96" s="122"/>
      <c r="I96" s="130"/>
      <c r="J96" s="130"/>
      <c r="K96" s="130"/>
      <c r="L96" s="130"/>
    </row>
    <row r="97">
      <c r="A97" s="120"/>
      <c r="B97" s="121"/>
      <c r="C97" s="122"/>
      <c r="D97" s="123"/>
      <c r="E97" s="130"/>
      <c r="F97" s="131"/>
      <c r="G97" s="121"/>
      <c r="H97" s="122"/>
      <c r="I97" s="130"/>
      <c r="J97" s="130"/>
      <c r="K97" s="130"/>
      <c r="L97" s="130"/>
    </row>
    <row r="98">
      <c r="A98" s="120"/>
      <c r="B98" s="121"/>
      <c r="C98" s="122"/>
      <c r="D98" s="123"/>
      <c r="E98" s="130"/>
      <c r="F98" s="131"/>
      <c r="G98" s="121"/>
      <c r="H98" s="122"/>
      <c r="I98" s="130"/>
      <c r="J98" s="130"/>
      <c r="K98" s="130"/>
      <c r="L98" s="130"/>
    </row>
    <row r="99">
      <c r="A99" s="120"/>
      <c r="B99" s="121"/>
      <c r="C99" s="122"/>
      <c r="D99" s="123"/>
      <c r="E99" s="130"/>
      <c r="F99" s="131"/>
      <c r="G99" s="121"/>
      <c r="H99" s="122"/>
      <c r="I99" s="130"/>
      <c r="J99" s="130"/>
      <c r="K99" s="130"/>
      <c r="L99" s="130"/>
    </row>
    <row r="100">
      <c r="A100" s="120"/>
      <c r="B100" s="121"/>
      <c r="C100" s="122"/>
      <c r="D100" s="123"/>
      <c r="E100" s="130"/>
      <c r="F100" s="131"/>
      <c r="G100" s="121"/>
      <c r="H100" s="122"/>
      <c r="I100" s="130"/>
      <c r="J100" s="130"/>
      <c r="K100" s="130"/>
      <c r="L100" s="130"/>
    </row>
    <row r="101">
      <c r="A101" s="120"/>
      <c r="B101" s="121"/>
      <c r="C101" s="122"/>
      <c r="D101" s="123"/>
      <c r="E101" s="130"/>
      <c r="F101" s="131"/>
      <c r="G101" s="121"/>
      <c r="H101" s="122"/>
      <c r="I101" s="130"/>
      <c r="J101" s="130"/>
      <c r="K101" s="130"/>
      <c r="L101" s="130"/>
    </row>
    <row r="102">
      <c r="A102" s="120"/>
      <c r="B102" s="121"/>
      <c r="C102" s="122"/>
      <c r="D102" s="123"/>
      <c r="E102" s="130"/>
      <c r="F102" s="131"/>
      <c r="G102" s="121"/>
      <c r="H102" s="122"/>
      <c r="I102" s="130"/>
      <c r="J102" s="130"/>
      <c r="K102" s="130"/>
      <c r="L102" s="130"/>
    </row>
    <row r="103">
      <c r="A103" s="120"/>
      <c r="B103" s="121"/>
      <c r="C103" s="122"/>
      <c r="D103" s="123"/>
      <c r="E103" s="130"/>
      <c r="F103" s="131"/>
      <c r="G103" s="121"/>
      <c r="H103" s="122"/>
      <c r="I103" s="130"/>
      <c r="J103" s="130"/>
      <c r="K103" s="130"/>
      <c r="L103" s="130"/>
    </row>
    <row r="104">
      <c r="A104" s="120"/>
      <c r="B104" s="121"/>
      <c r="C104" s="122"/>
      <c r="D104" s="123"/>
      <c r="E104" s="130"/>
      <c r="F104" s="131"/>
      <c r="G104" s="121"/>
      <c r="H104" s="122"/>
      <c r="I104" s="130"/>
      <c r="J104" s="130"/>
      <c r="K104" s="130"/>
      <c r="L104" s="130"/>
    </row>
    <row r="105">
      <c r="A105" s="120"/>
      <c r="B105" s="121"/>
      <c r="C105" s="122"/>
      <c r="D105" s="123"/>
      <c r="E105" s="130"/>
      <c r="F105" s="131"/>
      <c r="G105" s="121"/>
      <c r="H105" s="122"/>
      <c r="I105" s="130"/>
      <c r="J105" s="130"/>
      <c r="K105" s="130"/>
      <c r="L105" s="130"/>
    </row>
    <row r="106">
      <c r="A106" s="120"/>
      <c r="B106" s="121"/>
      <c r="C106" s="122"/>
      <c r="D106" s="127"/>
      <c r="E106" s="130"/>
      <c r="F106" s="131"/>
      <c r="G106" s="121"/>
      <c r="H106" s="122"/>
      <c r="I106" s="130"/>
      <c r="J106" s="130"/>
      <c r="K106" s="130"/>
      <c r="L106" s="130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6:I17">
    <cfRule type="containsBlanks" dxfId="3" priority="5">
      <formula>LEN(TRIM(I16))=0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88"/>
    <col customWidth="1" min="6" max="6" width="16.38"/>
    <col customWidth="1" min="8" max="8" width="21.38"/>
    <col customWidth="1" min="9" max="9" width="12.13"/>
    <col customWidth="1" min="10" max="10" width="11.88"/>
    <col customWidth="1" min="11" max="11" width="16.63"/>
    <col customWidth="1" min="12" max="12" width="13.75"/>
  </cols>
  <sheetData>
    <row r="1">
      <c r="A1" s="132"/>
      <c r="B1" s="2"/>
      <c r="C1" s="3"/>
      <c r="D1" s="133" t="s">
        <v>271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133"/>
      <c r="E4" s="134" t="s">
        <v>272</v>
      </c>
      <c r="F4" s="9"/>
      <c r="G4" s="9"/>
      <c r="H4" s="9"/>
      <c r="I4" s="9"/>
      <c r="J4" s="9"/>
      <c r="K4" s="9"/>
      <c r="L4" s="9"/>
    </row>
    <row r="5">
      <c r="A5" s="5"/>
      <c r="C5" s="6"/>
      <c r="D5" s="133"/>
      <c r="E5" s="134" t="s">
        <v>273</v>
      </c>
      <c r="F5" s="9"/>
      <c r="G5" s="9"/>
      <c r="H5" s="9"/>
      <c r="I5" s="9"/>
      <c r="J5" s="9"/>
      <c r="K5" s="9"/>
      <c r="L5" s="9"/>
    </row>
    <row r="6">
      <c r="A6" s="5"/>
      <c r="C6" s="6"/>
      <c r="D6" s="135"/>
      <c r="E6" s="136" t="s">
        <v>1</v>
      </c>
      <c r="F6" s="136" t="s">
        <v>2</v>
      </c>
      <c r="G6" s="9"/>
      <c r="H6" s="9"/>
      <c r="I6" s="136" t="s">
        <v>3</v>
      </c>
      <c r="J6" s="136" t="s">
        <v>4</v>
      </c>
      <c r="K6" s="136" t="s">
        <v>5</v>
      </c>
      <c r="L6" s="137" t="s">
        <v>6</v>
      </c>
    </row>
    <row r="7">
      <c r="A7" s="5"/>
      <c r="C7" s="6"/>
      <c r="D7" s="138"/>
      <c r="E7" s="139" t="s">
        <v>7</v>
      </c>
    </row>
    <row r="8">
      <c r="A8" s="5"/>
      <c r="C8" s="6"/>
      <c r="E8" s="138"/>
      <c r="F8" s="138"/>
      <c r="G8" s="138" t="s">
        <v>8</v>
      </c>
      <c r="I8" s="138">
        <f>COUNTA(I12:I102)</f>
        <v>21</v>
      </c>
      <c r="J8" s="138"/>
      <c r="K8" s="138"/>
      <c r="L8" s="138"/>
    </row>
    <row r="9">
      <c r="A9" s="5"/>
      <c r="C9" s="6"/>
      <c r="E9" s="138"/>
      <c r="F9" s="138"/>
      <c r="G9" s="138" t="s">
        <v>9</v>
      </c>
      <c r="I9" s="138">
        <f>COUNTIF(I12:I104, "Loss")
</f>
        <v>5</v>
      </c>
      <c r="J9" s="138">
        <f>AVERAGE(J12:J103)</f>
        <v>2.238095238</v>
      </c>
      <c r="K9" s="138" t="s">
        <v>10</v>
      </c>
    </row>
    <row r="10">
      <c r="A10" s="5"/>
      <c r="C10" s="6"/>
      <c r="E10" s="138"/>
      <c r="F10" s="138"/>
      <c r="G10" s="138" t="s">
        <v>11</v>
      </c>
      <c r="I10" s="138">
        <f>COUNTIF(I12:I104, "Win")
</f>
        <v>13</v>
      </c>
      <c r="J10" s="138">
        <f>SUM(J12:J106)</f>
        <v>47</v>
      </c>
      <c r="K10" s="138"/>
      <c r="L10" s="138"/>
    </row>
    <row r="11">
      <c r="A11" s="5"/>
      <c r="C11" s="6"/>
      <c r="E11" s="138"/>
      <c r="F11" s="138"/>
      <c r="G11" s="138" t="s">
        <v>12</v>
      </c>
      <c r="I11" s="138">
        <f>I10/MAX(1,I9)</f>
        <v>2.6</v>
      </c>
      <c r="J11" s="138"/>
      <c r="K11" s="138"/>
      <c r="L11" s="138"/>
    </row>
    <row r="12">
      <c r="A12" s="5"/>
      <c r="C12" s="6"/>
      <c r="E12" s="140" t="s">
        <v>274</v>
      </c>
      <c r="F12" s="141" t="s">
        <v>275</v>
      </c>
      <c r="G12" s="15"/>
      <c r="H12" s="16"/>
      <c r="I12" s="140" t="s">
        <v>15</v>
      </c>
      <c r="J12" s="140">
        <v>3.0</v>
      </c>
      <c r="K12" s="140" t="s">
        <v>16</v>
      </c>
      <c r="L12" s="142"/>
    </row>
    <row r="13">
      <c r="A13" s="5"/>
      <c r="C13" s="6"/>
      <c r="E13" s="140" t="s">
        <v>276</v>
      </c>
      <c r="F13" s="141" t="s">
        <v>277</v>
      </c>
      <c r="G13" s="15"/>
      <c r="H13" s="16"/>
      <c r="I13" s="140" t="s">
        <v>15</v>
      </c>
      <c r="J13" s="140">
        <v>3.0</v>
      </c>
      <c r="K13" s="140" t="s">
        <v>16</v>
      </c>
      <c r="L13" s="142"/>
    </row>
    <row r="14">
      <c r="A14" s="5"/>
      <c r="C14" s="6"/>
      <c r="E14" s="140" t="s">
        <v>278</v>
      </c>
      <c r="F14" s="141" t="s">
        <v>279</v>
      </c>
      <c r="G14" s="15"/>
      <c r="H14" s="16"/>
      <c r="I14" s="140" t="s">
        <v>15</v>
      </c>
      <c r="J14" s="140">
        <v>6.0</v>
      </c>
      <c r="K14" s="140" t="s">
        <v>16</v>
      </c>
      <c r="L14" s="143"/>
    </row>
    <row r="15">
      <c r="A15" s="5"/>
      <c r="C15" s="6"/>
      <c r="E15" s="140" t="s">
        <v>280</v>
      </c>
      <c r="F15" s="141" t="s">
        <v>281</v>
      </c>
      <c r="G15" s="15"/>
      <c r="H15" s="16"/>
      <c r="I15" s="140" t="s">
        <v>15</v>
      </c>
      <c r="J15" s="140">
        <v>1.0</v>
      </c>
      <c r="K15" s="140" t="s">
        <v>16</v>
      </c>
      <c r="L15" s="144"/>
    </row>
    <row r="16">
      <c r="A16" s="18"/>
      <c r="B16" s="19"/>
      <c r="C16" s="20"/>
      <c r="E16" s="140" t="s">
        <v>282</v>
      </c>
      <c r="F16" s="141" t="s">
        <v>283</v>
      </c>
      <c r="G16" s="15"/>
      <c r="H16" s="16"/>
      <c r="I16" s="140" t="s">
        <v>15</v>
      </c>
      <c r="J16" s="140">
        <v>2.0</v>
      </c>
      <c r="K16" s="140" t="s">
        <v>16</v>
      </c>
      <c r="L16" s="144"/>
    </row>
    <row r="17">
      <c r="A17" s="138" t="s">
        <v>32</v>
      </c>
      <c r="E17" s="140" t="s">
        <v>284</v>
      </c>
      <c r="F17" s="141" t="s">
        <v>285</v>
      </c>
      <c r="G17" s="15"/>
      <c r="H17" s="16"/>
      <c r="I17" s="140" t="s">
        <v>26</v>
      </c>
      <c r="J17" s="140">
        <v>-5.0</v>
      </c>
      <c r="K17" s="140" t="s">
        <v>27</v>
      </c>
      <c r="L17" s="144"/>
    </row>
    <row r="18">
      <c r="E18" s="140" t="s">
        <v>286</v>
      </c>
      <c r="F18" s="141" t="s">
        <v>287</v>
      </c>
      <c r="G18" s="15"/>
      <c r="H18" s="16"/>
      <c r="I18" s="140" t="s">
        <v>15</v>
      </c>
      <c r="J18" s="140">
        <v>4.0</v>
      </c>
      <c r="K18" s="140" t="s">
        <v>16</v>
      </c>
      <c r="L18" s="143"/>
    </row>
    <row r="19">
      <c r="A19" s="141" t="s">
        <v>288</v>
      </c>
      <c r="B19" s="15"/>
      <c r="C19" s="16"/>
      <c r="E19" s="140" t="s">
        <v>289</v>
      </c>
      <c r="F19" s="141" t="s">
        <v>290</v>
      </c>
      <c r="G19" s="15"/>
      <c r="H19" s="16"/>
      <c r="I19" s="145" t="s">
        <v>15</v>
      </c>
      <c r="J19" s="145">
        <v>5.0</v>
      </c>
      <c r="K19" s="145" t="s">
        <v>16</v>
      </c>
      <c r="L19" s="146"/>
    </row>
    <row r="20">
      <c r="A20" s="141" t="s">
        <v>291</v>
      </c>
      <c r="B20" s="15"/>
      <c r="C20" s="16"/>
      <c r="E20" s="140" t="s">
        <v>292</v>
      </c>
      <c r="F20" s="147" t="s">
        <v>293</v>
      </c>
      <c r="G20" s="23"/>
      <c r="H20" s="24"/>
      <c r="I20" s="145" t="s">
        <v>106</v>
      </c>
      <c r="J20" s="145">
        <v>3.0</v>
      </c>
      <c r="K20" s="145" t="s">
        <v>16</v>
      </c>
      <c r="L20" s="146"/>
    </row>
    <row r="21">
      <c r="A21" s="141" t="s">
        <v>294</v>
      </c>
      <c r="B21" s="15"/>
      <c r="C21" s="16"/>
      <c r="E21" s="140" t="s">
        <v>295</v>
      </c>
      <c r="F21" s="147" t="s">
        <v>287</v>
      </c>
      <c r="G21" s="23"/>
      <c r="H21" s="24"/>
      <c r="I21" s="145" t="s">
        <v>106</v>
      </c>
      <c r="J21" s="140">
        <v>6.0</v>
      </c>
      <c r="K21" s="140" t="s">
        <v>93</v>
      </c>
      <c r="L21" s="143"/>
    </row>
    <row r="22">
      <c r="A22" s="141" t="s">
        <v>296</v>
      </c>
      <c r="B22" s="15"/>
      <c r="C22" s="16"/>
      <c r="E22" s="145" t="s">
        <v>297</v>
      </c>
      <c r="F22" s="147" t="s">
        <v>285</v>
      </c>
      <c r="G22" s="23"/>
      <c r="H22" s="24"/>
      <c r="I22" s="145" t="s">
        <v>106</v>
      </c>
      <c r="J22" s="145">
        <v>3.0</v>
      </c>
      <c r="K22" s="148">
        <v>45658.0</v>
      </c>
      <c r="L22" s="146"/>
    </row>
    <row r="23">
      <c r="A23" s="141" t="s">
        <v>298</v>
      </c>
      <c r="B23" s="15"/>
      <c r="C23" s="16"/>
      <c r="E23" s="149" t="s">
        <v>299</v>
      </c>
      <c r="F23" s="150" t="s">
        <v>300</v>
      </c>
      <c r="G23" s="35"/>
      <c r="H23" s="36"/>
      <c r="I23" s="149" t="s">
        <v>26</v>
      </c>
      <c r="J23" s="149">
        <v>-2.0</v>
      </c>
      <c r="K23" s="149" t="s">
        <v>27</v>
      </c>
      <c r="L23" s="151"/>
    </row>
    <row r="24">
      <c r="A24" s="141" t="s">
        <v>301</v>
      </c>
      <c r="B24" s="15"/>
      <c r="C24" s="16"/>
      <c r="E24" s="140" t="s">
        <v>302</v>
      </c>
      <c r="F24" s="141" t="s">
        <v>303</v>
      </c>
      <c r="G24" s="15"/>
      <c r="H24" s="16"/>
      <c r="I24" s="140" t="s">
        <v>15</v>
      </c>
      <c r="J24" s="140">
        <v>4.0</v>
      </c>
      <c r="K24" s="140" t="s">
        <v>16</v>
      </c>
      <c r="L24" s="143"/>
    </row>
    <row r="25">
      <c r="A25" s="141" t="s">
        <v>304</v>
      </c>
      <c r="B25" s="15"/>
      <c r="C25" s="16"/>
      <c r="E25" s="140" t="s">
        <v>305</v>
      </c>
      <c r="F25" s="141" t="s">
        <v>306</v>
      </c>
      <c r="G25" s="15"/>
      <c r="H25" s="16"/>
      <c r="I25" s="140" t="s">
        <v>15</v>
      </c>
      <c r="J25" s="140">
        <v>4.0</v>
      </c>
      <c r="K25" s="140" t="s">
        <v>16</v>
      </c>
      <c r="L25" s="143"/>
    </row>
    <row r="26">
      <c r="A26" s="141" t="s">
        <v>307</v>
      </c>
      <c r="B26" s="15"/>
      <c r="C26" s="16"/>
      <c r="E26" s="140" t="s">
        <v>308</v>
      </c>
      <c r="F26" s="141" t="s">
        <v>309</v>
      </c>
      <c r="G26" s="15"/>
      <c r="H26" s="16"/>
      <c r="I26" s="140" t="s">
        <v>26</v>
      </c>
      <c r="J26" s="140">
        <v>-4.0</v>
      </c>
      <c r="K26" s="140" t="s">
        <v>27</v>
      </c>
      <c r="L26" s="143"/>
    </row>
    <row r="27">
      <c r="A27" s="147" t="s">
        <v>310</v>
      </c>
      <c r="B27" s="23"/>
      <c r="C27" s="24"/>
      <c r="E27" s="140" t="s">
        <v>311</v>
      </c>
      <c r="F27" s="141" t="s">
        <v>279</v>
      </c>
      <c r="G27" s="15"/>
      <c r="H27" s="16"/>
      <c r="I27" s="140" t="s">
        <v>15</v>
      </c>
      <c r="J27" s="140">
        <v>3.0</v>
      </c>
      <c r="K27" s="140" t="s">
        <v>93</v>
      </c>
      <c r="L27" s="143"/>
    </row>
    <row r="28">
      <c r="A28" s="150" t="s">
        <v>312</v>
      </c>
      <c r="B28" s="35"/>
      <c r="C28" s="36"/>
      <c r="E28" s="140" t="s">
        <v>313</v>
      </c>
      <c r="F28" s="141" t="s">
        <v>281</v>
      </c>
      <c r="G28" s="15"/>
      <c r="H28" s="16"/>
      <c r="I28" s="140" t="s">
        <v>26</v>
      </c>
      <c r="J28" s="140">
        <v>-2.0</v>
      </c>
      <c r="K28" s="140" t="s">
        <v>27</v>
      </c>
      <c r="L28" s="143"/>
    </row>
    <row r="29">
      <c r="A29" s="141" t="s">
        <v>314</v>
      </c>
      <c r="B29" s="15"/>
      <c r="C29" s="16"/>
      <c r="E29" s="140" t="s">
        <v>315</v>
      </c>
      <c r="F29" s="141" t="s">
        <v>316</v>
      </c>
      <c r="G29" s="15"/>
      <c r="H29" s="16"/>
      <c r="I29" s="140" t="s">
        <v>15</v>
      </c>
      <c r="J29" s="140">
        <v>6.0</v>
      </c>
      <c r="K29" s="140" t="s">
        <v>16</v>
      </c>
      <c r="L29" s="143"/>
    </row>
    <row r="30">
      <c r="A30" s="141" t="s">
        <v>317</v>
      </c>
      <c r="B30" s="15"/>
      <c r="C30" s="16"/>
      <c r="E30" s="140" t="s">
        <v>318</v>
      </c>
      <c r="F30" s="141" t="s">
        <v>319</v>
      </c>
      <c r="G30" s="15"/>
      <c r="H30" s="16"/>
      <c r="I30" s="140" t="s">
        <v>15</v>
      </c>
      <c r="J30" s="140">
        <v>3.0</v>
      </c>
      <c r="K30" s="140" t="s">
        <v>16</v>
      </c>
      <c r="L30" s="143"/>
    </row>
    <row r="31">
      <c r="A31" s="141" t="s">
        <v>320</v>
      </c>
      <c r="B31" s="15"/>
      <c r="C31" s="16"/>
      <c r="E31" s="140" t="s">
        <v>321</v>
      </c>
      <c r="F31" s="141" t="s">
        <v>322</v>
      </c>
      <c r="G31" s="15"/>
      <c r="H31" s="16"/>
      <c r="I31" s="140" t="s">
        <v>15</v>
      </c>
      <c r="J31" s="140">
        <v>5.0</v>
      </c>
      <c r="K31" s="140" t="s">
        <v>16</v>
      </c>
      <c r="L31" s="143"/>
    </row>
    <row r="32">
      <c r="A32" s="141" t="s">
        <v>323</v>
      </c>
      <c r="B32" s="15"/>
      <c r="C32" s="16"/>
      <c r="E32" s="140" t="s">
        <v>324</v>
      </c>
      <c r="F32" s="141" t="s">
        <v>281</v>
      </c>
      <c r="G32" s="15"/>
      <c r="H32" s="16"/>
      <c r="I32" s="140" t="s">
        <v>26</v>
      </c>
      <c r="J32" s="140">
        <v>-1.0</v>
      </c>
      <c r="K32" s="140" t="s">
        <v>123</v>
      </c>
      <c r="L32" s="143"/>
    </row>
    <row r="33">
      <c r="A33" s="141" t="s">
        <v>325</v>
      </c>
      <c r="B33" s="15"/>
      <c r="C33" s="16"/>
      <c r="E33" s="140"/>
      <c r="F33" s="141"/>
      <c r="G33" s="15"/>
      <c r="H33" s="16"/>
      <c r="I33" s="140"/>
      <c r="J33" s="140"/>
      <c r="K33" s="140"/>
      <c r="L33" s="143"/>
    </row>
    <row r="34">
      <c r="A34" s="141" t="s">
        <v>326</v>
      </c>
      <c r="B34" s="15"/>
      <c r="C34" s="16"/>
      <c r="E34" s="140"/>
      <c r="F34" s="141"/>
      <c r="G34" s="15"/>
      <c r="H34" s="16"/>
      <c r="I34" s="140"/>
      <c r="J34" s="140"/>
      <c r="K34" s="140"/>
      <c r="L34" s="143"/>
    </row>
    <row r="35">
      <c r="A35" s="141" t="s">
        <v>327</v>
      </c>
      <c r="B35" s="15"/>
      <c r="C35" s="16"/>
      <c r="E35" s="140"/>
      <c r="F35" s="141"/>
      <c r="G35" s="15"/>
      <c r="H35" s="16"/>
      <c r="I35" s="140"/>
      <c r="J35" s="140"/>
      <c r="K35" s="140"/>
      <c r="L35" s="143"/>
    </row>
    <row r="36">
      <c r="A36" s="141"/>
      <c r="B36" s="15"/>
      <c r="C36" s="16"/>
      <c r="E36" s="140"/>
      <c r="F36" s="141"/>
      <c r="G36" s="15"/>
      <c r="H36" s="16"/>
      <c r="I36" s="140"/>
      <c r="J36" s="140"/>
      <c r="K36" s="140"/>
      <c r="L36" s="143"/>
    </row>
    <row r="37">
      <c r="A37" s="141"/>
      <c r="B37" s="15"/>
      <c r="C37" s="16"/>
      <c r="E37" s="140"/>
      <c r="F37" s="141"/>
      <c r="G37" s="15"/>
      <c r="H37" s="16"/>
      <c r="I37" s="140"/>
      <c r="J37" s="140"/>
      <c r="K37" s="140"/>
      <c r="L37" s="143"/>
    </row>
    <row r="38">
      <c r="A38" s="141"/>
      <c r="B38" s="15"/>
      <c r="C38" s="16"/>
      <c r="E38" s="140"/>
      <c r="F38" s="141"/>
      <c r="G38" s="15"/>
      <c r="H38" s="16"/>
      <c r="I38" s="140"/>
      <c r="J38" s="140"/>
      <c r="K38" s="140"/>
      <c r="L38" s="143"/>
    </row>
    <row r="39">
      <c r="A39" s="141"/>
      <c r="B39" s="15"/>
      <c r="C39" s="16"/>
      <c r="E39" s="140"/>
      <c r="F39" s="141"/>
      <c r="G39" s="15"/>
      <c r="H39" s="16"/>
      <c r="I39" s="140"/>
      <c r="J39" s="140"/>
      <c r="K39" s="140"/>
      <c r="L39" s="143"/>
    </row>
    <row r="40">
      <c r="A40" s="141"/>
      <c r="B40" s="15"/>
      <c r="C40" s="16"/>
      <c r="E40" s="140"/>
      <c r="F40" s="141"/>
      <c r="G40" s="15"/>
      <c r="H40" s="16"/>
      <c r="I40" s="140"/>
      <c r="J40" s="140"/>
      <c r="K40" s="140"/>
      <c r="L40" s="143"/>
    </row>
    <row r="41">
      <c r="A41" s="141"/>
      <c r="B41" s="15"/>
      <c r="C41" s="16"/>
      <c r="E41" s="140"/>
      <c r="F41" s="141"/>
      <c r="G41" s="15"/>
      <c r="H41" s="16"/>
      <c r="I41" s="140"/>
      <c r="J41" s="140"/>
      <c r="K41" s="140"/>
      <c r="L41" s="143"/>
    </row>
    <row r="42">
      <c r="A42" s="141"/>
      <c r="B42" s="15"/>
      <c r="C42" s="16"/>
      <c r="E42" s="140"/>
      <c r="F42" s="141"/>
      <c r="G42" s="15"/>
      <c r="H42" s="16"/>
      <c r="I42" s="140"/>
      <c r="J42" s="140"/>
      <c r="K42" s="140"/>
      <c r="L42" s="143"/>
    </row>
    <row r="43">
      <c r="A43" s="141"/>
      <c r="B43" s="15"/>
      <c r="C43" s="16"/>
      <c r="E43" s="140"/>
      <c r="F43" s="141"/>
      <c r="G43" s="15"/>
      <c r="H43" s="16"/>
      <c r="I43" s="140"/>
      <c r="J43" s="140"/>
      <c r="K43" s="140"/>
      <c r="L43" s="143"/>
    </row>
    <row r="44">
      <c r="A44" s="141"/>
      <c r="B44" s="15"/>
      <c r="C44" s="16"/>
      <c r="E44" s="140"/>
      <c r="F44" s="141"/>
      <c r="G44" s="15"/>
      <c r="H44" s="16"/>
      <c r="I44" s="140"/>
      <c r="J44" s="140"/>
      <c r="K44" s="140"/>
      <c r="L44" s="143"/>
    </row>
    <row r="45">
      <c r="A45" s="141"/>
      <c r="B45" s="15"/>
      <c r="C45" s="16"/>
      <c r="E45" s="140"/>
      <c r="F45" s="141"/>
      <c r="G45" s="15"/>
      <c r="H45" s="16"/>
      <c r="I45" s="140"/>
      <c r="J45" s="140"/>
      <c r="K45" s="140"/>
      <c r="L45" s="143"/>
    </row>
    <row r="46">
      <c r="A46" s="141"/>
      <c r="B46" s="15"/>
      <c r="C46" s="16"/>
      <c r="E46" s="140"/>
      <c r="F46" s="141"/>
      <c r="G46" s="15"/>
      <c r="H46" s="16"/>
      <c r="I46" s="152"/>
      <c r="J46" s="152"/>
      <c r="K46" s="152"/>
      <c r="L46" s="152"/>
    </row>
    <row r="47">
      <c r="A47" s="141"/>
      <c r="B47" s="15"/>
      <c r="C47" s="16"/>
      <c r="E47" s="152"/>
      <c r="F47" s="153"/>
      <c r="G47" s="15"/>
      <c r="H47" s="16"/>
      <c r="I47" s="152"/>
      <c r="J47" s="152"/>
      <c r="K47" s="152"/>
      <c r="L47" s="152"/>
    </row>
    <row r="48">
      <c r="A48" s="141"/>
      <c r="B48" s="15"/>
      <c r="C48" s="16"/>
      <c r="E48" s="152"/>
      <c r="F48" s="153"/>
      <c r="G48" s="15"/>
      <c r="H48" s="16"/>
      <c r="I48" s="152"/>
      <c r="J48" s="152"/>
      <c r="K48" s="152"/>
      <c r="L48" s="152"/>
    </row>
    <row r="49">
      <c r="A49" s="141"/>
      <c r="B49" s="15"/>
      <c r="C49" s="16"/>
      <c r="E49" s="152"/>
      <c r="F49" s="153"/>
      <c r="G49" s="15"/>
      <c r="H49" s="16"/>
      <c r="I49" s="152"/>
      <c r="J49" s="152"/>
      <c r="K49" s="152"/>
      <c r="L49" s="152"/>
    </row>
    <row r="50">
      <c r="A50" s="141"/>
      <c r="B50" s="15"/>
      <c r="C50" s="16"/>
      <c r="E50" s="152"/>
      <c r="F50" s="153"/>
      <c r="G50" s="15"/>
      <c r="H50" s="16"/>
      <c r="I50" s="152"/>
      <c r="J50" s="152"/>
      <c r="K50" s="152"/>
      <c r="L50" s="152"/>
    </row>
    <row r="51">
      <c r="A51" s="141"/>
      <c r="B51" s="15"/>
      <c r="C51" s="16"/>
      <c r="E51" s="152"/>
      <c r="F51" s="153"/>
      <c r="G51" s="15"/>
      <c r="H51" s="16"/>
      <c r="I51" s="152"/>
      <c r="J51" s="152"/>
      <c r="K51" s="152"/>
      <c r="L51" s="152"/>
    </row>
    <row r="52">
      <c r="A52" s="141"/>
      <c r="B52" s="15"/>
      <c r="C52" s="16"/>
      <c r="E52" s="152"/>
      <c r="F52" s="153"/>
      <c r="G52" s="15"/>
      <c r="H52" s="16"/>
      <c r="I52" s="152"/>
      <c r="J52" s="152"/>
      <c r="K52" s="152"/>
      <c r="L52" s="152"/>
    </row>
    <row r="53">
      <c r="A53" s="141"/>
      <c r="B53" s="15"/>
      <c r="C53" s="16"/>
      <c r="E53" s="152"/>
      <c r="F53" s="153"/>
      <c r="G53" s="15"/>
      <c r="H53" s="16"/>
      <c r="I53" s="152"/>
      <c r="J53" s="152"/>
      <c r="K53" s="152"/>
      <c r="L53" s="152"/>
    </row>
    <row r="54">
      <c r="A54" s="141"/>
      <c r="B54" s="15"/>
      <c r="C54" s="16"/>
      <c r="E54" s="152"/>
      <c r="F54" s="153"/>
      <c r="G54" s="15"/>
      <c r="H54" s="16"/>
      <c r="I54" s="152"/>
      <c r="J54" s="152"/>
      <c r="K54" s="152"/>
      <c r="L54" s="152"/>
    </row>
    <row r="55">
      <c r="A55" s="141"/>
      <c r="B55" s="15"/>
      <c r="C55" s="16"/>
      <c r="E55" s="152"/>
      <c r="F55" s="153"/>
      <c r="G55" s="15"/>
      <c r="H55" s="16"/>
      <c r="I55" s="152"/>
      <c r="J55" s="152"/>
      <c r="K55" s="152"/>
      <c r="L55" s="152"/>
    </row>
    <row r="56">
      <c r="A56" s="141"/>
      <c r="B56" s="15"/>
      <c r="C56" s="16"/>
      <c r="E56" s="152"/>
      <c r="F56" s="153"/>
      <c r="G56" s="15"/>
      <c r="H56" s="16"/>
      <c r="I56" s="152"/>
      <c r="J56" s="152"/>
      <c r="K56" s="152"/>
      <c r="L56" s="152"/>
    </row>
    <row r="57">
      <c r="A57" s="141"/>
      <c r="B57" s="15"/>
      <c r="C57" s="16"/>
      <c r="E57" s="152"/>
      <c r="F57" s="153"/>
      <c r="G57" s="15"/>
      <c r="H57" s="16"/>
      <c r="I57" s="152"/>
      <c r="J57" s="152"/>
      <c r="K57" s="152"/>
      <c r="L57" s="152"/>
    </row>
    <row r="58">
      <c r="A58" s="141"/>
      <c r="B58" s="15"/>
      <c r="C58" s="16"/>
      <c r="E58" s="152"/>
      <c r="F58" s="153"/>
      <c r="G58" s="15"/>
      <c r="H58" s="16"/>
      <c r="I58" s="152"/>
      <c r="J58" s="152"/>
      <c r="K58" s="152"/>
      <c r="L58" s="152"/>
    </row>
    <row r="59">
      <c r="A59" s="141"/>
      <c r="B59" s="15"/>
      <c r="C59" s="16"/>
      <c r="E59" s="152"/>
      <c r="F59" s="153"/>
      <c r="G59" s="15"/>
      <c r="H59" s="16"/>
      <c r="I59" s="152"/>
      <c r="J59" s="152"/>
      <c r="K59" s="152"/>
      <c r="L59" s="152"/>
    </row>
    <row r="60">
      <c r="A60" s="141"/>
      <c r="B60" s="15"/>
      <c r="C60" s="16"/>
      <c r="E60" s="152"/>
      <c r="F60" s="153"/>
      <c r="G60" s="15"/>
      <c r="H60" s="16"/>
      <c r="I60" s="152"/>
      <c r="J60" s="152"/>
      <c r="K60" s="152"/>
      <c r="L60" s="152"/>
    </row>
    <row r="61">
      <c r="A61" s="141"/>
      <c r="B61" s="15"/>
      <c r="C61" s="16"/>
      <c r="E61" s="152"/>
      <c r="F61" s="153"/>
      <c r="G61" s="15"/>
      <c r="H61" s="16"/>
      <c r="I61" s="152"/>
      <c r="J61" s="152"/>
      <c r="K61" s="152"/>
      <c r="L61" s="152"/>
    </row>
    <row r="62">
      <c r="A62" s="141"/>
      <c r="B62" s="15"/>
      <c r="C62" s="16"/>
      <c r="E62" s="152"/>
      <c r="F62" s="153"/>
      <c r="G62" s="15"/>
      <c r="H62" s="16"/>
      <c r="I62" s="152"/>
      <c r="J62" s="152"/>
      <c r="K62" s="152"/>
      <c r="L62" s="152"/>
    </row>
    <row r="63">
      <c r="A63" s="141"/>
      <c r="B63" s="15"/>
      <c r="C63" s="16"/>
      <c r="E63" s="152"/>
      <c r="F63" s="153"/>
      <c r="G63" s="15"/>
      <c r="H63" s="16"/>
      <c r="I63" s="152"/>
      <c r="J63" s="152"/>
      <c r="K63" s="152"/>
      <c r="L63" s="152"/>
    </row>
    <row r="64">
      <c r="A64" s="141"/>
      <c r="B64" s="15"/>
      <c r="C64" s="16"/>
      <c r="E64" s="152"/>
      <c r="F64" s="153"/>
      <c r="G64" s="15"/>
      <c r="H64" s="16"/>
      <c r="I64" s="152"/>
      <c r="J64" s="152"/>
      <c r="K64" s="152"/>
      <c r="L64" s="152"/>
    </row>
    <row r="65">
      <c r="A65" s="141"/>
      <c r="B65" s="15"/>
      <c r="C65" s="16"/>
      <c r="E65" s="152"/>
      <c r="F65" s="153"/>
      <c r="G65" s="15"/>
      <c r="H65" s="16"/>
      <c r="I65" s="152"/>
      <c r="J65" s="152"/>
      <c r="K65" s="152"/>
      <c r="L65" s="152"/>
    </row>
    <row r="66">
      <c r="A66" s="141"/>
      <c r="B66" s="15"/>
      <c r="C66" s="16"/>
      <c r="E66" s="152"/>
      <c r="F66" s="153"/>
      <c r="G66" s="15"/>
      <c r="H66" s="16"/>
      <c r="I66" s="152"/>
      <c r="J66" s="152"/>
      <c r="K66" s="152"/>
      <c r="L66" s="152"/>
    </row>
    <row r="67">
      <c r="A67" s="141"/>
      <c r="B67" s="15"/>
      <c r="C67" s="16"/>
      <c r="E67" s="152"/>
      <c r="F67" s="153"/>
      <c r="G67" s="15"/>
      <c r="H67" s="16"/>
      <c r="I67" s="152"/>
      <c r="J67" s="152"/>
      <c r="K67" s="152"/>
      <c r="L67" s="152"/>
    </row>
    <row r="68">
      <c r="A68" s="141"/>
      <c r="B68" s="15"/>
      <c r="C68" s="16"/>
      <c r="E68" s="152"/>
      <c r="F68" s="153"/>
      <c r="G68" s="15"/>
      <c r="H68" s="16"/>
      <c r="I68" s="152"/>
      <c r="J68" s="152"/>
      <c r="K68" s="152"/>
      <c r="L68" s="152"/>
    </row>
    <row r="69">
      <c r="A69" s="141"/>
      <c r="B69" s="15"/>
      <c r="C69" s="16"/>
      <c r="E69" s="152"/>
      <c r="F69" s="153"/>
      <c r="G69" s="15"/>
      <c r="H69" s="16"/>
      <c r="I69" s="152"/>
      <c r="J69" s="152"/>
      <c r="K69" s="152"/>
      <c r="L69" s="152"/>
    </row>
    <row r="70">
      <c r="A70" s="141"/>
      <c r="B70" s="15"/>
      <c r="C70" s="16"/>
      <c r="E70" s="152"/>
      <c r="F70" s="153"/>
      <c r="G70" s="15"/>
      <c r="H70" s="16"/>
      <c r="I70" s="152"/>
      <c r="J70" s="152"/>
      <c r="K70" s="152"/>
      <c r="L70" s="152"/>
    </row>
    <row r="71">
      <c r="A71" s="141"/>
      <c r="B71" s="15"/>
      <c r="C71" s="16"/>
      <c r="E71" s="152"/>
      <c r="F71" s="153"/>
      <c r="G71" s="15"/>
      <c r="H71" s="16"/>
      <c r="I71" s="152"/>
      <c r="J71" s="152"/>
      <c r="K71" s="152"/>
      <c r="L71" s="152"/>
    </row>
    <row r="72">
      <c r="A72" s="141"/>
      <c r="B72" s="15"/>
      <c r="C72" s="16"/>
      <c r="E72" s="152"/>
      <c r="F72" s="153"/>
      <c r="G72" s="15"/>
      <c r="H72" s="16"/>
      <c r="I72" s="152"/>
      <c r="J72" s="152"/>
      <c r="K72" s="152"/>
      <c r="L72" s="152"/>
    </row>
    <row r="73">
      <c r="A73" s="141"/>
      <c r="B73" s="15"/>
      <c r="C73" s="16"/>
      <c r="E73" s="152"/>
      <c r="F73" s="153"/>
      <c r="G73" s="15"/>
      <c r="H73" s="16"/>
      <c r="I73" s="152"/>
      <c r="J73" s="152"/>
      <c r="K73" s="152"/>
      <c r="L73" s="152"/>
    </row>
    <row r="74">
      <c r="A74" s="141"/>
      <c r="B74" s="15"/>
      <c r="C74" s="16"/>
      <c r="E74" s="152"/>
      <c r="F74" s="153"/>
      <c r="G74" s="15"/>
      <c r="H74" s="16"/>
      <c r="I74" s="152"/>
      <c r="J74" s="152"/>
      <c r="K74" s="152"/>
      <c r="L74" s="152"/>
    </row>
    <row r="75">
      <c r="A75" s="141"/>
      <c r="B75" s="15"/>
      <c r="C75" s="16"/>
      <c r="E75" s="152"/>
      <c r="F75" s="153"/>
      <c r="G75" s="15"/>
      <c r="H75" s="16"/>
      <c r="I75" s="152"/>
      <c r="J75" s="152"/>
      <c r="K75" s="152"/>
      <c r="L75" s="152"/>
    </row>
    <row r="76">
      <c r="A76" s="141"/>
      <c r="B76" s="15"/>
      <c r="C76" s="16"/>
      <c r="E76" s="152"/>
      <c r="F76" s="153"/>
      <c r="G76" s="15"/>
      <c r="H76" s="16"/>
      <c r="I76" s="152"/>
      <c r="J76" s="152"/>
      <c r="K76" s="152"/>
      <c r="L76" s="152"/>
    </row>
    <row r="77">
      <c r="A77" s="141"/>
      <c r="B77" s="15"/>
      <c r="C77" s="16"/>
      <c r="E77" s="152"/>
      <c r="F77" s="153"/>
      <c r="G77" s="15"/>
      <c r="H77" s="16"/>
      <c r="I77" s="152"/>
      <c r="J77" s="152"/>
      <c r="K77" s="152"/>
      <c r="L77" s="152"/>
    </row>
    <row r="78">
      <c r="A78" s="141"/>
      <c r="B78" s="15"/>
      <c r="C78" s="16"/>
      <c r="E78" s="152"/>
      <c r="F78" s="153"/>
      <c r="G78" s="15"/>
      <c r="H78" s="16"/>
      <c r="I78" s="152"/>
      <c r="J78" s="152"/>
      <c r="K78" s="152"/>
      <c r="L78" s="152"/>
    </row>
    <row r="79">
      <c r="A79" s="141"/>
      <c r="B79" s="15"/>
      <c r="C79" s="16"/>
      <c r="E79" s="152"/>
      <c r="F79" s="153"/>
      <c r="G79" s="15"/>
      <c r="H79" s="16"/>
      <c r="I79" s="152"/>
      <c r="J79" s="152"/>
      <c r="K79" s="152"/>
      <c r="L79" s="152"/>
    </row>
    <row r="80">
      <c r="A80" s="141"/>
      <c r="B80" s="15"/>
      <c r="C80" s="16"/>
      <c r="E80" s="152"/>
      <c r="F80" s="153"/>
      <c r="G80" s="15"/>
      <c r="H80" s="16"/>
      <c r="I80" s="152"/>
      <c r="J80" s="152"/>
      <c r="K80" s="152"/>
      <c r="L80" s="152"/>
    </row>
    <row r="81">
      <c r="A81" s="141"/>
      <c r="B81" s="15"/>
      <c r="C81" s="16"/>
      <c r="E81" s="152"/>
      <c r="F81" s="153"/>
      <c r="G81" s="15"/>
      <c r="H81" s="16"/>
      <c r="I81" s="152"/>
      <c r="J81" s="152"/>
      <c r="K81" s="152"/>
      <c r="L81" s="152"/>
    </row>
    <row r="82">
      <c r="A82" s="141"/>
      <c r="B82" s="15"/>
      <c r="C82" s="16"/>
      <c r="E82" s="152"/>
      <c r="F82" s="153"/>
      <c r="G82" s="15"/>
      <c r="H82" s="16"/>
      <c r="I82" s="152"/>
      <c r="J82" s="152"/>
      <c r="K82" s="152"/>
      <c r="L82" s="152"/>
    </row>
    <row r="83">
      <c r="A83" s="141"/>
      <c r="B83" s="15"/>
      <c r="C83" s="16"/>
      <c r="E83" s="152"/>
      <c r="F83" s="153"/>
      <c r="G83" s="15"/>
      <c r="H83" s="16"/>
      <c r="I83" s="152"/>
      <c r="J83" s="152"/>
      <c r="K83" s="152"/>
      <c r="L83" s="152"/>
    </row>
    <row r="84">
      <c r="A84" s="141"/>
      <c r="B84" s="15"/>
      <c r="C84" s="16"/>
      <c r="E84" s="152"/>
      <c r="F84" s="153"/>
      <c r="G84" s="15"/>
      <c r="H84" s="16"/>
      <c r="I84" s="152"/>
      <c r="J84" s="152"/>
      <c r="K84" s="152"/>
      <c r="L84" s="152"/>
    </row>
    <row r="85">
      <c r="A85" s="141"/>
      <c r="B85" s="15"/>
      <c r="C85" s="16"/>
      <c r="E85" s="152"/>
      <c r="F85" s="153"/>
      <c r="G85" s="15"/>
      <c r="H85" s="16"/>
      <c r="I85" s="152"/>
      <c r="J85" s="152"/>
      <c r="K85" s="152"/>
      <c r="L85" s="152"/>
    </row>
    <row r="86">
      <c r="A86" s="141"/>
      <c r="B86" s="15"/>
      <c r="C86" s="16"/>
      <c r="E86" s="152"/>
      <c r="F86" s="153"/>
      <c r="G86" s="15"/>
      <c r="H86" s="16"/>
      <c r="I86" s="152"/>
      <c r="J86" s="152"/>
      <c r="K86" s="152"/>
      <c r="L86" s="152"/>
    </row>
    <row r="87">
      <c r="A87" s="141"/>
      <c r="B87" s="15"/>
      <c r="C87" s="16"/>
      <c r="E87" s="152"/>
      <c r="F87" s="153"/>
      <c r="G87" s="15"/>
      <c r="H87" s="16"/>
      <c r="I87" s="152"/>
      <c r="J87" s="152"/>
      <c r="K87" s="152"/>
      <c r="L87" s="152"/>
    </row>
    <row r="88">
      <c r="A88" s="141"/>
      <c r="B88" s="15"/>
      <c r="C88" s="16"/>
      <c r="E88" s="152"/>
      <c r="F88" s="153"/>
      <c r="G88" s="15"/>
      <c r="H88" s="16"/>
      <c r="I88" s="152"/>
      <c r="J88" s="152"/>
      <c r="K88" s="152"/>
      <c r="L88" s="152"/>
    </row>
    <row r="89">
      <c r="A89" s="141"/>
      <c r="B89" s="15"/>
      <c r="C89" s="16"/>
      <c r="E89" s="152"/>
      <c r="F89" s="153"/>
      <c r="G89" s="15"/>
      <c r="H89" s="16"/>
      <c r="I89" s="152"/>
      <c r="J89" s="152"/>
      <c r="K89" s="152"/>
      <c r="L89" s="152"/>
    </row>
    <row r="90">
      <c r="A90" s="141"/>
      <c r="B90" s="15"/>
      <c r="C90" s="16"/>
      <c r="E90" s="152"/>
      <c r="F90" s="153"/>
      <c r="G90" s="15"/>
      <c r="H90" s="16"/>
      <c r="I90" s="152"/>
      <c r="J90" s="152"/>
      <c r="K90" s="152"/>
      <c r="L90" s="152"/>
    </row>
    <row r="91">
      <c r="A91" s="141"/>
      <c r="B91" s="15"/>
      <c r="C91" s="16"/>
      <c r="E91" s="152"/>
      <c r="F91" s="153"/>
      <c r="G91" s="15"/>
      <c r="H91" s="16"/>
      <c r="I91" s="152"/>
      <c r="J91" s="152"/>
      <c r="K91" s="152"/>
      <c r="L91" s="152"/>
    </row>
    <row r="92">
      <c r="A92" s="141"/>
      <c r="B92" s="15"/>
      <c r="C92" s="16"/>
      <c r="E92" s="152"/>
      <c r="F92" s="153"/>
      <c r="G92" s="15"/>
      <c r="H92" s="16"/>
      <c r="I92" s="152"/>
      <c r="J92" s="152"/>
      <c r="K92" s="152"/>
      <c r="L92" s="152"/>
    </row>
    <row r="93">
      <c r="A93" s="141"/>
      <c r="B93" s="15"/>
      <c r="C93" s="16"/>
      <c r="E93" s="152"/>
      <c r="F93" s="153"/>
      <c r="G93" s="15"/>
      <c r="H93" s="16"/>
      <c r="I93" s="152"/>
      <c r="J93" s="152"/>
      <c r="K93" s="152"/>
      <c r="L93" s="152"/>
    </row>
    <row r="94">
      <c r="A94" s="141"/>
      <c r="B94" s="15"/>
      <c r="C94" s="16"/>
      <c r="E94" s="152"/>
      <c r="F94" s="153"/>
      <c r="G94" s="15"/>
      <c r="H94" s="16"/>
      <c r="I94" s="152"/>
      <c r="J94" s="152"/>
      <c r="K94" s="152"/>
      <c r="L94" s="152"/>
    </row>
    <row r="95">
      <c r="A95" s="141"/>
      <c r="B95" s="15"/>
      <c r="C95" s="16"/>
      <c r="E95" s="152"/>
      <c r="F95" s="153"/>
      <c r="G95" s="15"/>
      <c r="H95" s="16"/>
      <c r="I95" s="152"/>
      <c r="J95" s="152"/>
      <c r="K95" s="152"/>
      <c r="L95" s="152"/>
    </row>
    <row r="96">
      <c r="A96" s="141"/>
      <c r="B96" s="15"/>
      <c r="C96" s="16"/>
      <c r="E96" s="152"/>
      <c r="F96" s="153"/>
      <c r="G96" s="15"/>
      <c r="H96" s="16"/>
      <c r="I96" s="152"/>
      <c r="J96" s="152"/>
      <c r="K96" s="152"/>
      <c r="L96" s="152"/>
    </row>
    <row r="97">
      <c r="A97" s="141"/>
      <c r="B97" s="15"/>
      <c r="C97" s="16"/>
      <c r="E97" s="152"/>
      <c r="F97" s="153"/>
      <c r="G97" s="15"/>
      <c r="H97" s="16"/>
      <c r="I97" s="152"/>
      <c r="J97" s="152"/>
      <c r="K97" s="152"/>
      <c r="L97" s="152"/>
    </row>
    <row r="98">
      <c r="A98" s="141"/>
      <c r="B98" s="15"/>
      <c r="C98" s="16"/>
      <c r="E98" s="152"/>
      <c r="F98" s="153"/>
      <c r="G98" s="15"/>
      <c r="H98" s="16"/>
      <c r="I98" s="152"/>
      <c r="J98" s="152"/>
      <c r="K98" s="152"/>
      <c r="L98" s="152"/>
    </row>
    <row r="99">
      <c r="A99" s="141"/>
      <c r="B99" s="15"/>
      <c r="C99" s="16"/>
      <c r="E99" s="152"/>
      <c r="F99" s="153"/>
      <c r="G99" s="15"/>
      <c r="H99" s="16"/>
      <c r="I99" s="152"/>
      <c r="J99" s="152"/>
      <c r="K99" s="152"/>
      <c r="L99" s="152"/>
    </row>
    <row r="100">
      <c r="A100" s="141"/>
      <c r="B100" s="15"/>
      <c r="C100" s="16"/>
      <c r="E100" s="152"/>
      <c r="F100" s="153"/>
      <c r="G100" s="15"/>
      <c r="H100" s="16"/>
      <c r="I100" s="152"/>
      <c r="J100" s="152"/>
      <c r="K100" s="152"/>
      <c r="L100" s="152"/>
    </row>
    <row r="101">
      <c r="A101" s="141"/>
      <c r="B101" s="15"/>
      <c r="C101" s="16"/>
      <c r="E101" s="152"/>
      <c r="F101" s="153"/>
      <c r="G101" s="15"/>
      <c r="H101" s="16"/>
      <c r="I101" s="152"/>
      <c r="J101" s="152"/>
      <c r="K101" s="152"/>
      <c r="L101" s="152"/>
    </row>
    <row r="102">
      <c r="A102" s="141"/>
      <c r="B102" s="15"/>
      <c r="C102" s="16"/>
      <c r="E102" s="152"/>
      <c r="F102" s="153"/>
      <c r="G102" s="15"/>
      <c r="H102" s="16"/>
      <c r="I102" s="152"/>
      <c r="J102" s="152"/>
      <c r="K102" s="152"/>
      <c r="L102" s="152"/>
    </row>
    <row r="103">
      <c r="A103" s="141"/>
      <c r="B103" s="15"/>
      <c r="C103" s="16"/>
      <c r="E103" s="152"/>
      <c r="F103" s="153"/>
      <c r="G103" s="15"/>
      <c r="H103" s="16"/>
      <c r="I103" s="152"/>
      <c r="J103" s="152"/>
      <c r="K103" s="152"/>
      <c r="L103" s="152"/>
    </row>
    <row r="104">
      <c r="A104" s="141"/>
      <c r="B104" s="15"/>
      <c r="C104" s="16"/>
      <c r="E104" s="152"/>
      <c r="F104" s="153"/>
      <c r="G104" s="15"/>
      <c r="H104" s="16"/>
      <c r="I104" s="152"/>
      <c r="J104" s="152"/>
      <c r="K104" s="152"/>
      <c r="L104" s="152"/>
    </row>
    <row r="105">
      <c r="A105" s="141"/>
      <c r="B105" s="15"/>
      <c r="C105" s="16"/>
      <c r="E105" s="152"/>
      <c r="F105" s="153"/>
      <c r="G105" s="15"/>
      <c r="H105" s="16"/>
      <c r="I105" s="152"/>
      <c r="J105" s="152"/>
      <c r="K105" s="152"/>
      <c r="L105" s="152"/>
    </row>
    <row r="106">
      <c r="A106" s="141"/>
      <c r="B106" s="15"/>
      <c r="C106" s="16"/>
      <c r="E106" s="152"/>
      <c r="F106" s="153"/>
      <c r="G106" s="15"/>
      <c r="H106" s="16"/>
      <c r="I106" s="152"/>
      <c r="J106" s="152"/>
      <c r="K106" s="152"/>
      <c r="L106" s="152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2854B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3.88"/>
    <col customWidth="1" min="10" max="10" width="11.88"/>
    <col customWidth="1" min="11" max="11" width="16.63"/>
    <col customWidth="1" min="12" max="12" width="13.75"/>
  </cols>
  <sheetData>
    <row r="1">
      <c r="A1" s="154"/>
      <c r="B1" s="155"/>
      <c r="C1" s="156"/>
      <c r="D1" s="157" t="s">
        <v>328</v>
      </c>
      <c r="E1" s="155"/>
      <c r="F1" s="155"/>
      <c r="G1" s="155"/>
      <c r="H1" s="155"/>
      <c r="I1" s="155"/>
      <c r="J1" s="155"/>
      <c r="K1" s="155"/>
      <c r="L1" s="156"/>
    </row>
    <row r="2" ht="30.75" customHeight="1">
      <c r="A2" s="158"/>
      <c r="C2" s="159"/>
      <c r="D2" s="158"/>
      <c r="L2" s="159"/>
    </row>
    <row r="3">
      <c r="A3" s="158"/>
      <c r="C3" s="159"/>
      <c r="D3" s="160"/>
      <c r="E3" s="161"/>
      <c r="F3" s="161"/>
      <c r="G3" s="161"/>
      <c r="H3" s="161"/>
      <c r="I3" s="161"/>
      <c r="J3" s="161"/>
      <c r="K3" s="161"/>
      <c r="L3" s="162"/>
    </row>
    <row r="4">
      <c r="A4" s="158"/>
      <c r="C4" s="159"/>
      <c r="D4" s="163"/>
      <c r="E4" s="164" t="s">
        <v>250</v>
      </c>
      <c r="F4" s="165"/>
      <c r="G4" s="165"/>
      <c r="H4" s="165"/>
      <c r="I4" s="165"/>
      <c r="J4" s="165"/>
      <c r="K4" s="165"/>
      <c r="L4" s="166"/>
    </row>
    <row r="5">
      <c r="A5" s="158"/>
      <c r="C5" s="159"/>
      <c r="D5" s="167"/>
      <c r="E5" s="164" t="s">
        <v>251</v>
      </c>
      <c r="F5" s="165"/>
      <c r="G5" s="165"/>
      <c r="H5" s="165"/>
      <c r="I5" s="165"/>
      <c r="J5" s="165"/>
      <c r="K5" s="165"/>
      <c r="L5" s="166"/>
    </row>
    <row r="6">
      <c r="A6" s="158"/>
      <c r="C6" s="159"/>
      <c r="D6" s="167"/>
      <c r="E6" s="168" t="s">
        <v>1</v>
      </c>
      <c r="F6" s="164" t="s">
        <v>2</v>
      </c>
      <c r="G6" s="165"/>
      <c r="H6" s="166"/>
      <c r="I6" s="168" t="s">
        <v>3</v>
      </c>
      <c r="J6" s="168" t="s">
        <v>4</v>
      </c>
      <c r="K6" s="168" t="s">
        <v>5</v>
      </c>
      <c r="L6" s="169" t="s">
        <v>6</v>
      </c>
    </row>
    <row r="7">
      <c r="A7" s="158"/>
      <c r="C7" s="159"/>
      <c r="D7" s="167"/>
      <c r="E7" s="164"/>
      <c r="F7" s="165"/>
      <c r="G7" s="165"/>
      <c r="H7" s="166"/>
      <c r="I7" s="168"/>
      <c r="J7" s="168"/>
      <c r="K7" s="168"/>
      <c r="L7" s="168"/>
    </row>
    <row r="8">
      <c r="A8" s="158"/>
      <c r="C8" s="159"/>
      <c r="D8" s="167"/>
      <c r="E8" s="170" t="s">
        <v>7</v>
      </c>
      <c r="F8" s="164" t="s">
        <v>8</v>
      </c>
      <c r="G8" s="165"/>
      <c r="H8" s="166"/>
      <c r="I8" s="168">
        <f>COUNTA(I12:I97)</f>
        <v>13</v>
      </c>
      <c r="J8" s="168"/>
      <c r="K8" s="168"/>
      <c r="L8" s="168"/>
    </row>
    <row r="9">
      <c r="A9" s="158"/>
      <c r="C9" s="159"/>
      <c r="D9" s="167"/>
      <c r="E9" s="167"/>
      <c r="F9" s="164" t="s">
        <v>9</v>
      </c>
      <c r="G9" s="165"/>
      <c r="H9" s="166"/>
      <c r="I9" s="168">
        <f>COUNTIF(I12:I102, "Loss")
</f>
        <v>7</v>
      </c>
      <c r="J9" s="168">
        <f>AVERAGE(J12:J101)</f>
        <v>1.1</v>
      </c>
      <c r="K9" s="164" t="s">
        <v>10</v>
      </c>
      <c r="L9" s="166"/>
    </row>
    <row r="10">
      <c r="A10" s="158"/>
      <c r="C10" s="159"/>
      <c r="D10" s="167"/>
      <c r="E10" s="167"/>
      <c r="F10" s="164" t="s">
        <v>11</v>
      </c>
      <c r="G10" s="165"/>
      <c r="H10" s="166"/>
      <c r="I10" s="168">
        <f>COUNTIF(I12:I102, "Win")
</f>
        <v>6</v>
      </c>
      <c r="J10" s="168">
        <f>SUM(J12:J104)</f>
        <v>11</v>
      </c>
      <c r="K10" s="164" t="s">
        <v>252</v>
      </c>
      <c r="L10" s="166"/>
    </row>
    <row r="11">
      <c r="A11" s="158"/>
      <c r="C11" s="159"/>
      <c r="D11" s="167"/>
      <c r="E11" s="171"/>
      <c r="F11" s="164" t="s">
        <v>12</v>
      </c>
      <c r="G11" s="165"/>
      <c r="H11" s="166"/>
      <c r="I11" s="168">
        <f>I10/MAX(1,I9)</f>
        <v>0.8571428571</v>
      </c>
      <c r="J11" s="168"/>
      <c r="K11" s="164"/>
      <c r="L11" s="166"/>
    </row>
    <row r="12">
      <c r="A12" s="158"/>
      <c r="C12" s="159"/>
      <c r="D12" s="167"/>
      <c r="E12" s="168" t="s">
        <v>329</v>
      </c>
      <c r="F12" s="164" t="s">
        <v>330</v>
      </c>
      <c r="G12" s="165"/>
      <c r="H12" s="166"/>
      <c r="I12" s="168" t="s">
        <v>26</v>
      </c>
      <c r="J12" s="168">
        <v>-2.0</v>
      </c>
      <c r="K12" s="168" t="s">
        <v>27</v>
      </c>
      <c r="L12" s="172"/>
    </row>
    <row r="13">
      <c r="A13" s="158"/>
      <c r="C13" s="159"/>
      <c r="D13" s="167"/>
      <c r="E13" s="168" t="s">
        <v>302</v>
      </c>
      <c r="F13" s="164" t="s">
        <v>331</v>
      </c>
      <c r="G13" s="165"/>
      <c r="H13" s="166"/>
      <c r="I13" s="168" t="s">
        <v>26</v>
      </c>
      <c r="J13" s="168">
        <v>-3.0</v>
      </c>
      <c r="K13" s="168" t="s">
        <v>27</v>
      </c>
      <c r="L13" s="172"/>
    </row>
    <row r="14">
      <c r="A14" s="160"/>
      <c r="B14" s="161"/>
      <c r="C14" s="162"/>
      <c r="D14" s="167"/>
      <c r="E14" s="168" t="s">
        <v>305</v>
      </c>
      <c r="F14" s="164" t="s">
        <v>332</v>
      </c>
      <c r="G14" s="165"/>
      <c r="H14" s="166"/>
      <c r="I14" s="168" t="s">
        <v>15</v>
      </c>
      <c r="J14" s="168">
        <v>3.0</v>
      </c>
      <c r="K14" s="168" t="s">
        <v>16</v>
      </c>
      <c r="L14" s="172"/>
    </row>
    <row r="15">
      <c r="A15" s="173" t="s">
        <v>253</v>
      </c>
      <c r="B15" s="155"/>
      <c r="C15" s="156"/>
      <c r="D15" s="167"/>
      <c r="E15" s="168" t="s">
        <v>308</v>
      </c>
      <c r="F15" s="164" t="s">
        <v>333</v>
      </c>
      <c r="G15" s="165"/>
      <c r="H15" s="166"/>
      <c r="I15" s="168" t="s">
        <v>15</v>
      </c>
      <c r="J15" s="168">
        <v>4.0</v>
      </c>
      <c r="K15" s="168" t="s">
        <v>16</v>
      </c>
      <c r="L15" s="172"/>
    </row>
    <row r="16">
      <c r="A16" s="160"/>
      <c r="B16" s="161"/>
      <c r="C16" s="162"/>
      <c r="D16" s="167"/>
      <c r="E16" s="168" t="s">
        <v>311</v>
      </c>
      <c r="F16" s="164" t="s">
        <v>334</v>
      </c>
      <c r="G16" s="165"/>
      <c r="H16" s="166"/>
      <c r="I16" s="168" t="s">
        <v>15</v>
      </c>
      <c r="J16" s="168">
        <v>3.0</v>
      </c>
      <c r="K16" s="168" t="s">
        <v>16</v>
      </c>
      <c r="L16" s="172"/>
    </row>
    <row r="17">
      <c r="A17" s="164" t="s">
        <v>335</v>
      </c>
      <c r="B17" s="165"/>
      <c r="C17" s="166"/>
      <c r="D17" s="167"/>
      <c r="E17" s="168" t="s">
        <v>313</v>
      </c>
      <c r="F17" s="164" t="s">
        <v>336</v>
      </c>
      <c r="G17" s="165"/>
      <c r="H17" s="166"/>
      <c r="I17" s="168" t="s">
        <v>15</v>
      </c>
      <c r="J17" s="168">
        <v>6.0</v>
      </c>
      <c r="K17" s="168" t="s">
        <v>16</v>
      </c>
      <c r="L17" s="172"/>
    </row>
    <row r="18">
      <c r="A18" s="164" t="s">
        <v>337</v>
      </c>
      <c r="B18" s="165"/>
      <c r="C18" s="166"/>
      <c r="D18" s="167"/>
      <c r="E18" s="168" t="s">
        <v>315</v>
      </c>
      <c r="F18" s="164" t="s">
        <v>338</v>
      </c>
      <c r="G18" s="165"/>
      <c r="H18" s="166"/>
      <c r="I18" s="168" t="s">
        <v>15</v>
      </c>
      <c r="J18" s="168">
        <v>2.0</v>
      </c>
      <c r="K18" s="168" t="s">
        <v>16</v>
      </c>
      <c r="L18" s="172"/>
    </row>
    <row r="19">
      <c r="A19" s="164" t="s">
        <v>339</v>
      </c>
      <c r="B19" s="165"/>
      <c r="C19" s="166"/>
      <c r="D19" s="167"/>
      <c r="E19" s="168" t="s">
        <v>318</v>
      </c>
      <c r="F19" s="164" t="s">
        <v>340</v>
      </c>
      <c r="G19" s="165"/>
      <c r="H19" s="166"/>
      <c r="I19" s="168" t="s">
        <v>26</v>
      </c>
      <c r="J19" s="168">
        <v>-2.0</v>
      </c>
      <c r="K19" s="168" t="s">
        <v>27</v>
      </c>
      <c r="L19" s="172"/>
    </row>
    <row r="20">
      <c r="A20" s="164" t="s">
        <v>341</v>
      </c>
      <c r="B20" s="165"/>
      <c r="C20" s="166"/>
      <c r="D20" s="167"/>
      <c r="E20" s="168" t="s">
        <v>342</v>
      </c>
      <c r="F20" s="164" t="s">
        <v>343</v>
      </c>
      <c r="G20" s="165"/>
      <c r="H20" s="166"/>
      <c r="I20" s="168" t="s">
        <v>26</v>
      </c>
      <c r="J20" s="168">
        <v>-2.0</v>
      </c>
      <c r="K20" s="168" t="s">
        <v>27</v>
      </c>
      <c r="L20" s="172"/>
    </row>
    <row r="21">
      <c r="A21" s="164" t="s">
        <v>344</v>
      </c>
      <c r="B21" s="165"/>
      <c r="C21" s="166"/>
      <c r="D21" s="167"/>
      <c r="E21" s="168" t="s">
        <v>345</v>
      </c>
      <c r="F21" s="164" t="s">
        <v>343</v>
      </c>
      <c r="G21" s="165"/>
      <c r="H21" s="166"/>
      <c r="I21" s="168" t="s">
        <v>26</v>
      </c>
      <c r="J21" s="168"/>
      <c r="K21" s="168"/>
      <c r="L21" s="172"/>
    </row>
    <row r="22">
      <c r="A22" s="164" t="s">
        <v>346</v>
      </c>
      <c r="B22" s="165"/>
      <c r="C22" s="166"/>
      <c r="D22" s="167"/>
      <c r="E22" s="168" t="s">
        <v>347</v>
      </c>
      <c r="F22" s="164" t="s">
        <v>348</v>
      </c>
      <c r="G22" s="165"/>
      <c r="H22" s="166"/>
      <c r="I22" s="168" t="s">
        <v>26</v>
      </c>
      <c r="J22" s="168"/>
      <c r="K22" s="168"/>
      <c r="L22" s="172"/>
    </row>
    <row r="23">
      <c r="A23" s="164" t="s">
        <v>349</v>
      </c>
      <c r="B23" s="165"/>
      <c r="C23" s="166"/>
      <c r="D23" s="167"/>
      <c r="E23" s="168" t="s">
        <v>350</v>
      </c>
      <c r="F23" s="164" t="s">
        <v>351</v>
      </c>
      <c r="G23" s="165"/>
      <c r="H23" s="166"/>
      <c r="I23" s="168" t="s">
        <v>26</v>
      </c>
      <c r="J23" s="168"/>
      <c r="K23" s="168"/>
      <c r="L23" s="172"/>
    </row>
    <row r="24">
      <c r="A24" s="164" t="s">
        <v>352</v>
      </c>
      <c r="B24" s="165"/>
      <c r="C24" s="166"/>
      <c r="D24" s="167"/>
      <c r="E24" s="168" t="s">
        <v>353</v>
      </c>
      <c r="F24" s="164" t="s">
        <v>330</v>
      </c>
      <c r="G24" s="165"/>
      <c r="H24" s="166"/>
      <c r="I24" s="168" t="s">
        <v>15</v>
      </c>
      <c r="J24" s="168">
        <v>2.0</v>
      </c>
      <c r="K24" s="168"/>
      <c r="L24" s="172"/>
    </row>
    <row r="25">
      <c r="A25" s="164" t="s">
        <v>354</v>
      </c>
      <c r="B25" s="165"/>
      <c r="C25" s="166"/>
      <c r="D25" s="167"/>
      <c r="E25" s="168"/>
      <c r="F25" s="164" t="s">
        <v>355</v>
      </c>
      <c r="G25" s="165"/>
      <c r="H25" s="166"/>
      <c r="I25" s="168"/>
      <c r="J25" s="168"/>
      <c r="K25" s="168"/>
      <c r="L25" s="172"/>
    </row>
    <row r="26">
      <c r="A26" s="164"/>
      <c r="B26" s="165"/>
      <c r="C26" s="166"/>
      <c r="D26" s="167"/>
      <c r="E26" s="168"/>
      <c r="F26" s="164"/>
      <c r="G26" s="165"/>
      <c r="H26" s="166"/>
      <c r="I26" s="168"/>
      <c r="J26" s="168"/>
      <c r="K26" s="168"/>
      <c r="L26" s="172"/>
    </row>
    <row r="27">
      <c r="A27" s="164"/>
      <c r="B27" s="165"/>
      <c r="C27" s="166"/>
      <c r="D27" s="167"/>
      <c r="E27" s="168"/>
      <c r="F27" s="164"/>
      <c r="G27" s="165"/>
      <c r="H27" s="166"/>
      <c r="I27" s="168"/>
      <c r="J27" s="168"/>
      <c r="K27" s="168"/>
      <c r="L27" s="172"/>
    </row>
    <row r="28">
      <c r="A28" s="164"/>
      <c r="B28" s="165"/>
      <c r="C28" s="166"/>
      <c r="D28" s="167"/>
      <c r="E28" s="168"/>
      <c r="F28" s="164"/>
      <c r="G28" s="165"/>
      <c r="H28" s="166"/>
      <c r="I28" s="168"/>
      <c r="J28" s="168"/>
      <c r="K28" s="168"/>
      <c r="L28" s="172"/>
    </row>
    <row r="29">
      <c r="A29" s="164"/>
      <c r="B29" s="165"/>
      <c r="C29" s="166"/>
      <c r="D29" s="167"/>
      <c r="E29" s="168"/>
      <c r="F29" s="164"/>
      <c r="G29" s="165"/>
      <c r="H29" s="166"/>
      <c r="I29" s="168"/>
      <c r="J29" s="168"/>
      <c r="K29" s="168"/>
      <c r="L29" s="172"/>
    </row>
    <row r="30">
      <c r="A30" s="164"/>
      <c r="B30" s="165"/>
      <c r="C30" s="166"/>
      <c r="D30" s="167"/>
      <c r="E30" s="168"/>
      <c r="F30" s="164"/>
      <c r="G30" s="165"/>
      <c r="H30" s="166"/>
      <c r="I30" s="168"/>
      <c r="J30" s="168"/>
      <c r="K30" s="168"/>
      <c r="L30" s="172"/>
    </row>
    <row r="31">
      <c r="A31" s="164"/>
      <c r="B31" s="165"/>
      <c r="C31" s="166"/>
      <c r="D31" s="167"/>
      <c r="E31" s="168"/>
      <c r="F31" s="164"/>
      <c r="G31" s="165"/>
      <c r="H31" s="166"/>
      <c r="I31" s="168"/>
      <c r="J31" s="168"/>
      <c r="K31" s="168"/>
      <c r="L31" s="172"/>
    </row>
    <row r="32">
      <c r="A32" s="164" t="s">
        <v>254</v>
      </c>
      <c r="B32" s="165"/>
      <c r="C32" s="166"/>
      <c r="D32" s="167"/>
      <c r="E32" s="168"/>
      <c r="F32" s="164"/>
      <c r="G32" s="165"/>
      <c r="H32" s="166"/>
      <c r="I32" s="168"/>
      <c r="J32" s="168"/>
      <c r="K32" s="168"/>
      <c r="L32" s="172"/>
    </row>
    <row r="33">
      <c r="A33" s="164"/>
      <c r="B33" s="165"/>
      <c r="C33" s="166"/>
      <c r="D33" s="167"/>
      <c r="E33" s="168"/>
      <c r="F33" s="164"/>
      <c r="G33" s="165"/>
      <c r="H33" s="166"/>
      <c r="I33" s="168"/>
      <c r="J33" s="168"/>
      <c r="K33" s="168"/>
      <c r="L33" s="172"/>
    </row>
    <row r="34">
      <c r="A34" s="164"/>
      <c r="B34" s="165"/>
      <c r="C34" s="166"/>
      <c r="D34" s="167"/>
      <c r="E34" s="168"/>
      <c r="F34" s="164"/>
      <c r="G34" s="165"/>
      <c r="H34" s="166"/>
      <c r="I34" s="168"/>
      <c r="J34" s="168"/>
      <c r="K34" s="168"/>
      <c r="L34" s="172"/>
    </row>
    <row r="35">
      <c r="A35" s="164"/>
      <c r="B35" s="165"/>
      <c r="C35" s="166"/>
      <c r="D35" s="167"/>
      <c r="E35" s="168"/>
      <c r="F35" s="164"/>
      <c r="G35" s="165"/>
      <c r="H35" s="166"/>
      <c r="I35" s="168"/>
      <c r="J35" s="168"/>
      <c r="K35" s="168"/>
      <c r="L35" s="172"/>
    </row>
    <row r="36">
      <c r="A36" s="164"/>
      <c r="B36" s="165"/>
      <c r="C36" s="166"/>
      <c r="D36" s="167"/>
      <c r="E36" s="168"/>
      <c r="F36" s="164"/>
      <c r="G36" s="165"/>
      <c r="H36" s="166"/>
      <c r="I36" s="168"/>
      <c r="J36" s="168"/>
      <c r="K36" s="168"/>
      <c r="L36" s="172"/>
    </row>
    <row r="37">
      <c r="A37" s="164"/>
      <c r="B37" s="165"/>
      <c r="C37" s="166"/>
      <c r="D37" s="167"/>
      <c r="E37" s="168"/>
      <c r="F37" s="164"/>
      <c r="G37" s="165"/>
      <c r="H37" s="166"/>
      <c r="I37" s="168"/>
      <c r="J37" s="168"/>
      <c r="K37" s="168"/>
      <c r="L37" s="172"/>
    </row>
    <row r="38">
      <c r="A38" s="164"/>
      <c r="B38" s="165"/>
      <c r="C38" s="166"/>
      <c r="D38" s="167"/>
      <c r="E38" s="168"/>
      <c r="F38" s="164"/>
      <c r="G38" s="165"/>
      <c r="H38" s="166"/>
      <c r="I38" s="168"/>
      <c r="J38" s="168"/>
      <c r="K38" s="168"/>
      <c r="L38" s="172"/>
    </row>
    <row r="39">
      <c r="A39" s="164"/>
      <c r="B39" s="165"/>
      <c r="C39" s="166"/>
      <c r="D39" s="167"/>
      <c r="E39" s="168"/>
      <c r="F39" s="164"/>
      <c r="G39" s="165"/>
      <c r="H39" s="166"/>
      <c r="I39" s="168"/>
      <c r="J39" s="168"/>
      <c r="K39" s="168"/>
      <c r="L39" s="172"/>
    </row>
    <row r="40">
      <c r="A40" s="164"/>
      <c r="B40" s="165"/>
      <c r="C40" s="166"/>
      <c r="D40" s="167"/>
      <c r="E40" s="168"/>
      <c r="F40" s="164"/>
      <c r="G40" s="165"/>
      <c r="H40" s="166"/>
      <c r="I40" s="168"/>
      <c r="J40" s="168"/>
      <c r="K40" s="168"/>
      <c r="L40" s="172"/>
    </row>
    <row r="41">
      <c r="A41" s="164"/>
      <c r="B41" s="165"/>
      <c r="C41" s="166"/>
      <c r="D41" s="167"/>
      <c r="E41" s="168"/>
      <c r="F41" s="164"/>
      <c r="G41" s="165"/>
      <c r="H41" s="166"/>
      <c r="I41" s="168"/>
      <c r="J41" s="168"/>
      <c r="K41" s="168"/>
      <c r="L41" s="172"/>
    </row>
    <row r="42">
      <c r="A42" s="164"/>
      <c r="B42" s="165"/>
      <c r="C42" s="166"/>
      <c r="D42" s="167"/>
      <c r="E42" s="168"/>
      <c r="F42" s="164"/>
      <c r="G42" s="165"/>
      <c r="H42" s="166"/>
      <c r="I42" s="168"/>
      <c r="J42" s="168"/>
      <c r="K42" s="168"/>
      <c r="L42" s="172"/>
    </row>
    <row r="43">
      <c r="A43" s="164"/>
      <c r="B43" s="165"/>
      <c r="C43" s="166"/>
      <c r="D43" s="167"/>
      <c r="E43" s="168"/>
      <c r="F43" s="164"/>
      <c r="G43" s="165"/>
      <c r="H43" s="166"/>
      <c r="I43" s="168"/>
      <c r="J43" s="168"/>
      <c r="K43" s="168"/>
      <c r="L43" s="172"/>
    </row>
    <row r="44">
      <c r="A44" s="164"/>
      <c r="B44" s="165"/>
      <c r="C44" s="166"/>
      <c r="D44" s="167"/>
      <c r="E44" s="168"/>
      <c r="F44" s="164"/>
      <c r="G44" s="165"/>
      <c r="H44" s="166"/>
      <c r="I44" s="174"/>
      <c r="J44" s="174"/>
      <c r="K44" s="174"/>
      <c r="L44" s="174"/>
    </row>
    <row r="45">
      <c r="A45" s="164"/>
      <c r="B45" s="165"/>
      <c r="C45" s="166"/>
      <c r="D45" s="167"/>
      <c r="E45" s="174"/>
      <c r="F45" s="175"/>
      <c r="G45" s="165"/>
      <c r="H45" s="166"/>
      <c r="I45" s="174"/>
      <c r="J45" s="174"/>
      <c r="K45" s="174"/>
      <c r="L45" s="174"/>
    </row>
    <row r="46">
      <c r="A46" s="164"/>
      <c r="B46" s="165"/>
      <c r="C46" s="166"/>
      <c r="D46" s="167"/>
      <c r="E46" s="174"/>
      <c r="F46" s="175"/>
      <c r="G46" s="165"/>
      <c r="H46" s="166"/>
      <c r="I46" s="174"/>
      <c r="J46" s="174"/>
      <c r="K46" s="174"/>
      <c r="L46" s="174"/>
    </row>
    <row r="47">
      <c r="A47" s="164"/>
      <c r="B47" s="165"/>
      <c r="C47" s="166"/>
      <c r="D47" s="167"/>
      <c r="E47" s="174"/>
      <c r="F47" s="175"/>
      <c r="G47" s="165"/>
      <c r="H47" s="166"/>
      <c r="I47" s="174"/>
      <c r="J47" s="174"/>
      <c r="K47" s="174"/>
      <c r="L47" s="174"/>
    </row>
    <row r="48">
      <c r="A48" s="164"/>
      <c r="B48" s="165"/>
      <c r="C48" s="166"/>
      <c r="D48" s="167"/>
      <c r="E48" s="174"/>
      <c r="F48" s="175"/>
      <c r="G48" s="165"/>
      <c r="H48" s="166"/>
      <c r="I48" s="174"/>
      <c r="J48" s="174"/>
      <c r="K48" s="174"/>
      <c r="L48" s="174"/>
    </row>
    <row r="49">
      <c r="A49" s="164"/>
      <c r="B49" s="165"/>
      <c r="C49" s="166"/>
      <c r="D49" s="167"/>
      <c r="E49" s="174"/>
      <c r="F49" s="175"/>
      <c r="G49" s="165"/>
      <c r="H49" s="166"/>
      <c r="I49" s="174"/>
      <c r="J49" s="174"/>
      <c r="K49" s="174"/>
      <c r="L49" s="174"/>
    </row>
    <row r="50">
      <c r="A50" s="164"/>
      <c r="B50" s="165"/>
      <c r="C50" s="166"/>
      <c r="D50" s="167"/>
      <c r="E50" s="174"/>
      <c r="F50" s="175"/>
      <c r="G50" s="165"/>
      <c r="H50" s="166"/>
      <c r="I50" s="174"/>
      <c r="J50" s="174"/>
      <c r="K50" s="174"/>
      <c r="L50" s="174"/>
    </row>
    <row r="51">
      <c r="A51" s="164"/>
      <c r="B51" s="165"/>
      <c r="C51" s="166"/>
      <c r="D51" s="167"/>
      <c r="E51" s="174"/>
      <c r="F51" s="175"/>
      <c r="G51" s="165"/>
      <c r="H51" s="166"/>
      <c r="I51" s="174"/>
      <c r="J51" s="174"/>
      <c r="K51" s="174"/>
      <c r="L51" s="174"/>
    </row>
    <row r="52">
      <c r="A52" s="164"/>
      <c r="B52" s="165"/>
      <c r="C52" s="166"/>
      <c r="D52" s="167"/>
      <c r="E52" s="174"/>
      <c r="F52" s="175"/>
      <c r="G52" s="165"/>
      <c r="H52" s="166"/>
      <c r="I52" s="174"/>
      <c r="J52" s="174"/>
      <c r="K52" s="174"/>
      <c r="L52" s="174"/>
    </row>
    <row r="53">
      <c r="A53" s="164"/>
      <c r="B53" s="165"/>
      <c r="C53" s="166"/>
      <c r="D53" s="167"/>
      <c r="E53" s="174"/>
      <c r="F53" s="175"/>
      <c r="G53" s="165"/>
      <c r="H53" s="166"/>
      <c r="I53" s="174"/>
      <c r="J53" s="174"/>
      <c r="K53" s="174"/>
      <c r="L53" s="174"/>
    </row>
    <row r="54">
      <c r="A54" s="164"/>
      <c r="B54" s="165"/>
      <c r="C54" s="166"/>
      <c r="D54" s="167"/>
      <c r="E54" s="174"/>
      <c r="F54" s="175"/>
      <c r="G54" s="165"/>
      <c r="H54" s="166"/>
      <c r="I54" s="174"/>
      <c r="J54" s="174"/>
      <c r="K54" s="174"/>
      <c r="L54" s="174"/>
    </row>
    <row r="55">
      <c r="A55" s="164"/>
      <c r="B55" s="165"/>
      <c r="C55" s="166"/>
      <c r="D55" s="167"/>
      <c r="E55" s="174"/>
      <c r="F55" s="175"/>
      <c r="G55" s="165"/>
      <c r="H55" s="166"/>
      <c r="I55" s="174"/>
      <c r="J55" s="174"/>
      <c r="K55" s="174"/>
      <c r="L55" s="174"/>
    </row>
    <row r="56">
      <c r="A56" s="164"/>
      <c r="B56" s="165"/>
      <c r="C56" s="166"/>
      <c r="D56" s="167"/>
      <c r="E56" s="174"/>
      <c r="F56" s="175"/>
      <c r="G56" s="165"/>
      <c r="H56" s="166"/>
      <c r="I56" s="174"/>
      <c r="J56" s="174"/>
      <c r="K56" s="174"/>
      <c r="L56" s="174"/>
    </row>
    <row r="57">
      <c r="A57" s="164"/>
      <c r="B57" s="165"/>
      <c r="C57" s="166"/>
      <c r="D57" s="167"/>
      <c r="E57" s="174"/>
      <c r="F57" s="175"/>
      <c r="G57" s="165"/>
      <c r="H57" s="166"/>
      <c r="I57" s="174"/>
      <c r="J57" s="174"/>
      <c r="K57" s="174"/>
      <c r="L57" s="174"/>
    </row>
    <row r="58">
      <c r="A58" s="164"/>
      <c r="B58" s="165"/>
      <c r="C58" s="166"/>
      <c r="D58" s="167"/>
      <c r="E58" s="174"/>
      <c r="F58" s="175"/>
      <c r="G58" s="165"/>
      <c r="H58" s="166"/>
      <c r="I58" s="174"/>
      <c r="J58" s="174"/>
      <c r="K58" s="174"/>
      <c r="L58" s="174"/>
    </row>
    <row r="59">
      <c r="A59" s="164"/>
      <c r="B59" s="165"/>
      <c r="C59" s="166"/>
      <c r="D59" s="167"/>
      <c r="E59" s="174"/>
      <c r="F59" s="175"/>
      <c r="G59" s="165"/>
      <c r="H59" s="166"/>
      <c r="I59" s="174"/>
      <c r="J59" s="174"/>
      <c r="K59" s="174"/>
      <c r="L59" s="174"/>
    </row>
    <row r="60">
      <c r="A60" s="164"/>
      <c r="B60" s="165"/>
      <c r="C60" s="166"/>
      <c r="D60" s="167"/>
      <c r="E60" s="174"/>
      <c r="F60" s="175"/>
      <c r="G60" s="165"/>
      <c r="H60" s="166"/>
      <c r="I60" s="174"/>
      <c r="J60" s="174"/>
      <c r="K60" s="174"/>
      <c r="L60" s="174"/>
    </row>
    <row r="61">
      <c r="A61" s="164"/>
      <c r="B61" s="165"/>
      <c r="C61" s="166"/>
      <c r="D61" s="167"/>
      <c r="E61" s="174"/>
      <c r="F61" s="175"/>
      <c r="G61" s="165"/>
      <c r="H61" s="166"/>
      <c r="I61" s="174"/>
      <c r="J61" s="174"/>
      <c r="K61" s="174"/>
      <c r="L61" s="174"/>
    </row>
    <row r="62">
      <c r="A62" s="164"/>
      <c r="B62" s="165"/>
      <c r="C62" s="166"/>
      <c r="D62" s="167"/>
      <c r="E62" s="174"/>
      <c r="F62" s="175"/>
      <c r="G62" s="165"/>
      <c r="H62" s="166"/>
      <c r="I62" s="174"/>
      <c r="J62" s="174"/>
      <c r="K62" s="174"/>
      <c r="L62" s="174"/>
    </row>
    <row r="63">
      <c r="A63" s="164"/>
      <c r="B63" s="165"/>
      <c r="C63" s="166"/>
      <c r="D63" s="167"/>
      <c r="E63" s="174"/>
      <c r="F63" s="175"/>
      <c r="G63" s="165"/>
      <c r="H63" s="166"/>
      <c r="I63" s="174"/>
      <c r="J63" s="174"/>
      <c r="K63" s="174"/>
      <c r="L63" s="174"/>
    </row>
    <row r="64">
      <c r="A64" s="164"/>
      <c r="B64" s="165"/>
      <c r="C64" s="166"/>
      <c r="D64" s="167"/>
      <c r="E64" s="174"/>
      <c r="F64" s="175"/>
      <c r="G64" s="165"/>
      <c r="H64" s="166"/>
      <c r="I64" s="174"/>
      <c r="J64" s="174"/>
      <c r="K64" s="174"/>
      <c r="L64" s="174"/>
    </row>
    <row r="65">
      <c r="A65" s="164"/>
      <c r="B65" s="165"/>
      <c r="C65" s="166"/>
      <c r="D65" s="167"/>
      <c r="E65" s="174"/>
      <c r="F65" s="175"/>
      <c r="G65" s="165"/>
      <c r="H65" s="166"/>
      <c r="I65" s="174"/>
      <c r="J65" s="174"/>
      <c r="K65" s="174"/>
      <c r="L65" s="174"/>
    </row>
    <row r="66">
      <c r="A66" s="164"/>
      <c r="B66" s="165"/>
      <c r="C66" s="166"/>
      <c r="D66" s="167"/>
      <c r="E66" s="174"/>
      <c r="F66" s="175"/>
      <c r="G66" s="165"/>
      <c r="H66" s="166"/>
      <c r="I66" s="174"/>
      <c r="J66" s="174"/>
      <c r="K66" s="174"/>
      <c r="L66" s="174"/>
    </row>
    <row r="67">
      <c r="A67" s="164"/>
      <c r="B67" s="165"/>
      <c r="C67" s="166"/>
      <c r="D67" s="167"/>
      <c r="E67" s="174"/>
      <c r="F67" s="175"/>
      <c r="G67" s="165"/>
      <c r="H67" s="166"/>
      <c r="I67" s="174"/>
      <c r="J67" s="174"/>
      <c r="K67" s="174"/>
      <c r="L67" s="174"/>
    </row>
    <row r="68">
      <c r="A68" s="164"/>
      <c r="B68" s="165"/>
      <c r="C68" s="166"/>
      <c r="D68" s="167"/>
      <c r="E68" s="174"/>
      <c r="F68" s="175"/>
      <c r="G68" s="165"/>
      <c r="H68" s="166"/>
      <c r="I68" s="174"/>
      <c r="J68" s="174"/>
      <c r="K68" s="174"/>
      <c r="L68" s="174"/>
    </row>
    <row r="69">
      <c r="A69" s="164"/>
      <c r="B69" s="165"/>
      <c r="C69" s="166"/>
      <c r="D69" s="167"/>
      <c r="E69" s="174"/>
      <c r="F69" s="175"/>
      <c r="G69" s="165"/>
      <c r="H69" s="166"/>
      <c r="I69" s="174"/>
      <c r="J69" s="174"/>
      <c r="K69" s="174"/>
      <c r="L69" s="174"/>
    </row>
    <row r="70">
      <c r="A70" s="164"/>
      <c r="B70" s="165"/>
      <c r="C70" s="166"/>
      <c r="D70" s="167"/>
      <c r="E70" s="174"/>
      <c r="F70" s="175"/>
      <c r="G70" s="165"/>
      <c r="H70" s="166"/>
      <c r="I70" s="174"/>
      <c r="J70" s="174"/>
      <c r="K70" s="174"/>
      <c r="L70" s="174"/>
    </row>
    <row r="71">
      <c r="A71" s="164"/>
      <c r="B71" s="165"/>
      <c r="C71" s="166"/>
      <c r="D71" s="167"/>
      <c r="E71" s="174"/>
      <c r="F71" s="175"/>
      <c r="G71" s="165"/>
      <c r="H71" s="166"/>
      <c r="I71" s="174"/>
      <c r="J71" s="174"/>
      <c r="K71" s="174"/>
      <c r="L71" s="174"/>
    </row>
    <row r="72">
      <c r="A72" s="164"/>
      <c r="B72" s="165"/>
      <c r="C72" s="166"/>
      <c r="D72" s="167"/>
      <c r="E72" s="174"/>
      <c r="F72" s="175"/>
      <c r="G72" s="165"/>
      <c r="H72" s="166"/>
      <c r="I72" s="174"/>
      <c r="J72" s="174"/>
      <c r="K72" s="174"/>
      <c r="L72" s="174"/>
    </row>
    <row r="73">
      <c r="A73" s="164"/>
      <c r="B73" s="165"/>
      <c r="C73" s="166"/>
      <c r="D73" s="167"/>
      <c r="E73" s="174"/>
      <c r="F73" s="175"/>
      <c r="G73" s="165"/>
      <c r="H73" s="166"/>
      <c r="I73" s="174"/>
      <c r="J73" s="174"/>
      <c r="K73" s="174"/>
      <c r="L73" s="174"/>
    </row>
    <row r="74">
      <c r="A74" s="164"/>
      <c r="B74" s="165"/>
      <c r="C74" s="166"/>
      <c r="D74" s="167"/>
      <c r="E74" s="174"/>
      <c r="F74" s="175"/>
      <c r="G74" s="165"/>
      <c r="H74" s="166"/>
      <c r="I74" s="174"/>
      <c r="J74" s="174"/>
      <c r="K74" s="174"/>
      <c r="L74" s="174"/>
    </row>
    <row r="75">
      <c r="A75" s="164"/>
      <c r="B75" s="165"/>
      <c r="C75" s="166"/>
      <c r="D75" s="167"/>
      <c r="E75" s="174"/>
      <c r="F75" s="175"/>
      <c r="G75" s="165"/>
      <c r="H75" s="166"/>
      <c r="I75" s="174"/>
      <c r="J75" s="174"/>
      <c r="K75" s="174"/>
      <c r="L75" s="174"/>
    </row>
    <row r="76">
      <c r="A76" s="164"/>
      <c r="B76" s="165"/>
      <c r="C76" s="166"/>
      <c r="D76" s="167"/>
      <c r="E76" s="174"/>
      <c r="F76" s="175"/>
      <c r="G76" s="165"/>
      <c r="H76" s="166"/>
      <c r="I76" s="174"/>
      <c r="J76" s="174"/>
      <c r="K76" s="174"/>
      <c r="L76" s="174"/>
    </row>
    <row r="77">
      <c r="A77" s="164"/>
      <c r="B77" s="165"/>
      <c r="C77" s="166"/>
      <c r="D77" s="167"/>
      <c r="E77" s="174"/>
      <c r="F77" s="175"/>
      <c r="G77" s="165"/>
      <c r="H77" s="166"/>
      <c r="I77" s="174"/>
      <c r="J77" s="174"/>
      <c r="K77" s="174"/>
      <c r="L77" s="174"/>
    </row>
    <row r="78">
      <c r="A78" s="164"/>
      <c r="B78" s="165"/>
      <c r="C78" s="166"/>
      <c r="D78" s="167"/>
      <c r="E78" s="174"/>
      <c r="F78" s="175"/>
      <c r="G78" s="165"/>
      <c r="H78" s="166"/>
      <c r="I78" s="174"/>
      <c r="J78" s="174"/>
      <c r="K78" s="174"/>
      <c r="L78" s="174"/>
    </row>
    <row r="79">
      <c r="A79" s="164"/>
      <c r="B79" s="165"/>
      <c r="C79" s="166"/>
      <c r="D79" s="167"/>
      <c r="E79" s="174"/>
      <c r="F79" s="175"/>
      <c r="G79" s="165"/>
      <c r="H79" s="166"/>
      <c r="I79" s="174"/>
      <c r="J79" s="174"/>
      <c r="K79" s="174"/>
      <c r="L79" s="174"/>
    </row>
    <row r="80">
      <c r="A80" s="164"/>
      <c r="B80" s="165"/>
      <c r="C80" s="166"/>
      <c r="D80" s="167"/>
      <c r="E80" s="174"/>
      <c r="F80" s="175"/>
      <c r="G80" s="165"/>
      <c r="H80" s="166"/>
      <c r="I80" s="174"/>
      <c r="J80" s="174"/>
      <c r="K80" s="174"/>
      <c r="L80" s="174"/>
    </row>
    <row r="81">
      <c r="A81" s="164"/>
      <c r="B81" s="165"/>
      <c r="C81" s="166"/>
      <c r="D81" s="167"/>
      <c r="E81" s="174"/>
      <c r="F81" s="175"/>
      <c r="G81" s="165"/>
      <c r="H81" s="166"/>
      <c r="I81" s="174"/>
      <c r="J81" s="174"/>
      <c r="K81" s="174"/>
      <c r="L81" s="174"/>
    </row>
    <row r="82">
      <c r="A82" s="164"/>
      <c r="B82" s="165"/>
      <c r="C82" s="166"/>
      <c r="D82" s="167"/>
      <c r="E82" s="174"/>
      <c r="F82" s="175"/>
      <c r="G82" s="165"/>
      <c r="H82" s="166"/>
      <c r="I82" s="174"/>
      <c r="J82" s="174"/>
      <c r="K82" s="174"/>
      <c r="L82" s="174"/>
    </row>
    <row r="83">
      <c r="A83" s="164"/>
      <c r="B83" s="165"/>
      <c r="C83" s="166"/>
      <c r="D83" s="167"/>
      <c r="E83" s="174"/>
      <c r="F83" s="175"/>
      <c r="G83" s="165"/>
      <c r="H83" s="166"/>
      <c r="I83" s="174"/>
      <c r="J83" s="174"/>
      <c r="K83" s="174"/>
      <c r="L83" s="174"/>
    </row>
    <row r="84">
      <c r="A84" s="164"/>
      <c r="B84" s="165"/>
      <c r="C84" s="166"/>
      <c r="D84" s="167"/>
      <c r="E84" s="174"/>
      <c r="F84" s="175"/>
      <c r="G84" s="165"/>
      <c r="H84" s="166"/>
      <c r="I84" s="174"/>
      <c r="J84" s="174"/>
      <c r="K84" s="174"/>
      <c r="L84" s="174"/>
    </row>
    <row r="85">
      <c r="A85" s="164"/>
      <c r="B85" s="165"/>
      <c r="C85" s="166"/>
      <c r="D85" s="167"/>
      <c r="E85" s="174"/>
      <c r="F85" s="175"/>
      <c r="G85" s="165"/>
      <c r="H85" s="166"/>
      <c r="I85" s="174"/>
      <c r="J85" s="174"/>
      <c r="K85" s="174"/>
      <c r="L85" s="174"/>
    </row>
    <row r="86">
      <c r="A86" s="164"/>
      <c r="B86" s="165"/>
      <c r="C86" s="166"/>
      <c r="D86" s="167"/>
      <c r="E86" s="174"/>
      <c r="F86" s="175"/>
      <c r="G86" s="165"/>
      <c r="H86" s="166"/>
      <c r="I86" s="174"/>
      <c r="J86" s="174"/>
      <c r="K86" s="174"/>
      <c r="L86" s="174"/>
    </row>
    <row r="87">
      <c r="A87" s="164"/>
      <c r="B87" s="165"/>
      <c r="C87" s="166"/>
      <c r="D87" s="167"/>
      <c r="E87" s="174"/>
      <c r="F87" s="175"/>
      <c r="G87" s="165"/>
      <c r="H87" s="166"/>
      <c r="I87" s="174"/>
      <c r="J87" s="174"/>
      <c r="K87" s="174"/>
      <c r="L87" s="174"/>
    </row>
    <row r="88">
      <c r="A88" s="164"/>
      <c r="B88" s="165"/>
      <c r="C88" s="166"/>
      <c r="D88" s="167"/>
      <c r="E88" s="174"/>
      <c r="F88" s="175"/>
      <c r="G88" s="165"/>
      <c r="H88" s="166"/>
      <c r="I88" s="174"/>
      <c r="J88" s="174"/>
      <c r="K88" s="174"/>
      <c r="L88" s="174"/>
    </row>
    <row r="89">
      <c r="A89" s="164"/>
      <c r="B89" s="165"/>
      <c r="C89" s="166"/>
      <c r="D89" s="167"/>
      <c r="E89" s="174"/>
      <c r="F89" s="175"/>
      <c r="G89" s="165"/>
      <c r="H89" s="166"/>
      <c r="I89" s="174"/>
      <c r="J89" s="174"/>
      <c r="K89" s="174"/>
      <c r="L89" s="174"/>
    </row>
    <row r="90">
      <c r="A90" s="164"/>
      <c r="B90" s="165"/>
      <c r="C90" s="166"/>
      <c r="D90" s="167"/>
      <c r="E90" s="174"/>
      <c r="F90" s="175"/>
      <c r="G90" s="165"/>
      <c r="H90" s="166"/>
      <c r="I90" s="174"/>
      <c r="J90" s="174"/>
      <c r="K90" s="174"/>
      <c r="L90" s="174"/>
    </row>
    <row r="91">
      <c r="A91" s="164"/>
      <c r="B91" s="165"/>
      <c r="C91" s="166"/>
      <c r="D91" s="167"/>
      <c r="E91" s="174"/>
      <c r="F91" s="175"/>
      <c r="G91" s="165"/>
      <c r="H91" s="166"/>
      <c r="I91" s="174"/>
      <c r="J91" s="174"/>
      <c r="K91" s="174"/>
      <c r="L91" s="174"/>
    </row>
    <row r="92">
      <c r="A92" s="164"/>
      <c r="B92" s="165"/>
      <c r="C92" s="166"/>
      <c r="D92" s="167"/>
      <c r="E92" s="174"/>
      <c r="F92" s="175"/>
      <c r="G92" s="165"/>
      <c r="H92" s="166"/>
      <c r="I92" s="174"/>
      <c r="J92" s="174"/>
      <c r="K92" s="174"/>
      <c r="L92" s="174"/>
    </row>
    <row r="93">
      <c r="A93" s="164"/>
      <c r="B93" s="165"/>
      <c r="C93" s="166"/>
      <c r="D93" s="167"/>
      <c r="E93" s="174"/>
      <c r="F93" s="175"/>
      <c r="G93" s="165"/>
      <c r="H93" s="166"/>
      <c r="I93" s="174"/>
      <c r="J93" s="174"/>
      <c r="K93" s="174"/>
      <c r="L93" s="174"/>
    </row>
    <row r="94">
      <c r="A94" s="164"/>
      <c r="B94" s="165"/>
      <c r="C94" s="166"/>
      <c r="D94" s="167"/>
      <c r="E94" s="174"/>
      <c r="F94" s="175"/>
      <c r="G94" s="165"/>
      <c r="H94" s="166"/>
      <c r="I94" s="174"/>
      <c r="J94" s="174"/>
      <c r="K94" s="174"/>
      <c r="L94" s="174"/>
    </row>
    <row r="95">
      <c r="A95" s="164"/>
      <c r="B95" s="165"/>
      <c r="C95" s="166"/>
      <c r="D95" s="167"/>
      <c r="E95" s="174"/>
      <c r="F95" s="175"/>
      <c r="G95" s="165"/>
      <c r="H95" s="166"/>
      <c r="I95" s="174"/>
      <c r="J95" s="174"/>
      <c r="K95" s="174"/>
      <c r="L95" s="174"/>
    </row>
    <row r="96">
      <c r="A96" s="164"/>
      <c r="B96" s="165"/>
      <c r="C96" s="166"/>
      <c r="D96" s="167"/>
      <c r="E96" s="174"/>
      <c r="F96" s="175"/>
      <c r="G96" s="165"/>
      <c r="H96" s="166"/>
      <c r="I96" s="174"/>
      <c r="J96" s="174"/>
      <c r="K96" s="174"/>
      <c r="L96" s="174"/>
    </row>
    <row r="97">
      <c r="A97" s="164"/>
      <c r="B97" s="165"/>
      <c r="C97" s="166"/>
      <c r="D97" s="167"/>
      <c r="E97" s="174"/>
      <c r="F97" s="175"/>
      <c r="G97" s="165"/>
      <c r="H97" s="166"/>
      <c r="I97" s="174"/>
      <c r="J97" s="174"/>
      <c r="K97" s="174"/>
      <c r="L97" s="174"/>
    </row>
    <row r="98">
      <c r="A98" s="164"/>
      <c r="B98" s="165"/>
      <c r="C98" s="166"/>
      <c r="D98" s="167"/>
      <c r="E98" s="174"/>
      <c r="F98" s="175"/>
      <c r="G98" s="165"/>
      <c r="H98" s="166"/>
      <c r="I98" s="174"/>
      <c r="J98" s="174"/>
      <c r="K98" s="174"/>
      <c r="L98" s="174"/>
    </row>
    <row r="99">
      <c r="A99" s="164"/>
      <c r="B99" s="165"/>
      <c r="C99" s="166"/>
      <c r="D99" s="167"/>
      <c r="E99" s="174"/>
      <c r="F99" s="175"/>
      <c r="G99" s="165"/>
      <c r="H99" s="166"/>
      <c r="I99" s="174"/>
      <c r="J99" s="174"/>
      <c r="K99" s="174"/>
      <c r="L99" s="174"/>
    </row>
    <row r="100">
      <c r="A100" s="164"/>
      <c r="B100" s="165"/>
      <c r="C100" s="166"/>
      <c r="D100" s="167"/>
      <c r="E100" s="174"/>
      <c r="F100" s="175"/>
      <c r="G100" s="165"/>
      <c r="H100" s="166"/>
      <c r="I100" s="174"/>
      <c r="J100" s="174"/>
      <c r="K100" s="174"/>
      <c r="L100" s="174"/>
    </row>
    <row r="101">
      <c r="A101" s="164"/>
      <c r="B101" s="165"/>
      <c r="C101" s="166"/>
      <c r="D101" s="167"/>
      <c r="E101" s="174"/>
      <c r="F101" s="175"/>
      <c r="G101" s="165"/>
      <c r="H101" s="166"/>
      <c r="I101" s="174"/>
      <c r="J101" s="174"/>
      <c r="K101" s="174"/>
      <c r="L101" s="174"/>
    </row>
    <row r="102">
      <c r="A102" s="164"/>
      <c r="B102" s="165"/>
      <c r="C102" s="166"/>
      <c r="D102" s="167"/>
      <c r="E102" s="174"/>
      <c r="F102" s="175"/>
      <c r="G102" s="165"/>
      <c r="H102" s="166"/>
      <c r="I102" s="174"/>
      <c r="J102" s="174"/>
      <c r="K102" s="174"/>
      <c r="L102" s="174"/>
    </row>
    <row r="103">
      <c r="A103" s="164"/>
      <c r="B103" s="165"/>
      <c r="C103" s="166"/>
      <c r="D103" s="167"/>
      <c r="E103" s="174"/>
      <c r="F103" s="175"/>
      <c r="G103" s="165"/>
      <c r="H103" s="166"/>
      <c r="I103" s="174"/>
      <c r="J103" s="174"/>
      <c r="K103" s="174"/>
      <c r="L103" s="174"/>
    </row>
    <row r="104">
      <c r="A104" s="164"/>
      <c r="B104" s="165"/>
      <c r="C104" s="166"/>
      <c r="D104" s="171"/>
      <c r="E104" s="174"/>
      <c r="F104" s="175"/>
      <c r="G104" s="165"/>
      <c r="H104" s="166"/>
      <c r="I104" s="174"/>
      <c r="J104" s="174"/>
      <c r="K104" s="174"/>
      <c r="L104" s="174"/>
    </row>
  </sheetData>
  <mergeCells count="197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D1:L3"/>
    <mergeCell ref="D4:D104"/>
    <mergeCell ref="E4:L4"/>
    <mergeCell ref="E5:L5"/>
    <mergeCell ref="F6:H6"/>
    <mergeCell ref="E8:E11"/>
    <mergeCell ref="F14:H14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5:H15"/>
    <mergeCell ref="F16:H16"/>
    <mergeCell ref="F17:H17"/>
    <mergeCell ref="F18:H18"/>
    <mergeCell ref="A1:C14"/>
    <mergeCell ref="A15:C16"/>
    <mergeCell ref="A17:C17"/>
    <mergeCell ref="A18:C18"/>
    <mergeCell ref="A19:C19"/>
    <mergeCell ref="A20:C20"/>
    <mergeCell ref="A21:C21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9:C99"/>
    <mergeCell ref="A100:C100"/>
    <mergeCell ref="A101:C101"/>
    <mergeCell ref="A102:C102"/>
    <mergeCell ref="A103:C103"/>
    <mergeCell ref="A104:C104"/>
    <mergeCell ref="A92:C92"/>
    <mergeCell ref="A93:C93"/>
    <mergeCell ref="A94:C94"/>
    <mergeCell ref="A95:C95"/>
    <mergeCell ref="A96:C96"/>
    <mergeCell ref="A97:C97"/>
    <mergeCell ref="A98:C98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</mergeCells>
  <conditionalFormatting sqref="I12:I104">
    <cfRule type="containsText" dxfId="0" priority="1" operator="containsText" text="Win">
      <formula>NOT(ISERROR(SEARCH(("Win"),(I12))))</formula>
    </cfRule>
  </conditionalFormatting>
  <conditionalFormatting sqref="I12:I104">
    <cfRule type="containsText" dxfId="1" priority="2" operator="containsText" text="Loss">
      <formula>NOT(ISERROR(SEARCH(("Loss"),(I12))))</formula>
    </cfRule>
  </conditionalFormatting>
  <conditionalFormatting sqref="J12:J104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4">
    <cfRule type="containsText" dxfId="2" priority="4" operator="containsText" text="Finals">
      <formula>NOT(ISERROR(SEARCH(("Finals"),(E12))))</formula>
    </cfRule>
  </conditionalFormatting>
  <conditionalFormatting sqref="I12:I15">
    <cfRule type="containsBlanks" dxfId="3" priority="5">
      <formula>LEN(TRIM(I12))=0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28.13"/>
    <col customWidth="1" min="4" max="4" width="5.0"/>
    <col customWidth="1" min="5" max="5" width="22.75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76"/>
      <c r="B1" s="2"/>
      <c r="C1" s="3"/>
      <c r="D1" s="177" t="s">
        <v>356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177"/>
      <c r="E4" s="178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177"/>
      <c r="E5" s="178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179"/>
      <c r="E6" s="180" t="s">
        <v>1</v>
      </c>
      <c r="F6" s="180" t="s">
        <v>2</v>
      </c>
      <c r="G6" s="9"/>
      <c r="H6" s="9"/>
      <c r="I6" s="180" t="s">
        <v>3</v>
      </c>
      <c r="J6" s="180" t="s">
        <v>4</v>
      </c>
      <c r="K6" s="180" t="s">
        <v>5</v>
      </c>
      <c r="L6" s="181" t="s">
        <v>6</v>
      </c>
    </row>
    <row r="7">
      <c r="A7" s="5"/>
      <c r="C7" s="6"/>
      <c r="D7" s="182"/>
      <c r="E7" s="183" t="s">
        <v>7</v>
      </c>
    </row>
    <row r="8">
      <c r="A8" s="5"/>
      <c r="C8" s="6"/>
      <c r="E8" s="182"/>
      <c r="F8" s="182"/>
      <c r="G8" s="182" t="s">
        <v>8</v>
      </c>
      <c r="I8" s="182">
        <f>COUNTA(I12:I90)</f>
        <v>41</v>
      </c>
      <c r="J8" s="182"/>
      <c r="K8" s="182"/>
      <c r="L8" s="182"/>
    </row>
    <row r="9">
      <c r="A9" s="5"/>
      <c r="C9" s="6"/>
      <c r="E9" s="182"/>
      <c r="F9" s="182"/>
      <c r="G9" s="182" t="s">
        <v>9</v>
      </c>
      <c r="I9" s="182">
        <f>COUNTIF(I12:I90, "Loss")
</f>
        <v>13</v>
      </c>
      <c r="J9" s="182">
        <f>AVERAGE(J12:J90)</f>
        <v>0.756097561</v>
      </c>
      <c r="K9" s="182" t="s">
        <v>10</v>
      </c>
    </row>
    <row r="10">
      <c r="A10" s="5"/>
      <c r="C10" s="6"/>
      <c r="E10" s="182"/>
      <c r="F10" s="182"/>
      <c r="G10" s="182" t="s">
        <v>11</v>
      </c>
      <c r="I10" s="182">
        <f>COUNTIF(I12:I90, "Win")
</f>
        <v>25</v>
      </c>
      <c r="J10" s="182">
        <f>SUM(J12:J90)</f>
        <v>31</v>
      </c>
      <c r="K10" s="182"/>
      <c r="L10" s="182"/>
    </row>
    <row r="11">
      <c r="A11" s="5"/>
      <c r="C11" s="6"/>
      <c r="E11" s="182"/>
      <c r="F11" s="182"/>
      <c r="G11" s="182" t="s">
        <v>12</v>
      </c>
      <c r="I11" s="182">
        <f>I10/MAX(1,I9)</f>
        <v>1.923076923</v>
      </c>
      <c r="J11" s="182"/>
      <c r="K11" s="182"/>
      <c r="L11" s="182"/>
    </row>
    <row r="12">
      <c r="A12" s="5"/>
      <c r="C12" s="6"/>
      <c r="E12" s="184" t="s">
        <v>357</v>
      </c>
      <c r="F12" s="185" t="s">
        <v>358</v>
      </c>
      <c r="G12" s="15"/>
      <c r="H12" s="16"/>
      <c r="I12" s="184" t="s">
        <v>26</v>
      </c>
      <c r="J12" s="184">
        <v>-2.0</v>
      </c>
      <c r="K12" s="184" t="s">
        <v>27</v>
      </c>
      <c r="L12" s="186"/>
    </row>
    <row r="13">
      <c r="A13" s="5"/>
      <c r="C13" s="6"/>
      <c r="E13" s="184" t="s">
        <v>359</v>
      </c>
      <c r="F13" s="185" t="s">
        <v>360</v>
      </c>
      <c r="G13" s="15"/>
      <c r="H13" s="16"/>
      <c r="I13" s="184" t="s">
        <v>26</v>
      </c>
      <c r="J13" s="184">
        <v>-1.0</v>
      </c>
      <c r="K13" s="184" t="s">
        <v>27</v>
      </c>
      <c r="L13" s="186"/>
    </row>
    <row r="14">
      <c r="A14" s="5"/>
      <c r="C14" s="6"/>
      <c r="E14" s="184" t="s">
        <v>361</v>
      </c>
      <c r="F14" s="185" t="s">
        <v>362</v>
      </c>
      <c r="G14" s="15"/>
      <c r="H14" s="16"/>
      <c r="I14" s="184" t="s">
        <v>15</v>
      </c>
      <c r="J14" s="184">
        <v>5.0</v>
      </c>
      <c r="K14" s="184" t="s">
        <v>16</v>
      </c>
      <c r="L14" s="187"/>
    </row>
    <row r="15">
      <c r="A15" s="5"/>
      <c r="C15" s="6"/>
      <c r="E15" s="184" t="s">
        <v>363</v>
      </c>
      <c r="F15" s="185" t="s">
        <v>364</v>
      </c>
      <c r="G15" s="15"/>
      <c r="H15" s="16"/>
      <c r="I15" s="184" t="s">
        <v>26</v>
      </c>
      <c r="J15" s="184">
        <v>-6.0</v>
      </c>
      <c r="K15" s="184" t="s">
        <v>27</v>
      </c>
      <c r="L15" s="187"/>
    </row>
    <row r="16">
      <c r="A16" s="18"/>
      <c r="B16" s="19"/>
      <c r="C16" s="20"/>
      <c r="E16" s="184" t="s">
        <v>365</v>
      </c>
      <c r="F16" s="185" t="s">
        <v>366</v>
      </c>
      <c r="G16" s="15"/>
      <c r="H16" s="16"/>
      <c r="I16" s="184" t="s">
        <v>15</v>
      </c>
      <c r="J16" s="184">
        <v>4.0</v>
      </c>
      <c r="K16" s="184" t="s">
        <v>16</v>
      </c>
      <c r="L16" s="187"/>
    </row>
    <row r="17">
      <c r="A17" s="182" t="s">
        <v>32</v>
      </c>
      <c r="E17" s="184" t="s">
        <v>367</v>
      </c>
      <c r="F17" s="185" t="s">
        <v>368</v>
      </c>
      <c r="G17" s="15"/>
      <c r="H17" s="16"/>
      <c r="I17" s="184" t="s">
        <v>15</v>
      </c>
      <c r="J17" s="184">
        <v>5.0</v>
      </c>
      <c r="K17" s="184" t="s">
        <v>16</v>
      </c>
      <c r="L17" s="187"/>
    </row>
    <row r="18">
      <c r="E18" s="184" t="s">
        <v>369</v>
      </c>
      <c r="F18" s="185" t="s">
        <v>370</v>
      </c>
      <c r="G18" s="15"/>
      <c r="H18" s="16"/>
      <c r="I18" s="184" t="s">
        <v>15</v>
      </c>
      <c r="J18" s="184">
        <v>2.0</v>
      </c>
      <c r="K18" s="184" t="s">
        <v>16</v>
      </c>
      <c r="L18" s="187"/>
    </row>
    <row r="19">
      <c r="A19" s="185" t="s">
        <v>371</v>
      </c>
      <c r="B19" s="15"/>
      <c r="C19" s="16"/>
      <c r="E19" s="184" t="s">
        <v>372</v>
      </c>
      <c r="F19" s="185" t="s">
        <v>373</v>
      </c>
      <c r="G19" s="15"/>
      <c r="H19" s="16"/>
      <c r="I19" s="188" t="s">
        <v>26</v>
      </c>
      <c r="J19" s="188">
        <v>-5.0</v>
      </c>
      <c r="K19" s="188" t="s">
        <v>27</v>
      </c>
      <c r="L19" s="189"/>
    </row>
    <row r="20">
      <c r="A20" s="185" t="s">
        <v>374</v>
      </c>
      <c r="B20" s="15"/>
      <c r="C20" s="16"/>
      <c r="E20" s="188" t="s">
        <v>375</v>
      </c>
      <c r="F20" s="190" t="s">
        <v>376</v>
      </c>
      <c r="G20" s="23"/>
      <c r="H20" s="24"/>
      <c r="I20" s="188" t="s">
        <v>225</v>
      </c>
      <c r="J20" s="188">
        <v>-4.0</v>
      </c>
      <c r="K20" s="188" t="s">
        <v>16</v>
      </c>
      <c r="L20" s="189"/>
    </row>
    <row r="21">
      <c r="A21" s="185" t="s">
        <v>377</v>
      </c>
      <c r="B21" s="15"/>
      <c r="C21" s="16"/>
      <c r="E21" s="191" t="s">
        <v>378</v>
      </c>
      <c r="F21" s="192" t="s">
        <v>379</v>
      </c>
      <c r="G21" s="35"/>
      <c r="H21" s="36"/>
      <c r="I21" s="191" t="s">
        <v>15</v>
      </c>
      <c r="J21" s="191">
        <v>4.0</v>
      </c>
      <c r="K21" s="193">
        <v>45658.0</v>
      </c>
      <c r="L21" s="194"/>
    </row>
    <row r="22">
      <c r="A22" s="185" t="s">
        <v>380</v>
      </c>
      <c r="B22" s="15"/>
      <c r="C22" s="16"/>
      <c r="E22" s="184" t="s">
        <v>276</v>
      </c>
      <c r="F22" s="185" t="s">
        <v>381</v>
      </c>
      <c r="G22" s="15"/>
      <c r="H22" s="16"/>
      <c r="I22" s="184" t="s">
        <v>15</v>
      </c>
      <c r="J22" s="184">
        <v>4.0</v>
      </c>
      <c r="K22" s="184" t="s">
        <v>16</v>
      </c>
      <c r="L22" s="187"/>
    </row>
    <row r="23">
      <c r="A23" s="185" t="s">
        <v>382</v>
      </c>
      <c r="B23" s="15"/>
      <c r="C23" s="16"/>
      <c r="E23" s="184" t="s">
        <v>278</v>
      </c>
      <c r="F23" s="185" t="s">
        <v>383</v>
      </c>
      <c r="G23" s="15"/>
      <c r="H23" s="16"/>
      <c r="I23" s="184" t="s">
        <v>26</v>
      </c>
      <c r="J23" s="184">
        <v>-3.0</v>
      </c>
      <c r="K23" s="195">
        <v>45658.0</v>
      </c>
      <c r="L23" s="187"/>
    </row>
    <row r="24">
      <c r="A24" s="185" t="s">
        <v>384</v>
      </c>
      <c r="B24" s="15"/>
      <c r="C24" s="16"/>
      <c r="E24" s="184" t="s">
        <v>280</v>
      </c>
      <c r="F24" s="185" t="s">
        <v>385</v>
      </c>
      <c r="G24" s="15"/>
      <c r="H24" s="16"/>
      <c r="I24" s="184" t="s">
        <v>26</v>
      </c>
      <c r="J24" s="184">
        <v>-1.0</v>
      </c>
      <c r="K24" s="184" t="s">
        <v>27</v>
      </c>
      <c r="L24" s="187"/>
    </row>
    <row r="25">
      <c r="A25" s="185" t="s">
        <v>386</v>
      </c>
      <c r="B25" s="15"/>
      <c r="C25" s="16"/>
      <c r="E25" s="184" t="s">
        <v>282</v>
      </c>
      <c r="F25" s="185" t="s">
        <v>387</v>
      </c>
      <c r="G25" s="15"/>
      <c r="H25" s="16"/>
      <c r="I25" s="184" t="s">
        <v>26</v>
      </c>
      <c r="J25" s="184">
        <v>-4.0</v>
      </c>
      <c r="K25" s="184" t="s">
        <v>123</v>
      </c>
      <c r="L25" s="187"/>
    </row>
    <row r="26">
      <c r="A26" s="185" t="s">
        <v>388</v>
      </c>
      <c r="B26" s="15"/>
      <c r="C26" s="16"/>
      <c r="E26" s="184" t="s">
        <v>284</v>
      </c>
      <c r="F26" s="185" t="s">
        <v>389</v>
      </c>
      <c r="G26" s="15"/>
      <c r="H26" s="16"/>
      <c r="I26" s="184" t="s">
        <v>15</v>
      </c>
      <c r="J26" s="184">
        <v>1.0</v>
      </c>
      <c r="K26" s="184" t="s">
        <v>93</v>
      </c>
      <c r="L26" s="187"/>
    </row>
    <row r="27">
      <c r="A27" s="185" t="s">
        <v>390</v>
      </c>
      <c r="B27" s="15"/>
      <c r="C27" s="16"/>
      <c r="E27" s="184" t="s">
        <v>286</v>
      </c>
      <c r="F27" s="185" t="s">
        <v>391</v>
      </c>
      <c r="G27" s="15"/>
      <c r="H27" s="16"/>
      <c r="I27" s="184" t="s">
        <v>15</v>
      </c>
      <c r="J27" s="184">
        <v>2.0</v>
      </c>
      <c r="K27" s="184" t="s">
        <v>16</v>
      </c>
      <c r="L27" s="187"/>
    </row>
    <row r="28">
      <c r="A28" s="185" t="s">
        <v>392</v>
      </c>
      <c r="B28" s="15"/>
      <c r="C28" s="16"/>
      <c r="E28" s="184" t="s">
        <v>289</v>
      </c>
      <c r="F28" s="185" t="s">
        <v>393</v>
      </c>
      <c r="G28" s="15"/>
      <c r="H28" s="16"/>
      <c r="I28" s="184" t="s">
        <v>26</v>
      </c>
      <c r="J28" s="184">
        <v>-3.0</v>
      </c>
      <c r="K28" s="184" t="s">
        <v>123</v>
      </c>
      <c r="L28" s="187"/>
    </row>
    <row r="29">
      <c r="A29" s="185" t="s">
        <v>394</v>
      </c>
      <c r="B29" s="15"/>
      <c r="C29" s="16"/>
      <c r="E29" s="184" t="s">
        <v>292</v>
      </c>
      <c r="F29" s="185" t="s">
        <v>387</v>
      </c>
      <c r="G29" s="15"/>
      <c r="H29" s="16"/>
      <c r="I29" s="184" t="s">
        <v>106</v>
      </c>
      <c r="J29" s="184">
        <v>4.0</v>
      </c>
      <c r="K29" s="195">
        <v>45659.0</v>
      </c>
      <c r="L29" s="187"/>
    </row>
    <row r="30">
      <c r="A30" s="185" t="s">
        <v>395</v>
      </c>
      <c r="B30" s="15"/>
      <c r="C30" s="16"/>
      <c r="E30" s="188" t="s">
        <v>295</v>
      </c>
      <c r="F30" s="190" t="s">
        <v>396</v>
      </c>
      <c r="G30" s="23"/>
      <c r="H30" s="24"/>
      <c r="I30" s="188" t="s">
        <v>225</v>
      </c>
      <c r="J30" s="188">
        <v>-4.0</v>
      </c>
      <c r="K30" s="188" t="s">
        <v>27</v>
      </c>
      <c r="L30" s="189"/>
    </row>
    <row r="31">
      <c r="A31" s="185" t="s">
        <v>397</v>
      </c>
      <c r="B31" s="15"/>
      <c r="C31" s="16"/>
      <c r="E31" s="191" t="s">
        <v>398</v>
      </c>
      <c r="F31" s="192" t="s">
        <v>358</v>
      </c>
      <c r="G31" s="35"/>
      <c r="H31" s="36"/>
      <c r="I31" s="191" t="s">
        <v>15</v>
      </c>
      <c r="J31" s="191">
        <v>2.0</v>
      </c>
      <c r="K31" s="193">
        <v>45659.0</v>
      </c>
      <c r="L31" s="194"/>
    </row>
    <row r="32">
      <c r="A32" s="185" t="s">
        <v>399</v>
      </c>
      <c r="B32" s="15"/>
      <c r="C32" s="16"/>
      <c r="E32" s="184" t="s">
        <v>400</v>
      </c>
      <c r="F32" s="185" t="s">
        <v>362</v>
      </c>
      <c r="G32" s="15"/>
      <c r="H32" s="16"/>
      <c r="I32" s="184" t="s">
        <v>15</v>
      </c>
      <c r="J32" s="184">
        <v>4.0</v>
      </c>
      <c r="K32" s="184" t="s">
        <v>110</v>
      </c>
      <c r="L32" s="187"/>
    </row>
    <row r="33">
      <c r="A33" s="185" t="s">
        <v>401</v>
      </c>
      <c r="B33" s="15"/>
      <c r="C33" s="16"/>
      <c r="E33" s="184" t="s">
        <v>402</v>
      </c>
      <c r="F33" s="185" t="s">
        <v>360</v>
      </c>
      <c r="G33" s="15"/>
      <c r="H33" s="16"/>
      <c r="I33" s="184" t="s">
        <v>15</v>
      </c>
      <c r="J33" s="184">
        <v>6.0</v>
      </c>
      <c r="K33" s="195">
        <v>45689.0</v>
      </c>
      <c r="L33" s="187"/>
    </row>
    <row r="34">
      <c r="A34" s="185" t="s">
        <v>403</v>
      </c>
      <c r="B34" s="15"/>
      <c r="C34" s="16"/>
      <c r="E34" s="184" t="s">
        <v>404</v>
      </c>
      <c r="F34" s="185" t="s">
        <v>368</v>
      </c>
      <c r="G34" s="15"/>
      <c r="H34" s="16"/>
      <c r="I34" s="184" t="s">
        <v>15</v>
      </c>
      <c r="J34" s="184">
        <v>3.0</v>
      </c>
      <c r="K34" s="184" t="s">
        <v>93</v>
      </c>
      <c r="L34" s="187"/>
    </row>
    <row r="35">
      <c r="A35" s="185" t="s">
        <v>405</v>
      </c>
      <c r="B35" s="15"/>
      <c r="C35" s="16"/>
      <c r="E35" s="184" t="s">
        <v>406</v>
      </c>
      <c r="F35" s="185" t="s">
        <v>407</v>
      </c>
      <c r="G35" s="15"/>
      <c r="H35" s="16"/>
      <c r="I35" s="184" t="s">
        <v>15</v>
      </c>
      <c r="J35" s="184">
        <v>6.0</v>
      </c>
      <c r="K35" s="184" t="s">
        <v>16</v>
      </c>
      <c r="L35" s="187"/>
    </row>
    <row r="36">
      <c r="A36" s="185" t="s">
        <v>408</v>
      </c>
      <c r="B36" s="15"/>
      <c r="C36" s="16"/>
      <c r="E36" s="184" t="s">
        <v>409</v>
      </c>
      <c r="F36" s="185" t="s">
        <v>410</v>
      </c>
      <c r="G36" s="15"/>
      <c r="H36" s="16"/>
      <c r="I36" s="184" t="s">
        <v>26</v>
      </c>
      <c r="J36" s="184">
        <v>-5.0</v>
      </c>
      <c r="K36" s="184" t="s">
        <v>27</v>
      </c>
      <c r="L36" s="187"/>
    </row>
    <row r="37">
      <c r="A37" s="185" t="s">
        <v>411</v>
      </c>
      <c r="B37" s="15"/>
      <c r="C37" s="16"/>
      <c r="E37" s="184" t="s">
        <v>412</v>
      </c>
      <c r="F37" s="185" t="s">
        <v>413</v>
      </c>
      <c r="G37" s="15"/>
      <c r="H37" s="16"/>
      <c r="I37" s="184" t="s">
        <v>26</v>
      </c>
      <c r="J37" s="184">
        <v>-4.0</v>
      </c>
      <c r="K37" s="184" t="s">
        <v>27</v>
      </c>
      <c r="L37" s="187"/>
    </row>
    <row r="38">
      <c r="A38" s="185" t="s">
        <v>414</v>
      </c>
      <c r="B38" s="15"/>
      <c r="C38" s="16"/>
      <c r="E38" s="184" t="s">
        <v>415</v>
      </c>
      <c r="F38" s="185" t="s">
        <v>416</v>
      </c>
      <c r="G38" s="15"/>
      <c r="H38" s="16"/>
      <c r="I38" s="184" t="s">
        <v>15</v>
      </c>
      <c r="J38" s="184">
        <v>4.0</v>
      </c>
      <c r="K38" s="184" t="s">
        <v>16</v>
      </c>
      <c r="L38" s="187"/>
    </row>
    <row r="39">
      <c r="A39" s="185" t="s">
        <v>417</v>
      </c>
      <c r="B39" s="15"/>
      <c r="C39" s="16"/>
      <c r="E39" s="184" t="s">
        <v>418</v>
      </c>
      <c r="F39" s="185" t="s">
        <v>419</v>
      </c>
      <c r="G39" s="15"/>
      <c r="H39" s="16"/>
      <c r="I39" s="184" t="s">
        <v>15</v>
      </c>
      <c r="J39" s="184">
        <v>1.0</v>
      </c>
      <c r="K39" s="184" t="s">
        <v>16</v>
      </c>
      <c r="L39" s="187"/>
    </row>
    <row r="40">
      <c r="A40" s="185" t="s">
        <v>420</v>
      </c>
      <c r="B40" s="15"/>
      <c r="C40" s="16"/>
      <c r="E40" s="184" t="s">
        <v>421</v>
      </c>
      <c r="F40" s="185" t="s">
        <v>368</v>
      </c>
      <c r="G40" s="15"/>
      <c r="H40" s="16"/>
      <c r="I40" s="184" t="s">
        <v>15</v>
      </c>
      <c r="J40" s="184">
        <v>3.0</v>
      </c>
      <c r="K40" s="184" t="s">
        <v>110</v>
      </c>
      <c r="L40" s="187"/>
    </row>
    <row r="41">
      <c r="A41" s="185" t="s">
        <v>422</v>
      </c>
      <c r="B41" s="15"/>
      <c r="C41" s="16"/>
      <c r="E41" s="188" t="s">
        <v>423</v>
      </c>
      <c r="F41" s="190" t="s">
        <v>413</v>
      </c>
      <c r="G41" s="23"/>
      <c r="H41" s="24"/>
      <c r="I41" s="188" t="s">
        <v>15</v>
      </c>
      <c r="J41" s="188">
        <v>5.0</v>
      </c>
      <c r="K41" s="196">
        <v>45658.0</v>
      </c>
      <c r="L41" s="189"/>
    </row>
    <row r="42">
      <c r="A42" s="185" t="s">
        <v>424</v>
      </c>
      <c r="B42" s="15"/>
      <c r="C42" s="16"/>
      <c r="E42" s="191" t="s">
        <v>425</v>
      </c>
      <c r="F42" s="192" t="s">
        <v>426</v>
      </c>
      <c r="G42" s="35"/>
      <c r="H42" s="36"/>
      <c r="I42" s="191" t="s">
        <v>15</v>
      </c>
      <c r="J42" s="191">
        <v>3.0</v>
      </c>
      <c r="K42" s="191" t="s">
        <v>16</v>
      </c>
      <c r="L42" s="194"/>
    </row>
    <row r="43">
      <c r="A43" s="185" t="s">
        <v>427</v>
      </c>
      <c r="B43" s="15"/>
      <c r="C43" s="16"/>
      <c r="E43" s="184" t="s">
        <v>428</v>
      </c>
      <c r="F43" s="185" t="s">
        <v>429</v>
      </c>
      <c r="G43" s="15"/>
      <c r="H43" s="16"/>
      <c r="I43" s="184" t="s">
        <v>15</v>
      </c>
      <c r="J43" s="184">
        <v>3.0</v>
      </c>
      <c r="K43" s="184" t="s">
        <v>16</v>
      </c>
      <c r="L43" s="187"/>
    </row>
    <row r="44">
      <c r="A44" s="185"/>
      <c r="B44" s="15"/>
      <c r="C44" s="16"/>
      <c r="E44" s="184" t="s">
        <v>430</v>
      </c>
      <c r="F44" s="185" t="s">
        <v>431</v>
      </c>
      <c r="G44" s="15"/>
      <c r="H44" s="16"/>
      <c r="I44" s="184" t="s">
        <v>26</v>
      </c>
      <c r="J44" s="184">
        <v>-2.0</v>
      </c>
      <c r="K44" s="184" t="s">
        <v>27</v>
      </c>
      <c r="L44" s="187"/>
    </row>
    <row r="45">
      <c r="A45" s="185"/>
      <c r="B45" s="15"/>
      <c r="C45" s="16"/>
      <c r="E45" s="184" t="s">
        <v>432</v>
      </c>
      <c r="F45" s="185" t="s">
        <v>433</v>
      </c>
      <c r="G45" s="15"/>
      <c r="H45" s="16"/>
      <c r="I45" s="184" t="s">
        <v>15</v>
      </c>
      <c r="J45" s="184">
        <v>1.0</v>
      </c>
      <c r="K45" s="184" t="s">
        <v>16</v>
      </c>
      <c r="L45" s="187"/>
    </row>
    <row r="46">
      <c r="A46" s="185"/>
      <c r="B46" s="15"/>
      <c r="C46" s="16"/>
      <c r="E46" s="184" t="s">
        <v>434</v>
      </c>
      <c r="F46" s="185" t="s">
        <v>376</v>
      </c>
      <c r="G46" s="15"/>
      <c r="H46" s="16"/>
      <c r="I46" s="184" t="s">
        <v>15</v>
      </c>
      <c r="J46" s="184">
        <v>3.0</v>
      </c>
      <c r="K46" s="195">
        <v>45658.0</v>
      </c>
      <c r="L46" s="187"/>
    </row>
    <row r="47">
      <c r="A47" s="185"/>
      <c r="B47" s="15"/>
      <c r="C47" s="16"/>
      <c r="E47" s="184" t="s">
        <v>435</v>
      </c>
      <c r="F47" s="185" t="s">
        <v>436</v>
      </c>
      <c r="G47" s="15"/>
      <c r="H47" s="16"/>
      <c r="I47" s="184" t="s">
        <v>15</v>
      </c>
      <c r="J47" s="184">
        <v>2.0</v>
      </c>
      <c r="K47" s="184" t="s">
        <v>16</v>
      </c>
      <c r="L47" s="187"/>
    </row>
    <row r="48">
      <c r="A48" s="185"/>
      <c r="B48" s="15"/>
      <c r="C48" s="16"/>
      <c r="E48" s="184" t="s">
        <v>437</v>
      </c>
      <c r="F48" s="185" t="s">
        <v>438</v>
      </c>
      <c r="G48" s="15"/>
      <c r="H48" s="16"/>
      <c r="I48" s="184" t="s">
        <v>26</v>
      </c>
      <c r="J48" s="184">
        <v>-5.0</v>
      </c>
      <c r="K48" s="184" t="s">
        <v>27</v>
      </c>
      <c r="L48" s="187"/>
    </row>
    <row r="49">
      <c r="A49" s="185"/>
      <c r="B49" s="15"/>
      <c r="C49" s="16"/>
      <c r="E49" s="184" t="s">
        <v>439</v>
      </c>
      <c r="F49" s="185" t="s">
        <v>440</v>
      </c>
      <c r="G49" s="15"/>
      <c r="H49" s="16"/>
      <c r="I49" s="184" t="s">
        <v>26</v>
      </c>
      <c r="J49" s="184">
        <v>-4.0</v>
      </c>
      <c r="K49" s="184" t="s">
        <v>27</v>
      </c>
      <c r="L49" s="187"/>
    </row>
    <row r="50">
      <c r="A50" s="185"/>
      <c r="B50" s="15"/>
      <c r="C50" s="16"/>
      <c r="E50" s="184" t="s">
        <v>321</v>
      </c>
      <c r="F50" s="185" t="s">
        <v>376</v>
      </c>
      <c r="G50" s="15"/>
      <c r="H50" s="16"/>
      <c r="I50" s="184" t="s">
        <v>15</v>
      </c>
      <c r="J50" s="184">
        <v>3.0</v>
      </c>
      <c r="K50" s="195">
        <v>45689.0</v>
      </c>
      <c r="L50" s="187"/>
    </row>
    <row r="51">
      <c r="A51" s="185"/>
      <c r="B51" s="15"/>
      <c r="C51" s="16"/>
      <c r="E51" s="184" t="s">
        <v>441</v>
      </c>
      <c r="F51" s="185" t="s">
        <v>436</v>
      </c>
      <c r="G51" s="15"/>
      <c r="H51" s="16"/>
      <c r="I51" s="184" t="s">
        <v>15</v>
      </c>
      <c r="J51" s="184">
        <v>1.0</v>
      </c>
      <c r="K51" s="184" t="s">
        <v>93</v>
      </c>
      <c r="L51" s="187"/>
    </row>
    <row r="52">
      <c r="A52" s="185"/>
      <c r="B52" s="15"/>
      <c r="C52" s="16"/>
      <c r="E52" s="184" t="s">
        <v>442</v>
      </c>
      <c r="F52" s="185" t="s">
        <v>373</v>
      </c>
      <c r="G52" s="15"/>
      <c r="H52" s="16"/>
      <c r="I52" s="184" t="s">
        <v>15</v>
      </c>
      <c r="J52" s="184">
        <v>3.0</v>
      </c>
      <c r="K52" s="195">
        <v>45690.0</v>
      </c>
      <c r="L52" s="187"/>
    </row>
    <row r="53">
      <c r="A53" s="185"/>
      <c r="B53" s="15"/>
      <c r="C53" s="16"/>
      <c r="E53" s="184"/>
      <c r="F53" s="185"/>
      <c r="G53" s="15"/>
      <c r="H53" s="16"/>
      <c r="I53" s="184"/>
      <c r="J53" s="184"/>
      <c r="K53" s="184"/>
      <c r="L53" s="187"/>
    </row>
    <row r="54">
      <c r="A54" s="185"/>
      <c r="B54" s="15"/>
      <c r="C54" s="16"/>
      <c r="E54" s="184"/>
      <c r="F54" s="185"/>
      <c r="G54" s="15"/>
      <c r="H54" s="16"/>
      <c r="I54" s="184"/>
      <c r="J54" s="184"/>
      <c r="K54" s="184"/>
      <c r="L54" s="187"/>
    </row>
    <row r="55">
      <c r="A55" s="185"/>
      <c r="B55" s="15"/>
      <c r="C55" s="16"/>
      <c r="E55" s="184"/>
      <c r="F55" s="185"/>
      <c r="G55" s="15"/>
      <c r="H55" s="16"/>
      <c r="I55" s="184"/>
      <c r="J55" s="184"/>
      <c r="K55" s="184"/>
      <c r="L55" s="187"/>
    </row>
    <row r="56">
      <c r="A56" s="185"/>
      <c r="B56" s="15"/>
      <c r="C56" s="16"/>
      <c r="E56" s="184"/>
      <c r="F56" s="185"/>
      <c r="G56" s="15"/>
      <c r="H56" s="16"/>
      <c r="I56" s="184"/>
      <c r="J56" s="184"/>
      <c r="K56" s="184"/>
      <c r="L56" s="187"/>
    </row>
    <row r="57">
      <c r="A57" s="185"/>
      <c r="B57" s="15"/>
      <c r="C57" s="16"/>
      <c r="E57" s="184"/>
      <c r="F57" s="185"/>
      <c r="G57" s="15"/>
      <c r="H57" s="16"/>
      <c r="I57" s="184"/>
      <c r="J57" s="184"/>
      <c r="K57" s="184"/>
      <c r="L57" s="187"/>
    </row>
    <row r="58">
      <c r="A58" s="185"/>
      <c r="B58" s="15"/>
      <c r="C58" s="16"/>
      <c r="E58" s="184"/>
      <c r="F58" s="185"/>
      <c r="G58" s="15"/>
      <c r="H58" s="16"/>
      <c r="I58" s="184"/>
      <c r="J58" s="184"/>
      <c r="K58" s="184"/>
      <c r="L58" s="187"/>
    </row>
    <row r="59">
      <c r="A59" s="185"/>
      <c r="B59" s="15"/>
      <c r="C59" s="16"/>
      <c r="E59" s="184"/>
      <c r="F59" s="185"/>
      <c r="G59" s="15"/>
      <c r="H59" s="16"/>
      <c r="I59" s="184"/>
      <c r="J59" s="184"/>
      <c r="K59" s="184"/>
      <c r="L59" s="187"/>
    </row>
    <row r="60">
      <c r="A60" s="185"/>
      <c r="B60" s="15"/>
      <c r="C60" s="16"/>
      <c r="E60" s="184"/>
      <c r="F60" s="185"/>
      <c r="G60" s="15"/>
      <c r="H60" s="16"/>
      <c r="I60" s="184"/>
      <c r="J60" s="184"/>
      <c r="K60" s="184"/>
      <c r="L60" s="187"/>
    </row>
    <row r="61">
      <c r="A61" s="185"/>
      <c r="B61" s="15"/>
      <c r="C61" s="16"/>
      <c r="E61" s="184"/>
      <c r="F61" s="185"/>
      <c r="G61" s="15"/>
      <c r="H61" s="16"/>
      <c r="I61" s="184"/>
      <c r="J61" s="184"/>
      <c r="K61" s="184"/>
      <c r="L61" s="187"/>
    </row>
    <row r="62">
      <c r="A62" s="185"/>
      <c r="B62" s="15"/>
      <c r="C62" s="16"/>
      <c r="E62" s="184"/>
      <c r="F62" s="185"/>
      <c r="G62" s="15"/>
      <c r="H62" s="16"/>
      <c r="I62" s="184"/>
      <c r="J62" s="184"/>
      <c r="K62" s="184"/>
      <c r="L62" s="187"/>
    </row>
    <row r="63">
      <c r="A63" s="185"/>
      <c r="B63" s="15"/>
      <c r="C63" s="16"/>
      <c r="E63" s="184"/>
      <c r="F63" s="185"/>
      <c r="G63" s="15"/>
      <c r="H63" s="16"/>
      <c r="I63" s="184"/>
      <c r="J63" s="184"/>
      <c r="K63" s="184"/>
      <c r="L63" s="187"/>
    </row>
    <row r="64">
      <c r="A64" s="185"/>
      <c r="B64" s="15"/>
      <c r="C64" s="16"/>
      <c r="E64" s="184"/>
      <c r="F64" s="185"/>
      <c r="G64" s="15"/>
      <c r="H64" s="16"/>
      <c r="I64" s="184"/>
      <c r="J64" s="184"/>
      <c r="K64" s="184"/>
      <c r="L64" s="187"/>
    </row>
    <row r="65">
      <c r="A65" s="185"/>
      <c r="B65" s="15"/>
      <c r="C65" s="16"/>
      <c r="E65" s="184"/>
      <c r="F65" s="185"/>
      <c r="G65" s="15"/>
      <c r="H65" s="16"/>
      <c r="I65" s="184"/>
      <c r="J65" s="184"/>
      <c r="K65" s="184"/>
      <c r="L65" s="187"/>
    </row>
    <row r="66">
      <c r="A66" s="185"/>
      <c r="B66" s="15"/>
      <c r="C66" s="16"/>
      <c r="E66" s="184"/>
      <c r="F66" s="185"/>
      <c r="G66" s="15"/>
      <c r="H66" s="16"/>
      <c r="I66" s="184"/>
      <c r="J66" s="184"/>
      <c r="K66" s="184"/>
      <c r="L66" s="187"/>
    </row>
    <row r="67">
      <c r="A67" s="185"/>
      <c r="B67" s="15"/>
      <c r="C67" s="16"/>
      <c r="E67" s="184"/>
      <c r="F67" s="185"/>
      <c r="G67" s="15"/>
      <c r="H67" s="16"/>
      <c r="I67" s="184"/>
      <c r="J67" s="184"/>
      <c r="K67" s="184"/>
      <c r="L67" s="187"/>
    </row>
    <row r="68">
      <c r="A68" s="185"/>
      <c r="B68" s="15"/>
      <c r="C68" s="16"/>
      <c r="E68" s="184"/>
      <c r="F68" s="185"/>
      <c r="G68" s="15"/>
      <c r="H68" s="16"/>
      <c r="I68" s="184"/>
      <c r="J68" s="184"/>
      <c r="K68" s="184"/>
      <c r="L68" s="187"/>
    </row>
    <row r="69">
      <c r="A69" s="185"/>
      <c r="B69" s="15"/>
      <c r="C69" s="16"/>
      <c r="E69" s="184"/>
      <c r="F69" s="185"/>
      <c r="G69" s="15"/>
      <c r="H69" s="16"/>
      <c r="I69" s="184"/>
      <c r="J69" s="184"/>
      <c r="K69" s="184"/>
      <c r="L69" s="187"/>
    </row>
    <row r="70">
      <c r="A70" s="185"/>
      <c r="B70" s="15"/>
      <c r="C70" s="16"/>
      <c r="E70" s="184"/>
      <c r="F70" s="185"/>
      <c r="G70" s="15"/>
      <c r="H70" s="16"/>
      <c r="I70" s="184"/>
      <c r="J70" s="184"/>
      <c r="K70" s="184"/>
      <c r="L70" s="187"/>
    </row>
    <row r="71">
      <c r="A71" s="185"/>
      <c r="B71" s="15"/>
      <c r="C71" s="16"/>
      <c r="E71" s="184"/>
      <c r="F71" s="185"/>
      <c r="G71" s="15"/>
      <c r="H71" s="16"/>
      <c r="I71" s="184"/>
      <c r="J71" s="184"/>
      <c r="K71" s="184"/>
      <c r="L71" s="187"/>
    </row>
    <row r="72">
      <c r="A72" s="185"/>
      <c r="B72" s="15"/>
      <c r="C72" s="16"/>
      <c r="E72" s="184"/>
      <c r="F72" s="185"/>
      <c r="G72" s="15"/>
      <c r="H72" s="16"/>
      <c r="I72" s="184"/>
      <c r="J72" s="184"/>
      <c r="K72" s="184"/>
      <c r="L72" s="187"/>
    </row>
    <row r="73">
      <c r="A73" s="185"/>
      <c r="B73" s="15"/>
      <c r="C73" s="16"/>
      <c r="E73" s="184"/>
      <c r="F73" s="185"/>
      <c r="G73" s="15"/>
      <c r="H73" s="16"/>
      <c r="I73" s="184"/>
      <c r="J73" s="184"/>
      <c r="K73" s="184"/>
      <c r="L73" s="187"/>
    </row>
    <row r="74">
      <c r="A74" s="185"/>
      <c r="B74" s="15"/>
      <c r="C74" s="16"/>
      <c r="E74" s="184"/>
      <c r="F74" s="185"/>
      <c r="G74" s="15"/>
      <c r="H74" s="16"/>
      <c r="I74" s="184"/>
      <c r="J74" s="184"/>
      <c r="K74" s="184"/>
      <c r="L74" s="187"/>
    </row>
    <row r="75">
      <c r="A75" s="185"/>
      <c r="B75" s="15"/>
      <c r="C75" s="16"/>
      <c r="E75" s="184"/>
      <c r="F75" s="185"/>
      <c r="G75" s="15"/>
      <c r="H75" s="16"/>
      <c r="I75" s="184"/>
      <c r="J75" s="184"/>
      <c r="K75" s="184"/>
      <c r="L75" s="187"/>
    </row>
    <row r="76">
      <c r="A76" s="185"/>
      <c r="B76" s="15"/>
      <c r="C76" s="16"/>
      <c r="E76" s="184"/>
      <c r="F76" s="185"/>
      <c r="G76" s="15"/>
      <c r="H76" s="16"/>
      <c r="I76" s="184"/>
      <c r="J76" s="184"/>
      <c r="K76" s="184"/>
      <c r="L76" s="187"/>
    </row>
    <row r="77">
      <c r="A77" s="185"/>
      <c r="B77" s="15"/>
      <c r="C77" s="16"/>
      <c r="E77" s="184"/>
      <c r="F77" s="185"/>
      <c r="G77" s="15"/>
      <c r="H77" s="16"/>
      <c r="I77" s="184"/>
      <c r="J77" s="184"/>
      <c r="K77" s="184"/>
      <c r="L77" s="187"/>
    </row>
    <row r="78">
      <c r="A78" s="185"/>
      <c r="B78" s="15"/>
      <c r="C78" s="16"/>
      <c r="E78" s="184"/>
      <c r="F78" s="185"/>
      <c r="G78" s="15"/>
      <c r="H78" s="16"/>
      <c r="I78" s="184"/>
      <c r="J78" s="184"/>
      <c r="K78" s="184"/>
      <c r="L78" s="187"/>
    </row>
    <row r="79">
      <c r="A79" s="185"/>
      <c r="B79" s="15"/>
      <c r="C79" s="16"/>
      <c r="E79" s="184"/>
      <c r="F79" s="185"/>
      <c r="G79" s="15"/>
      <c r="H79" s="16"/>
      <c r="I79" s="184"/>
      <c r="J79" s="184"/>
      <c r="K79" s="184"/>
      <c r="L79" s="187"/>
    </row>
    <row r="80">
      <c r="A80" s="185"/>
      <c r="B80" s="15"/>
      <c r="C80" s="16"/>
      <c r="E80" s="184"/>
      <c r="F80" s="185"/>
      <c r="G80" s="15"/>
      <c r="H80" s="16"/>
      <c r="I80" s="184"/>
      <c r="J80" s="184"/>
      <c r="K80" s="184"/>
      <c r="L80" s="187"/>
    </row>
    <row r="81">
      <c r="A81" s="185"/>
      <c r="B81" s="15"/>
      <c r="C81" s="16"/>
      <c r="E81" s="184"/>
      <c r="F81" s="185"/>
      <c r="G81" s="15"/>
      <c r="H81" s="16"/>
      <c r="I81" s="184"/>
      <c r="J81" s="184"/>
      <c r="K81" s="184"/>
      <c r="L81" s="187"/>
    </row>
    <row r="82">
      <c r="A82" s="185"/>
      <c r="B82" s="15"/>
      <c r="C82" s="16"/>
      <c r="E82" s="184"/>
      <c r="F82" s="185"/>
      <c r="G82" s="15"/>
      <c r="H82" s="16"/>
      <c r="I82" s="184"/>
      <c r="J82" s="184"/>
      <c r="K82" s="184"/>
      <c r="L82" s="187"/>
    </row>
    <row r="83">
      <c r="A83" s="185"/>
      <c r="B83" s="15"/>
      <c r="C83" s="16"/>
      <c r="E83" s="197"/>
      <c r="F83" s="198"/>
      <c r="G83" s="15"/>
      <c r="H83" s="16"/>
      <c r="I83" s="197"/>
      <c r="J83" s="197"/>
      <c r="K83" s="197"/>
      <c r="L83" s="197"/>
    </row>
    <row r="84">
      <c r="A84" s="185"/>
      <c r="B84" s="15"/>
      <c r="C84" s="16"/>
      <c r="E84" s="197"/>
      <c r="F84" s="198"/>
      <c r="G84" s="15"/>
      <c r="H84" s="16"/>
      <c r="I84" s="197"/>
      <c r="J84" s="197"/>
      <c r="K84" s="197"/>
      <c r="L84" s="197"/>
    </row>
    <row r="85">
      <c r="A85" s="185"/>
      <c r="B85" s="15"/>
      <c r="C85" s="16"/>
      <c r="E85" s="197"/>
      <c r="F85" s="198"/>
      <c r="G85" s="15"/>
      <c r="H85" s="16"/>
      <c r="I85" s="197"/>
      <c r="J85" s="197"/>
      <c r="K85" s="197"/>
      <c r="L85" s="197"/>
    </row>
    <row r="86">
      <c r="A86" s="185"/>
      <c r="B86" s="15"/>
      <c r="C86" s="16"/>
      <c r="E86" s="197"/>
      <c r="F86" s="198"/>
      <c r="G86" s="15"/>
      <c r="H86" s="16"/>
      <c r="I86" s="197"/>
      <c r="J86" s="197"/>
      <c r="K86" s="197"/>
      <c r="L86" s="197"/>
    </row>
    <row r="87">
      <c r="A87" s="185"/>
      <c r="B87" s="15"/>
      <c r="C87" s="16"/>
      <c r="E87" s="197"/>
      <c r="F87" s="198"/>
      <c r="G87" s="15"/>
      <c r="H87" s="16"/>
      <c r="I87" s="197"/>
      <c r="J87" s="197"/>
      <c r="K87" s="197"/>
      <c r="L87" s="197"/>
    </row>
    <row r="88">
      <c r="A88" s="185"/>
      <c r="B88" s="15"/>
      <c r="C88" s="16"/>
      <c r="E88" s="197"/>
      <c r="F88" s="198"/>
      <c r="G88" s="15"/>
      <c r="H88" s="16"/>
      <c r="I88" s="197"/>
      <c r="J88" s="197"/>
      <c r="K88" s="197"/>
      <c r="L88" s="197"/>
    </row>
    <row r="89">
      <c r="A89" s="185"/>
      <c r="B89" s="15"/>
      <c r="C89" s="16"/>
      <c r="E89" s="197"/>
      <c r="F89" s="198"/>
      <c r="G89" s="15"/>
      <c r="H89" s="16"/>
      <c r="I89" s="197"/>
      <c r="J89" s="197"/>
      <c r="K89" s="197"/>
      <c r="L89" s="197"/>
    </row>
    <row r="90">
      <c r="A90" s="185"/>
      <c r="B90" s="15"/>
      <c r="C90" s="16"/>
      <c r="E90" s="197"/>
      <c r="F90" s="198"/>
      <c r="G90" s="15"/>
      <c r="H90" s="16"/>
      <c r="I90" s="197"/>
      <c r="J90" s="197"/>
      <c r="K90" s="197"/>
      <c r="L90" s="197"/>
    </row>
  </sheetData>
  <mergeCells count="164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17:C18"/>
    <mergeCell ref="F17:H17"/>
    <mergeCell ref="F18:H18"/>
    <mergeCell ref="A1:C16"/>
    <mergeCell ref="D1:L3"/>
    <mergeCell ref="E4:L4"/>
    <mergeCell ref="E5:L5"/>
    <mergeCell ref="F6:H6"/>
    <mergeCell ref="D7:D90"/>
    <mergeCell ref="E7:L7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90">
    <cfRule type="containsText" dxfId="0" priority="1" operator="containsText" text="Win">
      <formula>NOT(ISERROR(SEARCH(("Win"),(I6))))</formula>
    </cfRule>
  </conditionalFormatting>
  <conditionalFormatting sqref="I6 I12:I90">
    <cfRule type="containsText" dxfId="1" priority="2" operator="containsText" text="Loss">
      <formula>NOT(ISERROR(SEARCH(("Loss"),(I6))))</formula>
    </cfRule>
  </conditionalFormatting>
  <conditionalFormatting sqref="J6 J8:J90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90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</sheetPr>
  <sheetViews>
    <sheetView workbookViewId="0"/>
  </sheetViews>
  <sheetFormatPr customHeight="1" defaultColWidth="12.63" defaultRowHeight="15.75"/>
  <cols>
    <col customWidth="1" min="1" max="1" width="29.63"/>
    <col customWidth="1" min="4" max="4" width="4.25"/>
    <col customWidth="1" min="5" max="5" width="10.75"/>
    <col customWidth="1" min="8" max="8" width="17.88"/>
    <col customWidth="1" min="9" max="9" width="12.13"/>
    <col customWidth="1" min="10" max="10" width="11.88"/>
    <col customWidth="1" min="11" max="11" width="16.63"/>
    <col customWidth="1" min="12" max="12" width="13.75"/>
  </cols>
  <sheetData>
    <row r="1">
      <c r="A1" s="199"/>
      <c r="B1" s="2"/>
      <c r="C1" s="3"/>
      <c r="D1" s="200" t="s">
        <v>443</v>
      </c>
    </row>
    <row r="2">
      <c r="A2" s="5"/>
      <c r="C2" s="6"/>
    </row>
    <row r="3">
      <c r="A3" s="5"/>
      <c r="C3" s="6"/>
    </row>
    <row r="4">
      <c r="A4" s="5"/>
      <c r="C4" s="6"/>
      <c r="D4" s="201"/>
      <c r="E4" s="202"/>
      <c r="F4" s="202"/>
      <c r="G4" s="9"/>
      <c r="H4" s="9"/>
      <c r="I4" s="202" t="s">
        <v>3</v>
      </c>
      <c r="J4" s="202" t="s">
        <v>4</v>
      </c>
      <c r="K4" s="202" t="s">
        <v>5</v>
      </c>
      <c r="L4" s="203"/>
    </row>
    <row r="5">
      <c r="A5" s="5"/>
      <c r="C5" s="6"/>
      <c r="D5" s="204"/>
      <c r="E5" s="205" t="s">
        <v>7</v>
      </c>
    </row>
    <row r="6">
      <c r="A6" s="5"/>
      <c r="C6" s="6"/>
      <c r="E6" s="204"/>
      <c r="F6" s="204"/>
      <c r="G6" s="204"/>
      <c r="H6" s="204"/>
      <c r="I6" s="204"/>
      <c r="J6" s="204">
        <f>SUM(J7:J17)</f>
        <v>-12</v>
      </c>
      <c r="K6" s="204"/>
      <c r="L6" s="204"/>
    </row>
    <row r="7">
      <c r="A7" s="5"/>
      <c r="C7" s="6"/>
      <c r="E7" s="206" t="s">
        <v>444</v>
      </c>
      <c r="F7" s="207" t="s">
        <v>445</v>
      </c>
      <c r="G7" s="15"/>
      <c r="H7" s="16"/>
      <c r="I7" s="206" t="s">
        <v>446</v>
      </c>
      <c r="J7" s="206">
        <v>-6.0</v>
      </c>
      <c r="K7" s="207" t="s">
        <v>447</v>
      </c>
      <c r="L7" s="204"/>
    </row>
    <row r="8">
      <c r="A8" s="5"/>
      <c r="C8" s="6"/>
      <c r="E8" s="206" t="s">
        <v>448</v>
      </c>
      <c r="F8" s="207" t="s">
        <v>449</v>
      </c>
      <c r="G8" s="15"/>
      <c r="H8" s="16"/>
      <c r="I8" s="206" t="s">
        <v>446</v>
      </c>
      <c r="J8" s="206">
        <v>-6.0</v>
      </c>
      <c r="K8" s="207" t="s">
        <v>27</v>
      </c>
      <c r="L8" s="204"/>
    </row>
    <row r="9">
      <c r="A9" s="5"/>
      <c r="C9" s="6"/>
      <c r="E9" s="206"/>
      <c r="F9" s="207"/>
      <c r="G9" s="15"/>
      <c r="H9" s="16"/>
      <c r="I9" s="206"/>
      <c r="J9" s="206"/>
      <c r="K9" s="206"/>
      <c r="L9" s="208"/>
    </row>
    <row r="10">
      <c r="A10" s="5"/>
      <c r="C10" s="6"/>
      <c r="E10" s="206"/>
      <c r="F10" s="207"/>
      <c r="G10" s="15"/>
      <c r="H10" s="16"/>
      <c r="I10" s="206"/>
      <c r="J10" s="206"/>
      <c r="K10" s="206"/>
      <c r="L10" s="209"/>
    </row>
    <row r="11">
      <c r="A11" s="18"/>
      <c r="B11" s="19"/>
      <c r="C11" s="20"/>
      <c r="E11" s="206"/>
      <c r="F11" s="207"/>
      <c r="G11" s="15"/>
      <c r="H11" s="16"/>
      <c r="I11" s="206"/>
      <c r="J11" s="206"/>
      <c r="K11" s="206"/>
      <c r="L11" s="209"/>
    </row>
    <row r="12">
      <c r="A12" s="204"/>
      <c r="E12" s="210"/>
      <c r="F12" s="211"/>
      <c r="G12" s="23"/>
      <c r="H12" s="24"/>
      <c r="I12" s="210"/>
      <c r="J12" s="210"/>
      <c r="K12" s="212"/>
      <c r="L12" s="213"/>
    </row>
    <row r="13">
      <c r="E13" s="214"/>
      <c r="F13" s="215"/>
      <c r="G13" s="35"/>
      <c r="H13" s="36"/>
      <c r="I13" s="214"/>
      <c r="J13" s="214"/>
      <c r="K13" s="214"/>
      <c r="L13" s="216"/>
    </row>
    <row r="14">
      <c r="A14" s="207" t="s">
        <v>450</v>
      </c>
      <c r="B14" s="15"/>
      <c r="C14" s="16"/>
      <c r="E14" s="206"/>
      <c r="F14" s="207"/>
      <c r="G14" s="15"/>
      <c r="H14" s="16"/>
      <c r="I14" s="206"/>
      <c r="J14" s="206"/>
      <c r="K14" s="206"/>
      <c r="L14" s="209"/>
    </row>
    <row r="15">
      <c r="A15" s="217" t="s">
        <v>450</v>
      </c>
      <c r="B15" s="15"/>
      <c r="C15" s="16"/>
      <c r="E15" s="206"/>
      <c r="F15" s="207"/>
      <c r="G15" s="15"/>
      <c r="H15" s="16"/>
      <c r="I15" s="206"/>
      <c r="J15" s="206"/>
      <c r="K15" s="206"/>
      <c r="L15" s="209"/>
    </row>
    <row r="16">
      <c r="A16" s="207"/>
      <c r="B16" s="15"/>
      <c r="C16" s="16"/>
      <c r="E16" s="206"/>
      <c r="F16" s="207"/>
      <c r="G16" s="15"/>
      <c r="H16" s="16"/>
      <c r="I16" s="206"/>
      <c r="J16" s="206"/>
      <c r="K16" s="206"/>
      <c r="L16" s="209"/>
    </row>
    <row r="17">
      <c r="A17" s="207"/>
      <c r="B17" s="15"/>
      <c r="C17" s="16"/>
      <c r="E17" s="206"/>
      <c r="F17" s="207"/>
      <c r="G17" s="15"/>
      <c r="H17" s="16"/>
      <c r="I17" s="206"/>
      <c r="J17" s="206"/>
      <c r="K17" s="206"/>
      <c r="L17" s="209"/>
    </row>
  </sheetData>
  <mergeCells count="21">
    <mergeCell ref="F9:H9"/>
    <mergeCell ref="F10:H10"/>
    <mergeCell ref="A1:C11"/>
    <mergeCell ref="A12:C13"/>
    <mergeCell ref="A14:C14"/>
    <mergeCell ref="A15:C15"/>
    <mergeCell ref="A16:C16"/>
    <mergeCell ref="A17:C17"/>
    <mergeCell ref="F12:H12"/>
    <mergeCell ref="F13:H13"/>
    <mergeCell ref="F14:H14"/>
    <mergeCell ref="F15:H15"/>
    <mergeCell ref="F16:H16"/>
    <mergeCell ref="F17:H17"/>
    <mergeCell ref="D1:L3"/>
    <mergeCell ref="F4:H4"/>
    <mergeCell ref="D5:D17"/>
    <mergeCell ref="E5:L5"/>
    <mergeCell ref="F7:H7"/>
    <mergeCell ref="F8:H8"/>
    <mergeCell ref="F11:H11"/>
  </mergeCells>
  <conditionalFormatting sqref="J4 J6:J17">
    <cfRule type="colorScale" priority="1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4 I6:I17">
    <cfRule type="containsText" dxfId="0" priority="2" operator="containsText" text="Win">
      <formula>NOT(ISERROR(SEARCH(("Win"),(I4))))</formula>
    </cfRule>
  </conditionalFormatting>
  <conditionalFormatting sqref="I4 I6:I17">
    <cfRule type="containsText" dxfId="1" priority="3" operator="containsText" text="Loss">
      <formula>NOT(ISERROR(SEARCH(("Loss"),(I4))))</formula>
    </cfRule>
  </conditionalFormatting>
  <conditionalFormatting sqref="E4:E17">
    <cfRule type="containsText" dxfId="2" priority="4" operator="containsText" text="Finals">
      <formula>NOT(ISERROR(SEARCH(("Finals"),(E4))))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E8AA"/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  <col customWidth="1" min="2" max="2" width="14.38"/>
    <col customWidth="1" min="3" max="3" width="16.13"/>
    <col customWidth="1" min="4" max="4" width="5.0"/>
    <col customWidth="1" min="5" max="5" width="18.38"/>
    <col customWidth="1" min="6" max="6" width="27.38"/>
    <col customWidth="1" min="7" max="7" width="17.0"/>
    <col customWidth="1" min="8" max="8" width="16.13"/>
    <col customWidth="1" min="9" max="9" width="12.38"/>
    <col customWidth="1" min="10" max="10" width="11.88"/>
    <col customWidth="1" min="11" max="11" width="16.63"/>
    <col customWidth="1" min="12" max="12" width="21.75"/>
  </cols>
  <sheetData>
    <row r="1">
      <c r="A1" s="218"/>
      <c r="B1" s="219"/>
      <c r="C1" s="220"/>
      <c r="D1" s="221" t="s">
        <v>451</v>
      </c>
      <c r="E1" s="219"/>
      <c r="F1" s="219"/>
      <c r="G1" s="219"/>
      <c r="H1" s="219"/>
      <c r="I1" s="219"/>
      <c r="J1" s="219"/>
      <c r="K1" s="219"/>
      <c r="L1" s="220"/>
    </row>
    <row r="2">
      <c r="A2" s="222"/>
      <c r="C2" s="223"/>
      <c r="D2" s="222"/>
      <c r="L2" s="223"/>
    </row>
    <row r="3">
      <c r="A3" s="222"/>
      <c r="C3" s="223"/>
      <c r="D3" s="224"/>
      <c r="E3" s="225"/>
      <c r="F3" s="225"/>
      <c r="G3" s="225"/>
      <c r="H3" s="225"/>
      <c r="I3" s="225"/>
      <c r="J3" s="225"/>
      <c r="K3" s="225"/>
      <c r="L3" s="226"/>
    </row>
    <row r="4">
      <c r="A4" s="222"/>
      <c r="C4" s="223"/>
      <c r="D4" s="227"/>
      <c r="E4" s="228" t="s">
        <v>1</v>
      </c>
      <c r="F4" s="229" t="s">
        <v>2</v>
      </c>
      <c r="G4" s="88"/>
      <c r="H4" s="89"/>
      <c r="I4" s="228" t="s">
        <v>3</v>
      </c>
      <c r="J4" s="228" t="s">
        <v>4</v>
      </c>
      <c r="K4" s="228" t="s">
        <v>5</v>
      </c>
      <c r="L4" s="230" t="s">
        <v>6</v>
      </c>
    </row>
    <row r="5">
      <c r="A5" s="222"/>
      <c r="C5" s="223"/>
      <c r="D5" s="231"/>
      <c r="E5" s="232"/>
      <c r="F5" s="79"/>
      <c r="G5" s="229"/>
      <c r="H5" s="88"/>
      <c r="I5" s="89"/>
      <c r="J5" s="232"/>
      <c r="K5" s="78"/>
      <c r="L5" s="79"/>
    </row>
    <row r="6">
      <c r="A6" s="222"/>
      <c r="C6" s="223"/>
      <c r="D6" s="222"/>
      <c r="E6" s="81"/>
      <c r="F6" s="82"/>
      <c r="G6" s="229" t="s">
        <v>8</v>
      </c>
      <c r="H6" s="89"/>
      <c r="I6" s="228">
        <f>COUNTA(I10:I96)</f>
        <v>60</v>
      </c>
      <c r="J6" s="83"/>
      <c r="K6" s="84"/>
      <c r="L6" s="85"/>
    </row>
    <row r="7">
      <c r="A7" s="222"/>
      <c r="C7" s="223"/>
      <c r="D7" s="222"/>
      <c r="E7" s="81"/>
      <c r="F7" s="82"/>
      <c r="G7" s="229" t="s">
        <v>9</v>
      </c>
      <c r="H7" s="89"/>
      <c r="I7" s="228">
        <f>COUNTIF(I10:I101, "Loss")
</f>
        <v>29</v>
      </c>
      <c r="J7" s="228">
        <f>AVERAGE(J10:J100)</f>
        <v>0.03333333333</v>
      </c>
      <c r="K7" s="229" t="s">
        <v>10</v>
      </c>
      <c r="L7" s="89"/>
    </row>
    <row r="8">
      <c r="A8" s="222"/>
      <c r="C8" s="223"/>
      <c r="D8" s="222"/>
      <c r="E8" s="81"/>
      <c r="F8" s="82"/>
      <c r="G8" s="229" t="s">
        <v>11</v>
      </c>
      <c r="H8" s="89"/>
      <c r="I8" s="228">
        <f>COUNTIF(I10:I101, "Win")
</f>
        <v>28</v>
      </c>
      <c r="J8" s="228">
        <f>SUM(J10:J103)</f>
        <v>2</v>
      </c>
      <c r="K8" s="229"/>
      <c r="L8" s="89"/>
    </row>
    <row r="9">
      <c r="A9" s="222"/>
      <c r="C9" s="223"/>
      <c r="D9" s="222"/>
      <c r="E9" s="83"/>
      <c r="F9" s="85"/>
      <c r="G9" s="229" t="s">
        <v>12</v>
      </c>
      <c r="H9" s="89"/>
      <c r="I9" s="228">
        <f>I8/MAX(1,I7)</f>
        <v>0.9655172414</v>
      </c>
      <c r="J9" s="229"/>
      <c r="K9" s="88"/>
      <c r="L9" s="89"/>
    </row>
    <row r="10">
      <c r="A10" s="222"/>
      <c r="C10" s="223"/>
      <c r="D10" s="222"/>
      <c r="E10" s="233" t="s">
        <v>452</v>
      </c>
      <c r="F10" s="234" t="s">
        <v>453</v>
      </c>
      <c r="G10" s="225"/>
      <c r="H10" s="226"/>
      <c r="I10" s="233" t="s">
        <v>15</v>
      </c>
      <c r="J10" s="233">
        <v>5.0</v>
      </c>
      <c r="K10" s="233" t="s">
        <v>16</v>
      </c>
      <c r="L10" s="235"/>
    </row>
    <row r="11">
      <c r="A11" s="222"/>
      <c r="C11" s="223"/>
      <c r="D11" s="222"/>
      <c r="E11" s="236" t="s">
        <v>454</v>
      </c>
      <c r="F11" s="237" t="s">
        <v>455</v>
      </c>
      <c r="G11" s="238"/>
      <c r="H11" s="239"/>
      <c r="I11" s="236" t="s">
        <v>26</v>
      </c>
      <c r="J11" s="236">
        <v>-1.0</v>
      </c>
      <c r="K11" s="236" t="s">
        <v>27</v>
      </c>
      <c r="L11" s="240"/>
    </row>
    <row r="12">
      <c r="A12" s="222"/>
      <c r="C12" s="223"/>
      <c r="D12" s="222"/>
      <c r="E12" s="236" t="s">
        <v>456</v>
      </c>
      <c r="F12" s="237" t="s">
        <v>457</v>
      </c>
      <c r="G12" s="238"/>
      <c r="H12" s="239"/>
      <c r="I12" s="236" t="s">
        <v>15</v>
      </c>
      <c r="J12" s="236">
        <v>6.0</v>
      </c>
      <c r="K12" s="236" t="s">
        <v>16</v>
      </c>
      <c r="L12" s="241"/>
    </row>
    <row r="13">
      <c r="A13" s="222"/>
      <c r="C13" s="223"/>
      <c r="D13" s="222"/>
      <c r="E13" s="236" t="s">
        <v>458</v>
      </c>
      <c r="F13" s="237" t="s">
        <v>459</v>
      </c>
      <c r="G13" s="238"/>
      <c r="H13" s="239"/>
      <c r="I13" s="236" t="s">
        <v>15</v>
      </c>
      <c r="J13" s="236">
        <v>6.0</v>
      </c>
      <c r="K13" s="236" t="s">
        <v>16</v>
      </c>
      <c r="L13" s="241"/>
    </row>
    <row r="14">
      <c r="A14" s="224"/>
      <c r="B14" s="225"/>
      <c r="C14" s="226"/>
      <c r="D14" s="222"/>
      <c r="E14" s="236" t="s">
        <v>460</v>
      </c>
      <c r="F14" s="237" t="s">
        <v>461</v>
      </c>
      <c r="G14" s="238"/>
      <c r="H14" s="239"/>
      <c r="I14" s="236" t="s">
        <v>15</v>
      </c>
      <c r="J14" s="236">
        <v>4.0</v>
      </c>
      <c r="K14" s="236" t="s">
        <v>16</v>
      </c>
      <c r="L14" s="241"/>
    </row>
    <row r="15">
      <c r="A15" s="242" t="s">
        <v>32</v>
      </c>
      <c r="B15" s="219"/>
      <c r="C15" s="220"/>
      <c r="D15" s="222"/>
      <c r="E15" s="236" t="s">
        <v>462</v>
      </c>
      <c r="F15" s="237" t="s">
        <v>463</v>
      </c>
      <c r="G15" s="238"/>
      <c r="H15" s="239"/>
      <c r="I15" s="236" t="s">
        <v>15</v>
      </c>
      <c r="J15" s="236">
        <v>4.0</v>
      </c>
      <c r="K15" s="236" t="s">
        <v>16</v>
      </c>
      <c r="L15" s="241"/>
    </row>
    <row r="16">
      <c r="A16" s="224"/>
      <c r="B16" s="225"/>
      <c r="C16" s="226"/>
      <c r="D16" s="222"/>
      <c r="E16" s="236" t="s">
        <v>464</v>
      </c>
      <c r="F16" s="237" t="s">
        <v>465</v>
      </c>
      <c r="G16" s="238"/>
      <c r="H16" s="239"/>
      <c r="I16" s="236" t="s">
        <v>216</v>
      </c>
      <c r="J16" s="236">
        <v>-6.0</v>
      </c>
      <c r="K16" s="236" t="s">
        <v>27</v>
      </c>
      <c r="L16" s="241"/>
    </row>
    <row r="17">
      <c r="A17" s="237" t="s">
        <v>466</v>
      </c>
      <c r="B17" s="238"/>
      <c r="C17" s="239"/>
      <c r="D17" s="222"/>
      <c r="E17" s="243" t="s">
        <v>467</v>
      </c>
      <c r="F17" s="231" t="s">
        <v>457</v>
      </c>
      <c r="G17" s="219"/>
      <c r="H17" s="220"/>
      <c r="I17" s="243" t="s">
        <v>26</v>
      </c>
      <c r="J17" s="243">
        <v>-3.0</v>
      </c>
      <c r="K17" s="244">
        <v>45658.0</v>
      </c>
      <c r="L17" s="245"/>
    </row>
    <row r="18">
      <c r="A18" s="237" t="s">
        <v>468</v>
      </c>
      <c r="B18" s="238"/>
      <c r="C18" s="239"/>
      <c r="D18" s="222"/>
      <c r="E18" s="246" t="s">
        <v>469</v>
      </c>
      <c r="F18" s="247" t="s">
        <v>470</v>
      </c>
      <c r="G18" s="248"/>
      <c r="H18" s="249"/>
      <c r="I18" s="246" t="s">
        <v>26</v>
      </c>
      <c r="J18" s="246">
        <v>-4.0</v>
      </c>
      <c r="K18" s="246" t="s">
        <v>27</v>
      </c>
      <c r="L18" s="250"/>
    </row>
    <row r="19">
      <c r="A19" s="237" t="s">
        <v>471</v>
      </c>
      <c r="B19" s="238"/>
      <c r="C19" s="239"/>
      <c r="D19" s="222"/>
      <c r="E19" s="236" t="s">
        <v>472</v>
      </c>
      <c r="F19" s="237" t="s">
        <v>473</v>
      </c>
      <c r="G19" s="238"/>
      <c r="H19" s="239"/>
      <c r="I19" s="236" t="s">
        <v>216</v>
      </c>
      <c r="J19" s="236">
        <v>-3.0</v>
      </c>
      <c r="K19" s="236" t="s">
        <v>27</v>
      </c>
      <c r="L19" s="241"/>
    </row>
    <row r="20">
      <c r="A20" s="237" t="s">
        <v>474</v>
      </c>
      <c r="B20" s="238"/>
      <c r="C20" s="239"/>
      <c r="D20" s="222"/>
      <c r="E20" s="236" t="s">
        <v>475</v>
      </c>
      <c r="F20" s="237" t="s">
        <v>476</v>
      </c>
      <c r="G20" s="238"/>
      <c r="H20" s="239"/>
      <c r="I20" s="236" t="s">
        <v>15</v>
      </c>
      <c r="J20" s="236">
        <v>5.0</v>
      </c>
      <c r="K20" s="236" t="s">
        <v>16</v>
      </c>
      <c r="L20" s="241"/>
    </row>
    <row r="21">
      <c r="A21" s="237" t="s">
        <v>477</v>
      </c>
      <c r="B21" s="238"/>
      <c r="C21" s="239"/>
      <c r="D21" s="222"/>
      <c r="E21" s="236" t="s">
        <v>478</v>
      </c>
      <c r="F21" s="237" t="s">
        <v>479</v>
      </c>
      <c r="G21" s="238"/>
      <c r="H21" s="239"/>
      <c r="I21" s="236" t="s">
        <v>26</v>
      </c>
      <c r="J21" s="236">
        <v>-2.0</v>
      </c>
      <c r="K21" s="236" t="s">
        <v>27</v>
      </c>
      <c r="L21" s="241"/>
    </row>
    <row r="22">
      <c r="A22" s="237" t="s">
        <v>480</v>
      </c>
      <c r="B22" s="238"/>
      <c r="C22" s="239"/>
      <c r="D22" s="222"/>
      <c r="E22" s="236" t="s">
        <v>481</v>
      </c>
      <c r="F22" s="237" t="s">
        <v>482</v>
      </c>
      <c r="G22" s="238"/>
      <c r="H22" s="239"/>
      <c r="I22" s="236" t="s">
        <v>26</v>
      </c>
      <c r="J22" s="236">
        <v>-2.0</v>
      </c>
      <c r="K22" s="236" t="s">
        <v>27</v>
      </c>
      <c r="L22" s="241"/>
    </row>
    <row r="23">
      <c r="A23" s="237" t="s">
        <v>483</v>
      </c>
      <c r="B23" s="238"/>
      <c r="C23" s="239"/>
      <c r="D23" s="222"/>
      <c r="E23" s="236" t="s">
        <v>484</v>
      </c>
      <c r="F23" s="237" t="s">
        <v>485</v>
      </c>
      <c r="G23" s="238"/>
      <c r="H23" s="239"/>
      <c r="I23" s="236" t="s">
        <v>15</v>
      </c>
      <c r="J23" s="236">
        <v>3.0</v>
      </c>
      <c r="K23" s="236" t="s">
        <v>16</v>
      </c>
      <c r="L23" s="241"/>
    </row>
    <row r="24">
      <c r="A24" s="237" t="s">
        <v>486</v>
      </c>
      <c r="B24" s="238"/>
      <c r="C24" s="239"/>
      <c r="D24" s="222"/>
      <c r="E24" s="236" t="s">
        <v>487</v>
      </c>
      <c r="F24" s="237" t="s">
        <v>488</v>
      </c>
      <c r="G24" s="238"/>
      <c r="H24" s="239"/>
      <c r="I24" s="236" t="s">
        <v>26</v>
      </c>
      <c r="J24" s="236">
        <v>-2.0</v>
      </c>
      <c r="K24" s="236" t="s">
        <v>27</v>
      </c>
      <c r="L24" s="241"/>
    </row>
    <row r="25">
      <c r="A25" s="237" t="s">
        <v>489</v>
      </c>
      <c r="B25" s="238"/>
      <c r="C25" s="239"/>
      <c r="D25" s="222"/>
      <c r="E25" s="243" t="s">
        <v>490</v>
      </c>
      <c r="F25" s="231" t="s">
        <v>491</v>
      </c>
      <c r="G25" s="219"/>
      <c r="H25" s="220"/>
      <c r="I25" s="243" t="s">
        <v>15</v>
      </c>
      <c r="J25" s="243">
        <v>4.0</v>
      </c>
      <c r="K25" s="243" t="s">
        <v>93</v>
      </c>
      <c r="L25" s="245"/>
    </row>
    <row r="26">
      <c r="A26" s="237" t="s">
        <v>492</v>
      </c>
      <c r="B26" s="238"/>
      <c r="C26" s="239"/>
      <c r="D26" s="222"/>
      <c r="E26" s="246" t="s">
        <v>357</v>
      </c>
      <c r="F26" s="247" t="s">
        <v>470</v>
      </c>
      <c r="G26" s="248"/>
      <c r="H26" s="249"/>
      <c r="I26" s="246" t="s">
        <v>26</v>
      </c>
      <c r="J26" s="246">
        <v>-6.0</v>
      </c>
      <c r="K26" s="246" t="s">
        <v>123</v>
      </c>
      <c r="L26" s="250"/>
    </row>
    <row r="27">
      <c r="A27" s="237" t="s">
        <v>493</v>
      </c>
      <c r="B27" s="238"/>
      <c r="C27" s="239"/>
      <c r="D27" s="222"/>
      <c r="E27" s="236" t="s">
        <v>359</v>
      </c>
      <c r="F27" s="237" t="s">
        <v>494</v>
      </c>
      <c r="G27" s="238"/>
      <c r="H27" s="239"/>
      <c r="I27" s="236" t="s">
        <v>15</v>
      </c>
      <c r="J27" s="236">
        <v>1.0</v>
      </c>
      <c r="K27" s="236" t="s">
        <v>16</v>
      </c>
      <c r="L27" s="241"/>
    </row>
    <row r="28">
      <c r="A28" s="237" t="s">
        <v>495</v>
      </c>
      <c r="B28" s="238"/>
      <c r="C28" s="239"/>
      <c r="D28" s="222"/>
      <c r="E28" s="236" t="s">
        <v>361</v>
      </c>
      <c r="F28" s="237" t="s">
        <v>496</v>
      </c>
      <c r="G28" s="238"/>
      <c r="H28" s="239"/>
      <c r="I28" s="236" t="s">
        <v>15</v>
      </c>
      <c r="J28" s="236">
        <v>2.0</v>
      </c>
      <c r="K28" s="236" t="s">
        <v>16</v>
      </c>
      <c r="L28" s="241"/>
    </row>
    <row r="29">
      <c r="A29" s="237" t="s">
        <v>497</v>
      </c>
      <c r="B29" s="238"/>
      <c r="C29" s="239"/>
      <c r="D29" s="222"/>
      <c r="E29" s="236" t="s">
        <v>363</v>
      </c>
      <c r="F29" s="237" t="s">
        <v>498</v>
      </c>
      <c r="G29" s="238"/>
      <c r="H29" s="239"/>
      <c r="I29" s="236" t="s">
        <v>15</v>
      </c>
      <c r="J29" s="236">
        <v>4.0</v>
      </c>
      <c r="K29" s="236" t="s">
        <v>16</v>
      </c>
      <c r="L29" s="241"/>
    </row>
    <row r="30">
      <c r="A30" s="237" t="s">
        <v>499</v>
      </c>
      <c r="B30" s="238"/>
      <c r="C30" s="239"/>
      <c r="D30" s="222"/>
      <c r="E30" s="236" t="s">
        <v>365</v>
      </c>
      <c r="F30" s="237" t="s">
        <v>491</v>
      </c>
      <c r="G30" s="238"/>
      <c r="H30" s="239"/>
      <c r="I30" s="236" t="s">
        <v>15</v>
      </c>
      <c r="J30" s="236">
        <v>5.0</v>
      </c>
      <c r="K30" s="236" t="s">
        <v>110</v>
      </c>
      <c r="L30" s="241"/>
    </row>
    <row r="31">
      <c r="A31" s="237" t="s">
        <v>500</v>
      </c>
      <c r="B31" s="238"/>
      <c r="C31" s="239"/>
      <c r="D31" s="222"/>
      <c r="E31" s="236" t="s">
        <v>367</v>
      </c>
      <c r="F31" s="237" t="s">
        <v>501</v>
      </c>
      <c r="G31" s="238"/>
      <c r="H31" s="239"/>
      <c r="I31" s="236" t="s">
        <v>26</v>
      </c>
      <c r="J31" s="236">
        <v>-1.0</v>
      </c>
      <c r="K31" s="236" t="s">
        <v>27</v>
      </c>
      <c r="L31" s="241"/>
    </row>
    <row r="32">
      <c r="A32" s="237" t="s">
        <v>502</v>
      </c>
      <c r="B32" s="238"/>
      <c r="C32" s="239"/>
      <c r="D32" s="222"/>
      <c r="E32" s="236" t="s">
        <v>369</v>
      </c>
      <c r="F32" s="237" t="s">
        <v>488</v>
      </c>
      <c r="G32" s="238"/>
      <c r="H32" s="239"/>
      <c r="I32" s="236" t="s">
        <v>26</v>
      </c>
      <c r="J32" s="236">
        <v>-2.0</v>
      </c>
      <c r="K32" s="236" t="s">
        <v>123</v>
      </c>
      <c r="L32" s="241"/>
    </row>
    <row r="33">
      <c r="A33" s="237" t="s">
        <v>503</v>
      </c>
      <c r="B33" s="238"/>
      <c r="C33" s="239"/>
      <c r="D33" s="222"/>
      <c r="E33" s="236" t="s">
        <v>372</v>
      </c>
      <c r="F33" s="237" t="s">
        <v>504</v>
      </c>
      <c r="G33" s="238"/>
      <c r="H33" s="239"/>
      <c r="I33" s="236" t="s">
        <v>15</v>
      </c>
      <c r="J33" s="236">
        <v>2.0</v>
      </c>
      <c r="K33" s="236" t="s">
        <v>16</v>
      </c>
      <c r="L33" s="241"/>
    </row>
    <row r="34">
      <c r="A34" s="237" t="s">
        <v>505</v>
      </c>
      <c r="B34" s="238"/>
      <c r="C34" s="239"/>
      <c r="D34" s="222"/>
      <c r="E34" s="243" t="s">
        <v>506</v>
      </c>
      <c r="F34" s="231" t="s">
        <v>507</v>
      </c>
      <c r="G34" s="219"/>
      <c r="H34" s="220"/>
      <c r="I34" s="243" t="s">
        <v>225</v>
      </c>
      <c r="J34" s="243">
        <v>1.0</v>
      </c>
      <c r="K34" s="244">
        <v>45658.0</v>
      </c>
      <c r="L34" s="245"/>
    </row>
    <row r="35">
      <c r="A35" s="237" t="s">
        <v>508</v>
      </c>
      <c r="B35" s="238"/>
      <c r="C35" s="239"/>
      <c r="D35" s="222"/>
      <c r="E35" s="246" t="s">
        <v>378</v>
      </c>
      <c r="F35" s="247" t="s">
        <v>494</v>
      </c>
      <c r="G35" s="248"/>
      <c r="H35" s="249"/>
      <c r="I35" s="246" t="s">
        <v>26</v>
      </c>
      <c r="J35" s="246">
        <v>-4.0</v>
      </c>
      <c r="K35" s="251">
        <v>45658.0</v>
      </c>
      <c r="L35" s="250"/>
    </row>
    <row r="36">
      <c r="A36" s="237" t="s">
        <v>509</v>
      </c>
      <c r="B36" s="238"/>
      <c r="C36" s="239"/>
      <c r="D36" s="222"/>
      <c r="E36" s="236" t="s">
        <v>276</v>
      </c>
      <c r="F36" s="237" t="s">
        <v>510</v>
      </c>
      <c r="G36" s="238"/>
      <c r="H36" s="239"/>
      <c r="I36" s="236" t="s">
        <v>15</v>
      </c>
      <c r="J36" s="236">
        <v>4.0</v>
      </c>
      <c r="K36" s="236" t="s">
        <v>16</v>
      </c>
      <c r="L36" s="241"/>
    </row>
    <row r="37">
      <c r="A37" s="237" t="s">
        <v>511</v>
      </c>
      <c r="B37" s="238"/>
      <c r="C37" s="239"/>
      <c r="D37" s="222"/>
      <c r="E37" s="236" t="s">
        <v>278</v>
      </c>
      <c r="F37" s="237" t="s">
        <v>504</v>
      </c>
      <c r="G37" s="238"/>
      <c r="H37" s="239"/>
      <c r="I37" s="236" t="s">
        <v>15</v>
      </c>
      <c r="J37" s="236">
        <v>5.0</v>
      </c>
      <c r="K37" s="236" t="s">
        <v>93</v>
      </c>
      <c r="L37" s="241"/>
    </row>
    <row r="38">
      <c r="A38" s="237" t="s">
        <v>512</v>
      </c>
      <c r="B38" s="238"/>
      <c r="C38" s="239"/>
      <c r="D38" s="222"/>
      <c r="E38" s="236" t="s">
        <v>280</v>
      </c>
      <c r="F38" s="237" t="s">
        <v>513</v>
      </c>
      <c r="G38" s="238"/>
      <c r="H38" s="239"/>
      <c r="I38" s="236" t="s">
        <v>26</v>
      </c>
      <c r="J38" s="236">
        <v>-3.0</v>
      </c>
      <c r="K38" s="236" t="s">
        <v>27</v>
      </c>
      <c r="L38" s="241"/>
    </row>
    <row r="39">
      <c r="A39" s="237" t="s">
        <v>514</v>
      </c>
      <c r="B39" s="238"/>
      <c r="C39" s="239"/>
      <c r="D39" s="222"/>
      <c r="E39" s="236" t="s">
        <v>282</v>
      </c>
      <c r="F39" s="237" t="s">
        <v>491</v>
      </c>
      <c r="G39" s="238"/>
      <c r="H39" s="239"/>
      <c r="I39" s="236" t="s">
        <v>26</v>
      </c>
      <c r="J39" s="236">
        <v>-3.0</v>
      </c>
      <c r="K39" s="252">
        <v>45717.0</v>
      </c>
      <c r="L39" s="241"/>
    </row>
    <row r="40">
      <c r="A40" s="237" t="s">
        <v>515</v>
      </c>
      <c r="B40" s="238"/>
      <c r="C40" s="239"/>
      <c r="D40" s="222"/>
      <c r="E40" s="236" t="s">
        <v>284</v>
      </c>
      <c r="F40" s="237" t="s">
        <v>516</v>
      </c>
      <c r="G40" s="238"/>
      <c r="H40" s="239"/>
      <c r="I40" s="236" t="s">
        <v>15</v>
      </c>
      <c r="J40" s="236">
        <v>5.0</v>
      </c>
      <c r="K40" s="236" t="s">
        <v>16</v>
      </c>
      <c r="L40" s="241"/>
    </row>
    <row r="41">
      <c r="A41" s="237" t="s">
        <v>517</v>
      </c>
      <c r="B41" s="238"/>
      <c r="C41" s="239"/>
      <c r="D41" s="222"/>
      <c r="E41" s="236" t="s">
        <v>286</v>
      </c>
      <c r="F41" s="237" t="s">
        <v>518</v>
      </c>
      <c r="G41" s="238"/>
      <c r="H41" s="239"/>
      <c r="I41" s="236" t="s">
        <v>26</v>
      </c>
      <c r="J41" s="236">
        <v>-4.0</v>
      </c>
      <c r="K41" s="236" t="s">
        <v>27</v>
      </c>
      <c r="L41" s="253"/>
    </row>
    <row r="42">
      <c r="A42" s="237" t="s">
        <v>519</v>
      </c>
      <c r="B42" s="238"/>
      <c r="C42" s="239"/>
      <c r="D42" s="222"/>
      <c r="E42" s="236" t="s">
        <v>289</v>
      </c>
      <c r="F42" s="237" t="s">
        <v>520</v>
      </c>
      <c r="G42" s="238"/>
      <c r="H42" s="239"/>
      <c r="I42" s="236" t="s">
        <v>15</v>
      </c>
      <c r="J42" s="236">
        <v>5.0</v>
      </c>
      <c r="K42" s="236" t="s">
        <v>16</v>
      </c>
      <c r="L42" s="253"/>
    </row>
    <row r="43">
      <c r="A43" s="237" t="s">
        <v>521</v>
      </c>
      <c r="B43" s="238"/>
      <c r="C43" s="239"/>
      <c r="D43" s="222"/>
      <c r="E43" s="236" t="s">
        <v>292</v>
      </c>
      <c r="F43" s="237" t="s">
        <v>491</v>
      </c>
      <c r="G43" s="238"/>
      <c r="H43" s="239"/>
      <c r="I43" s="236" t="s">
        <v>15</v>
      </c>
      <c r="J43" s="236">
        <v>3.0</v>
      </c>
      <c r="K43" s="252">
        <v>45748.0</v>
      </c>
      <c r="L43" s="253"/>
    </row>
    <row r="44">
      <c r="A44" s="237" t="s">
        <v>522</v>
      </c>
      <c r="B44" s="238"/>
      <c r="C44" s="239"/>
      <c r="D44" s="222"/>
      <c r="E44" s="243" t="s">
        <v>295</v>
      </c>
      <c r="F44" s="231" t="s">
        <v>523</v>
      </c>
      <c r="G44" s="219"/>
      <c r="H44" s="220"/>
      <c r="I44" s="243" t="s">
        <v>26</v>
      </c>
      <c r="J44" s="243">
        <v>-6.0</v>
      </c>
      <c r="K44" s="243" t="s">
        <v>123</v>
      </c>
      <c r="L44" s="254"/>
    </row>
    <row r="45">
      <c r="A45" s="247" t="s">
        <v>524</v>
      </c>
      <c r="B45" s="248"/>
      <c r="C45" s="249"/>
      <c r="D45" s="222"/>
      <c r="E45" s="246" t="s">
        <v>398</v>
      </c>
      <c r="F45" s="247" t="s">
        <v>491</v>
      </c>
      <c r="G45" s="248"/>
      <c r="H45" s="249"/>
      <c r="I45" s="246" t="s">
        <v>15</v>
      </c>
      <c r="J45" s="246">
        <v>3.0</v>
      </c>
      <c r="K45" s="251">
        <v>45778.0</v>
      </c>
      <c r="L45" s="255"/>
    </row>
    <row r="46">
      <c r="A46" s="237" t="s">
        <v>525</v>
      </c>
      <c r="B46" s="238"/>
      <c r="C46" s="239"/>
      <c r="D46" s="222"/>
      <c r="E46" s="236" t="s">
        <v>400</v>
      </c>
      <c r="F46" s="237" t="s">
        <v>526</v>
      </c>
      <c r="G46" s="238"/>
      <c r="H46" s="239"/>
      <c r="I46" s="236" t="s">
        <v>26</v>
      </c>
      <c r="J46" s="236">
        <v>-4.0</v>
      </c>
      <c r="K46" s="236" t="s">
        <v>27</v>
      </c>
      <c r="L46" s="253"/>
    </row>
    <row r="47">
      <c r="A47" s="237" t="s">
        <v>527</v>
      </c>
      <c r="B47" s="238"/>
      <c r="C47" s="239"/>
      <c r="D47" s="222"/>
      <c r="E47" s="236" t="s">
        <v>402</v>
      </c>
      <c r="F47" s="237" t="s">
        <v>494</v>
      </c>
      <c r="G47" s="238"/>
      <c r="H47" s="239"/>
      <c r="I47" s="236" t="s">
        <v>26</v>
      </c>
      <c r="J47" s="236">
        <v>-6.0</v>
      </c>
      <c r="K47" s="252">
        <v>45659.0</v>
      </c>
      <c r="L47" s="253"/>
    </row>
    <row r="48">
      <c r="A48" s="237" t="s">
        <v>528</v>
      </c>
      <c r="B48" s="238"/>
      <c r="C48" s="239"/>
      <c r="D48" s="222"/>
      <c r="E48" s="236" t="s">
        <v>404</v>
      </c>
      <c r="F48" s="237" t="s">
        <v>529</v>
      </c>
      <c r="G48" s="238"/>
      <c r="H48" s="239"/>
      <c r="I48" s="236" t="s">
        <v>15</v>
      </c>
      <c r="J48" s="236">
        <v>3.0</v>
      </c>
      <c r="K48" s="236" t="s">
        <v>16</v>
      </c>
      <c r="L48" s="253"/>
    </row>
    <row r="49">
      <c r="A49" s="231" t="s">
        <v>530</v>
      </c>
      <c r="B49" s="219"/>
      <c r="C49" s="220"/>
      <c r="D49" s="222"/>
      <c r="E49" s="236" t="s">
        <v>406</v>
      </c>
      <c r="F49" s="237" t="s">
        <v>520</v>
      </c>
      <c r="G49" s="238"/>
      <c r="H49" s="239"/>
      <c r="I49" s="236" t="s">
        <v>26</v>
      </c>
      <c r="J49" s="236">
        <v>-1.0</v>
      </c>
      <c r="K49" s="252">
        <v>45658.0</v>
      </c>
      <c r="L49" s="253"/>
    </row>
    <row r="50">
      <c r="A50" s="237" t="s">
        <v>531</v>
      </c>
      <c r="B50" s="238"/>
      <c r="C50" s="239"/>
      <c r="D50" s="222"/>
      <c r="E50" s="236" t="s">
        <v>409</v>
      </c>
      <c r="F50" s="237" t="s">
        <v>532</v>
      </c>
      <c r="G50" s="238"/>
      <c r="H50" s="239"/>
      <c r="I50" s="236" t="s">
        <v>26</v>
      </c>
      <c r="J50" s="236">
        <v>-3.0</v>
      </c>
      <c r="K50" s="236" t="s">
        <v>27</v>
      </c>
      <c r="L50" s="253"/>
    </row>
    <row r="51">
      <c r="A51" s="237" t="s">
        <v>533</v>
      </c>
      <c r="B51" s="238"/>
      <c r="C51" s="239"/>
      <c r="D51" s="222"/>
      <c r="E51" s="236" t="s">
        <v>412</v>
      </c>
      <c r="F51" s="237" t="s">
        <v>534</v>
      </c>
      <c r="G51" s="238"/>
      <c r="H51" s="239"/>
      <c r="I51" s="236" t="s">
        <v>26</v>
      </c>
      <c r="J51" s="236">
        <v>-3.0</v>
      </c>
      <c r="K51" s="236" t="s">
        <v>27</v>
      </c>
      <c r="L51" s="253"/>
    </row>
    <row r="52">
      <c r="A52" s="237" t="s">
        <v>535</v>
      </c>
      <c r="B52" s="238"/>
      <c r="C52" s="239"/>
      <c r="D52" s="222"/>
      <c r="E52" s="243" t="s">
        <v>415</v>
      </c>
      <c r="F52" s="231" t="s">
        <v>513</v>
      </c>
      <c r="G52" s="219"/>
      <c r="H52" s="220"/>
      <c r="I52" s="243" t="s">
        <v>15</v>
      </c>
      <c r="J52" s="243">
        <v>3.0</v>
      </c>
      <c r="K52" s="244">
        <v>45658.0</v>
      </c>
      <c r="L52" s="254"/>
    </row>
    <row r="53">
      <c r="A53" s="237" t="s">
        <v>536</v>
      </c>
      <c r="B53" s="238"/>
      <c r="C53" s="239"/>
      <c r="D53" s="222"/>
      <c r="E53" s="246" t="s">
        <v>537</v>
      </c>
      <c r="F53" s="247" t="s">
        <v>538</v>
      </c>
      <c r="G53" s="248"/>
      <c r="H53" s="249"/>
      <c r="I53" s="246" t="s">
        <v>26</v>
      </c>
      <c r="J53" s="246">
        <v>-6.0</v>
      </c>
      <c r="K53" s="246" t="s">
        <v>27</v>
      </c>
      <c r="L53" s="255"/>
    </row>
    <row r="54">
      <c r="A54" s="237"/>
      <c r="B54" s="238"/>
      <c r="C54" s="239"/>
      <c r="D54" s="222"/>
      <c r="E54" s="236" t="s">
        <v>539</v>
      </c>
      <c r="F54" s="237" t="s">
        <v>540</v>
      </c>
      <c r="G54" s="238"/>
      <c r="H54" s="239"/>
      <c r="I54" s="236" t="s">
        <v>26</v>
      </c>
      <c r="J54" s="236">
        <v>-4.0</v>
      </c>
      <c r="K54" s="236" t="s">
        <v>27</v>
      </c>
      <c r="L54" s="253"/>
    </row>
    <row r="55">
      <c r="A55" s="237"/>
      <c r="B55" s="238"/>
      <c r="C55" s="239"/>
      <c r="D55" s="222"/>
      <c r="E55" s="236" t="s">
        <v>541</v>
      </c>
      <c r="F55" s="237" t="s">
        <v>513</v>
      </c>
      <c r="G55" s="238"/>
      <c r="H55" s="239"/>
      <c r="I55" s="236" t="s">
        <v>26</v>
      </c>
      <c r="J55" s="236">
        <v>-5.0</v>
      </c>
      <c r="K55" s="252">
        <v>45659.0</v>
      </c>
      <c r="L55" s="253"/>
    </row>
    <row r="56">
      <c r="A56" s="237"/>
      <c r="B56" s="238"/>
      <c r="C56" s="239"/>
      <c r="D56" s="222"/>
      <c r="E56" s="236" t="s">
        <v>542</v>
      </c>
      <c r="F56" s="237" t="s">
        <v>543</v>
      </c>
      <c r="G56" s="238"/>
      <c r="H56" s="239"/>
      <c r="I56" s="236" t="s">
        <v>15</v>
      </c>
      <c r="J56" s="236">
        <v>6.0</v>
      </c>
      <c r="K56" s="236" t="s">
        <v>16</v>
      </c>
      <c r="L56" s="253"/>
    </row>
    <row r="57">
      <c r="A57" s="237"/>
      <c r="B57" s="238"/>
      <c r="C57" s="239"/>
      <c r="D57" s="222"/>
      <c r="E57" s="236" t="s">
        <v>544</v>
      </c>
      <c r="F57" s="237" t="s">
        <v>545</v>
      </c>
      <c r="G57" s="238"/>
      <c r="H57" s="239"/>
      <c r="I57" s="236" t="s">
        <v>26</v>
      </c>
      <c r="J57" s="236">
        <v>-2.0</v>
      </c>
      <c r="K57" s="236" t="s">
        <v>27</v>
      </c>
      <c r="L57" s="253"/>
    </row>
    <row r="58">
      <c r="A58" s="237"/>
      <c r="B58" s="238"/>
      <c r="C58" s="239"/>
      <c r="D58" s="222"/>
      <c r="E58" s="236" t="s">
        <v>546</v>
      </c>
      <c r="F58" s="237" t="s">
        <v>532</v>
      </c>
      <c r="G58" s="238"/>
      <c r="H58" s="239"/>
      <c r="I58" s="236" t="s">
        <v>26</v>
      </c>
      <c r="J58" s="236">
        <v>-5.0</v>
      </c>
      <c r="K58" s="236" t="s">
        <v>123</v>
      </c>
      <c r="L58" s="253"/>
    </row>
    <row r="59">
      <c r="A59" s="237"/>
      <c r="B59" s="238"/>
      <c r="C59" s="239"/>
      <c r="D59" s="222"/>
      <c r="E59" s="236" t="s">
        <v>547</v>
      </c>
      <c r="F59" s="237" t="s">
        <v>526</v>
      </c>
      <c r="G59" s="238"/>
      <c r="H59" s="239"/>
      <c r="I59" s="236" t="s">
        <v>15</v>
      </c>
      <c r="J59" s="236">
        <v>3.0</v>
      </c>
      <c r="K59" s="252">
        <v>45658.0</v>
      </c>
      <c r="L59" s="253"/>
    </row>
    <row r="60">
      <c r="A60" s="237"/>
      <c r="B60" s="238"/>
      <c r="C60" s="239"/>
      <c r="D60" s="222"/>
      <c r="E60" s="243" t="s">
        <v>548</v>
      </c>
      <c r="F60" s="231" t="s">
        <v>549</v>
      </c>
      <c r="G60" s="219"/>
      <c r="H60" s="220"/>
      <c r="I60" s="243" t="s">
        <v>26</v>
      </c>
      <c r="J60" s="243">
        <v>-1.0</v>
      </c>
      <c r="K60" s="243" t="s">
        <v>27</v>
      </c>
      <c r="L60" s="254"/>
    </row>
    <row r="61">
      <c r="A61" s="237"/>
      <c r="B61" s="238"/>
      <c r="C61" s="239"/>
      <c r="D61" s="222"/>
      <c r="E61" s="246" t="s">
        <v>550</v>
      </c>
      <c r="F61" s="247" t="s">
        <v>491</v>
      </c>
      <c r="G61" s="248"/>
      <c r="H61" s="249"/>
      <c r="I61" s="246" t="s">
        <v>15</v>
      </c>
      <c r="J61" s="246">
        <v>2.0</v>
      </c>
      <c r="K61" s="251">
        <v>45809.0</v>
      </c>
      <c r="L61" s="255"/>
    </row>
    <row r="62">
      <c r="A62" s="237"/>
      <c r="B62" s="238"/>
      <c r="C62" s="239"/>
      <c r="D62" s="222"/>
      <c r="E62" s="236" t="s">
        <v>551</v>
      </c>
      <c r="F62" s="237" t="s">
        <v>552</v>
      </c>
      <c r="G62" s="238"/>
      <c r="H62" s="239"/>
      <c r="I62" s="236" t="s">
        <v>15</v>
      </c>
      <c r="J62" s="236">
        <v>2.0</v>
      </c>
      <c r="K62" s="252">
        <v>45659.0</v>
      </c>
      <c r="L62" s="253"/>
    </row>
    <row r="63">
      <c r="A63" s="237"/>
      <c r="B63" s="238"/>
      <c r="C63" s="239"/>
      <c r="D63" s="222"/>
      <c r="E63" s="236" t="s">
        <v>553</v>
      </c>
      <c r="F63" s="237" t="s">
        <v>554</v>
      </c>
      <c r="G63" s="238"/>
      <c r="H63" s="239"/>
      <c r="I63" s="236" t="s">
        <v>15</v>
      </c>
      <c r="J63" s="236">
        <v>3.0</v>
      </c>
      <c r="K63" s="236" t="s">
        <v>16</v>
      </c>
      <c r="L63" s="253"/>
    </row>
    <row r="64">
      <c r="A64" s="237"/>
      <c r="B64" s="238"/>
      <c r="C64" s="239"/>
      <c r="D64" s="222"/>
      <c r="E64" s="236" t="s">
        <v>555</v>
      </c>
      <c r="F64" s="237" t="s">
        <v>556</v>
      </c>
      <c r="G64" s="238"/>
      <c r="H64" s="239"/>
      <c r="I64" s="236" t="s">
        <v>26</v>
      </c>
      <c r="J64" s="236">
        <v>-4.0</v>
      </c>
      <c r="K64" s="236" t="s">
        <v>27</v>
      </c>
      <c r="L64" s="253"/>
    </row>
    <row r="65">
      <c r="A65" s="237"/>
      <c r="B65" s="238"/>
      <c r="C65" s="239"/>
      <c r="D65" s="222"/>
      <c r="E65" s="236" t="s">
        <v>557</v>
      </c>
      <c r="F65" s="237" t="s">
        <v>558</v>
      </c>
      <c r="G65" s="238"/>
      <c r="H65" s="239"/>
      <c r="I65" s="236" t="s">
        <v>15</v>
      </c>
      <c r="J65" s="236">
        <v>3.0</v>
      </c>
      <c r="K65" s="236" t="s">
        <v>16</v>
      </c>
      <c r="L65" s="253"/>
    </row>
    <row r="66">
      <c r="A66" s="237"/>
      <c r="B66" s="238"/>
      <c r="C66" s="239"/>
      <c r="D66" s="222"/>
      <c r="E66" s="236" t="s">
        <v>559</v>
      </c>
      <c r="F66" s="237" t="s">
        <v>513</v>
      </c>
      <c r="G66" s="238"/>
      <c r="H66" s="239"/>
      <c r="I66" s="236" t="s">
        <v>26</v>
      </c>
      <c r="J66" s="236">
        <v>-1.0</v>
      </c>
      <c r="K66" s="252">
        <v>45660.0</v>
      </c>
      <c r="L66" s="253"/>
    </row>
    <row r="67">
      <c r="A67" s="237"/>
      <c r="B67" s="238"/>
      <c r="C67" s="239"/>
      <c r="D67" s="222"/>
      <c r="E67" s="236" t="s">
        <v>256</v>
      </c>
      <c r="F67" s="237" t="s">
        <v>529</v>
      </c>
      <c r="G67" s="238"/>
      <c r="H67" s="239"/>
      <c r="I67" s="236" t="s">
        <v>26</v>
      </c>
      <c r="J67" s="236">
        <v>-5.0</v>
      </c>
      <c r="K67" s="252">
        <v>45658.0</v>
      </c>
      <c r="L67" s="253"/>
    </row>
    <row r="68">
      <c r="A68" s="237"/>
      <c r="B68" s="238"/>
      <c r="C68" s="239"/>
      <c r="D68" s="222"/>
      <c r="E68" s="236" t="s">
        <v>258</v>
      </c>
      <c r="F68" s="237" t="s">
        <v>560</v>
      </c>
      <c r="G68" s="238"/>
      <c r="H68" s="239"/>
      <c r="I68" s="236" t="s">
        <v>15</v>
      </c>
      <c r="J68" s="236">
        <v>3.0</v>
      </c>
      <c r="K68" s="236" t="s">
        <v>16</v>
      </c>
      <c r="L68" s="253"/>
    </row>
    <row r="69">
      <c r="A69" s="237"/>
      <c r="B69" s="238"/>
      <c r="C69" s="239"/>
      <c r="D69" s="222"/>
      <c r="E69" s="236" t="s">
        <v>561</v>
      </c>
      <c r="F69" s="237" t="s">
        <v>526</v>
      </c>
      <c r="G69" s="238"/>
      <c r="H69" s="239"/>
      <c r="I69" s="236" t="s">
        <v>26</v>
      </c>
      <c r="J69" s="236">
        <v>-1.0</v>
      </c>
      <c r="K69" s="252">
        <v>45659.0</v>
      </c>
      <c r="L69" s="253"/>
    </row>
    <row r="70">
      <c r="A70" s="237"/>
      <c r="B70" s="238"/>
      <c r="C70" s="239"/>
      <c r="D70" s="222"/>
      <c r="E70" s="236"/>
      <c r="F70" s="237"/>
      <c r="G70" s="238"/>
      <c r="H70" s="239"/>
      <c r="I70" s="236"/>
      <c r="J70" s="236"/>
      <c r="K70" s="236"/>
      <c r="L70" s="253"/>
    </row>
    <row r="71">
      <c r="A71" s="237"/>
      <c r="B71" s="238"/>
      <c r="C71" s="239"/>
      <c r="D71" s="222"/>
      <c r="E71" s="236"/>
      <c r="F71" s="237"/>
      <c r="G71" s="238"/>
      <c r="H71" s="239"/>
      <c r="I71" s="236"/>
      <c r="J71" s="236"/>
      <c r="K71" s="236"/>
      <c r="L71" s="253"/>
    </row>
    <row r="72">
      <c r="A72" s="237"/>
      <c r="B72" s="238"/>
      <c r="C72" s="239"/>
      <c r="D72" s="222"/>
      <c r="E72" s="236"/>
      <c r="F72" s="237"/>
      <c r="G72" s="238"/>
      <c r="H72" s="239"/>
      <c r="I72" s="236"/>
      <c r="J72" s="236"/>
      <c r="K72" s="236"/>
      <c r="L72" s="253"/>
    </row>
    <row r="73">
      <c r="A73" s="237"/>
      <c r="B73" s="238"/>
      <c r="C73" s="239"/>
      <c r="D73" s="222"/>
      <c r="E73" s="236"/>
      <c r="F73" s="237"/>
      <c r="G73" s="238"/>
      <c r="H73" s="239"/>
      <c r="I73" s="236"/>
      <c r="J73" s="236"/>
      <c r="K73" s="236"/>
      <c r="L73" s="253"/>
    </row>
    <row r="74">
      <c r="A74" s="237"/>
      <c r="B74" s="238"/>
      <c r="C74" s="239"/>
      <c r="D74" s="222"/>
      <c r="E74" s="236"/>
      <c r="F74" s="237"/>
      <c r="G74" s="238"/>
      <c r="H74" s="239"/>
      <c r="I74" s="236"/>
      <c r="J74" s="236"/>
      <c r="K74" s="236"/>
      <c r="L74" s="253"/>
    </row>
    <row r="75">
      <c r="A75" s="237"/>
      <c r="B75" s="238"/>
      <c r="C75" s="239"/>
      <c r="D75" s="222"/>
      <c r="E75" s="236"/>
      <c r="F75" s="237"/>
      <c r="G75" s="238"/>
      <c r="H75" s="239"/>
      <c r="I75" s="236"/>
      <c r="J75" s="236"/>
      <c r="K75" s="236"/>
      <c r="L75" s="253"/>
    </row>
    <row r="76">
      <c r="A76" s="237"/>
      <c r="B76" s="238"/>
      <c r="C76" s="239"/>
      <c r="D76" s="222"/>
      <c r="E76" s="236"/>
      <c r="F76" s="237"/>
      <c r="G76" s="238"/>
      <c r="H76" s="239"/>
      <c r="I76" s="236"/>
      <c r="J76" s="236"/>
      <c r="K76" s="236"/>
      <c r="L76" s="253"/>
    </row>
    <row r="77">
      <c r="A77" s="237"/>
      <c r="B77" s="238"/>
      <c r="C77" s="239"/>
      <c r="D77" s="222"/>
      <c r="E77" s="236"/>
      <c r="F77" s="237"/>
      <c r="G77" s="238"/>
      <c r="H77" s="239"/>
      <c r="I77" s="236"/>
      <c r="J77" s="236"/>
      <c r="K77" s="236"/>
      <c r="L77" s="253"/>
    </row>
    <row r="78">
      <c r="A78" s="237"/>
      <c r="B78" s="238"/>
      <c r="C78" s="239"/>
      <c r="D78" s="222"/>
      <c r="E78" s="236"/>
      <c r="F78" s="237"/>
      <c r="G78" s="238"/>
      <c r="H78" s="239"/>
      <c r="I78" s="236"/>
      <c r="J78" s="236"/>
      <c r="K78" s="236"/>
      <c r="L78" s="253"/>
    </row>
    <row r="79">
      <c r="A79" s="237"/>
      <c r="B79" s="238"/>
      <c r="C79" s="239"/>
      <c r="D79" s="222"/>
      <c r="E79" s="236"/>
      <c r="F79" s="237"/>
      <c r="G79" s="238"/>
      <c r="H79" s="239"/>
      <c r="I79" s="236"/>
      <c r="J79" s="236"/>
      <c r="K79" s="236"/>
      <c r="L79" s="253"/>
    </row>
    <row r="80">
      <c r="A80" s="237"/>
      <c r="B80" s="238"/>
      <c r="C80" s="239"/>
      <c r="D80" s="222"/>
      <c r="E80" s="236"/>
      <c r="F80" s="237"/>
      <c r="G80" s="238"/>
      <c r="H80" s="239"/>
      <c r="I80" s="236"/>
      <c r="J80" s="236"/>
      <c r="K80" s="236"/>
      <c r="L80" s="253"/>
    </row>
    <row r="81">
      <c r="A81" s="237"/>
      <c r="B81" s="238"/>
      <c r="C81" s="239"/>
      <c r="D81" s="222"/>
      <c r="E81" s="236"/>
      <c r="F81" s="237"/>
      <c r="G81" s="238"/>
      <c r="H81" s="239"/>
      <c r="I81" s="236"/>
      <c r="J81" s="236"/>
      <c r="K81" s="236"/>
      <c r="L81" s="253"/>
    </row>
    <row r="82">
      <c r="A82" s="237"/>
      <c r="B82" s="238"/>
      <c r="C82" s="239"/>
      <c r="D82" s="222"/>
      <c r="E82" s="236"/>
      <c r="F82" s="237"/>
      <c r="G82" s="238"/>
      <c r="H82" s="239"/>
      <c r="I82" s="236"/>
      <c r="J82" s="236"/>
      <c r="K82" s="236"/>
      <c r="L82" s="253"/>
    </row>
    <row r="83">
      <c r="A83" s="237"/>
      <c r="B83" s="238"/>
      <c r="C83" s="239"/>
      <c r="D83" s="222"/>
      <c r="E83" s="236"/>
      <c r="F83" s="237"/>
      <c r="G83" s="238"/>
      <c r="H83" s="239"/>
      <c r="I83" s="236"/>
      <c r="J83" s="236"/>
      <c r="K83" s="236"/>
      <c r="L83" s="253"/>
    </row>
    <row r="84">
      <c r="A84" s="237"/>
      <c r="B84" s="238"/>
      <c r="C84" s="239"/>
      <c r="D84" s="222"/>
      <c r="E84" s="253"/>
      <c r="F84" s="256"/>
      <c r="G84" s="238"/>
      <c r="H84" s="239"/>
      <c r="I84" s="253"/>
      <c r="J84" s="253"/>
      <c r="K84" s="253"/>
      <c r="L84" s="253"/>
    </row>
    <row r="85">
      <c r="A85" s="237"/>
      <c r="B85" s="238"/>
      <c r="C85" s="239"/>
      <c r="D85" s="222"/>
      <c r="E85" s="253"/>
      <c r="F85" s="256"/>
      <c r="G85" s="238"/>
      <c r="H85" s="239"/>
      <c r="I85" s="253"/>
      <c r="J85" s="253"/>
      <c r="K85" s="253"/>
      <c r="L85" s="253"/>
    </row>
    <row r="86">
      <c r="A86" s="237"/>
      <c r="B86" s="238"/>
      <c r="C86" s="239"/>
      <c r="D86" s="222"/>
      <c r="E86" s="253"/>
      <c r="F86" s="256"/>
      <c r="G86" s="238"/>
      <c r="H86" s="239"/>
      <c r="I86" s="253"/>
      <c r="J86" s="253"/>
      <c r="K86" s="253"/>
      <c r="L86" s="253"/>
    </row>
    <row r="87">
      <c r="A87" s="237"/>
      <c r="B87" s="238"/>
      <c r="C87" s="239"/>
      <c r="D87" s="222"/>
      <c r="E87" s="253"/>
      <c r="F87" s="256"/>
      <c r="G87" s="238"/>
      <c r="H87" s="239"/>
      <c r="I87" s="253"/>
      <c r="J87" s="253"/>
      <c r="K87" s="253"/>
      <c r="L87" s="253"/>
    </row>
    <row r="88">
      <c r="A88" s="237"/>
      <c r="B88" s="238"/>
      <c r="C88" s="239"/>
      <c r="D88" s="222"/>
      <c r="E88" s="253"/>
      <c r="F88" s="256"/>
      <c r="G88" s="238"/>
      <c r="H88" s="239"/>
      <c r="I88" s="253"/>
      <c r="J88" s="253"/>
      <c r="K88" s="253"/>
      <c r="L88" s="253"/>
    </row>
    <row r="89">
      <c r="A89" s="237"/>
      <c r="B89" s="238"/>
      <c r="C89" s="239"/>
      <c r="D89" s="222"/>
      <c r="E89" s="253"/>
      <c r="F89" s="256"/>
      <c r="G89" s="238"/>
      <c r="H89" s="239"/>
      <c r="I89" s="253"/>
      <c r="J89" s="253"/>
      <c r="K89" s="253"/>
      <c r="L89" s="253"/>
    </row>
    <row r="90">
      <c r="A90" s="237"/>
      <c r="B90" s="238"/>
      <c r="C90" s="239"/>
      <c r="D90" s="222"/>
      <c r="E90" s="253"/>
      <c r="F90" s="256"/>
      <c r="G90" s="238"/>
      <c r="H90" s="239"/>
      <c r="I90" s="253"/>
      <c r="J90" s="253"/>
      <c r="K90" s="253"/>
      <c r="L90" s="253"/>
    </row>
    <row r="91">
      <c r="A91" s="237"/>
      <c r="B91" s="238"/>
      <c r="C91" s="239"/>
      <c r="D91" s="222"/>
      <c r="E91" s="253"/>
      <c r="F91" s="256"/>
      <c r="G91" s="238"/>
      <c r="H91" s="239"/>
      <c r="I91" s="253"/>
      <c r="J91" s="253"/>
      <c r="K91" s="253"/>
      <c r="L91" s="253"/>
    </row>
    <row r="92">
      <c r="A92" s="237"/>
      <c r="B92" s="238"/>
      <c r="C92" s="239"/>
      <c r="D92" s="222"/>
      <c r="E92" s="253"/>
      <c r="F92" s="256"/>
      <c r="G92" s="238"/>
      <c r="H92" s="239"/>
      <c r="I92" s="253"/>
      <c r="J92" s="253"/>
      <c r="K92" s="253"/>
      <c r="L92" s="253"/>
    </row>
    <row r="93">
      <c r="A93" s="237"/>
      <c r="B93" s="238"/>
      <c r="C93" s="239"/>
      <c r="D93" s="222"/>
      <c r="E93" s="253"/>
      <c r="F93" s="256"/>
      <c r="G93" s="238"/>
      <c r="H93" s="239"/>
      <c r="I93" s="253"/>
      <c r="J93" s="253"/>
      <c r="K93" s="253"/>
      <c r="L93" s="253"/>
    </row>
    <row r="94">
      <c r="A94" s="237"/>
      <c r="B94" s="238"/>
      <c r="C94" s="239"/>
      <c r="D94" s="222"/>
      <c r="E94" s="253"/>
      <c r="F94" s="256"/>
      <c r="G94" s="238"/>
      <c r="H94" s="239"/>
      <c r="I94" s="253"/>
      <c r="J94" s="253"/>
      <c r="K94" s="253"/>
      <c r="L94" s="253"/>
    </row>
    <row r="95">
      <c r="A95" s="237"/>
      <c r="B95" s="238"/>
      <c r="C95" s="239"/>
      <c r="D95" s="222"/>
      <c r="E95" s="253"/>
      <c r="F95" s="256"/>
      <c r="G95" s="238"/>
      <c r="H95" s="239"/>
      <c r="I95" s="253"/>
      <c r="J95" s="253"/>
      <c r="K95" s="253"/>
      <c r="L95" s="253"/>
    </row>
    <row r="96">
      <c r="A96" s="237"/>
      <c r="B96" s="238"/>
      <c r="C96" s="239"/>
      <c r="D96" s="222"/>
      <c r="E96" s="253"/>
      <c r="F96" s="256"/>
      <c r="G96" s="238"/>
      <c r="H96" s="239"/>
      <c r="I96" s="253"/>
      <c r="J96" s="253"/>
      <c r="K96" s="253"/>
      <c r="L96" s="253"/>
    </row>
    <row r="97">
      <c r="A97" s="237"/>
      <c r="B97" s="238"/>
      <c r="C97" s="239"/>
      <c r="D97" s="222"/>
      <c r="E97" s="253"/>
      <c r="F97" s="256"/>
      <c r="G97" s="238"/>
      <c r="H97" s="239"/>
      <c r="I97" s="253"/>
      <c r="J97" s="253"/>
      <c r="K97" s="253"/>
      <c r="L97" s="253"/>
    </row>
    <row r="98">
      <c r="A98" s="237"/>
      <c r="B98" s="238"/>
      <c r="C98" s="239"/>
      <c r="D98" s="222"/>
      <c r="E98" s="253"/>
      <c r="F98" s="256"/>
      <c r="G98" s="238"/>
      <c r="H98" s="239"/>
      <c r="I98" s="253"/>
      <c r="J98" s="253"/>
      <c r="K98" s="253"/>
      <c r="L98" s="253"/>
    </row>
    <row r="99">
      <c r="A99" s="237"/>
      <c r="B99" s="238"/>
      <c r="C99" s="239"/>
      <c r="D99" s="222"/>
      <c r="E99" s="253"/>
      <c r="F99" s="256"/>
      <c r="G99" s="238"/>
      <c r="H99" s="239"/>
      <c r="I99" s="253"/>
      <c r="J99" s="253"/>
      <c r="K99" s="253"/>
      <c r="L99" s="253"/>
    </row>
    <row r="100">
      <c r="A100" s="237"/>
      <c r="B100" s="238"/>
      <c r="C100" s="239"/>
      <c r="D100" s="222"/>
      <c r="E100" s="253"/>
      <c r="F100" s="256"/>
      <c r="G100" s="238"/>
      <c r="H100" s="239"/>
      <c r="I100" s="253"/>
      <c r="J100" s="253"/>
      <c r="K100" s="253"/>
      <c r="L100" s="253"/>
    </row>
    <row r="101">
      <c r="A101" s="237"/>
      <c r="B101" s="238"/>
      <c r="C101" s="239"/>
      <c r="D101" s="222"/>
      <c r="E101" s="253"/>
      <c r="F101" s="256"/>
      <c r="G101" s="238"/>
      <c r="H101" s="239"/>
      <c r="I101" s="253"/>
      <c r="J101" s="253"/>
      <c r="K101" s="253"/>
      <c r="L101" s="253"/>
    </row>
    <row r="102">
      <c r="A102" s="237"/>
      <c r="B102" s="238"/>
      <c r="C102" s="239"/>
      <c r="D102" s="222"/>
      <c r="E102" s="253"/>
      <c r="F102" s="256"/>
      <c r="G102" s="238"/>
      <c r="H102" s="239"/>
      <c r="I102" s="253"/>
      <c r="J102" s="253"/>
      <c r="K102" s="253"/>
      <c r="L102" s="253"/>
    </row>
    <row r="103">
      <c r="A103" s="237"/>
      <c r="B103" s="238"/>
      <c r="C103" s="239"/>
      <c r="D103" s="222"/>
      <c r="E103" s="253"/>
      <c r="F103" s="256"/>
      <c r="G103" s="238"/>
      <c r="H103" s="239"/>
      <c r="I103" s="253"/>
      <c r="J103" s="253"/>
      <c r="K103" s="253"/>
      <c r="L103" s="253"/>
    </row>
    <row r="104">
      <c r="A104" s="237"/>
      <c r="B104" s="238"/>
      <c r="C104" s="239"/>
      <c r="D104" s="224"/>
      <c r="E104" s="253"/>
      <c r="F104" s="256"/>
      <c r="G104" s="238"/>
      <c r="H104" s="239"/>
      <c r="I104" s="253"/>
      <c r="J104" s="253"/>
      <c r="K104" s="253"/>
      <c r="L104" s="253"/>
    </row>
  </sheetData>
  <mergeCells count="198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K8:L8"/>
    <mergeCell ref="G9:H9"/>
    <mergeCell ref="J9:L9"/>
    <mergeCell ref="F103:H103"/>
    <mergeCell ref="F104:H104"/>
    <mergeCell ref="D1:L3"/>
    <mergeCell ref="F4:H4"/>
    <mergeCell ref="D5:D104"/>
    <mergeCell ref="E5:F9"/>
    <mergeCell ref="J5:L6"/>
    <mergeCell ref="K7:L7"/>
    <mergeCell ref="F14:H14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G6:H6"/>
    <mergeCell ref="G7:H7"/>
    <mergeCell ref="G5:I5"/>
    <mergeCell ref="G8:H8"/>
    <mergeCell ref="F10:H10"/>
    <mergeCell ref="F11:H11"/>
    <mergeCell ref="F12:H12"/>
    <mergeCell ref="F13:H13"/>
    <mergeCell ref="F15:H15"/>
    <mergeCell ref="F16:H16"/>
    <mergeCell ref="F17:H17"/>
    <mergeCell ref="F18:H18"/>
    <mergeCell ref="A1:C14"/>
    <mergeCell ref="A15:C16"/>
    <mergeCell ref="A17:C17"/>
    <mergeCell ref="A18:C18"/>
    <mergeCell ref="A19:C19"/>
    <mergeCell ref="A20:C20"/>
    <mergeCell ref="A21:C21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9:C99"/>
    <mergeCell ref="A100:C100"/>
    <mergeCell ref="A101:C101"/>
    <mergeCell ref="A102:C102"/>
    <mergeCell ref="A103:C103"/>
    <mergeCell ref="A104:C104"/>
    <mergeCell ref="A92:C92"/>
    <mergeCell ref="A93:C93"/>
    <mergeCell ref="A94:C94"/>
    <mergeCell ref="A95:C95"/>
    <mergeCell ref="A96:C96"/>
    <mergeCell ref="A97:C97"/>
    <mergeCell ref="A98:C98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</mergeCells>
  <conditionalFormatting sqref="J4:J9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7:J9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1:I4 I6:I104">
    <cfRule type="containsText" dxfId="0" priority="3" operator="containsText" text="Win">
      <formula>NOT(ISERROR(SEARCH(("Win"),(I1))))</formula>
    </cfRule>
  </conditionalFormatting>
  <conditionalFormatting sqref="I1:I4 I6:I104">
    <cfRule type="containsText" dxfId="1" priority="4" operator="containsText" text="Loss">
      <formula>NOT(ISERROR(SEARCH(("Loss"),(I1))))</formula>
    </cfRule>
  </conditionalFormatting>
  <conditionalFormatting sqref="J1:J104">
    <cfRule type="colorScale" priority="5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:E104">
    <cfRule type="containsText" dxfId="2" priority="6" operator="containsText" text="Finals">
      <formula>NOT(ISERROR(SEARCH(("Finals"),(E1))))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18.5"/>
    <col customWidth="1" min="6" max="6" width="16.38"/>
    <col customWidth="1" min="8" max="8" width="20.75"/>
    <col customWidth="1" min="9" max="9" width="12.13"/>
    <col customWidth="1" min="10" max="10" width="11.88"/>
    <col customWidth="1" min="11" max="11" width="16.63"/>
    <col customWidth="1" min="12" max="12" width="13.75"/>
  </cols>
  <sheetData>
    <row r="1">
      <c r="A1" s="257"/>
      <c r="B1" s="2"/>
      <c r="C1" s="3"/>
      <c r="D1" s="258" t="s">
        <v>562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258"/>
      <c r="E4" s="259" t="s">
        <v>563</v>
      </c>
      <c r="F4" s="9"/>
      <c r="G4" s="9"/>
      <c r="H4" s="9"/>
      <c r="I4" s="9"/>
      <c r="J4" s="9"/>
      <c r="K4" s="9"/>
      <c r="L4" s="9"/>
    </row>
    <row r="5">
      <c r="A5" s="5"/>
      <c r="C5" s="6"/>
      <c r="D5" s="258"/>
      <c r="E5" s="260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261"/>
      <c r="E6" s="262" t="s">
        <v>1</v>
      </c>
      <c r="F6" s="262" t="s">
        <v>2</v>
      </c>
      <c r="G6" s="9"/>
      <c r="H6" s="9"/>
      <c r="I6" s="262" t="s">
        <v>3</v>
      </c>
      <c r="J6" s="262" t="s">
        <v>4</v>
      </c>
      <c r="K6" s="262" t="s">
        <v>5</v>
      </c>
      <c r="L6" s="263" t="s">
        <v>6</v>
      </c>
    </row>
    <row r="7">
      <c r="A7" s="5"/>
      <c r="C7" s="6"/>
      <c r="D7" s="264"/>
      <c r="E7" s="265" t="s">
        <v>7</v>
      </c>
    </row>
    <row r="8">
      <c r="A8" s="5"/>
      <c r="C8" s="6"/>
      <c r="E8" s="264"/>
      <c r="F8" s="264"/>
      <c r="G8" s="264" t="s">
        <v>8</v>
      </c>
      <c r="I8" s="264">
        <f>COUNTA(I12:I102)</f>
        <v>36</v>
      </c>
      <c r="J8" s="264"/>
      <c r="K8" s="264"/>
      <c r="L8" s="264"/>
    </row>
    <row r="9">
      <c r="A9" s="5"/>
      <c r="C9" s="6"/>
      <c r="E9" s="264"/>
      <c r="F9" s="264"/>
      <c r="G9" s="264" t="s">
        <v>9</v>
      </c>
      <c r="I9" s="264">
        <f>COUNTIF(I12:I104, "Loss")
</f>
        <v>21</v>
      </c>
      <c r="J9" s="264">
        <f>AVERAGE(J12:J103)</f>
        <v>-0.7222222222</v>
      </c>
      <c r="K9" s="264" t="s">
        <v>10</v>
      </c>
    </row>
    <row r="10">
      <c r="A10" s="5"/>
      <c r="C10" s="6"/>
      <c r="E10" s="264"/>
      <c r="F10" s="264"/>
      <c r="G10" s="264" t="s">
        <v>11</v>
      </c>
      <c r="I10" s="264">
        <f>COUNTIF(I12:I104, "Win")
</f>
        <v>14</v>
      </c>
      <c r="J10" s="264">
        <f>SUM(J12:J106)</f>
        <v>-26</v>
      </c>
      <c r="K10" s="264"/>
      <c r="L10" s="264"/>
    </row>
    <row r="11">
      <c r="A11" s="5"/>
      <c r="C11" s="6"/>
      <c r="E11" s="264"/>
      <c r="F11" s="264"/>
      <c r="G11" s="264" t="s">
        <v>12</v>
      </c>
      <c r="I11" s="264">
        <f>I10/MAX(1,I9)</f>
        <v>0.6666666667</v>
      </c>
      <c r="J11" s="264"/>
      <c r="K11" s="264"/>
      <c r="L11" s="264"/>
    </row>
    <row r="12">
      <c r="A12" s="5"/>
      <c r="C12" s="6"/>
      <c r="E12" s="266" t="s">
        <v>274</v>
      </c>
      <c r="F12" s="267" t="s">
        <v>564</v>
      </c>
      <c r="G12" s="15"/>
      <c r="H12" s="16"/>
      <c r="I12" s="266" t="s">
        <v>26</v>
      </c>
      <c r="J12" s="266">
        <v>-5.0</v>
      </c>
      <c r="K12" s="266" t="s">
        <v>27</v>
      </c>
      <c r="L12" s="268"/>
    </row>
    <row r="13">
      <c r="A13" s="5"/>
      <c r="C13" s="6"/>
      <c r="E13" s="266" t="s">
        <v>276</v>
      </c>
      <c r="F13" s="267" t="s">
        <v>565</v>
      </c>
      <c r="G13" s="15"/>
      <c r="H13" s="16"/>
      <c r="I13" s="266" t="s">
        <v>26</v>
      </c>
      <c r="J13" s="266">
        <v>-4.0</v>
      </c>
      <c r="K13" s="266" t="s">
        <v>27</v>
      </c>
      <c r="L13" s="268"/>
    </row>
    <row r="14">
      <c r="A14" s="5"/>
      <c r="C14" s="6"/>
      <c r="E14" s="266" t="s">
        <v>278</v>
      </c>
      <c r="F14" s="267" t="s">
        <v>566</v>
      </c>
      <c r="G14" s="15"/>
      <c r="H14" s="16"/>
      <c r="I14" s="266" t="s">
        <v>26</v>
      </c>
      <c r="J14" s="266">
        <v>-1.0</v>
      </c>
      <c r="K14" s="266" t="s">
        <v>27</v>
      </c>
      <c r="L14" s="269"/>
    </row>
    <row r="15">
      <c r="A15" s="5"/>
      <c r="C15" s="6"/>
      <c r="E15" s="266" t="s">
        <v>280</v>
      </c>
      <c r="F15" s="267" t="s">
        <v>567</v>
      </c>
      <c r="G15" s="15"/>
      <c r="H15" s="16"/>
      <c r="I15" s="266" t="s">
        <v>216</v>
      </c>
      <c r="J15" s="266">
        <v>-5.0</v>
      </c>
      <c r="K15" s="266" t="s">
        <v>27</v>
      </c>
      <c r="L15" s="270"/>
    </row>
    <row r="16">
      <c r="A16" s="18"/>
      <c r="B16" s="19"/>
      <c r="C16" s="20"/>
      <c r="E16" s="266" t="s">
        <v>282</v>
      </c>
      <c r="F16" s="267" t="s">
        <v>568</v>
      </c>
      <c r="G16" s="15"/>
      <c r="H16" s="16"/>
      <c r="I16" s="266" t="s">
        <v>15</v>
      </c>
      <c r="J16" s="266">
        <v>4.0</v>
      </c>
      <c r="K16" s="266" t="s">
        <v>16</v>
      </c>
      <c r="L16" s="270"/>
    </row>
    <row r="17">
      <c r="A17" s="264" t="s">
        <v>32</v>
      </c>
      <c r="E17" s="266" t="s">
        <v>284</v>
      </c>
      <c r="F17" s="267" t="s">
        <v>569</v>
      </c>
      <c r="G17" s="15"/>
      <c r="H17" s="16"/>
      <c r="I17" s="266" t="s">
        <v>26</v>
      </c>
      <c r="J17" s="266">
        <v>-4.0</v>
      </c>
      <c r="K17" s="266" t="s">
        <v>27</v>
      </c>
      <c r="L17" s="270"/>
    </row>
    <row r="18">
      <c r="E18" s="266" t="s">
        <v>286</v>
      </c>
      <c r="F18" s="267" t="s">
        <v>570</v>
      </c>
      <c r="G18" s="15"/>
      <c r="H18" s="16"/>
      <c r="I18" s="266" t="s">
        <v>26</v>
      </c>
      <c r="J18" s="266">
        <v>-3.0</v>
      </c>
      <c r="K18" s="266" t="s">
        <v>27</v>
      </c>
      <c r="L18" s="269"/>
    </row>
    <row r="19">
      <c r="A19" s="267" t="s">
        <v>571</v>
      </c>
      <c r="B19" s="15"/>
      <c r="C19" s="16"/>
      <c r="E19" s="271" t="s">
        <v>289</v>
      </c>
      <c r="F19" s="272" t="s">
        <v>572</v>
      </c>
      <c r="G19" s="23"/>
      <c r="H19" s="24"/>
      <c r="I19" s="271" t="s">
        <v>26</v>
      </c>
      <c r="J19" s="271">
        <v>-2.0</v>
      </c>
      <c r="K19" s="271" t="s">
        <v>27</v>
      </c>
      <c r="L19" s="273"/>
    </row>
    <row r="20">
      <c r="A20" s="267" t="s">
        <v>573</v>
      </c>
      <c r="B20" s="15"/>
      <c r="C20" s="16"/>
      <c r="E20" s="274" t="s">
        <v>398</v>
      </c>
      <c r="F20" s="275" t="s">
        <v>574</v>
      </c>
      <c r="G20" s="47"/>
      <c r="H20" s="48"/>
      <c r="I20" s="276" t="s">
        <v>15</v>
      </c>
      <c r="J20" s="276">
        <v>3.0</v>
      </c>
      <c r="K20" s="276"/>
      <c r="L20" s="277"/>
    </row>
    <row r="21">
      <c r="A21" s="267" t="s">
        <v>575</v>
      </c>
      <c r="B21" s="15"/>
      <c r="C21" s="16"/>
      <c r="E21" s="266" t="s">
        <v>400</v>
      </c>
      <c r="F21" s="272" t="s">
        <v>576</v>
      </c>
      <c r="G21" s="23"/>
      <c r="H21" s="24"/>
      <c r="I21" s="271" t="s">
        <v>26</v>
      </c>
      <c r="J21" s="266">
        <v>-4.0</v>
      </c>
      <c r="K21" s="266" t="s">
        <v>27</v>
      </c>
      <c r="L21" s="269"/>
    </row>
    <row r="22">
      <c r="A22" s="267" t="s">
        <v>577</v>
      </c>
      <c r="B22" s="15"/>
      <c r="C22" s="16"/>
      <c r="E22" s="266" t="s">
        <v>402</v>
      </c>
      <c r="F22" s="272" t="s">
        <v>578</v>
      </c>
      <c r="G22" s="23"/>
      <c r="H22" s="24"/>
      <c r="I22" s="271" t="s">
        <v>26</v>
      </c>
      <c r="J22" s="266">
        <v>-5.0</v>
      </c>
      <c r="K22" s="266" t="s">
        <v>123</v>
      </c>
      <c r="L22" s="269"/>
    </row>
    <row r="23">
      <c r="A23" s="267" t="s">
        <v>579</v>
      </c>
      <c r="B23" s="15"/>
      <c r="C23" s="16"/>
      <c r="E23" s="266" t="s">
        <v>404</v>
      </c>
      <c r="F23" s="272" t="s">
        <v>580</v>
      </c>
      <c r="G23" s="23"/>
      <c r="H23" s="24"/>
      <c r="I23" s="266" t="s">
        <v>15</v>
      </c>
      <c r="J23" s="266">
        <v>3.0</v>
      </c>
      <c r="K23" s="266" t="s">
        <v>16</v>
      </c>
      <c r="L23" s="269"/>
    </row>
    <row r="24">
      <c r="A24" s="267" t="s">
        <v>581</v>
      </c>
      <c r="B24" s="15"/>
      <c r="C24" s="16"/>
      <c r="E24" s="266" t="s">
        <v>406</v>
      </c>
      <c r="F24" s="272" t="s">
        <v>582</v>
      </c>
      <c r="G24" s="23"/>
      <c r="H24" s="24"/>
      <c r="I24" s="266" t="s">
        <v>26</v>
      </c>
      <c r="J24" s="266">
        <v>-1.0</v>
      </c>
      <c r="K24" s="266" t="s">
        <v>27</v>
      </c>
      <c r="L24" s="269"/>
    </row>
    <row r="25">
      <c r="A25" s="267" t="s">
        <v>583</v>
      </c>
      <c r="B25" s="15"/>
      <c r="C25" s="16"/>
      <c r="E25" s="266" t="s">
        <v>409</v>
      </c>
      <c r="F25" s="272" t="s">
        <v>584</v>
      </c>
      <c r="G25" s="23"/>
      <c r="H25" s="24"/>
      <c r="I25" s="266" t="s">
        <v>26</v>
      </c>
      <c r="J25" s="266">
        <v>-1.0</v>
      </c>
      <c r="K25" s="278">
        <v>45658.0</v>
      </c>
      <c r="L25" s="269"/>
    </row>
    <row r="26">
      <c r="A26" s="267" t="s">
        <v>585</v>
      </c>
      <c r="B26" s="15"/>
      <c r="C26" s="16"/>
      <c r="E26" s="266" t="s">
        <v>412</v>
      </c>
      <c r="F26" s="272" t="s">
        <v>586</v>
      </c>
      <c r="G26" s="23"/>
      <c r="H26" s="24"/>
      <c r="I26" s="266" t="s">
        <v>15</v>
      </c>
      <c r="J26" s="266">
        <v>4.0</v>
      </c>
      <c r="K26" s="278">
        <v>45658.0</v>
      </c>
      <c r="L26" s="269"/>
    </row>
    <row r="27">
      <c r="A27" s="272" t="s">
        <v>587</v>
      </c>
      <c r="B27" s="23"/>
      <c r="C27" s="24"/>
      <c r="E27" s="266" t="s">
        <v>415</v>
      </c>
      <c r="F27" s="272" t="s">
        <v>588</v>
      </c>
      <c r="G27" s="23"/>
      <c r="H27" s="24"/>
      <c r="I27" s="266" t="s">
        <v>15</v>
      </c>
      <c r="J27" s="266">
        <v>2.0</v>
      </c>
      <c r="K27" s="278">
        <v>45658.0</v>
      </c>
      <c r="L27" s="269"/>
    </row>
    <row r="28">
      <c r="A28" s="272" t="s">
        <v>589</v>
      </c>
      <c r="B28" s="23"/>
      <c r="C28" s="24"/>
      <c r="E28" s="271" t="s">
        <v>590</v>
      </c>
      <c r="F28" s="272" t="s">
        <v>586</v>
      </c>
      <c r="G28" s="23"/>
      <c r="H28" s="24"/>
      <c r="I28" s="271" t="s">
        <v>26</v>
      </c>
      <c r="J28" s="271">
        <v>-4.0</v>
      </c>
      <c r="K28" s="279">
        <v>45659.0</v>
      </c>
      <c r="L28" s="273"/>
    </row>
    <row r="29">
      <c r="A29" s="272" t="s">
        <v>591</v>
      </c>
      <c r="B29" s="23"/>
      <c r="C29" s="24"/>
      <c r="E29" s="274" t="s">
        <v>537</v>
      </c>
      <c r="F29" s="280" t="s">
        <v>582</v>
      </c>
      <c r="G29" s="35"/>
      <c r="H29" s="36"/>
      <c r="I29" s="274" t="s">
        <v>26</v>
      </c>
      <c r="J29" s="274">
        <v>-3.0</v>
      </c>
      <c r="K29" s="274" t="s">
        <v>123</v>
      </c>
      <c r="L29" s="281"/>
    </row>
    <row r="30">
      <c r="A30" s="267" t="s">
        <v>592</v>
      </c>
      <c r="B30" s="15"/>
      <c r="C30" s="16"/>
      <c r="E30" s="266" t="s">
        <v>539</v>
      </c>
      <c r="F30" s="267" t="s">
        <v>593</v>
      </c>
      <c r="G30" s="15"/>
      <c r="H30" s="16"/>
      <c r="I30" s="266" t="s">
        <v>26</v>
      </c>
      <c r="J30" s="266">
        <v>-3.0</v>
      </c>
      <c r="K30" s="266" t="s">
        <v>27</v>
      </c>
      <c r="L30" s="269"/>
    </row>
    <row r="31">
      <c r="A31" s="267" t="s">
        <v>594</v>
      </c>
      <c r="B31" s="15"/>
      <c r="C31" s="16"/>
      <c r="E31" s="266" t="s">
        <v>541</v>
      </c>
      <c r="F31" s="267" t="s">
        <v>595</v>
      </c>
      <c r="G31" s="15"/>
      <c r="H31" s="16"/>
      <c r="I31" s="266" t="s">
        <v>15</v>
      </c>
      <c r="J31" s="266">
        <v>1.0</v>
      </c>
      <c r="K31" s="266" t="s">
        <v>16</v>
      </c>
      <c r="L31" s="269"/>
    </row>
    <row r="32">
      <c r="A32" s="267" t="s">
        <v>596</v>
      </c>
      <c r="B32" s="15"/>
      <c r="C32" s="16"/>
      <c r="E32" s="266" t="s">
        <v>542</v>
      </c>
      <c r="F32" s="267" t="s">
        <v>597</v>
      </c>
      <c r="G32" s="15"/>
      <c r="H32" s="16"/>
      <c r="I32" s="266" t="s">
        <v>26</v>
      </c>
      <c r="J32" s="266">
        <v>-6.0</v>
      </c>
      <c r="K32" s="266" t="s">
        <v>27</v>
      </c>
      <c r="L32" s="269"/>
    </row>
    <row r="33">
      <c r="A33" s="267" t="s">
        <v>598</v>
      </c>
      <c r="B33" s="15"/>
      <c r="C33" s="16"/>
      <c r="E33" s="266" t="s">
        <v>544</v>
      </c>
      <c r="F33" s="267" t="s">
        <v>599</v>
      </c>
      <c r="G33" s="15"/>
      <c r="H33" s="16"/>
      <c r="I33" s="266" t="s">
        <v>26</v>
      </c>
      <c r="J33" s="266">
        <v>-1.0</v>
      </c>
      <c r="K33" s="266" t="s">
        <v>123</v>
      </c>
      <c r="L33" s="269"/>
    </row>
    <row r="34">
      <c r="A34" s="267" t="s">
        <v>600</v>
      </c>
      <c r="B34" s="15"/>
      <c r="C34" s="16"/>
      <c r="E34" s="266" t="s">
        <v>546</v>
      </c>
      <c r="F34" s="267" t="s">
        <v>601</v>
      </c>
      <c r="G34" s="15"/>
      <c r="H34" s="16"/>
      <c r="I34" s="266" t="s">
        <v>15</v>
      </c>
      <c r="J34" s="266">
        <v>3.0</v>
      </c>
      <c r="K34" s="266" t="s">
        <v>16</v>
      </c>
      <c r="L34" s="269"/>
    </row>
    <row r="35">
      <c r="A35" s="267" t="s">
        <v>602</v>
      </c>
      <c r="B35" s="15"/>
      <c r="C35" s="16"/>
      <c r="E35" s="266" t="s">
        <v>547</v>
      </c>
      <c r="F35" s="267" t="s">
        <v>586</v>
      </c>
      <c r="G35" s="15"/>
      <c r="H35" s="16"/>
      <c r="I35" s="266" t="s">
        <v>15</v>
      </c>
      <c r="J35" s="266">
        <v>2.0</v>
      </c>
      <c r="K35" s="278">
        <v>45690.0</v>
      </c>
      <c r="L35" s="269"/>
    </row>
    <row r="36">
      <c r="A36" s="267" t="s">
        <v>603</v>
      </c>
      <c r="B36" s="15"/>
      <c r="C36" s="16"/>
      <c r="E36" s="266" t="s">
        <v>548</v>
      </c>
      <c r="F36" s="267" t="s">
        <v>584</v>
      </c>
      <c r="G36" s="15"/>
      <c r="H36" s="16"/>
      <c r="I36" s="266" t="s">
        <v>15</v>
      </c>
      <c r="J36" s="266">
        <v>3.0</v>
      </c>
      <c r="K36" s="278">
        <v>45689.0</v>
      </c>
      <c r="L36" s="269"/>
    </row>
    <row r="37">
      <c r="A37" s="267" t="s">
        <v>604</v>
      </c>
      <c r="B37" s="15"/>
      <c r="C37" s="16"/>
      <c r="E37" s="266" t="s">
        <v>605</v>
      </c>
      <c r="F37" s="267" t="s">
        <v>593</v>
      </c>
      <c r="G37" s="15"/>
      <c r="H37" s="16"/>
      <c r="I37" s="266" t="s">
        <v>26</v>
      </c>
      <c r="J37" s="266">
        <v>-2.0</v>
      </c>
      <c r="K37" s="266" t="s">
        <v>123</v>
      </c>
      <c r="L37" s="269"/>
    </row>
    <row r="38">
      <c r="A38" s="267" t="s">
        <v>606</v>
      </c>
      <c r="B38" s="15"/>
      <c r="C38" s="16"/>
      <c r="E38" s="266" t="s">
        <v>550</v>
      </c>
      <c r="F38" s="267" t="s">
        <v>607</v>
      </c>
      <c r="G38" s="15"/>
      <c r="H38" s="16"/>
      <c r="I38" s="266" t="s">
        <v>26</v>
      </c>
      <c r="J38" s="266">
        <v>-2.0</v>
      </c>
      <c r="K38" s="266" t="s">
        <v>27</v>
      </c>
      <c r="L38" s="269"/>
    </row>
    <row r="39">
      <c r="A39" s="267" t="s">
        <v>608</v>
      </c>
      <c r="B39" s="15"/>
      <c r="C39" s="16"/>
      <c r="E39" s="266" t="s">
        <v>551</v>
      </c>
      <c r="F39" s="267" t="s">
        <v>609</v>
      </c>
      <c r="G39" s="15"/>
      <c r="H39" s="16"/>
      <c r="I39" s="266" t="s">
        <v>15</v>
      </c>
      <c r="J39" s="266">
        <v>3.0</v>
      </c>
      <c r="K39" s="266" t="s">
        <v>16</v>
      </c>
      <c r="L39" s="269"/>
    </row>
    <row r="40">
      <c r="A40" s="267"/>
      <c r="B40" s="15"/>
      <c r="C40" s="16"/>
      <c r="E40" s="266" t="s">
        <v>553</v>
      </c>
      <c r="F40" s="267" t="s">
        <v>610</v>
      </c>
      <c r="G40" s="15"/>
      <c r="H40" s="16"/>
      <c r="I40" s="266" t="s">
        <v>26</v>
      </c>
      <c r="J40" s="266">
        <v>-2.0</v>
      </c>
      <c r="K40" s="266" t="s">
        <v>27</v>
      </c>
      <c r="L40" s="269"/>
    </row>
    <row r="41">
      <c r="A41" s="267"/>
      <c r="B41" s="15"/>
      <c r="C41" s="16"/>
      <c r="E41" s="266" t="s">
        <v>555</v>
      </c>
      <c r="F41" s="267" t="s">
        <v>611</v>
      </c>
      <c r="G41" s="15"/>
      <c r="H41" s="16"/>
      <c r="I41" s="266" t="s">
        <v>15</v>
      </c>
      <c r="J41" s="266">
        <v>1.0</v>
      </c>
      <c r="K41" s="266" t="s">
        <v>16</v>
      </c>
      <c r="L41" s="269"/>
    </row>
    <row r="42">
      <c r="A42" s="267"/>
      <c r="B42" s="15"/>
      <c r="C42" s="16"/>
      <c r="E42" s="266" t="s">
        <v>557</v>
      </c>
      <c r="F42" s="267" t="s">
        <v>612</v>
      </c>
      <c r="G42" s="15"/>
      <c r="H42" s="16"/>
      <c r="I42" s="266" t="s">
        <v>26</v>
      </c>
      <c r="J42" s="266">
        <v>-3.0</v>
      </c>
      <c r="K42" s="266" t="s">
        <v>27</v>
      </c>
      <c r="L42" s="269"/>
    </row>
    <row r="43">
      <c r="A43" s="267"/>
      <c r="B43" s="15"/>
      <c r="C43" s="16"/>
      <c r="E43" s="266" t="s">
        <v>559</v>
      </c>
      <c r="F43" s="267" t="s">
        <v>588</v>
      </c>
      <c r="G43" s="15"/>
      <c r="H43" s="16"/>
      <c r="I43" s="266" t="s">
        <v>15</v>
      </c>
      <c r="J43" s="266">
        <v>3.0</v>
      </c>
      <c r="K43" s="278">
        <v>45689.0</v>
      </c>
      <c r="L43" s="269"/>
    </row>
    <row r="44">
      <c r="A44" s="267"/>
      <c r="B44" s="15"/>
      <c r="C44" s="16"/>
      <c r="E44" s="266" t="s">
        <v>256</v>
      </c>
      <c r="F44" s="267" t="s">
        <v>613</v>
      </c>
      <c r="G44" s="15"/>
      <c r="H44" s="16"/>
      <c r="I44" s="266" t="s">
        <v>26</v>
      </c>
      <c r="J44" s="266">
        <v>-1.0</v>
      </c>
      <c r="K44" s="266" t="s">
        <v>27</v>
      </c>
      <c r="L44" s="269"/>
    </row>
    <row r="45">
      <c r="A45" s="267"/>
      <c r="B45" s="15"/>
      <c r="C45" s="16"/>
      <c r="E45" s="266" t="s">
        <v>258</v>
      </c>
      <c r="F45" s="267" t="s">
        <v>601</v>
      </c>
      <c r="G45" s="15"/>
      <c r="H45" s="16"/>
      <c r="I45" s="266" t="s">
        <v>15</v>
      </c>
      <c r="J45" s="266">
        <v>6.0</v>
      </c>
      <c r="K45" s="266" t="s">
        <v>93</v>
      </c>
      <c r="L45" s="269"/>
    </row>
    <row r="46">
      <c r="A46" s="267"/>
      <c r="B46" s="15"/>
      <c r="C46" s="16"/>
      <c r="E46" s="266" t="s">
        <v>614</v>
      </c>
      <c r="F46" s="267" t="s">
        <v>613</v>
      </c>
      <c r="G46" s="15"/>
      <c r="H46" s="16"/>
      <c r="I46" s="266" t="s">
        <v>15</v>
      </c>
      <c r="J46" s="266">
        <v>3.0</v>
      </c>
      <c r="K46" s="278">
        <v>45658.0</v>
      </c>
      <c r="L46" s="269"/>
    </row>
    <row r="47">
      <c r="A47" s="267"/>
      <c r="B47" s="15"/>
      <c r="C47" s="16"/>
      <c r="E47" s="266" t="s">
        <v>615</v>
      </c>
      <c r="F47" s="267" t="s">
        <v>616</v>
      </c>
      <c r="G47" s="15"/>
      <c r="H47" s="16"/>
      <c r="I47" s="266" t="s">
        <v>26</v>
      </c>
      <c r="J47" s="266">
        <v>-5.0</v>
      </c>
      <c r="K47" s="278">
        <v>45690.0</v>
      </c>
      <c r="L47" s="269"/>
    </row>
    <row r="48">
      <c r="A48" s="267"/>
      <c r="B48" s="15"/>
      <c r="C48" s="16"/>
      <c r="E48" s="266"/>
      <c r="F48" s="267"/>
      <c r="G48" s="15"/>
      <c r="H48" s="16"/>
      <c r="I48" s="266"/>
      <c r="J48" s="266"/>
      <c r="K48" s="266"/>
      <c r="L48" s="269"/>
    </row>
    <row r="49">
      <c r="A49" s="267"/>
      <c r="B49" s="15"/>
      <c r="C49" s="16"/>
      <c r="E49" s="266"/>
      <c r="F49" s="267"/>
      <c r="G49" s="15"/>
      <c r="H49" s="16"/>
      <c r="I49" s="266"/>
      <c r="J49" s="266"/>
      <c r="K49" s="266"/>
      <c r="L49" s="269"/>
    </row>
    <row r="50">
      <c r="A50" s="267"/>
      <c r="B50" s="15"/>
      <c r="C50" s="16"/>
      <c r="E50" s="266"/>
      <c r="F50" s="267"/>
      <c r="G50" s="15"/>
      <c r="H50" s="16"/>
      <c r="I50" s="266"/>
      <c r="J50" s="266"/>
      <c r="K50" s="266"/>
      <c r="L50" s="269"/>
    </row>
    <row r="51">
      <c r="A51" s="267"/>
      <c r="B51" s="15"/>
      <c r="C51" s="16"/>
      <c r="E51" s="266"/>
      <c r="F51" s="267"/>
      <c r="G51" s="15"/>
      <c r="H51" s="16"/>
      <c r="I51" s="266"/>
      <c r="J51" s="266"/>
      <c r="K51" s="266"/>
      <c r="L51" s="269"/>
    </row>
    <row r="52">
      <c r="A52" s="267"/>
      <c r="B52" s="15"/>
      <c r="C52" s="16"/>
      <c r="E52" s="266"/>
      <c r="F52" s="267"/>
      <c r="G52" s="15"/>
      <c r="H52" s="16"/>
      <c r="I52" s="266"/>
      <c r="J52" s="266"/>
      <c r="K52" s="266"/>
      <c r="L52" s="269"/>
    </row>
    <row r="53">
      <c r="A53" s="267"/>
      <c r="B53" s="15"/>
      <c r="C53" s="16"/>
      <c r="E53" s="266"/>
      <c r="F53" s="267"/>
      <c r="G53" s="15"/>
      <c r="H53" s="16"/>
      <c r="I53" s="266"/>
      <c r="J53" s="266"/>
      <c r="K53" s="266"/>
      <c r="L53" s="269"/>
    </row>
    <row r="54">
      <c r="A54" s="267"/>
      <c r="B54" s="15"/>
      <c r="C54" s="16"/>
      <c r="E54" s="266"/>
      <c r="F54" s="267"/>
      <c r="G54" s="15"/>
      <c r="H54" s="16"/>
      <c r="I54" s="266"/>
      <c r="J54" s="266"/>
      <c r="K54" s="266"/>
      <c r="L54" s="269"/>
    </row>
    <row r="55">
      <c r="A55" s="267"/>
      <c r="B55" s="15"/>
      <c r="C55" s="16"/>
      <c r="E55" s="266"/>
      <c r="F55" s="267"/>
      <c r="G55" s="15"/>
      <c r="H55" s="16"/>
      <c r="I55" s="282"/>
      <c r="J55" s="282"/>
      <c r="K55" s="282"/>
      <c r="L55" s="282"/>
    </row>
    <row r="56">
      <c r="A56" s="267"/>
      <c r="B56" s="15"/>
      <c r="C56" s="16"/>
      <c r="E56" s="266"/>
      <c r="F56" s="267"/>
      <c r="G56" s="15"/>
      <c r="H56" s="16"/>
      <c r="I56" s="282"/>
      <c r="J56" s="282"/>
      <c r="K56" s="282"/>
      <c r="L56" s="282"/>
    </row>
    <row r="57">
      <c r="A57" s="267"/>
      <c r="B57" s="15"/>
      <c r="C57" s="16"/>
      <c r="E57" s="266"/>
      <c r="F57" s="267"/>
      <c r="G57" s="15"/>
      <c r="H57" s="16"/>
      <c r="I57" s="282"/>
      <c r="J57" s="282"/>
      <c r="K57" s="282"/>
      <c r="L57" s="282"/>
    </row>
    <row r="58">
      <c r="A58" s="267"/>
      <c r="B58" s="15"/>
      <c r="C58" s="16"/>
      <c r="E58" s="266"/>
      <c r="F58" s="267"/>
      <c r="G58" s="15"/>
      <c r="H58" s="16"/>
      <c r="I58" s="282"/>
      <c r="J58" s="282"/>
      <c r="K58" s="282"/>
      <c r="L58" s="282"/>
    </row>
    <row r="59">
      <c r="A59" s="267"/>
      <c r="B59" s="15"/>
      <c r="C59" s="16"/>
      <c r="E59" s="282"/>
      <c r="F59" s="283"/>
      <c r="G59" s="15"/>
      <c r="H59" s="16"/>
      <c r="I59" s="282"/>
      <c r="J59" s="282"/>
      <c r="K59" s="282"/>
      <c r="L59" s="282"/>
    </row>
    <row r="60">
      <c r="A60" s="267"/>
      <c r="B60" s="15"/>
      <c r="C60" s="16"/>
      <c r="E60" s="282"/>
      <c r="F60" s="283"/>
      <c r="G60" s="15"/>
      <c r="H60" s="16"/>
      <c r="I60" s="282"/>
      <c r="J60" s="282"/>
      <c r="K60" s="282"/>
      <c r="L60" s="282"/>
    </row>
    <row r="61">
      <c r="A61" s="267"/>
      <c r="B61" s="15"/>
      <c r="C61" s="16"/>
      <c r="E61" s="282"/>
      <c r="F61" s="283"/>
      <c r="G61" s="15"/>
      <c r="H61" s="16"/>
      <c r="I61" s="282"/>
      <c r="J61" s="282"/>
      <c r="K61" s="282"/>
      <c r="L61" s="282"/>
    </row>
    <row r="62">
      <c r="A62" s="267"/>
      <c r="B62" s="15"/>
      <c r="C62" s="16"/>
      <c r="E62" s="282"/>
      <c r="F62" s="283"/>
      <c r="G62" s="15"/>
      <c r="H62" s="16"/>
      <c r="I62" s="282"/>
      <c r="J62" s="282"/>
      <c r="K62" s="282"/>
      <c r="L62" s="282"/>
    </row>
    <row r="63">
      <c r="A63" s="267"/>
      <c r="B63" s="15"/>
      <c r="C63" s="16"/>
      <c r="E63" s="282"/>
      <c r="F63" s="283"/>
      <c r="G63" s="15"/>
      <c r="H63" s="16"/>
      <c r="I63" s="282"/>
      <c r="J63" s="282"/>
      <c r="K63" s="282"/>
      <c r="L63" s="282"/>
    </row>
    <row r="64">
      <c r="A64" s="267"/>
      <c r="B64" s="15"/>
      <c r="C64" s="16"/>
      <c r="E64" s="282"/>
      <c r="F64" s="283"/>
      <c r="G64" s="15"/>
      <c r="H64" s="16"/>
      <c r="I64" s="282"/>
      <c r="J64" s="282"/>
      <c r="K64" s="282"/>
      <c r="L64" s="282"/>
    </row>
    <row r="65">
      <c r="A65" s="267"/>
      <c r="B65" s="15"/>
      <c r="C65" s="16"/>
      <c r="E65" s="282"/>
      <c r="F65" s="283"/>
      <c r="G65" s="15"/>
      <c r="H65" s="16"/>
      <c r="I65" s="282"/>
      <c r="J65" s="282"/>
      <c r="K65" s="282"/>
      <c r="L65" s="282"/>
    </row>
    <row r="66">
      <c r="A66" s="267"/>
      <c r="B66" s="15"/>
      <c r="C66" s="16"/>
      <c r="E66" s="282"/>
      <c r="F66" s="283"/>
      <c r="G66" s="15"/>
      <c r="H66" s="16"/>
      <c r="I66" s="282"/>
      <c r="J66" s="282"/>
      <c r="K66" s="282"/>
      <c r="L66" s="282"/>
    </row>
    <row r="67">
      <c r="A67" s="267"/>
      <c r="B67" s="15"/>
      <c r="C67" s="16"/>
      <c r="E67" s="282"/>
      <c r="F67" s="283"/>
      <c r="G67" s="15"/>
      <c r="H67" s="16"/>
      <c r="I67" s="282"/>
      <c r="J67" s="282"/>
      <c r="K67" s="282"/>
      <c r="L67" s="282"/>
    </row>
    <row r="68">
      <c r="A68" s="267"/>
      <c r="B68" s="15"/>
      <c r="C68" s="16"/>
      <c r="E68" s="282"/>
      <c r="F68" s="283"/>
      <c r="G68" s="15"/>
      <c r="H68" s="16"/>
      <c r="I68" s="282"/>
      <c r="J68" s="282"/>
      <c r="K68" s="282"/>
      <c r="L68" s="282"/>
    </row>
    <row r="69">
      <c r="A69" s="267"/>
      <c r="B69" s="15"/>
      <c r="C69" s="16"/>
      <c r="E69" s="282"/>
      <c r="F69" s="283"/>
      <c r="G69" s="15"/>
      <c r="H69" s="16"/>
      <c r="I69" s="282"/>
      <c r="J69" s="282"/>
      <c r="K69" s="282"/>
      <c r="L69" s="282"/>
    </row>
    <row r="70">
      <c r="A70" s="267"/>
      <c r="B70" s="15"/>
      <c r="C70" s="16"/>
      <c r="E70" s="282"/>
      <c r="F70" s="283"/>
      <c r="G70" s="15"/>
      <c r="H70" s="16"/>
      <c r="I70" s="282"/>
      <c r="J70" s="282"/>
      <c r="K70" s="282"/>
      <c r="L70" s="282"/>
    </row>
    <row r="71">
      <c r="A71" s="267"/>
      <c r="B71" s="15"/>
      <c r="C71" s="16"/>
      <c r="E71" s="282"/>
      <c r="F71" s="283"/>
      <c r="G71" s="15"/>
      <c r="H71" s="16"/>
      <c r="I71" s="282"/>
      <c r="J71" s="282"/>
      <c r="K71" s="282"/>
      <c r="L71" s="282"/>
    </row>
    <row r="72">
      <c r="A72" s="267"/>
      <c r="B72" s="15"/>
      <c r="C72" s="16"/>
      <c r="E72" s="282"/>
      <c r="F72" s="283"/>
      <c r="G72" s="15"/>
      <c r="H72" s="16"/>
      <c r="I72" s="282"/>
      <c r="J72" s="282"/>
      <c r="K72" s="282"/>
      <c r="L72" s="282"/>
    </row>
    <row r="73">
      <c r="A73" s="267"/>
      <c r="B73" s="15"/>
      <c r="C73" s="16"/>
      <c r="E73" s="282"/>
      <c r="F73" s="283"/>
      <c r="G73" s="15"/>
      <c r="H73" s="16"/>
      <c r="I73" s="282"/>
      <c r="J73" s="282"/>
      <c r="K73" s="282"/>
      <c r="L73" s="282"/>
    </row>
    <row r="74">
      <c r="A74" s="267"/>
      <c r="B74" s="15"/>
      <c r="C74" s="16"/>
      <c r="E74" s="282"/>
      <c r="F74" s="283"/>
      <c r="G74" s="15"/>
      <c r="H74" s="16"/>
      <c r="I74" s="282"/>
      <c r="J74" s="282"/>
      <c r="K74" s="282"/>
      <c r="L74" s="282"/>
    </row>
    <row r="75">
      <c r="A75" s="267"/>
      <c r="B75" s="15"/>
      <c r="C75" s="16"/>
      <c r="E75" s="282"/>
      <c r="F75" s="283"/>
      <c r="G75" s="15"/>
      <c r="H75" s="16"/>
      <c r="I75" s="282"/>
      <c r="J75" s="282"/>
      <c r="K75" s="282"/>
      <c r="L75" s="282"/>
    </row>
    <row r="76">
      <c r="A76" s="267"/>
      <c r="B76" s="15"/>
      <c r="C76" s="16"/>
      <c r="E76" s="282"/>
      <c r="F76" s="283"/>
      <c r="G76" s="15"/>
      <c r="H76" s="16"/>
      <c r="I76" s="282"/>
      <c r="J76" s="282"/>
      <c r="K76" s="282"/>
      <c r="L76" s="282"/>
    </row>
    <row r="77">
      <c r="A77" s="267"/>
      <c r="B77" s="15"/>
      <c r="C77" s="16"/>
      <c r="E77" s="282"/>
      <c r="F77" s="283"/>
      <c r="G77" s="15"/>
      <c r="H77" s="16"/>
      <c r="I77" s="282"/>
      <c r="J77" s="282"/>
      <c r="K77" s="282"/>
      <c r="L77" s="282"/>
    </row>
    <row r="78">
      <c r="A78" s="267"/>
      <c r="B78" s="15"/>
      <c r="C78" s="16"/>
      <c r="E78" s="282"/>
      <c r="F78" s="283"/>
      <c r="G78" s="15"/>
      <c r="H78" s="16"/>
      <c r="I78" s="282"/>
      <c r="J78" s="282"/>
      <c r="K78" s="282"/>
      <c r="L78" s="282"/>
    </row>
    <row r="79">
      <c r="A79" s="267"/>
      <c r="B79" s="15"/>
      <c r="C79" s="16"/>
      <c r="E79" s="282"/>
      <c r="F79" s="283"/>
      <c r="G79" s="15"/>
      <c r="H79" s="16"/>
      <c r="I79" s="282"/>
      <c r="J79" s="282"/>
      <c r="K79" s="282"/>
      <c r="L79" s="282"/>
    </row>
    <row r="80">
      <c r="A80" s="267"/>
      <c r="B80" s="15"/>
      <c r="C80" s="16"/>
      <c r="E80" s="282"/>
      <c r="F80" s="283"/>
      <c r="G80" s="15"/>
      <c r="H80" s="16"/>
      <c r="I80" s="282"/>
      <c r="J80" s="282"/>
      <c r="K80" s="282"/>
      <c r="L80" s="282"/>
    </row>
    <row r="81">
      <c r="A81" s="267"/>
      <c r="B81" s="15"/>
      <c r="C81" s="16"/>
      <c r="E81" s="282"/>
      <c r="F81" s="283"/>
      <c r="G81" s="15"/>
      <c r="H81" s="16"/>
      <c r="I81" s="282"/>
      <c r="J81" s="282"/>
      <c r="K81" s="282"/>
      <c r="L81" s="282"/>
    </row>
    <row r="82">
      <c r="A82" s="267"/>
      <c r="B82" s="15"/>
      <c r="C82" s="16"/>
      <c r="E82" s="282"/>
      <c r="F82" s="283"/>
      <c r="G82" s="15"/>
      <c r="H82" s="16"/>
      <c r="I82" s="282"/>
      <c r="J82" s="282"/>
      <c r="K82" s="282"/>
      <c r="L82" s="282"/>
    </row>
    <row r="83">
      <c r="A83" s="267"/>
      <c r="B83" s="15"/>
      <c r="C83" s="16"/>
      <c r="E83" s="282"/>
      <c r="F83" s="283"/>
      <c r="G83" s="15"/>
      <c r="H83" s="16"/>
      <c r="I83" s="282"/>
      <c r="J83" s="282"/>
      <c r="K83" s="282"/>
      <c r="L83" s="282"/>
    </row>
    <row r="84">
      <c r="A84" s="267"/>
      <c r="B84" s="15"/>
      <c r="C84" s="16"/>
      <c r="E84" s="282"/>
      <c r="F84" s="283"/>
      <c r="G84" s="15"/>
      <c r="H84" s="16"/>
      <c r="I84" s="282"/>
      <c r="J84" s="282"/>
      <c r="K84" s="282"/>
      <c r="L84" s="282"/>
    </row>
    <row r="85">
      <c r="A85" s="267"/>
      <c r="B85" s="15"/>
      <c r="C85" s="16"/>
      <c r="E85" s="282"/>
      <c r="F85" s="283"/>
      <c r="G85" s="15"/>
      <c r="H85" s="16"/>
      <c r="I85" s="282"/>
      <c r="J85" s="282"/>
      <c r="K85" s="282"/>
      <c r="L85" s="282"/>
    </row>
    <row r="86">
      <c r="A86" s="267"/>
      <c r="B86" s="15"/>
      <c r="C86" s="16"/>
      <c r="E86" s="282"/>
      <c r="F86" s="283"/>
      <c r="G86" s="15"/>
      <c r="H86" s="16"/>
      <c r="I86" s="282"/>
      <c r="J86" s="282"/>
      <c r="K86" s="282"/>
      <c r="L86" s="282"/>
    </row>
    <row r="87">
      <c r="A87" s="267"/>
      <c r="B87" s="15"/>
      <c r="C87" s="16"/>
      <c r="E87" s="282"/>
      <c r="F87" s="283"/>
      <c r="G87" s="15"/>
      <c r="H87" s="16"/>
      <c r="I87" s="282"/>
      <c r="J87" s="282"/>
      <c r="K87" s="282"/>
      <c r="L87" s="282"/>
    </row>
    <row r="88">
      <c r="A88" s="267"/>
      <c r="B88" s="15"/>
      <c r="C88" s="16"/>
      <c r="E88" s="282"/>
      <c r="F88" s="283"/>
      <c r="G88" s="15"/>
      <c r="H88" s="16"/>
      <c r="I88" s="282"/>
      <c r="J88" s="282"/>
      <c r="K88" s="282"/>
      <c r="L88" s="282"/>
    </row>
    <row r="89">
      <c r="A89" s="267"/>
      <c r="B89" s="15"/>
      <c r="C89" s="16"/>
      <c r="E89" s="282"/>
      <c r="F89" s="283"/>
      <c r="G89" s="15"/>
      <c r="H89" s="16"/>
      <c r="I89" s="282"/>
      <c r="J89" s="282"/>
      <c r="K89" s="282"/>
      <c r="L89" s="282"/>
    </row>
    <row r="90">
      <c r="A90" s="267"/>
      <c r="B90" s="15"/>
      <c r="C90" s="16"/>
      <c r="E90" s="282"/>
      <c r="F90" s="283"/>
      <c r="G90" s="15"/>
      <c r="H90" s="16"/>
      <c r="I90" s="282"/>
      <c r="J90" s="282"/>
      <c r="K90" s="282"/>
      <c r="L90" s="282"/>
    </row>
    <row r="91">
      <c r="A91" s="267"/>
      <c r="B91" s="15"/>
      <c r="C91" s="16"/>
      <c r="E91" s="282"/>
      <c r="F91" s="283"/>
      <c r="G91" s="15"/>
      <c r="H91" s="16"/>
      <c r="I91" s="282"/>
      <c r="J91" s="282"/>
      <c r="K91" s="282"/>
      <c r="L91" s="282"/>
    </row>
    <row r="92">
      <c r="A92" s="267"/>
      <c r="B92" s="15"/>
      <c r="C92" s="16"/>
      <c r="E92" s="282"/>
      <c r="F92" s="283"/>
      <c r="G92" s="15"/>
      <c r="H92" s="16"/>
      <c r="I92" s="282"/>
      <c r="J92" s="282"/>
      <c r="K92" s="282"/>
      <c r="L92" s="282"/>
    </row>
    <row r="93">
      <c r="A93" s="267"/>
      <c r="B93" s="15"/>
      <c r="C93" s="16"/>
      <c r="E93" s="282"/>
      <c r="F93" s="283"/>
      <c r="G93" s="15"/>
      <c r="H93" s="16"/>
      <c r="I93" s="282"/>
      <c r="J93" s="282"/>
      <c r="K93" s="282"/>
      <c r="L93" s="282"/>
    </row>
    <row r="94">
      <c r="A94" s="267"/>
      <c r="B94" s="15"/>
      <c r="C94" s="16"/>
      <c r="E94" s="282"/>
      <c r="F94" s="283"/>
      <c r="G94" s="15"/>
      <c r="H94" s="16"/>
      <c r="I94" s="282"/>
      <c r="J94" s="282"/>
      <c r="K94" s="282"/>
      <c r="L94" s="282"/>
    </row>
    <row r="95">
      <c r="A95" s="267"/>
      <c r="B95" s="15"/>
      <c r="C95" s="16"/>
      <c r="E95" s="282"/>
      <c r="F95" s="283"/>
      <c r="G95" s="15"/>
      <c r="H95" s="16"/>
      <c r="I95" s="282"/>
      <c r="J95" s="282"/>
      <c r="K95" s="282"/>
      <c r="L95" s="282"/>
    </row>
    <row r="96">
      <c r="A96" s="267"/>
      <c r="B96" s="15"/>
      <c r="C96" s="16"/>
      <c r="E96" s="282"/>
      <c r="F96" s="283"/>
      <c r="G96" s="15"/>
      <c r="H96" s="16"/>
      <c r="I96" s="282"/>
      <c r="J96" s="282"/>
      <c r="K96" s="282"/>
      <c r="L96" s="282"/>
    </row>
    <row r="97">
      <c r="A97" s="267"/>
      <c r="B97" s="15"/>
      <c r="C97" s="16"/>
      <c r="E97" s="282"/>
      <c r="F97" s="283"/>
      <c r="G97" s="15"/>
      <c r="H97" s="16"/>
      <c r="I97" s="282"/>
      <c r="J97" s="282"/>
      <c r="K97" s="282"/>
      <c r="L97" s="282"/>
    </row>
    <row r="98">
      <c r="A98" s="267"/>
      <c r="B98" s="15"/>
      <c r="C98" s="16"/>
      <c r="E98" s="282"/>
      <c r="F98" s="283"/>
      <c r="G98" s="15"/>
      <c r="H98" s="16"/>
      <c r="I98" s="282"/>
      <c r="J98" s="282"/>
      <c r="K98" s="282"/>
      <c r="L98" s="282"/>
    </row>
    <row r="99">
      <c r="A99" s="267"/>
      <c r="B99" s="15"/>
      <c r="C99" s="16"/>
      <c r="E99" s="282"/>
      <c r="F99" s="283"/>
      <c r="G99" s="15"/>
      <c r="H99" s="16"/>
      <c r="I99" s="282"/>
      <c r="J99" s="282"/>
      <c r="K99" s="282"/>
      <c r="L99" s="282"/>
    </row>
    <row r="100">
      <c r="A100" s="267"/>
      <c r="B100" s="15"/>
      <c r="C100" s="16"/>
      <c r="E100" s="282"/>
      <c r="F100" s="283"/>
      <c r="G100" s="15"/>
      <c r="H100" s="16"/>
      <c r="I100" s="282"/>
      <c r="J100" s="282"/>
      <c r="K100" s="282"/>
      <c r="L100" s="282"/>
    </row>
    <row r="101">
      <c r="A101" s="267"/>
      <c r="B101" s="15"/>
      <c r="C101" s="16"/>
      <c r="E101" s="282"/>
      <c r="F101" s="283"/>
      <c r="G101" s="15"/>
      <c r="H101" s="16"/>
      <c r="I101" s="282"/>
      <c r="J101" s="282"/>
      <c r="K101" s="282"/>
      <c r="L101" s="282"/>
    </row>
    <row r="102">
      <c r="A102" s="267"/>
      <c r="B102" s="15"/>
      <c r="C102" s="16"/>
      <c r="E102" s="282"/>
      <c r="F102" s="283"/>
      <c r="G102" s="15"/>
      <c r="H102" s="16"/>
      <c r="I102" s="282"/>
      <c r="J102" s="282"/>
      <c r="K102" s="282"/>
      <c r="L102" s="282"/>
    </row>
    <row r="103">
      <c r="A103" s="267"/>
      <c r="B103" s="15"/>
      <c r="C103" s="16"/>
      <c r="E103" s="282"/>
      <c r="F103" s="283"/>
      <c r="G103" s="15"/>
      <c r="H103" s="16"/>
      <c r="I103" s="282"/>
      <c r="J103" s="282"/>
      <c r="K103" s="282"/>
      <c r="L103" s="282"/>
    </row>
    <row r="104">
      <c r="A104" s="267"/>
      <c r="B104" s="15"/>
      <c r="C104" s="16"/>
      <c r="E104" s="282"/>
      <c r="F104" s="283"/>
      <c r="G104" s="15"/>
      <c r="H104" s="16"/>
      <c r="I104" s="282"/>
      <c r="J104" s="282"/>
      <c r="K104" s="282"/>
      <c r="L104" s="282"/>
    </row>
    <row r="105">
      <c r="A105" s="267"/>
      <c r="B105" s="15"/>
      <c r="C105" s="16"/>
      <c r="E105" s="282"/>
      <c r="F105" s="283"/>
      <c r="G105" s="15"/>
      <c r="H105" s="16"/>
      <c r="I105" s="282"/>
      <c r="J105" s="282"/>
      <c r="K105" s="282"/>
      <c r="L105" s="282"/>
    </row>
    <row r="106">
      <c r="A106" s="267"/>
      <c r="B106" s="15"/>
      <c r="C106" s="16"/>
      <c r="E106" s="282"/>
      <c r="F106" s="283"/>
      <c r="G106" s="15"/>
      <c r="H106" s="16"/>
      <c r="I106" s="282"/>
      <c r="J106" s="282"/>
      <c r="K106" s="282"/>
      <c r="L106" s="282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8761D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25.88"/>
    <col customWidth="1" min="4" max="4" width="5.0"/>
    <col customWidth="1" min="5" max="5" width="20.38"/>
    <col customWidth="1" min="6" max="6" width="16.38"/>
    <col customWidth="1" min="8" max="8" width="20.88"/>
    <col customWidth="1" min="9" max="9" width="11.75"/>
    <col customWidth="1" min="10" max="10" width="14.63"/>
    <col customWidth="1" min="11" max="11" width="16.63"/>
    <col customWidth="1" min="12" max="12" width="13.75"/>
  </cols>
  <sheetData>
    <row r="1">
      <c r="A1" s="284"/>
      <c r="B1" s="2"/>
      <c r="C1" s="3"/>
      <c r="D1" s="285" t="s">
        <v>617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285"/>
      <c r="E4" s="286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285"/>
      <c r="E5" s="286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287"/>
      <c r="E6" s="288" t="s">
        <v>1</v>
      </c>
      <c r="F6" s="288" t="s">
        <v>2</v>
      </c>
      <c r="G6" s="9"/>
      <c r="H6" s="9"/>
      <c r="I6" s="288" t="s">
        <v>3</v>
      </c>
      <c r="J6" s="288" t="s">
        <v>4</v>
      </c>
      <c r="K6" s="288" t="s">
        <v>5</v>
      </c>
      <c r="L6" s="289" t="s">
        <v>6</v>
      </c>
    </row>
    <row r="7">
      <c r="A7" s="5"/>
      <c r="C7" s="6"/>
      <c r="D7" s="290"/>
      <c r="E7" s="291" t="s">
        <v>7</v>
      </c>
    </row>
    <row r="8">
      <c r="A8" s="5"/>
      <c r="C8" s="6"/>
      <c r="E8" s="290"/>
      <c r="F8" s="290"/>
      <c r="G8" s="290" t="s">
        <v>8</v>
      </c>
      <c r="I8" s="290">
        <f>COUNTA(I11:I64)</f>
        <v>45</v>
      </c>
      <c r="J8" s="290"/>
      <c r="K8" s="290"/>
      <c r="L8" s="290"/>
    </row>
    <row r="9">
      <c r="A9" s="5"/>
      <c r="C9" s="6"/>
      <c r="E9" s="290"/>
      <c r="F9" s="290"/>
      <c r="G9" s="290" t="s">
        <v>9</v>
      </c>
      <c r="I9" s="290">
        <f>COUNTIF(I11:I64, "Loss")
</f>
        <v>21</v>
      </c>
      <c r="J9" s="290">
        <f>AVERAGE(J11:J64)</f>
        <v>-0.02222222222</v>
      </c>
      <c r="K9" s="290" t="s">
        <v>10</v>
      </c>
    </row>
    <row r="10">
      <c r="A10" s="5"/>
      <c r="C10" s="6"/>
      <c r="E10" s="290"/>
      <c r="F10" s="290"/>
      <c r="G10" s="290" t="s">
        <v>11</v>
      </c>
      <c r="I10" s="290">
        <f>COUNTIF(I11:I64, "Win")
</f>
        <v>24</v>
      </c>
      <c r="J10" s="290">
        <f>SUM(J11:J64)</f>
        <v>-1</v>
      </c>
      <c r="K10" s="290" t="s">
        <v>618</v>
      </c>
    </row>
    <row r="11">
      <c r="A11" s="5"/>
      <c r="C11" s="6"/>
      <c r="E11" s="292" t="s">
        <v>43</v>
      </c>
      <c r="F11" s="293" t="s">
        <v>619</v>
      </c>
      <c r="G11" s="15"/>
      <c r="H11" s="16"/>
      <c r="I11" s="292" t="s">
        <v>15</v>
      </c>
      <c r="J11" s="292">
        <v>3.0</v>
      </c>
      <c r="K11" s="292" t="s">
        <v>16</v>
      </c>
      <c r="L11" s="294" t="s">
        <v>620</v>
      </c>
    </row>
    <row r="12">
      <c r="A12" s="5"/>
      <c r="C12" s="6"/>
      <c r="E12" s="292" t="s">
        <v>47</v>
      </c>
      <c r="F12" s="293" t="s">
        <v>621</v>
      </c>
      <c r="G12" s="15"/>
      <c r="H12" s="16"/>
      <c r="I12" s="292" t="s">
        <v>26</v>
      </c>
      <c r="J12" s="292">
        <v>-3.0</v>
      </c>
      <c r="K12" s="292" t="s">
        <v>27</v>
      </c>
      <c r="L12" s="295"/>
    </row>
    <row r="13">
      <c r="A13" s="5"/>
      <c r="C13" s="6"/>
      <c r="E13" s="292" t="s">
        <v>51</v>
      </c>
      <c r="F13" s="293" t="s">
        <v>622</v>
      </c>
      <c r="G13" s="15"/>
      <c r="H13" s="16"/>
      <c r="I13" s="292" t="s">
        <v>15</v>
      </c>
      <c r="J13" s="292">
        <v>2.0</v>
      </c>
      <c r="K13" s="292" t="s">
        <v>16</v>
      </c>
      <c r="L13" s="296"/>
    </row>
    <row r="14">
      <c r="A14" s="5"/>
      <c r="C14" s="6"/>
      <c r="E14" s="292" t="s">
        <v>55</v>
      </c>
      <c r="F14" s="293" t="s">
        <v>623</v>
      </c>
      <c r="G14" s="15"/>
      <c r="H14" s="16"/>
      <c r="I14" s="292" t="s">
        <v>15</v>
      </c>
      <c r="J14" s="292">
        <v>2.0</v>
      </c>
      <c r="K14" s="292" t="s">
        <v>16</v>
      </c>
      <c r="L14" s="296"/>
    </row>
    <row r="15">
      <c r="A15" s="18"/>
      <c r="B15" s="19"/>
      <c r="C15" s="20"/>
      <c r="E15" s="292" t="s">
        <v>59</v>
      </c>
      <c r="F15" s="293" t="s">
        <v>624</v>
      </c>
      <c r="G15" s="15"/>
      <c r="H15" s="16"/>
      <c r="I15" s="292" t="s">
        <v>15</v>
      </c>
      <c r="J15" s="292">
        <v>3.0</v>
      </c>
      <c r="K15" s="292" t="s">
        <v>16</v>
      </c>
      <c r="L15" s="296"/>
    </row>
    <row r="16">
      <c r="A16" s="290" t="s">
        <v>32</v>
      </c>
      <c r="E16" s="292" t="s">
        <v>63</v>
      </c>
      <c r="F16" s="293" t="s">
        <v>625</v>
      </c>
      <c r="G16" s="15"/>
      <c r="H16" s="16"/>
      <c r="I16" s="292" t="s">
        <v>26</v>
      </c>
      <c r="J16" s="292">
        <v>-6.0</v>
      </c>
      <c r="K16" s="292" t="s">
        <v>27</v>
      </c>
      <c r="L16" s="296"/>
    </row>
    <row r="17">
      <c r="E17" s="292" t="s">
        <v>67</v>
      </c>
      <c r="F17" s="293" t="s">
        <v>626</v>
      </c>
      <c r="G17" s="15"/>
      <c r="H17" s="16"/>
      <c r="I17" s="292" t="s">
        <v>26</v>
      </c>
      <c r="J17" s="292">
        <v>-1.0</v>
      </c>
      <c r="K17" s="292" t="s">
        <v>27</v>
      </c>
      <c r="L17" s="296"/>
    </row>
    <row r="18">
      <c r="A18" s="293" t="s">
        <v>627</v>
      </c>
      <c r="B18" s="15"/>
      <c r="C18" s="16"/>
      <c r="E18" s="292" t="s">
        <v>70</v>
      </c>
      <c r="F18" s="293" t="s">
        <v>628</v>
      </c>
      <c r="G18" s="15"/>
      <c r="H18" s="16"/>
      <c r="I18" s="297" t="s">
        <v>15</v>
      </c>
      <c r="J18" s="297">
        <v>3.0</v>
      </c>
      <c r="K18" s="297" t="s">
        <v>16</v>
      </c>
      <c r="L18" s="298"/>
    </row>
    <row r="19">
      <c r="A19" s="293" t="s">
        <v>629</v>
      </c>
      <c r="B19" s="15"/>
      <c r="C19" s="16"/>
      <c r="E19" s="292" t="s">
        <v>74</v>
      </c>
      <c r="F19" s="293" t="s">
        <v>626</v>
      </c>
      <c r="G19" s="15"/>
      <c r="H19" s="16"/>
      <c r="I19" s="292" t="s">
        <v>15</v>
      </c>
      <c r="J19" s="292">
        <v>2.0</v>
      </c>
      <c r="K19" s="299">
        <v>45658.0</v>
      </c>
      <c r="L19" s="296"/>
    </row>
    <row r="20">
      <c r="A20" s="293" t="s">
        <v>630</v>
      </c>
      <c r="B20" s="15"/>
      <c r="C20" s="16"/>
      <c r="E20" s="297" t="s">
        <v>204</v>
      </c>
      <c r="F20" s="300" t="s">
        <v>622</v>
      </c>
      <c r="G20" s="23"/>
      <c r="H20" s="24"/>
      <c r="I20" s="297" t="s">
        <v>26</v>
      </c>
      <c r="J20" s="297">
        <v>-3.0</v>
      </c>
      <c r="K20" s="301">
        <v>45658.0</v>
      </c>
      <c r="L20" s="298"/>
    </row>
    <row r="21">
      <c r="A21" s="293" t="s">
        <v>631</v>
      </c>
      <c r="B21" s="15"/>
      <c r="C21" s="16"/>
      <c r="E21" s="302" t="s">
        <v>632</v>
      </c>
      <c r="F21" s="303" t="s">
        <v>626</v>
      </c>
      <c r="G21" s="35"/>
      <c r="H21" s="36"/>
      <c r="I21" s="302" t="s">
        <v>26</v>
      </c>
      <c r="J21" s="302">
        <v>-5.0</v>
      </c>
      <c r="K21" s="304">
        <v>45659.0</v>
      </c>
      <c r="L21" s="305"/>
    </row>
    <row r="22">
      <c r="A22" s="293" t="s">
        <v>633</v>
      </c>
      <c r="B22" s="15"/>
      <c r="C22" s="16"/>
      <c r="E22" s="292" t="s">
        <v>80</v>
      </c>
      <c r="F22" s="293" t="s">
        <v>619</v>
      </c>
      <c r="G22" s="15"/>
      <c r="H22" s="16"/>
      <c r="I22" s="292" t="s">
        <v>26</v>
      </c>
      <c r="J22" s="292">
        <v>-5.0</v>
      </c>
      <c r="K22" s="299">
        <v>45658.0</v>
      </c>
      <c r="L22" s="296"/>
    </row>
    <row r="23">
      <c r="A23" s="293" t="s">
        <v>634</v>
      </c>
      <c r="B23" s="15"/>
      <c r="C23" s="16"/>
      <c r="E23" s="292" t="s">
        <v>85</v>
      </c>
      <c r="F23" s="293" t="s">
        <v>635</v>
      </c>
      <c r="G23" s="15"/>
      <c r="H23" s="16"/>
      <c r="I23" s="292" t="s">
        <v>26</v>
      </c>
      <c r="J23" s="292">
        <v>-2.0</v>
      </c>
      <c r="K23" s="292" t="s">
        <v>27</v>
      </c>
      <c r="L23" s="296"/>
    </row>
    <row r="24">
      <c r="A24" s="293" t="s">
        <v>636</v>
      </c>
      <c r="B24" s="15"/>
      <c r="C24" s="16"/>
      <c r="E24" s="292" t="s">
        <v>88</v>
      </c>
      <c r="F24" s="293" t="s">
        <v>637</v>
      </c>
      <c r="G24" s="15"/>
      <c r="H24" s="16"/>
      <c r="I24" s="292" t="s">
        <v>15</v>
      </c>
      <c r="J24" s="292">
        <v>1.0</v>
      </c>
      <c r="K24" s="292" t="s">
        <v>16</v>
      </c>
      <c r="L24" s="296"/>
    </row>
    <row r="25">
      <c r="A25" s="293" t="s">
        <v>638</v>
      </c>
      <c r="B25" s="15"/>
      <c r="C25" s="16"/>
      <c r="E25" s="292" t="s">
        <v>92</v>
      </c>
      <c r="F25" s="293" t="s">
        <v>639</v>
      </c>
      <c r="G25" s="15"/>
      <c r="H25" s="16"/>
      <c r="I25" s="292" t="s">
        <v>26</v>
      </c>
      <c r="J25" s="292">
        <v>-1.0</v>
      </c>
      <c r="K25" s="292" t="s">
        <v>27</v>
      </c>
      <c r="L25" s="296"/>
    </row>
    <row r="26">
      <c r="A26" s="293" t="s">
        <v>640</v>
      </c>
      <c r="B26" s="15"/>
      <c r="C26" s="16"/>
      <c r="E26" s="292" t="s">
        <v>96</v>
      </c>
      <c r="F26" s="293" t="s">
        <v>641</v>
      </c>
      <c r="G26" s="15"/>
      <c r="H26" s="16"/>
      <c r="I26" s="292" t="s">
        <v>15</v>
      </c>
      <c r="J26" s="292">
        <v>2.0</v>
      </c>
      <c r="K26" s="292" t="s">
        <v>16</v>
      </c>
      <c r="L26" s="296"/>
    </row>
    <row r="27">
      <c r="A27" s="293" t="s">
        <v>642</v>
      </c>
      <c r="B27" s="15"/>
      <c r="C27" s="16"/>
      <c r="E27" s="292" t="s">
        <v>99</v>
      </c>
      <c r="F27" s="293" t="s">
        <v>625</v>
      </c>
      <c r="G27" s="15"/>
      <c r="H27" s="16"/>
      <c r="I27" s="292" t="s">
        <v>26</v>
      </c>
      <c r="J27" s="292">
        <v>-1.0</v>
      </c>
      <c r="K27" s="292" t="s">
        <v>123</v>
      </c>
      <c r="L27" s="296"/>
    </row>
    <row r="28">
      <c r="A28" s="293" t="s">
        <v>643</v>
      </c>
      <c r="B28" s="15"/>
      <c r="C28" s="16"/>
      <c r="E28" s="297" t="s">
        <v>103</v>
      </c>
      <c r="F28" s="300" t="s">
        <v>622</v>
      </c>
      <c r="G28" s="23"/>
      <c r="H28" s="24"/>
      <c r="I28" s="297" t="s">
        <v>15</v>
      </c>
      <c r="J28" s="297">
        <v>2.0</v>
      </c>
      <c r="K28" s="301">
        <v>45689.0</v>
      </c>
      <c r="L28" s="298"/>
    </row>
    <row r="29">
      <c r="A29" s="293" t="s">
        <v>644</v>
      </c>
      <c r="B29" s="15"/>
      <c r="C29" s="16"/>
      <c r="E29" s="302" t="s">
        <v>117</v>
      </c>
      <c r="F29" s="303" t="s">
        <v>626</v>
      </c>
      <c r="G29" s="35"/>
      <c r="H29" s="36"/>
      <c r="I29" s="302" t="s">
        <v>26</v>
      </c>
      <c r="J29" s="302">
        <v>-5.0</v>
      </c>
      <c r="K29" s="304">
        <v>45660.0</v>
      </c>
      <c r="L29" s="305"/>
    </row>
    <row r="30">
      <c r="A30" s="293" t="s">
        <v>645</v>
      </c>
      <c r="B30" s="15"/>
      <c r="C30" s="16"/>
      <c r="E30" s="292" t="s">
        <v>121</v>
      </c>
      <c r="F30" s="293" t="s">
        <v>646</v>
      </c>
      <c r="G30" s="15"/>
      <c r="H30" s="16"/>
      <c r="I30" s="292" t="s">
        <v>26</v>
      </c>
      <c r="J30" s="292">
        <v>-2.0</v>
      </c>
      <c r="K30" s="292" t="s">
        <v>27</v>
      </c>
      <c r="L30" s="296"/>
    </row>
    <row r="31">
      <c r="A31" s="293" t="s">
        <v>647</v>
      </c>
      <c r="B31" s="15"/>
      <c r="C31" s="16"/>
      <c r="E31" s="292" t="s">
        <v>125</v>
      </c>
      <c r="F31" s="293" t="s">
        <v>641</v>
      </c>
      <c r="G31" s="15"/>
      <c r="H31" s="16"/>
      <c r="I31" s="292" t="s">
        <v>26</v>
      </c>
      <c r="J31" s="292">
        <v>-4.0</v>
      </c>
      <c r="K31" s="299">
        <v>45658.0</v>
      </c>
      <c r="L31" s="296"/>
    </row>
    <row r="32">
      <c r="A32" s="293" t="s">
        <v>648</v>
      </c>
      <c r="B32" s="15"/>
      <c r="C32" s="16"/>
      <c r="E32" s="292" t="s">
        <v>127</v>
      </c>
      <c r="F32" s="293" t="s">
        <v>649</v>
      </c>
      <c r="G32" s="15"/>
      <c r="H32" s="16"/>
      <c r="I32" s="292" t="s">
        <v>15</v>
      </c>
      <c r="J32" s="292">
        <v>2.0</v>
      </c>
      <c r="K32" s="292" t="s">
        <v>16</v>
      </c>
      <c r="L32" s="296"/>
    </row>
    <row r="33">
      <c r="A33" s="306" t="s">
        <v>650</v>
      </c>
      <c r="B33" s="307"/>
      <c r="C33" s="308"/>
      <c r="E33" s="292" t="s">
        <v>129</v>
      </c>
      <c r="F33" s="293" t="s">
        <v>639</v>
      </c>
      <c r="G33" s="15"/>
      <c r="H33" s="16"/>
      <c r="I33" s="292" t="s">
        <v>15</v>
      </c>
      <c r="J33" s="292">
        <v>1.0</v>
      </c>
      <c r="K33" s="292" t="s">
        <v>16</v>
      </c>
      <c r="L33" s="296"/>
    </row>
    <row r="34">
      <c r="A34" s="293" t="s">
        <v>651</v>
      </c>
      <c r="B34" s="15"/>
      <c r="C34" s="16"/>
      <c r="E34" s="292" t="s">
        <v>131</v>
      </c>
      <c r="F34" s="293" t="s">
        <v>619</v>
      </c>
      <c r="G34" s="15"/>
      <c r="H34" s="16"/>
      <c r="I34" s="292" t="s">
        <v>26</v>
      </c>
      <c r="J34" s="292">
        <v>-4.0</v>
      </c>
      <c r="K34" s="299">
        <v>45659.0</v>
      </c>
      <c r="L34" s="296"/>
    </row>
    <row r="35">
      <c r="A35" s="293" t="s">
        <v>652</v>
      </c>
      <c r="B35" s="15"/>
      <c r="C35" s="16"/>
      <c r="E35" s="292" t="s">
        <v>132</v>
      </c>
      <c r="F35" s="293" t="s">
        <v>625</v>
      </c>
      <c r="G35" s="15"/>
      <c r="H35" s="16"/>
      <c r="I35" s="292" t="s">
        <v>26</v>
      </c>
      <c r="J35" s="292">
        <v>-2.0</v>
      </c>
      <c r="K35" s="292" t="s">
        <v>151</v>
      </c>
      <c r="L35" s="296"/>
    </row>
    <row r="36">
      <c r="A36" s="293" t="s">
        <v>653</v>
      </c>
      <c r="B36" s="15"/>
      <c r="C36" s="16"/>
      <c r="E36" s="297" t="s">
        <v>134</v>
      </c>
      <c r="F36" s="300" t="s">
        <v>624</v>
      </c>
      <c r="G36" s="23"/>
      <c r="H36" s="24"/>
      <c r="I36" s="297" t="s">
        <v>15</v>
      </c>
      <c r="J36" s="297">
        <v>3.0</v>
      </c>
      <c r="K36" s="297" t="s">
        <v>93</v>
      </c>
      <c r="L36" s="298"/>
    </row>
    <row r="37">
      <c r="A37" s="293" t="s">
        <v>654</v>
      </c>
      <c r="B37" s="15"/>
      <c r="C37" s="16"/>
      <c r="E37" s="309" t="s">
        <v>655</v>
      </c>
      <c r="F37" s="306" t="s">
        <v>656</v>
      </c>
      <c r="G37" s="307"/>
      <c r="H37" s="308"/>
      <c r="I37" s="309" t="s">
        <v>15</v>
      </c>
      <c r="J37" s="309">
        <v>5.0</v>
      </c>
      <c r="K37" s="309" t="s">
        <v>16</v>
      </c>
      <c r="L37" s="310"/>
    </row>
    <row r="38">
      <c r="A38" s="293" t="s">
        <v>657</v>
      </c>
      <c r="B38" s="15"/>
      <c r="C38" s="16"/>
      <c r="E38" s="292" t="s">
        <v>658</v>
      </c>
      <c r="F38" s="293" t="s">
        <v>659</v>
      </c>
      <c r="G38" s="15"/>
      <c r="H38" s="16"/>
      <c r="I38" s="292" t="s">
        <v>15</v>
      </c>
      <c r="J38" s="292">
        <v>4.0</v>
      </c>
      <c r="K38" s="292" t="s">
        <v>16</v>
      </c>
      <c r="L38" s="296"/>
    </row>
    <row r="39">
      <c r="A39" s="293" t="s">
        <v>660</v>
      </c>
      <c r="B39" s="15"/>
      <c r="C39" s="16"/>
      <c r="E39" s="292" t="s">
        <v>661</v>
      </c>
      <c r="F39" s="293" t="s">
        <v>662</v>
      </c>
      <c r="G39" s="15"/>
      <c r="H39" s="16"/>
      <c r="I39" s="292" t="s">
        <v>15</v>
      </c>
      <c r="J39" s="292">
        <v>3.0</v>
      </c>
      <c r="K39" s="292" t="s">
        <v>16</v>
      </c>
      <c r="L39" s="296"/>
    </row>
    <row r="40">
      <c r="A40" s="293" t="s">
        <v>663</v>
      </c>
      <c r="B40" s="15"/>
      <c r="C40" s="16"/>
      <c r="E40" s="292" t="s">
        <v>664</v>
      </c>
      <c r="F40" s="293" t="s">
        <v>665</v>
      </c>
      <c r="G40" s="15"/>
      <c r="H40" s="16"/>
      <c r="I40" s="292" t="s">
        <v>15</v>
      </c>
      <c r="J40" s="292">
        <v>5.0</v>
      </c>
      <c r="K40" s="292" t="s">
        <v>16</v>
      </c>
      <c r="L40" s="296"/>
    </row>
    <row r="41">
      <c r="A41" s="293" t="s">
        <v>666</v>
      </c>
      <c r="B41" s="15"/>
      <c r="C41" s="16"/>
      <c r="E41" s="292" t="s">
        <v>667</v>
      </c>
      <c r="F41" s="293" t="s">
        <v>668</v>
      </c>
      <c r="G41" s="15"/>
      <c r="H41" s="16"/>
      <c r="I41" s="292" t="s">
        <v>26</v>
      </c>
      <c r="J41" s="292">
        <v>-5.0</v>
      </c>
      <c r="K41" s="292" t="s">
        <v>27</v>
      </c>
      <c r="L41" s="296"/>
    </row>
    <row r="42">
      <c r="A42" s="293" t="s">
        <v>669</v>
      </c>
      <c r="B42" s="15"/>
      <c r="C42" s="16"/>
      <c r="E42" s="292" t="s">
        <v>670</v>
      </c>
      <c r="F42" s="293" t="s">
        <v>671</v>
      </c>
      <c r="G42" s="15"/>
      <c r="H42" s="16"/>
      <c r="I42" s="292" t="s">
        <v>26</v>
      </c>
      <c r="J42" s="292">
        <v>-5.0</v>
      </c>
      <c r="K42" s="292" t="s">
        <v>27</v>
      </c>
      <c r="L42" s="296"/>
    </row>
    <row r="43">
      <c r="A43" s="303" t="s">
        <v>672</v>
      </c>
      <c r="B43" s="35"/>
      <c r="C43" s="36"/>
      <c r="E43" s="292" t="s">
        <v>673</v>
      </c>
      <c r="F43" s="293" t="s">
        <v>674</v>
      </c>
      <c r="G43" s="15"/>
      <c r="H43" s="16"/>
      <c r="I43" s="292" t="s">
        <v>15</v>
      </c>
      <c r="J43" s="292">
        <v>1.0</v>
      </c>
      <c r="K43" s="292" t="s">
        <v>16</v>
      </c>
      <c r="L43" s="296"/>
    </row>
    <row r="44">
      <c r="A44" s="293" t="s">
        <v>675</v>
      </c>
      <c r="B44" s="15"/>
      <c r="C44" s="16"/>
      <c r="E44" s="292" t="s">
        <v>676</v>
      </c>
      <c r="F44" s="293" t="s">
        <v>677</v>
      </c>
      <c r="G44" s="15"/>
      <c r="H44" s="16"/>
      <c r="I44" s="292" t="s">
        <v>15</v>
      </c>
      <c r="J44" s="292">
        <v>5.0</v>
      </c>
      <c r="K44" s="292" t="s">
        <v>16</v>
      </c>
      <c r="L44" s="296"/>
    </row>
    <row r="45">
      <c r="A45" s="293" t="s">
        <v>678</v>
      </c>
      <c r="B45" s="15"/>
      <c r="C45" s="16"/>
      <c r="E45" s="292" t="s">
        <v>679</v>
      </c>
      <c r="F45" s="293" t="s">
        <v>680</v>
      </c>
      <c r="G45" s="15"/>
      <c r="H45" s="16"/>
      <c r="I45" s="292" t="s">
        <v>15</v>
      </c>
      <c r="J45" s="292">
        <v>1.0</v>
      </c>
      <c r="K45" s="292" t="s">
        <v>16</v>
      </c>
      <c r="L45" s="296"/>
    </row>
    <row r="46">
      <c r="A46" s="293" t="s">
        <v>681</v>
      </c>
      <c r="B46" s="15"/>
      <c r="C46" s="16"/>
      <c r="E46" s="297" t="s">
        <v>682</v>
      </c>
      <c r="F46" s="300" t="s">
        <v>683</v>
      </c>
      <c r="G46" s="23"/>
      <c r="H46" s="24"/>
      <c r="I46" s="297" t="s">
        <v>26</v>
      </c>
      <c r="J46" s="297">
        <v>-4.0</v>
      </c>
      <c r="K46" s="297" t="s">
        <v>27</v>
      </c>
      <c r="L46" s="298"/>
    </row>
    <row r="47">
      <c r="A47" s="293" t="s">
        <v>684</v>
      </c>
      <c r="B47" s="15"/>
      <c r="C47" s="16"/>
      <c r="E47" s="302" t="s">
        <v>299</v>
      </c>
      <c r="F47" s="303" t="s">
        <v>685</v>
      </c>
      <c r="G47" s="35"/>
      <c r="H47" s="36"/>
      <c r="I47" s="302" t="s">
        <v>15</v>
      </c>
      <c r="J47" s="302">
        <v>2.0</v>
      </c>
      <c r="K47" s="302" t="s">
        <v>16</v>
      </c>
      <c r="L47" s="305"/>
    </row>
    <row r="48">
      <c r="A48" s="293"/>
      <c r="B48" s="15"/>
      <c r="C48" s="16"/>
      <c r="E48" s="292" t="s">
        <v>302</v>
      </c>
      <c r="F48" s="293" t="s">
        <v>671</v>
      </c>
      <c r="G48" s="15"/>
      <c r="H48" s="16"/>
      <c r="I48" s="292" t="s">
        <v>15</v>
      </c>
      <c r="J48" s="292">
        <v>3.0</v>
      </c>
      <c r="K48" s="299">
        <v>45658.0</v>
      </c>
      <c r="L48" s="296"/>
    </row>
    <row r="49">
      <c r="A49" s="293"/>
      <c r="B49" s="15"/>
      <c r="C49" s="16"/>
      <c r="E49" s="292" t="s">
        <v>305</v>
      </c>
      <c r="F49" s="293" t="s">
        <v>668</v>
      </c>
      <c r="G49" s="15"/>
      <c r="H49" s="16"/>
      <c r="I49" s="292" t="s">
        <v>26</v>
      </c>
      <c r="J49" s="292">
        <v>-1.0</v>
      </c>
      <c r="K49" s="299">
        <v>45658.0</v>
      </c>
      <c r="L49" s="296"/>
    </row>
    <row r="50">
      <c r="A50" s="293"/>
      <c r="B50" s="15"/>
      <c r="C50" s="16"/>
      <c r="E50" s="292" t="s">
        <v>308</v>
      </c>
      <c r="F50" s="293" t="s">
        <v>674</v>
      </c>
      <c r="G50" s="15"/>
      <c r="H50" s="16"/>
      <c r="I50" s="292" t="s">
        <v>15</v>
      </c>
      <c r="J50" s="292">
        <v>3.0</v>
      </c>
      <c r="K50" s="292" t="s">
        <v>93</v>
      </c>
      <c r="L50" s="296"/>
    </row>
    <row r="51">
      <c r="A51" s="293"/>
      <c r="B51" s="15"/>
      <c r="C51" s="16"/>
      <c r="E51" s="292" t="s">
        <v>311</v>
      </c>
      <c r="F51" s="293" t="s">
        <v>686</v>
      </c>
      <c r="G51" s="15"/>
      <c r="H51" s="16"/>
      <c r="I51" s="292" t="s">
        <v>26</v>
      </c>
      <c r="J51" s="292">
        <v>-2.0</v>
      </c>
      <c r="K51" s="292" t="s">
        <v>27</v>
      </c>
      <c r="L51" s="296"/>
    </row>
    <row r="52">
      <c r="A52" s="293"/>
      <c r="B52" s="15"/>
      <c r="C52" s="16"/>
      <c r="E52" s="292" t="s">
        <v>313</v>
      </c>
      <c r="F52" s="293" t="s">
        <v>687</v>
      </c>
      <c r="G52" s="15"/>
      <c r="H52" s="16"/>
      <c r="I52" s="292" t="s">
        <v>15</v>
      </c>
      <c r="J52" s="292">
        <v>2.0</v>
      </c>
      <c r="K52" s="292" t="s">
        <v>16</v>
      </c>
      <c r="L52" s="296"/>
    </row>
    <row r="53">
      <c r="A53" s="293"/>
      <c r="B53" s="15"/>
      <c r="C53" s="16"/>
      <c r="E53" s="292" t="s">
        <v>315</v>
      </c>
      <c r="F53" s="293" t="s">
        <v>688</v>
      </c>
      <c r="G53" s="15"/>
      <c r="H53" s="16"/>
      <c r="I53" s="292" t="s">
        <v>15</v>
      </c>
      <c r="J53" s="292">
        <v>5.0</v>
      </c>
      <c r="K53" s="292" t="s">
        <v>16</v>
      </c>
      <c r="L53" s="296"/>
    </row>
    <row r="54">
      <c r="A54" s="293"/>
      <c r="B54" s="15"/>
      <c r="C54" s="16"/>
      <c r="E54" s="292" t="s">
        <v>318</v>
      </c>
      <c r="F54" s="293" t="s">
        <v>689</v>
      </c>
      <c r="G54" s="15"/>
      <c r="H54" s="16"/>
      <c r="I54" s="292" t="s">
        <v>26</v>
      </c>
      <c r="J54" s="292">
        <v>-1.0</v>
      </c>
      <c r="K54" s="292" t="s">
        <v>27</v>
      </c>
      <c r="L54" s="296"/>
    </row>
    <row r="55">
      <c r="A55" s="293"/>
      <c r="B55" s="15"/>
      <c r="C55" s="16"/>
      <c r="E55" s="292" t="s">
        <v>342</v>
      </c>
      <c r="F55" s="293" t="s">
        <v>659</v>
      </c>
      <c r="G55" s="15"/>
      <c r="H55" s="16"/>
      <c r="I55" s="292" t="s">
        <v>26</v>
      </c>
      <c r="J55" s="292">
        <v>-4.0</v>
      </c>
      <c r="K55" s="299">
        <v>45658.0</v>
      </c>
      <c r="L55" s="296"/>
    </row>
    <row r="56">
      <c r="A56" s="293"/>
      <c r="B56" s="15"/>
      <c r="C56" s="16"/>
      <c r="E56" s="292"/>
      <c r="F56" s="293"/>
      <c r="G56" s="15"/>
      <c r="H56" s="16"/>
      <c r="I56" s="292"/>
      <c r="J56" s="292"/>
      <c r="K56" s="292"/>
      <c r="L56" s="296"/>
    </row>
    <row r="57">
      <c r="A57" s="293"/>
      <c r="B57" s="15"/>
      <c r="C57" s="16"/>
      <c r="E57" s="292"/>
      <c r="F57" s="293"/>
      <c r="G57" s="15"/>
      <c r="H57" s="16"/>
      <c r="I57" s="292"/>
      <c r="J57" s="292"/>
      <c r="K57" s="292"/>
      <c r="L57" s="296"/>
    </row>
    <row r="58">
      <c r="A58" s="293"/>
      <c r="B58" s="15"/>
      <c r="C58" s="16"/>
      <c r="E58" s="292"/>
      <c r="F58" s="293"/>
      <c r="G58" s="15"/>
      <c r="H58" s="16"/>
      <c r="I58" s="292"/>
      <c r="J58" s="292"/>
      <c r="K58" s="292"/>
      <c r="L58" s="296"/>
    </row>
    <row r="59">
      <c r="A59" s="293"/>
      <c r="B59" s="15"/>
      <c r="C59" s="16"/>
      <c r="E59" s="292"/>
      <c r="F59" s="293"/>
      <c r="G59" s="15"/>
      <c r="H59" s="16"/>
      <c r="I59" s="292"/>
      <c r="J59" s="292"/>
      <c r="K59" s="292"/>
      <c r="L59" s="296"/>
    </row>
    <row r="60">
      <c r="A60" s="293"/>
      <c r="B60" s="15"/>
      <c r="C60" s="16"/>
      <c r="E60" s="292"/>
      <c r="F60" s="293"/>
      <c r="G60" s="15"/>
      <c r="H60" s="16"/>
      <c r="I60" s="292"/>
      <c r="J60" s="292"/>
      <c r="K60" s="292"/>
      <c r="L60" s="296"/>
    </row>
    <row r="61">
      <c r="A61" s="293"/>
      <c r="B61" s="15"/>
      <c r="C61" s="16"/>
      <c r="E61" s="292"/>
      <c r="F61" s="293"/>
      <c r="G61" s="15"/>
      <c r="H61" s="16"/>
      <c r="I61" s="292"/>
      <c r="J61" s="292"/>
      <c r="K61" s="292"/>
      <c r="L61" s="296"/>
    </row>
    <row r="62">
      <c r="A62" s="293"/>
      <c r="B62" s="15"/>
      <c r="C62" s="16"/>
      <c r="E62" s="292"/>
      <c r="F62" s="293"/>
      <c r="G62" s="15"/>
      <c r="H62" s="16"/>
      <c r="I62" s="292"/>
      <c r="J62" s="292"/>
      <c r="K62" s="292"/>
      <c r="L62" s="296"/>
    </row>
    <row r="63">
      <c r="A63" s="293"/>
      <c r="B63" s="15"/>
      <c r="C63" s="16"/>
      <c r="E63" s="292"/>
      <c r="F63" s="293"/>
      <c r="G63" s="15"/>
      <c r="H63" s="16"/>
      <c r="I63" s="292"/>
      <c r="J63" s="292"/>
      <c r="K63" s="292"/>
      <c r="L63" s="296"/>
    </row>
    <row r="64">
      <c r="A64" s="293"/>
      <c r="B64" s="15"/>
      <c r="C64" s="16"/>
      <c r="E64" s="311"/>
      <c r="F64" s="312"/>
      <c r="G64" s="15"/>
      <c r="H64" s="16"/>
      <c r="I64" s="311"/>
      <c r="J64" s="311"/>
      <c r="K64" s="311"/>
      <c r="L64" s="311"/>
    </row>
  </sheetData>
  <mergeCells count="114"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8:C58"/>
    <mergeCell ref="A59:C59"/>
    <mergeCell ref="A60:C60"/>
    <mergeCell ref="A61:C61"/>
    <mergeCell ref="A62:C62"/>
    <mergeCell ref="A63:C63"/>
    <mergeCell ref="A64:C64"/>
    <mergeCell ref="A51:C51"/>
    <mergeCell ref="A52:C52"/>
    <mergeCell ref="A53:C53"/>
    <mergeCell ref="A54:C54"/>
    <mergeCell ref="A55:C55"/>
    <mergeCell ref="A56:C56"/>
    <mergeCell ref="A57:C57"/>
    <mergeCell ref="G8:H8"/>
    <mergeCell ref="G9:H9"/>
    <mergeCell ref="F11:H11"/>
    <mergeCell ref="F12:H12"/>
    <mergeCell ref="F13:H13"/>
    <mergeCell ref="F14:H14"/>
    <mergeCell ref="F16:H16"/>
    <mergeCell ref="F17:H17"/>
    <mergeCell ref="F18:H18"/>
    <mergeCell ref="F19:H19"/>
    <mergeCell ref="F20:H20"/>
    <mergeCell ref="F21:H21"/>
    <mergeCell ref="A1:C15"/>
    <mergeCell ref="A16:C17"/>
    <mergeCell ref="A18:C18"/>
    <mergeCell ref="A19:C19"/>
    <mergeCell ref="A20:C20"/>
    <mergeCell ref="A21:C21"/>
    <mergeCell ref="A22:C22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K9:L9"/>
    <mergeCell ref="G10:H10"/>
    <mergeCell ref="K10:L10"/>
    <mergeCell ref="D1:L3"/>
    <mergeCell ref="E4:L4"/>
    <mergeCell ref="E5:L5"/>
    <mergeCell ref="F6:H6"/>
    <mergeCell ref="D7:D64"/>
    <mergeCell ref="E7:L7"/>
    <mergeCell ref="F15:H15"/>
    <mergeCell ref="F64:H64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</mergeCells>
  <conditionalFormatting sqref="J8:J10">
    <cfRule type="colorScale" priority="1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1:I64">
    <cfRule type="containsText" dxfId="0" priority="2" operator="containsText" text="Win">
      <formula>NOT(ISERROR(SEARCH(("Win"),(I11))))</formula>
    </cfRule>
  </conditionalFormatting>
  <conditionalFormatting sqref="I11:I64">
    <cfRule type="containsText" dxfId="1" priority="3" operator="containsText" text="Loss">
      <formula>NOT(ISERROR(SEARCH(("Loss"),(I11))))</formula>
    </cfRule>
  </conditionalFormatting>
  <conditionalFormatting sqref="J11:J64">
    <cfRule type="colorScale" priority="4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E11:E64">
    <cfRule type="containsText" dxfId="2" priority="5" operator="containsText" text="Finals">
      <formula>NOT(ISERROR(SEARCH(("Finals"),(E11))))</formula>
    </cfRule>
  </conditionalFormatting>
  <hyperlinks>
    <hyperlink r:id="rId1" ref="L1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3.88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32"/>
      <c r="B1" s="2"/>
      <c r="C1" s="3"/>
      <c r="D1" s="313" t="s">
        <v>690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313"/>
      <c r="E4" s="314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313"/>
      <c r="E5" s="314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135"/>
      <c r="E6" s="136" t="s">
        <v>1</v>
      </c>
      <c r="F6" s="136" t="s">
        <v>2</v>
      </c>
      <c r="G6" s="9"/>
      <c r="H6" s="9"/>
      <c r="I6" s="136" t="s">
        <v>3</v>
      </c>
      <c r="J6" s="136" t="s">
        <v>4</v>
      </c>
      <c r="K6" s="136" t="s">
        <v>5</v>
      </c>
      <c r="L6" s="137" t="s">
        <v>6</v>
      </c>
    </row>
    <row r="7">
      <c r="A7" s="5"/>
      <c r="C7" s="6"/>
      <c r="D7" s="138"/>
      <c r="E7" s="139" t="s">
        <v>7</v>
      </c>
    </row>
    <row r="8">
      <c r="A8" s="5"/>
      <c r="C8" s="6"/>
      <c r="E8" s="138"/>
      <c r="F8" s="138"/>
      <c r="G8" s="138" t="s">
        <v>8</v>
      </c>
      <c r="I8" s="138">
        <f>COUNTA(I12:I102)</f>
        <v>25</v>
      </c>
      <c r="J8" s="138"/>
      <c r="K8" s="138"/>
      <c r="L8" s="138"/>
    </row>
    <row r="9">
      <c r="A9" s="5"/>
      <c r="C9" s="6"/>
      <c r="E9" s="138"/>
      <c r="F9" s="138"/>
      <c r="G9" s="138" t="s">
        <v>9</v>
      </c>
      <c r="I9" s="138">
        <f>COUNTIF(I12:I104, "Loss")
</f>
        <v>13</v>
      </c>
      <c r="J9" s="138">
        <f>AVERAGE(J12:J103)</f>
        <v>-0.68</v>
      </c>
      <c r="K9" s="138" t="s">
        <v>10</v>
      </c>
    </row>
    <row r="10">
      <c r="A10" s="5"/>
      <c r="C10" s="6"/>
      <c r="E10" s="138"/>
      <c r="F10" s="138"/>
      <c r="G10" s="138" t="s">
        <v>11</v>
      </c>
      <c r="I10" s="138">
        <f>COUNTIF(I12:I104, "Win")
</f>
        <v>12</v>
      </c>
      <c r="J10" s="138">
        <f>SUM(J12:J106)</f>
        <v>-17</v>
      </c>
      <c r="K10" s="138"/>
      <c r="L10" s="138"/>
    </row>
    <row r="11">
      <c r="A11" s="5"/>
      <c r="C11" s="6"/>
      <c r="E11" s="138"/>
      <c r="F11" s="138"/>
      <c r="G11" s="138" t="s">
        <v>12</v>
      </c>
      <c r="I11" s="138">
        <f>I10/MAX(1,I9)</f>
        <v>0.9230769231</v>
      </c>
      <c r="J11" s="138"/>
      <c r="K11" s="138"/>
      <c r="L11" s="138"/>
    </row>
    <row r="12">
      <c r="A12" s="5"/>
      <c r="C12" s="6"/>
      <c r="E12" s="140" t="s">
        <v>691</v>
      </c>
      <c r="F12" s="141" t="s">
        <v>692</v>
      </c>
      <c r="G12" s="15"/>
      <c r="H12" s="16"/>
      <c r="I12" s="140" t="s">
        <v>26</v>
      </c>
      <c r="J12" s="140">
        <v>-2.0</v>
      </c>
      <c r="K12" s="140" t="s">
        <v>27</v>
      </c>
      <c r="L12" s="142"/>
    </row>
    <row r="13">
      <c r="A13" s="5"/>
      <c r="C13" s="6"/>
      <c r="E13" s="140" t="s">
        <v>693</v>
      </c>
      <c r="F13" s="141" t="s">
        <v>694</v>
      </c>
      <c r="G13" s="15"/>
      <c r="H13" s="16"/>
      <c r="I13" s="140" t="s">
        <v>15</v>
      </c>
      <c r="J13" s="140">
        <v>2.0</v>
      </c>
      <c r="K13" s="140" t="s">
        <v>16</v>
      </c>
      <c r="L13" s="142"/>
    </row>
    <row r="14">
      <c r="A14" s="5"/>
      <c r="C14" s="6"/>
      <c r="E14" s="140" t="s">
        <v>695</v>
      </c>
      <c r="F14" s="141" t="s">
        <v>696</v>
      </c>
      <c r="G14" s="15"/>
      <c r="H14" s="16"/>
      <c r="I14" s="140" t="s">
        <v>15</v>
      </c>
      <c r="J14" s="140">
        <v>3.0</v>
      </c>
      <c r="K14" s="140" t="s">
        <v>16</v>
      </c>
      <c r="L14" s="143"/>
    </row>
    <row r="15">
      <c r="A15" s="5"/>
      <c r="C15" s="6"/>
      <c r="E15" s="140" t="s">
        <v>697</v>
      </c>
      <c r="F15" s="141" t="s">
        <v>698</v>
      </c>
      <c r="G15" s="15"/>
      <c r="H15" s="16"/>
      <c r="I15" s="140" t="s">
        <v>26</v>
      </c>
      <c r="J15" s="140">
        <v>-6.0</v>
      </c>
      <c r="K15" s="140" t="s">
        <v>27</v>
      </c>
      <c r="L15" s="144"/>
    </row>
    <row r="16">
      <c r="A16" s="18"/>
      <c r="B16" s="19"/>
      <c r="C16" s="20"/>
      <c r="E16" s="140" t="s">
        <v>699</v>
      </c>
      <c r="F16" s="141" t="s">
        <v>700</v>
      </c>
      <c r="G16" s="15"/>
      <c r="H16" s="16"/>
      <c r="I16" s="140" t="s">
        <v>15</v>
      </c>
      <c r="J16" s="140">
        <v>3.0</v>
      </c>
      <c r="K16" s="140" t="s">
        <v>16</v>
      </c>
      <c r="L16" s="144"/>
    </row>
    <row r="17">
      <c r="A17" s="138" t="s">
        <v>253</v>
      </c>
      <c r="E17" s="140" t="s">
        <v>701</v>
      </c>
      <c r="F17" s="141" t="s">
        <v>702</v>
      </c>
      <c r="G17" s="15"/>
      <c r="H17" s="16"/>
      <c r="I17" s="140" t="s">
        <v>26</v>
      </c>
      <c r="J17" s="140">
        <v>-6.0</v>
      </c>
      <c r="K17" s="140" t="s">
        <v>27</v>
      </c>
      <c r="L17" s="144"/>
    </row>
    <row r="18">
      <c r="E18" s="140" t="s">
        <v>703</v>
      </c>
      <c r="F18" s="141" t="s">
        <v>704</v>
      </c>
      <c r="G18" s="15"/>
      <c r="H18" s="16"/>
      <c r="I18" s="140" t="s">
        <v>26</v>
      </c>
      <c r="J18" s="140">
        <v>-4.0</v>
      </c>
      <c r="K18" s="140" t="s">
        <v>27</v>
      </c>
      <c r="L18" s="143"/>
    </row>
    <row r="19">
      <c r="A19" s="141" t="s">
        <v>705</v>
      </c>
      <c r="B19" s="15"/>
      <c r="C19" s="16"/>
      <c r="E19" s="145" t="s">
        <v>706</v>
      </c>
      <c r="F19" s="147" t="s">
        <v>707</v>
      </c>
      <c r="G19" s="23"/>
      <c r="H19" s="24"/>
      <c r="I19" s="145" t="s">
        <v>15</v>
      </c>
      <c r="J19" s="145">
        <v>3.0</v>
      </c>
      <c r="K19" s="145" t="s">
        <v>16</v>
      </c>
      <c r="L19" s="146"/>
    </row>
    <row r="20">
      <c r="A20" s="141" t="s">
        <v>708</v>
      </c>
      <c r="B20" s="15"/>
      <c r="C20" s="16"/>
      <c r="E20" s="315" t="s">
        <v>655</v>
      </c>
      <c r="F20" s="316" t="s">
        <v>709</v>
      </c>
      <c r="G20" s="317"/>
      <c r="H20" s="318"/>
      <c r="I20" s="319" t="s">
        <v>15</v>
      </c>
      <c r="J20" s="319">
        <v>5.0</v>
      </c>
      <c r="K20" s="319" t="s">
        <v>16</v>
      </c>
      <c r="L20" s="320"/>
    </row>
    <row r="21">
      <c r="A21" s="141" t="s">
        <v>710</v>
      </c>
      <c r="B21" s="15"/>
      <c r="C21" s="16"/>
      <c r="E21" s="140" t="s">
        <v>658</v>
      </c>
      <c r="F21" s="147" t="s">
        <v>711</v>
      </c>
      <c r="G21" s="23"/>
      <c r="H21" s="24"/>
      <c r="I21" s="145" t="s">
        <v>26</v>
      </c>
      <c r="J21" s="140">
        <v>-5.0</v>
      </c>
      <c r="K21" s="140" t="s">
        <v>27</v>
      </c>
      <c r="L21" s="143"/>
    </row>
    <row r="22">
      <c r="A22" s="141" t="s">
        <v>712</v>
      </c>
      <c r="B22" s="15"/>
      <c r="C22" s="16"/>
      <c r="E22" s="140" t="s">
        <v>661</v>
      </c>
      <c r="F22" s="147" t="s">
        <v>713</v>
      </c>
      <c r="G22" s="23"/>
      <c r="H22" s="24"/>
      <c r="I22" s="145" t="s">
        <v>26</v>
      </c>
      <c r="J22" s="140">
        <v>-5.0</v>
      </c>
      <c r="K22" s="321">
        <v>45658.0</v>
      </c>
      <c r="L22" s="143"/>
    </row>
    <row r="23">
      <c r="A23" s="141" t="s">
        <v>714</v>
      </c>
      <c r="B23" s="15"/>
      <c r="C23" s="16"/>
      <c r="E23" s="140" t="s">
        <v>664</v>
      </c>
      <c r="F23" s="147" t="s">
        <v>715</v>
      </c>
      <c r="G23" s="23"/>
      <c r="H23" s="24"/>
      <c r="I23" s="140" t="s">
        <v>15</v>
      </c>
      <c r="J23" s="140">
        <v>6.0</v>
      </c>
      <c r="K23" s="140" t="s">
        <v>16</v>
      </c>
      <c r="L23" s="143"/>
    </row>
    <row r="24">
      <c r="A24" s="141" t="s">
        <v>716</v>
      </c>
      <c r="B24" s="15"/>
      <c r="C24" s="16"/>
      <c r="E24" s="140" t="s">
        <v>667</v>
      </c>
      <c r="F24" s="147" t="s">
        <v>692</v>
      </c>
      <c r="G24" s="23"/>
      <c r="H24" s="24"/>
      <c r="I24" s="140" t="s">
        <v>26</v>
      </c>
      <c r="J24" s="140">
        <v>-5.0</v>
      </c>
      <c r="K24" s="140" t="s">
        <v>123</v>
      </c>
      <c r="L24" s="143"/>
    </row>
    <row r="25">
      <c r="A25" s="141" t="s">
        <v>717</v>
      </c>
      <c r="B25" s="15"/>
      <c r="C25" s="16"/>
      <c r="E25" s="140" t="s">
        <v>670</v>
      </c>
      <c r="F25" s="147" t="s">
        <v>718</v>
      </c>
      <c r="G25" s="23"/>
      <c r="H25" s="24"/>
      <c r="I25" s="140" t="s">
        <v>15</v>
      </c>
      <c r="J25" s="140">
        <v>1.0</v>
      </c>
      <c r="K25" s="140" t="s">
        <v>16</v>
      </c>
      <c r="L25" s="143"/>
    </row>
    <row r="26">
      <c r="A26" s="141" t="s">
        <v>719</v>
      </c>
      <c r="B26" s="15"/>
      <c r="C26" s="16"/>
      <c r="E26" s="140" t="s">
        <v>673</v>
      </c>
      <c r="F26" s="147" t="s">
        <v>720</v>
      </c>
      <c r="G26" s="23"/>
      <c r="H26" s="24"/>
      <c r="I26" s="140" t="s">
        <v>26</v>
      </c>
      <c r="J26" s="140">
        <v>-5.0</v>
      </c>
      <c r="K26" s="140" t="s">
        <v>27</v>
      </c>
      <c r="L26" s="143"/>
    </row>
    <row r="27">
      <c r="A27" s="316" t="s">
        <v>721</v>
      </c>
      <c r="B27" s="317"/>
      <c r="C27" s="318"/>
      <c r="E27" s="140" t="s">
        <v>676</v>
      </c>
      <c r="F27" s="147" t="s">
        <v>722</v>
      </c>
      <c r="G27" s="23"/>
      <c r="H27" s="24"/>
      <c r="I27" s="140" t="s">
        <v>15</v>
      </c>
      <c r="J27" s="140">
        <v>3.0</v>
      </c>
      <c r="K27" s="140" t="s">
        <v>16</v>
      </c>
      <c r="L27" s="143"/>
    </row>
    <row r="28">
      <c r="A28" s="147" t="s">
        <v>723</v>
      </c>
      <c r="B28" s="23"/>
      <c r="C28" s="24"/>
      <c r="E28" s="145" t="s">
        <v>724</v>
      </c>
      <c r="F28" s="147" t="s">
        <v>692</v>
      </c>
      <c r="G28" s="23"/>
      <c r="H28" s="24"/>
      <c r="I28" s="145" t="s">
        <v>26</v>
      </c>
      <c r="J28" s="145">
        <v>-4.0</v>
      </c>
      <c r="K28" s="145" t="s">
        <v>151</v>
      </c>
      <c r="L28" s="146"/>
    </row>
    <row r="29">
      <c r="A29" s="147" t="s">
        <v>725</v>
      </c>
      <c r="B29" s="23"/>
      <c r="C29" s="24"/>
      <c r="E29" s="149" t="s">
        <v>299</v>
      </c>
      <c r="F29" s="150" t="s">
        <v>726</v>
      </c>
      <c r="G29" s="35"/>
      <c r="H29" s="36"/>
      <c r="I29" s="149" t="s">
        <v>26</v>
      </c>
      <c r="J29" s="149">
        <v>-3.0</v>
      </c>
      <c r="K29" s="149" t="s">
        <v>27</v>
      </c>
      <c r="L29" s="151"/>
    </row>
    <row r="30">
      <c r="A30" s="147" t="s">
        <v>727</v>
      </c>
      <c r="B30" s="23"/>
      <c r="C30" s="24"/>
      <c r="E30" s="140" t="s">
        <v>302</v>
      </c>
      <c r="F30" s="141" t="s">
        <v>728</v>
      </c>
      <c r="G30" s="15"/>
      <c r="H30" s="16"/>
      <c r="I30" s="140" t="s">
        <v>15</v>
      </c>
      <c r="J30" s="140">
        <v>3.0</v>
      </c>
      <c r="K30" s="140" t="s">
        <v>16</v>
      </c>
      <c r="L30" s="143"/>
    </row>
    <row r="31">
      <c r="A31" s="147" t="s">
        <v>729</v>
      </c>
      <c r="B31" s="23"/>
      <c r="C31" s="24"/>
      <c r="E31" s="140" t="s">
        <v>305</v>
      </c>
      <c r="F31" s="141" t="s">
        <v>730</v>
      </c>
      <c r="G31" s="15"/>
      <c r="H31" s="16"/>
      <c r="I31" s="140" t="s">
        <v>26</v>
      </c>
      <c r="J31" s="140">
        <v>-4.0</v>
      </c>
      <c r="K31" s="140" t="s">
        <v>27</v>
      </c>
      <c r="L31" s="143"/>
    </row>
    <row r="32">
      <c r="A32" s="147" t="s">
        <v>731</v>
      </c>
      <c r="B32" s="23"/>
      <c r="C32" s="24"/>
      <c r="E32" s="140" t="s">
        <v>308</v>
      </c>
      <c r="F32" s="141" t="s">
        <v>732</v>
      </c>
      <c r="G32" s="15"/>
      <c r="H32" s="16"/>
      <c r="I32" s="140" t="s">
        <v>26</v>
      </c>
      <c r="J32" s="140">
        <v>-2.0</v>
      </c>
      <c r="K32" s="140" t="s">
        <v>27</v>
      </c>
      <c r="L32" s="143"/>
    </row>
    <row r="33">
      <c r="A33" s="150" t="s">
        <v>733</v>
      </c>
      <c r="B33" s="35"/>
      <c r="C33" s="36"/>
      <c r="E33" s="140" t="s">
        <v>311</v>
      </c>
      <c r="F33" s="141" t="s">
        <v>734</v>
      </c>
      <c r="G33" s="15"/>
      <c r="H33" s="16"/>
      <c r="I33" s="140" t="s">
        <v>15</v>
      </c>
      <c r="J33" s="140">
        <v>2.0</v>
      </c>
      <c r="K33" s="140" t="s">
        <v>16</v>
      </c>
      <c r="L33" s="143"/>
    </row>
    <row r="34">
      <c r="A34" s="141" t="s">
        <v>735</v>
      </c>
      <c r="B34" s="15"/>
      <c r="C34" s="16"/>
      <c r="E34" s="140" t="s">
        <v>313</v>
      </c>
      <c r="F34" s="141" t="s">
        <v>736</v>
      </c>
      <c r="G34" s="15"/>
      <c r="H34" s="16"/>
      <c r="I34" s="140" t="s">
        <v>15</v>
      </c>
      <c r="J34" s="140">
        <v>3.0</v>
      </c>
      <c r="K34" s="140" t="s">
        <v>16</v>
      </c>
      <c r="L34" s="143"/>
    </row>
    <row r="35">
      <c r="A35" s="141" t="s">
        <v>737</v>
      </c>
      <c r="B35" s="15"/>
      <c r="C35" s="16"/>
      <c r="E35" s="140" t="s">
        <v>315</v>
      </c>
      <c r="F35" s="141" t="s">
        <v>718</v>
      </c>
      <c r="G35" s="15"/>
      <c r="H35" s="16"/>
      <c r="I35" s="140" t="s">
        <v>15</v>
      </c>
      <c r="J35" s="140">
        <v>2.0</v>
      </c>
      <c r="K35" s="140" t="s">
        <v>93</v>
      </c>
      <c r="L35" s="143"/>
    </row>
    <row r="36">
      <c r="A36" s="141" t="s">
        <v>738</v>
      </c>
      <c r="B36" s="15"/>
      <c r="C36" s="16"/>
      <c r="E36" s="140" t="s">
        <v>318</v>
      </c>
      <c r="F36" s="141" t="s">
        <v>739</v>
      </c>
      <c r="G36" s="15"/>
      <c r="H36" s="16"/>
      <c r="I36" s="140" t="s">
        <v>26</v>
      </c>
      <c r="J36" s="140">
        <v>-2.0</v>
      </c>
      <c r="K36" s="140" t="s">
        <v>27</v>
      </c>
      <c r="L36" s="143"/>
    </row>
    <row r="37">
      <c r="A37" s="141" t="s">
        <v>740</v>
      </c>
      <c r="B37" s="15"/>
      <c r="C37" s="16"/>
      <c r="E37" s="140"/>
      <c r="F37" s="141"/>
      <c r="G37" s="15"/>
      <c r="H37" s="16"/>
      <c r="I37" s="140"/>
      <c r="J37" s="140"/>
      <c r="K37" s="140"/>
      <c r="L37" s="143"/>
    </row>
    <row r="38">
      <c r="A38" s="141" t="s">
        <v>741</v>
      </c>
      <c r="B38" s="15"/>
      <c r="C38" s="16"/>
      <c r="E38" s="140"/>
      <c r="F38" s="141"/>
      <c r="G38" s="15"/>
      <c r="H38" s="16"/>
      <c r="I38" s="140"/>
      <c r="J38" s="140"/>
      <c r="K38" s="140"/>
      <c r="L38" s="143"/>
    </row>
    <row r="39">
      <c r="A39" s="141" t="s">
        <v>742</v>
      </c>
      <c r="B39" s="15"/>
      <c r="C39" s="16"/>
      <c r="E39" s="140"/>
      <c r="F39" s="141"/>
      <c r="G39" s="15"/>
      <c r="H39" s="16"/>
      <c r="I39" s="140"/>
      <c r="J39" s="140"/>
      <c r="K39" s="140"/>
      <c r="L39" s="143"/>
    </row>
    <row r="40">
      <c r="A40" s="141"/>
      <c r="B40" s="15"/>
      <c r="C40" s="16"/>
      <c r="E40" s="140"/>
      <c r="F40" s="141"/>
      <c r="G40" s="15"/>
      <c r="H40" s="16"/>
      <c r="I40" s="140"/>
      <c r="J40" s="140"/>
      <c r="K40" s="140"/>
      <c r="L40" s="143"/>
    </row>
    <row r="41">
      <c r="A41" s="141"/>
      <c r="B41" s="15"/>
      <c r="C41" s="16"/>
      <c r="E41" s="140"/>
      <c r="F41" s="141"/>
      <c r="G41" s="15"/>
      <c r="H41" s="16"/>
      <c r="I41" s="140"/>
      <c r="J41" s="140"/>
      <c r="K41" s="140"/>
      <c r="L41" s="143"/>
    </row>
    <row r="42">
      <c r="A42" s="141"/>
      <c r="B42" s="15"/>
      <c r="C42" s="16"/>
      <c r="E42" s="140"/>
      <c r="F42" s="141"/>
      <c r="G42" s="15"/>
      <c r="H42" s="16"/>
      <c r="I42" s="140"/>
      <c r="J42" s="140"/>
      <c r="K42" s="140"/>
      <c r="L42" s="143"/>
    </row>
    <row r="43">
      <c r="A43" s="141"/>
      <c r="B43" s="15"/>
      <c r="C43" s="16"/>
      <c r="E43" s="140"/>
      <c r="F43" s="141"/>
      <c r="G43" s="15"/>
      <c r="H43" s="16"/>
      <c r="I43" s="140"/>
      <c r="J43" s="140"/>
      <c r="K43" s="140"/>
      <c r="L43" s="143"/>
    </row>
    <row r="44">
      <c r="A44" s="141"/>
      <c r="B44" s="15"/>
      <c r="C44" s="16"/>
      <c r="E44" s="140"/>
      <c r="F44" s="141"/>
      <c r="G44" s="15"/>
      <c r="H44" s="16"/>
      <c r="I44" s="140"/>
      <c r="J44" s="140"/>
      <c r="K44" s="140"/>
      <c r="L44" s="143"/>
    </row>
    <row r="45">
      <c r="A45" s="141"/>
      <c r="B45" s="15"/>
      <c r="C45" s="16"/>
      <c r="E45" s="140"/>
      <c r="F45" s="141"/>
      <c r="G45" s="15"/>
      <c r="H45" s="16"/>
      <c r="I45" s="140"/>
      <c r="J45" s="140"/>
      <c r="K45" s="140"/>
      <c r="L45" s="143"/>
    </row>
    <row r="46">
      <c r="A46" s="141"/>
      <c r="B46" s="15"/>
      <c r="C46" s="16"/>
      <c r="E46" s="140"/>
      <c r="F46" s="141"/>
      <c r="G46" s="15"/>
      <c r="H46" s="16"/>
      <c r="I46" s="152"/>
      <c r="J46" s="152"/>
      <c r="K46" s="152"/>
      <c r="L46" s="152"/>
    </row>
    <row r="47">
      <c r="A47" s="141"/>
      <c r="B47" s="15"/>
      <c r="C47" s="16"/>
      <c r="E47" s="152"/>
      <c r="F47" s="153"/>
      <c r="G47" s="15"/>
      <c r="H47" s="16"/>
      <c r="I47" s="152"/>
      <c r="J47" s="152"/>
      <c r="K47" s="152"/>
      <c r="L47" s="152"/>
    </row>
    <row r="48">
      <c r="A48" s="141"/>
      <c r="B48" s="15"/>
      <c r="C48" s="16"/>
      <c r="E48" s="152"/>
      <c r="F48" s="153"/>
      <c r="G48" s="15"/>
      <c r="H48" s="16"/>
      <c r="I48" s="152"/>
      <c r="J48" s="152"/>
      <c r="K48" s="152"/>
      <c r="L48" s="152"/>
    </row>
    <row r="49">
      <c r="A49" s="141"/>
      <c r="B49" s="15"/>
      <c r="C49" s="16"/>
      <c r="E49" s="152"/>
      <c r="F49" s="153"/>
      <c r="G49" s="15"/>
      <c r="H49" s="16"/>
      <c r="I49" s="152"/>
      <c r="J49" s="152"/>
      <c r="K49" s="152"/>
      <c r="L49" s="152"/>
    </row>
    <row r="50">
      <c r="A50" s="141"/>
      <c r="B50" s="15"/>
      <c r="C50" s="16"/>
      <c r="E50" s="152"/>
      <c r="F50" s="153"/>
      <c r="G50" s="15"/>
      <c r="H50" s="16"/>
      <c r="I50" s="152"/>
      <c r="J50" s="152"/>
      <c r="K50" s="152"/>
      <c r="L50" s="152"/>
    </row>
    <row r="51">
      <c r="A51" s="141"/>
      <c r="B51" s="15"/>
      <c r="C51" s="16"/>
      <c r="E51" s="152"/>
      <c r="F51" s="153"/>
      <c r="G51" s="15"/>
      <c r="H51" s="16"/>
      <c r="I51" s="152"/>
      <c r="J51" s="152"/>
      <c r="K51" s="152"/>
      <c r="L51" s="152"/>
    </row>
    <row r="52">
      <c r="A52" s="141"/>
      <c r="B52" s="15"/>
      <c r="C52" s="16"/>
      <c r="E52" s="152"/>
      <c r="F52" s="153"/>
      <c r="G52" s="15"/>
      <c r="H52" s="16"/>
      <c r="I52" s="152"/>
      <c r="J52" s="152"/>
      <c r="K52" s="152"/>
      <c r="L52" s="152"/>
    </row>
    <row r="53">
      <c r="A53" s="141"/>
      <c r="B53" s="15"/>
      <c r="C53" s="16"/>
      <c r="E53" s="152"/>
      <c r="F53" s="153"/>
      <c r="G53" s="15"/>
      <c r="H53" s="16"/>
      <c r="I53" s="152"/>
      <c r="J53" s="152"/>
      <c r="K53" s="152"/>
      <c r="L53" s="152"/>
    </row>
    <row r="54">
      <c r="A54" s="141"/>
      <c r="B54" s="15"/>
      <c r="C54" s="16"/>
      <c r="E54" s="152"/>
      <c r="F54" s="153"/>
      <c r="G54" s="15"/>
      <c r="H54" s="16"/>
      <c r="I54" s="152"/>
      <c r="J54" s="152"/>
      <c r="K54" s="152"/>
      <c r="L54" s="152"/>
    </row>
    <row r="55">
      <c r="A55" s="141"/>
      <c r="B55" s="15"/>
      <c r="C55" s="16"/>
      <c r="E55" s="152"/>
      <c r="F55" s="153"/>
      <c r="G55" s="15"/>
      <c r="H55" s="16"/>
      <c r="I55" s="152"/>
      <c r="J55" s="152"/>
      <c r="K55" s="152"/>
      <c r="L55" s="152"/>
    </row>
    <row r="56">
      <c r="A56" s="141"/>
      <c r="B56" s="15"/>
      <c r="C56" s="16"/>
      <c r="E56" s="152"/>
      <c r="F56" s="153"/>
      <c r="G56" s="15"/>
      <c r="H56" s="16"/>
      <c r="I56" s="152"/>
      <c r="J56" s="152"/>
      <c r="K56" s="152"/>
      <c r="L56" s="152"/>
    </row>
    <row r="57">
      <c r="A57" s="141"/>
      <c r="B57" s="15"/>
      <c r="C57" s="16"/>
      <c r="E57" s="152"/>
      <c r="F57" s="153"/>
      <c r="G57" s="15"/>
      <c r="H57" s="16"/>
      <c r="I57" s="152"/>
      <c r="J57" s="152"/>
      <c r="K57" s="152"/>
      <c r="L57" s="152"/>
    </row>
    <row r="58">
      <c r="A58" s="141"/>
      <c r="B58" s="15"/>
      <c r="C58" s="16"/>
      <c r="E58" s="152"/>
      <c r="F58" s="153"/>
      <c r="G58" s="15"/>
      <c r="H58" s="16"/>
      <c r="I58" s="152"/>
      <c r="J58" s="152"/>
      <c r="K58" s="152"/>
      <c r="L58" s="152"/>
    </row>
    <row r="59">
      <c r="A59" s="141"/>
      <c r="B59" s="15"/>
      <c r="C59" s="16"/>
      <c r="E59" s="152"/>
      <c r="F59" s="153"/>
      <c r="G59" s="15"/>
      <c r="H59" s="16"/>
      <c r="I59" s="152"/>
      <c r="J59" s="152"/>
      <c r="K59" s="152"/>
      <c r="L59" s="152"/>
    </row>
    <row r="60">
      <c r="A60" s="141"/>
      <c r="B60" s="15"/>
      <c r="C60" s="16"/>
      <c r="E60" s="152"/>
      <c r="F60" s="153"/>
      <c r="G60" s="15"/>
      <c r="H60" s="16"/>
      <c r="I60" s="152"/>
      <c r="J60" s="152"/>
      <c r="K60" s="152"/>
      <c r="L60" s="152"/>
    </row>
    <row r="61">
      <c r="A61" s="141"/>
      <c r="B61" s="15"/>
      <c r="C61" s="16"/>
      <c r="E61" s="152"/>
      <c r="F61" s="153"/>
      <c r="G61" s="15"/>
      <c r="H61" s="16"/>
      <c r="I61" s="152"/>
      <c r="J61" s="152"/>
      <c r="K61" s="152"/>
      <c r="L61" s="152"/>
    </row>
    <row r="62">
      <c r="A62" s="141"/>
      <c r="B62" s="15"/>
      <c r="C62" s="16"/>
      <c r="E62" s="152"/>
      <c r="F62" s="153"/>
      <c r="G62" s="15"/>
      <c r="H62" s="16"/>
      <c r="I62" s="152"/>
      <c r="J62" s="152"/>
      <c r="K62" s="152"/>
      <c r="L62" s="152"/>
    </row>
    <row r="63">
      <c r="A63" s="141"/>
      <c r="B63" s="15"/>
      <c r="C63" s="16"/>
      <c r="E63" s="152"/>
      <c r="F63" s="153"/>
      <c r="G63" s="15"/>
      <c r="H63" s="16"/>
      <c r="I63" s="152"/>
      <c r="J63" s="152"/>
      <c r="K63" s="152"/>
      <c r="L63" s="152"/>
    </row>
    <row r="64">
      <c r="A64" s="141"/>
      <c r="B64" s="15"/>
      <c r="C64" s="16"/>
      <c r="E64" s="152"/>
      <c r="F64" s="153"/>
      <c r="G64" s="15"/>
      <c r="H64" s="16"/>
      <c r="I64" s="152"/>
      <c r="J64" s="152"/>
      <c r="K64" s="152"/>
      <c r="L64" s="152"/>
    </row>
    <row r="65">
      <c r="A65" s="141"/>
      <c r="B65" s="15"/>
      <c r="C65" s="16"/>
      <c r="E65" s="152"/>
      <c r="F65" s="153"/>
      <c r="G65" s="15"/>
      <c r="H65" s="16"/>
      <c r="I65" s="152"/>
      <c r="J65" s="152"/>
      <c r="K65" s="152"/>
      <c r="L65" s="152"/>
    </row>
    <row r="66">
      <c r="A66" s="141"/>
      <c r="B66" s="15"/>
      <c r="C66" s="16"/>
      <c r="E66" s="152"/>
      <c r="F66" s="153"/>
      <c r="G66" s="15"/>
      <c r="H66" s="16"/>
      <c r="I66" s="152"/>
      <c r="J66" s="152"/>
      <c r="K66" s="152"/>
      <c r="L66" s="152"/>
    </row>
    <row r="67">
      <c r="A67" s="141"/>
      <c r="B67" s="15"/>
      <c r="C67" s="16"/>
      <c r="E67" s="152"/>
      <c r="F67" s="153"/>
      <c r="G67" s="15"/>
      <c r="H67" s="16"/>
      <c r="I67" s="152"/>
      <c r="J67" s="152"/>
      <c r="K67" s="152"/>
      <c r="L67" s="152"/>
    </row>
    <row r="68">
      <c r="A68" s="141"/>
      <c r="B68" s="15"/>
      <c r="C68" s="16"/>
      <c r="E68" s="152"/>
      <c r="F68" s="153"/>
      <c r="G68" s="15"/>
      <c r="H68" s="16"/>
      <c r="I68" s="152"/>
      <c r="J68" s="152"/>
      <c r="K68" s="152"/>
      <c r="L68" s="152"/>
    </row>
    <row r="69">
      <c r="A69" s="141"/>
      <c r="B69" s="15"/>
      <c r="C69" s="16"/>
      <c r="E69" s="152"/>
      <c r="F69" s="153"/>
      <c r="G69" s="15"/>
      <c r="H69" s="16"/>
      <c r="I69" s="152"/>
      <c r="J69" s="152"/>
      <c r="K69" s="152"/>
      <c r="L69" s="152"/>
    </row>
    <row r="70">
      <c r="A70" s="141"/>
      <c r="B70" s="15"/>
      <c r="C70" s="16"/>
      <c r="E70" s="152"/>
      <c r="F70" s="153"/>
      <c r="G70" s="15"/>
      <c r="H70" s="16"/>
      <c r="I70" s="152"/>
      <c r="J70" s="152"/>
      <c r="K70" s="152"/>
      <c r="L70" s="152"/>
    </row>
    <row r="71">
      <c r="A71" s="141"/>
      <c r="B71" s="15"/>
      <c r="C71" s="16"/>
      <c r="E71" s="152"/>
      <c r="F71" s="153"/>
      <c r="G71" s="15"/>
      <c r="H71" s="16"/>
      <c r="I71" s="152"/>
      <c r="J71" s="152"/>
      <c r="K71" s="152"/>
      <c r="L71" s="152"/>
    </row>
    <row r="72">
      <c r="A72" s="141"/>
      <c r="B72" s="15"/>
      <c r="C72" s="16"/>
      <c r="E72" s="152"/>
      <c r="F72" s="153"/>
      <c r="G72" s="15"/>
      <c r="H72" s="16"/>
      <c r="I72" s="152"/>
      <c r="J72" s="152"/>
      <c r="K72" s="152"/>
      <c r="L72" s="152"/>
    </row>
    <row r="73">
      <c r="A73" s="141"/>
      <c r="B73" s="15"/>
      <c r="C73" s="16"/>
      <c r="E73" s="152"/>
      <c r="F73" s="153"/>
      <c r="G73" s="15"/>
      <c r="H73" s="16"/>
      <c r="I73" s="152"/>
      <c r="J73" s="152"/>
      <c r="K73" s="152"/>
      <c r="L73" s="152"/>
    </row>
    <row r="74">
      <c r="A74" s="141"/>
      <c r="B74" s="15"/>
      <c r="C74" s="16"/>
      <c r="E74" s="152"/>
      <c r="F74" s="153"/>
      <c r="G74" s="15"/>
      <c r="H74" s="16"/>
      <c r="I74" s="152"/>
      <c r="J74" s="152"/>
      <c r="K74" s="152"/>
      <c r="L74" s="152"/>
    </row>
    <row r="75">
      <c r="A75" s="141"/>
      <c r="B75" s="15"/>
      <c r="C75" s="16"/>
      <c r="E75" s="152"/>
      <c r="F75" s="153"/>
      <c r="G75" s="15"/>
      <c r="H75" s="16"/>
      <c r="I75" s="152"/>
      <c r="J75" s="152"/>
      <c r="K75" s="152"/>
      <c r="L75" s="152"/>
    </row>
    <row r="76">
      <c r="A76" s="141"/>
      <c r="B76" s="15"/>
      <c r="C76" s="16"/>
      <c r="E76" s="152"/>
      <c r="F76" s="153"/>
      <c r="G76" s="15"/>
      <c r="H76" s="16"/>
      <c r="I76" s="152"/>
      <c r="J76" s="152"/>
      <c r="K76" s="152"/>
      <c r="L76" s="152"/>
    </row>
    <row r="77">
      <c r="A77" s="141"/>
      <c r="B77" s="15"/>
      <c r="C77" s="16"/>
      <c r="E77" s="152"/>
      <c r="F77" s="153"/>
      <c r="G77" s="15"/>
      <c r="H77" s="16"/>
      <c r="I77" s="152"/>
      <c r="J77" s="152"/>
      <c r="K77" s="152"/>
      <c r="L77" s="152"/>
    </row>
    <row r="78">
      <c r="A78" s="141"/>
      <c r="B78" s="15"/>
      <c r="C78" s="16"/>
      <c r="E78" s="152"/>
      <c r="F78" s="153"/>
      <c r="G78" s="15"/>
      <c r="H78" s="16"/>
      <c r="I78" s="152"/>
      <c r="J78" s="152"/>
      <c r="K78" s="152"/>
      <c r="L78" s="152"/>
    </row>
    <row r="79">
      <c r="A79" s="141"/>
      <c r="B79" s="15"/>
      <c r="C79" s="16"/>
      <c r="E79" s="152"/>
      <c r="F79" s="153"/>
      <c r="G79" s="15"/>
      <c r="H79" s="16"/>
      <c r="I79" s="152"/>
      <c r="J79" s="152"/>
      <c r="K79" s="152"/>
      <c r="L79" s="152"/>
    </row>
    <row r="80">
      <c r="A80" s="141"/>
      <c r="B80" s="15"/>
      <c r="C80" s="16"/>
      <c r="E80" s="152"/>
      <c r="F80" s="153"/>
      <c r="G80" s="15"/>
      <c r="H80" s="16"/>
      <c r="I80" s="152"/>
      <c r="J80" s="152"/>
      <c r="K80" s="152"/>
      <c r="L80" s="152"/>
    </row>
    <row r="81">
      <c r="A81" s="141"/>
      <c r="B81" s="15"/>
      <c r="C81" s="16"/>
      <c r="E81" s="152"/>
      <c r="F81" s="153"/>
      <c r="G81" s="15"/>
      <c r="H81" s="16"/>
      <c r="I81" s="152"/>
      <c r="J81" s="152"/>
      <c r="K81" s="152"/>
      <c r="L81" s="152"/>
    </row>
    <row r="82">
      <c r="A82" s="141"/>
      <c r="B82" s="15"/>
      <c r="C82" s="16"/>
      <c r="E82" s="152"/>
      <c r="F82" s="153"/>
      <c r="G82" s="15"/>
      <c r="H82" s="16"/>
      <c r="I82" s="152"/>
      <c r="J82" s="152"/>
      <c r="K82" s="152"/>
      <c r="L82" s="152"/>
    </row>
    <row r="83">
      <c r="A83" s="141"/>
      <c r="B83" s="15"/>
      <c r="C83" s="16"/>
      <c r="E83" s="152"/>
      <c r="F83" s="153"/>
      <c r="G83" s="15"/>
      <c r="H83" s="16"/>
      <c r="I83" s="152"/>
      <c r="J83" s="152"/>
      <c r="K83" s="152"/>
      <c r="L83" s="152"/>
    </row>
    <row r="84">
      <c r="A84" s="141"/>
      <c r="B84" s="15"/>
      <c r="C84" s="16"/>
      <c r="E84" s="152"/>
      <c r="F84" s="153"/>
      <c r="G84" s="15"/>
      <c r="H84" s="16"/>
      <c r="I84" s="152"/>
      <c r="J84" s="152"/>
      <c r="K84" s="152"/>
      <c r="L84" s="152"/>
    </row>
    <row r="85">
      <c r="A85" s="141"/>
      <c r="B85" s="15"/>
      <c r="C85" s="16"/>
      <c r="E85" s="152"/>
      <c r="F85" s="153"/>
      <c r="G85" s="15"/>
      <c r="H85" s="16"/>
      <c r="I85" s="152"/>
      <c r="J85" s="152"/>
      <c r="K85" s="152"/>
      <c r="L85" s="152"/>
    </row>
    <row r="86">
      <c r="A86" s="141"/>
      <c r="B86" s="15"/>
      <c r="C86" s="16"/>
      <c r="E86" s="152"/>
      <c r="F86" s="153"/>
      <c r="G86" s="15"/>
      <c r="H86" s="16"/>
      <c r="I86" s="152"/>
      <c r="J86" s="152"/>
      <c r="K86" s="152"/>
      <c r="L86" s="152"/>
    </row>
    <row r="87">
      <c r="A87" s="141"/>
      <c r="B87" s="15"/>
      <c r="C87" s="16"/>
      <c r="E87" s="152"/>
      <c r="F87" s="153"/>
      <c r="G87" s="15"/>
      <c r="H87" s="16"/>
      <c r="I87" s="152"/>
      <c r="J87" s="152"/>
      <c r="K87" s="152"/>
      <c r="L87" s="152"/>
    </row>
    <row r="88">
      <c r="A88" s="141"/>
      <c r="B88" s="15"/>
      <c r="C88" s="16"/>
      <c r="E88" s="152"/>
      <c r="F88" s="153"/>
      <c r="G88" s="15"/>
      <c r="H88" s="16"/>
      <c r="I88" s="152"/>
      <c r="J88" s="152"/>
      <c r="K88" s="152"/>
      <c r="L88" s="152"/>
    </row>
    <row r="89">
      <c r="A89" s="141"/>
      <c r="B89" s="15"/>
      <c r="C89" s="16"/>
      <c r="E89" s="152"/>
      <c r="F89" s="153"/>
      <c r="G89" s="15"/>
      <c r="H89" s="16"/>
      <c r="I89" s="152"/>
      <c r="J89" s="152"/>
      <c r="K89" s="152"/>
      <c r="L89" s="152"/>
    </row>
    <row r="90">
      <c r="A90" s="141"/>
      <c r="B90" s="15"/>
      <c r="C90" s="16"/>
      <c r="E90" s="152"/>
      <c r="F90" s="153"/>
      <c r="G90" s="15"/>
      <c r="H90" s="16"/>
      <c r="I90" s="152"/>
      <c r="J90" s="152"/>
      <c r="K90" s="152"/>
      <c r="L90" s="152"/>
    </row>
    <row r="91">
      <c r="A91" s="141"/>
      <c r="B91" s="15"/>
      <c r="C91" s="16"/>
      <c r="E91" s="152"/>
      <c r="F91" s="153"/>
      <c r="G91" s="15"/>
      <c r="H91" s="16"/>
      <c r="I91" s="152"/>
      <c r="J91" s="152"/>
      <c r="K91" s="152"/>
      <c r="L91" s="152"/>
    </row>
    <row r="92">
      <c r="A92" s="141"/>
      <c r="B92" s="15"/>
      <c r="C92" s="16"/>
      <c r="E92" s="152"/>
      <c r="F92" s="153"/>
      <c r="G92" s="15"/>
      <c r="H92" s="16"/>
      <c r="I92" s="152"/>
      <c r="J92" s="152"/>
      <c r="K92" s="152"/>
      <c r="L92" s="152"/>
    </row>
    <row r="93">
      <c r="A93" s="141"/>
      <c r="B93" s="15"/>
      <c r="C93" s="16"/>
      <c r="E93" s="152"/>
      <c r="F93" s="153"/>
      <c r="G93" s="15"/>
      <c r="H93" s="16"/>
      <c r="I93" s="152"/>
      <c r="J93" s="152"/>
      <c r="K93" s="152"/>
      <c r="L93" s="152"/>
    </row>
    <row r="94">
      <c r="A94" s="141"/>
      <c r="B94" s="15"/>
      <c r="C94" s="16"/>
      <c r="E94" s="152"/>
      <c r="F94" s="153"/>
      <c r="G94" s="15"/>
      <c r="H94" s="16"/>
      <c r="I94" s="152"/>
      <c r="J94" s="152"/>
      <c r="K94" s="152"/>
      <c r="L94" s="152"/>
    </row>
    <row r="95">
      <c r="A95" s="141"/>
      <c r="B95" s="15"/>
      <c r="C95" s="16"/>
      <c r="E95" s="152"/>
      <c r="F95" s="153"/>
      <c r="G95" s="15"/>
      <c r="H95" s="16"/>
      <c r="I95" s="152"/>
      <c r="J95" s="152"/>
      <c r="K95" s="152"/>
      <c r="L95" s="152"/>
    </row>
    <row r="96">
      <c r="A96" s="141"/>
      <c r="B96" s="15"/>
      <c r="C96" s="16"/>
      <c r="E96" s="152"/>
      <c r="F96" s="153"/>
      <c r="G96" s="15"/>
      <c r="H96" s="16"/>
      <c r="I96" s="152"/>
      <c r="J96" s="152"/>
      <c r="K96" s="152"/>
      <c r="L96" s="152"/>
    </row>
    <row r="97">
      <c r="A97" s="141"/>
      <c r="B97" s="15"/>
      <c r="C97" s="16"/>
      <c r="E97" s="152"/>
      <c r="F97" s="153"/>
      <c r="G97" s="15"/>
      <c r="H97" s="16"/>
      <c r="I97" s="152"/>
      <c r="J97" s="152"/>
      <c r="K97" s="152"/>
      <c r="L97" s="152"/>
    </row>
    <row r="98">
      <c r="A98" s="141"/>
      <c r="B98" s="15"/>
      <c r="C98" s="16"/>
      <c r="E98" s="152"/>
      <c r="F98" s="153"/>
      <c r="G98" s="15"/>
      <c r="H98" s="16"/>
      <c r="I98" s="152"/>
      <c r="J98" s="152"/>
      <c r="K98" s="152"/>
      <c r="L98" s="152"/>
    </row>
    <row r="99">
      <c r="A99" s="141"/>
      <c r="B99" s="15"/>
      <c r="C99" s="16"/>
      <c r="E99" s="152"/>
      <c r="F99" s="153"/>
      <c r="G99" s="15"/>
      <c r="H99" s="16"/>
      <c r="I99" s="152"/>
      <c r="J99" s="152"/>
      <c r="K99" s="152"/>
      <c r="L99" s="152"/>
    </row>
    <row r="100">
      <c r="A100" s="141"/>
      <c r="B100" s="15"/>
      <c r="C100" s="16"/>
      <c r="E100" s="152"/>
      <c r="F100" s="153"/>
      <c r="G100" s="15"/>
      <c r="H100" s="16"/>
      <c r="I100" s="152"/>
      <c r="J100" s="152"/>
      <c r="K100" s="152"/>
      <c r="L100" s="152"/>
    </row>
    <row r="101">
      <c r="A101" s="141"/>
      <c r="B101" s="15"/>
      <c r="C101" s="16"/>
      <c r="E101" s="152"/>
      <c r="F101" s="153"/>
      <c r="G101" s="15"/>
      <c r="H101" s="16"/>
      <c r="I101" s="152"/>
      <c r="J101" s="152"/>
      <c r="K101" s="152"/>
      <c r="L101" s="152"/>
    </row>
    <row r="102">
      <c r="A102" s="141"/>
      <c r="B102" s="15"/>
      <c r="C102" s="16"/>
      <c r="E102" s="152"/>
      <c r="F102" s="153"/>
      <c r="G102" s="15"/>
      <c r="H102" s="16"/>
      <c r="I102" s="152"/>
      <c r="J102" s="152"/>
      <c r="K102" s="152"/>
      <c r="L102" s="152"/>
    </row>
    <row r="103">
      <c r="A103" s="141"/>
      <c r="B103" s="15"/>
      <c r="C103" s="16"/>
      <c r="E103" s="152"/>
      <c r="F103" s="153"/>
      <c r="G103" s="15"/>
      <c r="H103" s="16"/>
      <c r="I103" s="152"/>
      <c r="J103" s="152"/>
      <c r="K103" s="152"/>
      <c r="L103" s="152"/>
    </row>
    <row r="104">
      <c r="A104" s="141"/>
      <c r="B104" s="15"/>
      <c r="C104" s="16"/>
      <c r="E104" s="152"/>
      <c r="F104" s="153"/>
      <c r="G104" s="15"/>
      <c r="H104" s="16"/>
      <c r="I104" s="152"/>
      <c r="J104" s="152"/>
      <c r="K104" s="152"/>
      <c r="L104" s="152"/>
    </row>
    <row r="105">
      <c r="A105" s="141"/>
      <c r="B105" s="15"/>
      <c r="C105" s="16"/>
      <c r="E105" s="152"/>
      <c r="F105" s="153"/>
      <c r="G105" s="15"/>
      <c r="H105" s="16"/>
      <c r="I105" s="152"/>
      <c r="J105" s="152"/>
      <c r="K105" s="152"/>
      <c r="L105" s="152"/>
    </row>
    <row r="106">
      <c r="A106" s="141"/>
      <c r="B106" s="15"/>
      <c r="C106" s="16"/>
      <c r="E106" s="152"/>
      <c r="F106" s="153"/>
      <c r="G106" s="15"/>
      <c r="H106" s="16"/>
      <c r="I106" s="152"/>
      <c r="J106" s="152"/>
      <c r="K106" s="152"/>
      <c r="L106" s="152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322"/>
      <c r="B1" s="323"/>
      <c r="C1" s="324"/>
      <c r="D1" s="325" t="s">
        <v>743</v>
      </c>
      <c r="E1" s="323"/>
      <c r="F1" s="323"/>
      <c r="G1" s="323"/>
      <c r="H1" s="323"/>
      <c r="I1" s="323"/>
      <c r="J1" s="323"/>
      <c r="K1" s="323"/>
      <c r="L1" s="324"/>
    </row>
    <row r="2" ht="30.75" customHeight="1">
      <c r="A2" s="326"/>
      <c r="C2" s="327"/>
      <c r="D2" s="326"/>
      <c r="L2" s="327"/>
    </row>
    <row r="3">
      <c r="A3" s="326"/>
      <c r="C3" s="327"/>
      <c r="D3" s="328"/>
      <c r="E3" s="329"/>
      <c r="F3" s="329"/>
      <c r="G3" s="329"/>
      <c r="H3" s="329"/>
      <c r="I3" s="329"/>
      <c r="J3" s="329"/>
      <c r="K3" s="329"/>
      <c r="L3" s="330"/>
    </row>
    <row r="4">
      <c r="A4" s="326"/>
      <c r="C4" s="327"/>
      <c r="D4" s="331"/>
      <c r="E4" s="332" t="s">
        <v>250</v>
      </c>
      <c r="F4" s="9"/>
      <c r="G4" s="9"/>
      <c r="H4" s="9"/>
      <c r="I4" s="9"/>
      <c r="J4" s="9"/>
      <c r="K4" s="9"/>
      <c r="L4" s="9"/>
    </row>
    <row r="5">
      <c r="A5" s="326"/>
      <c r="C5" s="327"/>
      <c r="D5" s="331"/>
      <c r="E5" s="332" t="s">
        <v>251</v>
      </c>
      <c r="F5" s="9"/>
      <c r="G5" s="9"/>
      <c r="H5" s="9"/>
      <c r="I5" s="9"/>
      <c r="J5" s="9"/>
      <c r="K5" s="9"/>
      <c r="L5" s="9"/>
    </row>
    <row r="6">
      <c r="A6" s="326"/>
      <c r="C6" s="327"/>
      <c r="D6" s="333"/>
      <c r="E6" s="334" t="s">
        <v>1</v>
      </c>
      <c r="F6" s="334" t="s">
        <v>2</v>
      </c>
      <c r="G6" s="9"/>
      <c r="H6" s="9"/>
      <c r="I6" s="334" t="s">
        <v>3</v>
      </c>
      <c r="J6" s="334" t="s">
        <v>4</v>
      </c>
      <c r="K6" s="334" t="s">
        <v>5</v>
      </c>
      <c r="L6" s="335" t="s">
        <v>6</v>
      </c>
    </row>
    <row r="7">
      <c r="A7" s="326"/>
      <c r="C7" s="327"/>
      <c r="D7" s="336"/>
      <c r="E7" s="337"/>
      <c r="F7" s="337"/>
      <c r="G7" s="337" t="s">
        <v>8</v>
      </c>
      <c r="I7" s="337">
        <f>COUNTA(I11:I101)</f>
        <v>32</v>
      </c>
      <c r="J7" s="337"/>
      <c r="K7" s="337"/>
      <c r="L7" s="337"/>
    </row>
    <row r="8">
      <c r="A8" s="326"/>
      <c r="C8" s="327"/>
      <c r="D8" s="338"/>
      <c r="E8" s="337"/>
      <c r="F8" s="337"/>
      <c r="G8" s="337" t="s">
        <v>9</v>
      </c>
      <c r="I8" s="337">
        <f>COUNTIF(I11:I103, "Loss")
</f>
        <v>14</v>
      </c>
      <c r="J8" s="337">
        <f>AVERAGE(J11:J102)</f>
        <v>-0.15625</v>
      </c>
      <c r="K8" s="337" t="s">
        <v>10</v>
      </c>
    </row>
    <row r="9">
      <c r="A9" s="326"/>
      <c r="C9" s="327"/>
      <c r="D9" s="338"/>
      <c r="E9" s="337"/>
      <c r="F9" s="337"/>
      <c r="G9" s="337" t="s">
        <v>11</v>
      </c>
      <c r="I9" s="337">
        <f>COUNTIF(I11:I103, "Win")
</f>
        <v>14</v>
      </c>
      <c r="J9" s="337">
        <f>SUM(J11:J105)</f>
        <v>-5</v>
      </c>
      <c r="K9" s="337"/>
      <c r="L9" s="337"/>
    </row>
    <row r="10">
      <c r="A10" s="326"/>
      <c r="C10" s="327"/>
      <c r="D10" s="338"/>
      <c r="E10" s="337"/>
      <c r="F10" s="337"/>
      <c r="G10" s="337" t="s">
        <v>12</v>
      </c>
      <c r="I10" s="337">
        <f>I9/MAX(1,I8)</f>
        <v>1</v>
      </c>
      <c r="J10" s="337"/>
      <c r="K10" s="337"/>
      <c r="L10" s="337"/>
    </row>
    <row r="11">
      <c r="A11" s="326"/>
      <c r="C11" s="327"/>
      <c r="D11" s="338"/>
      <c r="E11" s="339" t="s">
        <v>691</v>
      </c>
      <c r="F11" s="340" t="s">
        <v>744</v>
      </c>
      <c r="G11" s="341"/>
      <c r="H11" s="342"/>
      <c r="I11" s="339" t="s">
        <v>15</v>
      </c>
      <c r="J11" s="339">
        <v>4.0</v>
      </c>
      <c r="K11" s="339" t="s">
        <v>16</v>
      </c>
      <c r="L11" s="343"/>
    </row>
    <row r="12">
      <c r="A12" s="326"/>
      <c r="C12" s="327"/>
      <c r="D12" s="338"/>
      <c r="E12" s="339" t="s">
        <v>693</v>
      </c>
      <c r="F12" s="340" t="s">
        <v>745</v>
      </c>
      <c r="G12" s="341"/>
      <c r="H12" s="342"/>
      <c r="I12" s="339" t="s">
        <v>26</v>
      </c>
      <c r="J12" s="339">
        <v>-5.0</v>
      </c>
      <c r="K12" s="339" t="s">
        <v>27</v>
      </c>
      <c r="L12" s="343"/>
    </row>
    <row r="13">
      <c r="A13" s="326"/>
      <c r="C13" s="327"/>
      <c r="D13" s="338"/>
      <c r="E13" s="339" t="s">
        <v>695</v>
      </c>
      <c r="F13" s="340" t="s">
        <v>746</v>
      </c>
      <c r="G13" s="341"/>
      <c r="H13" s="342"/>
      <c r="I13" s="339" t="s">
        <v>26</v>
      </c>
      <c r="J13" s="339">
        <v>-3.0</v>
      </c>
      <c r="K13" s="339" t="s">
        <v>27</v>
      </c>
      <c r="L13" s="344"/>
    </row>
    <row r="14">
      <c r="A14" s="326"/>
      <c r="C14" s="327"/>
      <c r="D14" s="338"/>
      <c r="E14" s="339" t="s">
        <v>697</v>
      </c>
      <c r="F14" s="340" t="s">
        <v>747</v>
      </c>
      <c r="G14" s="341"/>
      <c r="H14" s="342"/>
      <c r="I14" s="339" t="s">
        <v>26</v>
      </c>
      <c r="J14" s="339">
        <v>-3.0</v>
      </c>
      <c r="K14" s="339" t="s">
        <v>27</v>
      </c>
      <c r="L14" s="345"/>
    </row>
    <row r="15">
      <c r="A15" s="328"/>
      <c r="B15" s="329"/>
      <c r="C15" s="330"/>
      <c r="D15" s="338"/>
      <c r="E15" s="339" t="s">
        <v>699</v>
      </c>
      <c r="F15" s="340" t="s">
        <v>748</v>
      </c>
      <c r="G15" s="341"/>
      <c r="H15" s="342"/>
      <c r="I15" s="339" t="s">
        <v>26</v>
      </c>
      <c r="J15" s="339">
        <v>-6.0</v>
      </c>
      <c r="K15" s="339" t="s">
        <v>27</v>
      </c>
      <c r="L15" s="345"/>
    </row>
    <row r="16">
      <c r="A16" s="346" t="s">
        <v>253</v>
      </c>
      <c r="B16" s="323"/>
      <c r="C16" s="324"/>
      <c r="D16" s="338"/>
      <c r="E16" s="339" t="s">
        <v>701</v>
      </c>
      <c r="F16" s="340" t="s">
        <v>749</v>
      </c>
      <c r="G16" s="341"/>
      <c r="H16" s="342"/>
      <c r="I16" s="339" t="s">
        <v>15</v>
      </c>
      <c r="J16" s="339">
        <v>5.0</v>
      </c>
      <c r="K16" s="339" t="s">
        <v>16</v>
      </c>
      <c r="L16" s="345"/>
    </row>
    <row r="17">
      <c r="A17" s="328"/>
      <c r="B17" s="329"/>
      <c r="C17" s="330"/>
      <c r="D17" s="338"/>
      <c r="E17" s="339" t="s">
        <v>703</v>
      </c>
      <c r="F17" s="340" t="s">
        <v>750</v>
      </c>
      <c r="G17" s="341"/>
      <c r="H17" s="342"/>
      <c r="I17" s="339" t="s">
        <v>26</v>
      </c>
      <c r="J17" s="339">
        <v>-2.0</v>
      </c>
      <c r="K17" s="339" t="s">
        <v>27</v>
      </c>
      <c r="L17" s="344"/>
    </row>
    <row r="18">
      <c r="A18" s="340" t="s">
        <v>751</v>
      </c>
      <c r="B18" s="341"/>
      <c r="C18" s="342"/>
      <c r="D18" s="338"/>
      <c r="E18" s="336" t="s">
        <v>706</v>
      </c>
      <c r="F18" s="346" t="s">
        <v>752</v>
      </c>
      <c r="G18" s="323"/>
      <c r="H18" s="324"/>
      <c r="I18" s="336" t="s">
        <v>26</v>
      </c>
      <c r="J18" s="336">
        <v>-5.0</v>
      </c>
      <c r="K18" s="336" t="s">
        <v>27</v>
      </c>
      <c r="L18" s="347"/>
    </row>
    <row r="19">
      <c r="A19" s="340" t="s">
        <v>753</v>
      </c>
      <c r="B19" s="341"/>
      <c r="C19" s="342"/>
      <c r="D19" s="338"/>
      <c r="E19" s="348" t="s">
        <v>398</v>
      </c>
      <c r="F19" s="349" t="s">
        <v>754</v>
      </c>
      <c r="G19" s="350"/>
      <c r="H19" s="351"/>
      <c r="I19" s="348" t="s">
        <v>15</v>
      </c>
      <c r="J19" s="348">
        <v>5.0</v>
      </c>
      <c r="K19" s="348" t="s">
        <v>16</v>
      </c>
      <c r="L19" s="352"/>
    </row>
    <row r="20">
      <c r="A20" s="340" t="s">
        <v>755</v>
      </c>
      <c r="B20" s="341"/>
      <c r="C20" s="342"/>
      <c r="D20" s="338"/>
      <c r="E20" s="339" t="s">
        <v>400</v>
      </c>
      <c r="F20" s="340" t="s">
        <v>756</v>
      </c>
      <c r="G20" s="341"/>
      <c r="H20" s="342"/>
      <c r="I20" s="339" t="s">
        <v>15</v>
      </c>
      <c r="J20" s="339">
        <v>4.0</v>
      </c>
      <c r="K20" s="339" t="s">
        <v>16</v>
      </c>
      <c r="L20" s="344"/>
    </row>
    <row r="21">
      <c r="A21" s="340" t="s">
        <v>757</v>
      </c>
      <c r="B21" s="341"/>
      <c r="C21" s="342"/>
      <c r="D21" s="338"/>
      <c r="E21" s="339" t="s">
        <v>402</v>
      </c>
      <c r="F21" s="340" t="s">
        <v>758</v>
      </c>
      <c r="G21" s="341"/>
      <c r="H21" s="342"/>
      <c r="I21" s="339" t="s">
        <v>15</v>
      </c>
      <c r="J21" s="339">
        <v>3.0</v>
      </c>
      <c r="K21" s="339" t="s">
        <v>16</v>
      </c>
      <c r="L21" s="344"/>
    </row>
    <row r="22">
      <c r="A22" s="340" t="s">
        <v>759</v>
      </c>
      <c r="B22" s="341"/>
      <c r="C22" s="342"/>
      <c r="D22" s="338"/>
      <c r="E22" s="339" t="s">
        <v>404</v>
      </c>
      <c r="F22" s="340" t="s">
        <v>760</v>
      </c>
      <c r="G22" s="341"/>
      <c r="H22" s="342"/>
      <c r="I22" s="339" t="s">
        <v>26</v>
      </c>
      <c r="J22" s="339">
        <v>-5.0</v>
      </c>
      <c r="K22" s="339" t="s">
        <v>27</v>
      </c>
      <c r="L22" s="344"/>
    </row>
    <row r="23">
      <c r="A23" s="340" t="s">
        <v>761</v>
      </c>
      <c r="B23" s="341"/>
      <c r="C23" s="342"/>
      <c r="D23" s="338"/>
      <c r="E23" s="339" t="s">
        <v>406</v>
      </c>
      <c r="F23" s="340" t="s">
        <v>762</v>
      </c>
      <c r="G23" s="341"/>
      <c r="H23" s="342"/>
      <c r="I23" s="339" t="s">
        <v>15</v>
      </c>
      <c r="J23" s="339">
        <v>1.0</v>
      </c>
      <c r="K23" s="339" t="s">
        <v>16</v>
      </c>
      <c r="L23" s="344"/>
    </row>
    <row r="24">
      <c r="A24" s="340" t="s">
        <v>763</v>
      </c>
      <c r="B24" s="341"/>
      <c r="C24" s="342"/>
      <c r="D24" s="338"/>
      <c r="E24" s="339" t="s">
        <v>409</v>
      </c>
      <c r="F24" s="340" t="s">
        <v>764</v>
      </c>
      <c r="G24" s="341"/>
      <c r="H24" s="342"/>
      <c r="I24" s="339" t="s">
        <v>26</v>
      </c>
      <c r="J24" s="339">
        <v>-4.0</v>
      </c>
      <c r="K24" s="339" t="s">
        <v>27</v>
      </c>
      <c r="L24" s="344"/>
    </row>
    <row r="25">
      <c r="A25" s="340" t="s">
        <v>765</v>
      </c>
      <c r="B25" s="341"/>
      <c r="C25" s="342"/>
      <c r="D25" s="338"/>
      <c r="E25" s="339" t="s">
        <v>412</v>
      </c>
      <c r="F25" s="340" t="s">
        <v>766</v>
      </c>
      <c r="G25" s="341"/>
      <c r="H25" s="342"/>
      <c r="I25" s="339" t="s">
        <v>15</v>
      </c>
      <c r="J25" s="339">
        <v>4.0</v>
      </c>
      <c r="K25" s="339" t="s">
        <v>16</v>
      </c>
      <c r="L25" s="344"/>
    </row>
    <row r="26">
      <c r="A26" s="340" t="s">
        <v>767</v>
      </c>
      <c r="B26" s="341"/>
      <c r="C26" s="342"/>
      <c r="D26" s="338"/>
      <c r="E26" s="339" t="s">
        <v>415</v>
      </c>
      <c r="F26" s="340" t="s">
        <v>768</v>
      </c>
      <c r="G26" s="341"/>
      <c r="H26" s="342"/>
      <c r="I26" s="339" t="s">
        <v>15</v>
      </c>
      <c r="J26" s="339">
        <v>3.0</v>
      </c>
      <c r="K26" s="339" t="s">
        <v>16</v>
      </c>
      <c r="L26" s="344"/>
    </row>
    <row r="27">
      <c r="A27" s="340" t="s">
        <v>769</v>
      </c>
      <c r="B27" s="341"/>
      <c r="C27" s="342"/>
      <c r="D27" s="338"/>
      <c r="E27" s="336" t="s">
        <v>590</v>
      </c>
      <c r="F27" s="346" t="s">
        <v>770</v>
      </c>
      <c r="G27" s="323"/>
      <c r="H27" s="324"/>
      <c r="I27" s="336" t="s">
        <v>225</v>
      </c>
      <c r="J27" s="336">
        <v>-1.0</v>
      </c>
      <c r="K27" s="336" t="s">
        <v>27</v>
      </c>
      <c r="L27" s="347"/>
    </row>
    <row r="28">
      <c r="A28" s="340" t="s">
        <v>771</v>
      </c>
      <c r="B28" s="341"/>
      <c r="C28" s="342"/>
      <c r="D28" s="338"/>
      <c r="E28" s="348" t="s">
        <v>537</v>
      </c>
      <c r="F28" s="349" t="s">
        <v>762</v>
      </c>
      <c r="G28" s="350"/>
      <c r="H28" s="351"/>
      <c r="I28" s="348" t="s">
        <v>15</v>
      </c>
      <c r="J28" s="348">
        <v>3.0</v>
      </c>
      <c r="K28" s="348" t="s">
        <v>93</v>
      </c>
      <c r="L28" s="352"/>
    </row>
    <row r="29">
      <c r="A29" s="340" t="s">
        <v>772</v>
      </c>
      <c r="B29" s="341"/>
      <c r="C29" s="342"/>
      <c r="D29" s="338"/>
      <c r="E29" s="339" t="s">
        <v>539</v>
      </c>
      <c r="F29" s="340" t="s">
        <v>773</v>
      </c>
      <c r="G29" s="341"/>
      <c r="H29" s="342"/>
      <c r="I29" s="339" t="s">
        <v>15</v>
      </c>
      <c r="J29" s="339">
        <v>5.0</v>
      </c>
      <c r="K29" s="339" t="s">
        <v>16</v>
      </c>
      <c r="L29" s="344"/>
    </row>
    <row r="30">
      <c r="A30" s="340" t="s">
        <v>774</v>
      </c>
      <c r="B30" s="341"/>
      <c r="C30" s="342"/>
      <c r="D30" s="338"/>
      <c r="E30" s="339" t="s">
        <v>541</v>
      </c>
      <c r="F30" s="340" t="s">
        <v>775</v>
      </c>
      <c r="G30" s="341"/>
      <c r="H30" s="342"/>
      <c r="I30" s="339" t="s">
        <v>26</v>
      </c>
      <c r="J30" s="339">
        <v>-5.0</v>
      </c>
      <c r="K30" s="339" t="s">
        <v>123</v>
      </c>
      <c r="L30" s="344"/>
    </row>
    <row r="31">
      <c r="A31" s="340" t="s">
        <v>776</v>
      </c>
      <c r="B31" s="341"/>
      <c r="C31" s="342"/>
      <c r="D31" s="338"/>
      <c r="E31" s="339" t="s">
        <v>542</v>
      </c>
      <c r="F31" s="340" t="s">
        <v>777</v>
      </c>
      <c r="G31" s="341"/>
      <c r="H31" s="342"/>
      <c r="I31" s="339" t="s">
        <v>15</v>
      </c>
      <c r="J31" s="339">
        <v>2.0</v>
      </c>
      <c r="K31" s="339" t="s">
        <v>16</v>
      </c>
      <c r="L31" s="344"/>
    </row>
    <row r="32">
      <c r="A32" s="340" t="s">
        <v>778</v>
      </c>
      <c r="B32" s="341"/>
      <c r="C32" s="342"/>
      <c r="D32" s="338"/>
      <c r="E32" s="339" t="s">
        <v>544</v>
      </c>
      <c r="F32" s="340" t="s">
        <v>779</v>
      </c>
      <c r="G32" s="341"/>
      <c r="H32" s="342"/>
      <c r="I32" s="339" t="s">
        <v>26</v>
      </c>
      <c r="J32" s="339">
        <v>-2.0</v>
      </c>
      <c r="K32" s="339" t="s">
        <v>27</v>
      </c>
      <c r="L32" s="344"/>
    </row>
    <row r="33">
      <c r="A33" s="340" t="s">
        <v>780</v>
      </c>
      <c r="B33" s="341"/>
      <c r="C33" s="342"/>
      <c r="D33" s="338"/>
      <c r="E33" s="339" t="s">
        <v>546</v>
      </c>
      <c r="F33" s="340" t="s">
        <v>781</v>
      </c>
      <c r="G33" s="341"/>
      <c r="H33" s="342"/>
      <c r="I33" s="339" t="s">
        <v>26</v>
      </c>
      <c r="J33" s="339">
        <v>-4.0</v>
      </c>
      <c r="K33" s="339" t="s">
        <v>27</v>
      </c>
      <c r="L33" s="344"/>
    </row>
    <row r="34">
      <c r="A34" s="340" t="s">
        <v>782</v>
      </c>
      <c r="B34" s="341"/>
      <c r="C34" s="342"/>
      <c r="D34" s="338"/>
      <c r="E34" s="339" t="s">
        <v>547</v>
      </c>
      <c r="F34" s="340" t="s">
        <v>756</v>
      </c>
      <c r="G34" s="341"/>
      <c r="H34" s="342"/>
      <c r="I34" s="339" t="s">
        <v>26</v>
      </c>
      <c r="J34" s="339">
        <v>-3.0</v>
      </c>
      <c r="K34" s="353">
        <v>45658.0</v>
      </c>
      <c r="L34" s="344"/>
    </row>
    <row r="35">
      <c r="A35" s="340" t="s">
        <v>783</v>
      </c>
      <c r="B35" s="341"/>
      <c r="C35" s="342"/>
      <c r="D35" s="338"/>
      <c r="E35" s="339" t="s">
        <v>548</v>
      </c>
      <c r="F35" s="340" t="s">
        <v>784</v>
      </c>
      <c r="G35" s="341"/>
      <c r="H35" s="342"/>
      <c r="I35" s="339" t="s">
        <v>26</v>
      </c>
      <c r="J35" s="339">
        <v>-4.0</v>
      </c>
      <c r="K35" s="339" t="s">
        <v>27</v>
      </c>
      <c r="L35" s="344"/>
    </row>
    <row r="36">
      <c r="A36" s="340" t="s">
        <v>785</v>
      </c>
      <c r="B36" s="341"/>
      <c r="C36" s="342"/>
      <c r="D36" s="338"/>
      <c r="E36" s="339" t="s">
        <v>786</v>
      </c>
      <c r="F36" s="340" t="s">
        <v>773</v>
      </c>
      <c r="G36" s="341"/>
      <c r="H36" s="342"/>
      <c r="I36" s="339" t="s">
        <v>26</v>
      </c>
      <c r="J36" s="339">
        <v>-2.0</v>
      </c>
      <c r="K36" s="353">
        <v>45658.0</v>
      </c>
      <c r="L36" s="344"/>
    </row>
    <row r="37">
      <c r="A37" s="340" t="s">
        <v>787</v>
      </c>
      <c r="B37" s="341"/>
      <c r="C37" s="342"/>
      <c r="D37" s="338"/>
      <c r="E37" s="339" t="s">
        <v>559</v>
      </c>
      <c r="F37" s="340" t="s">
        <v>788</v>
      </c>
      <c r="G37" s="341"/>
      <c r="H37" s="342"/>
      <c r="I37" s="339" t="s">
        <v>15</v>
      </c>
      <c r="J37" s="339">
        <v>3.0</v>
      </c>
      <c r="K37" s="339" t="s">
        <v>16</v>
      </c>
      <c r="L37" s="344"/>
    </row>
    <row r="38">
      <c r="A38" s="340" t="s">
        <v>789</v>
      </c>
      <c r="B38" s="341"/>
      <c r="C38" s="342"/>
      <c r="D38" s="338"/>
      <c r="E38" s="339" t="s">
        <v>256</v>
      </c>
      <c r="F38" s="340" t="s">
        <v>784</v>
      </c>
      <c r="G38" s="341"/>
      <c r="H38" s="342"/>
      <c r="I38" s="339" t="s">
        <v>15</v>
      </c>
      <c r="J38" s="339">
        <v>4.0</v>
      </c>
      <c r="K38" s="353">
        <v>45658.0</v>
      </c>
      <c r="L38" s="344"/>
    </row>
    <row r="39">
      <c r="A39" s="340" t="s">
        <v>790</v>
      </c>
      <c r="B39" s="341"/>
      <c r="C39" s="342"/>
      <c r="D39" s="338"/>
      <c r="E39" s="339" t="s">
        <v>258</v>
      </c>
      <c r="F39" s="340" t="s">
        <v>791</v>
      </c>
      <c r="G39" s="341"/>
      <c r="H39" s="342"/>
      <c r="I39" s="339" t="s">
        <v>15</v>
      </c>
      <c r="J39" s="339">
        <v>2.0</v>
      </c>
      <c r="K39" s="339" t="s">
        <v>16</v>
      </c>
      <c r="L39" s="344"/>
    </row>
    <row r="40">
      <c r="A40" s="340" t="s">
        <v>792</v>
      </c>
      <c r="B40" s="341"/>
      <c r="C40" s="342"/>
      <c r="D40" s="338"/>
      <c r="E40" s="339" t="s">
        <v>614</v>
      </c>
      <c r="F40" s="340" t="s">
        <v>756</v>
      </c>
      <c r="G40" s="341"/>
      <c r="H40" s="342"/>
      <c r="I40" s="339" t="s">
        <v>106</v>
      </c>
      <c r="J40" s="339">
        <v>1.0</v>
      </c>
      <c r="K40" s="353">
        <v>45689.0</v>
      </c>
      <c r="L40" s="344"/>
    </row>
    <row r="41">
      <c r="A41" s="340"/>
      <c r="B41" s="341"/>
      <c r="C41" s="342"/>
      <c r="D41" s="338"/>
      <c r="E41" s="339" t="s">
        <v>793</v>
      </c>
      <c r="F41" s="340" t="s">
        <v>784</v>
      </c>
      <c r="G41" s="341"/>
      <c r="H41" s="342"/>
      <c r="I41" s="339" t="s">
        <v>106</v>
      </c>
      <c r="J41" s="339">
        <v>5.0</v>
      </c>
      <c r="K41" s="353">
        <v>45689.0</v>
      </c>
      <c r="L41" s="344"/>
    </row>
    <row r="42">
      <c r="A42" s="340"/>
      <c r="B42" s="341"/>
      <c r="C42" s="342"/>
      <c r="D42" s="338"/>
      <c r="E42" s="339" t="s">
        <v>794</v>
      </c>
      <c r="F42" s="340" t="s">
        <v>760</v>
      </c>
      <c r="G42" s="341"/>
      <c r="H42" s="342"/>
      <c r="I42" s="339" t="s">
        <v>225</v>
      </c>
      <c r="J42" s="339">
        <v>-5.0</v>
      </c>
      <c r="K42" s="339" t="s">
        <v>123</v>
      </c>
      <c r="L42" s="344"/>
    </row>
    <row r="43">
      <c r="A43" s="340"/>
      <c r="B43" s="341"/>
      <c r="C43" s="342"/>
      <c r="D43" s="338"/>
      <c r="E43" s="339"/>
      <c r="F43" s="340"/>
      <c r="G43" s="341"/>
      <c r="H43" s="342"/>
      <c r="I43" s="339"/>
      <c r="J43" s="339"/>
      <c r="K43" s="339"/>
      <c r="L43" s="344"/>
    </row>
    <row r="44">
      <c r="A44" s="340"/>
      <c r="B44" s="341"/>
      <c r="C44" s="342"/>
      <c r="D44" s="338"/>
      <c r="E44" s="339"/>
      <c r="F44" s="340"/>
      <c r="G44" s="341"/>
      <c r="H44" s="342"/>
      <c r="I44" s="339"/>
      <c r="J44" s="339"/>
      <c r="K44" s="339"/>
      <c r="L44" s="344"/>
    </row>
    <row r="45">
      <c r="A45" s="340"/>
      <c r="B45" s="341"/>
      <c r="C45" s="342"/>
      <c r="D45" s="338"/>
      <c r="E45" s="339"/>
      <c r="F45" s="340"/>
      <c r="G45" s="341"/>
      <c r="H45" s="342"/>
      <c r="I45" s="354"/>
      <c r="J45" s="354"/>
      <c r="K45" s="354"/>
      <c r="L45" s="354"/>
    </row>
    <row r="46">
      <c r="A46" s="340"/>
      <c r="B46" s="341"/>
      <c r="C46" s="342"/>
      <c r="D46" s="338"/>
      <c r="E46" s="354"/>
      <c r="F46" s="355"/>
      <c r="G46" s="341"/>
      <c r="H46" s="342"/>
      <c r="I46" s="354"/>
      <c r="J46" s="354"/>
      <c r="K46" s="354"/>
      <c r="L46" s="354"/>
    </row>
    <row r="47">
      <c r="A47" s="340"/>
      <c r="B47" s="341"/>
      <c r="C47" s="342"/>
      <c r="D47" s="338"/>
      <c r="E47" s="354"/>
      <c r="F47" s="355"/>
      <c r="G47" s="341"/>
      <c r="H47" s="342"/>
      <c r="I47" s="354"/>
      <c r="J47" s="354"/>
      <c r="K47" s="354"/>
      <c r="L47" s="354"/>
    </row>
    <row r="48">
      <c r="A48" s="340"/>
      <c r="B48" s="341"/>
      <c r="C48" s="342"/>
      <c r="D48" s="338"/>
      <c r="E48" s="354"/>
      <c r="F48" s="355"/>
      <c r="G48" s="341"/>
      <c r="H48" s="342"/>
      <c r="I48" s="354"/>
      <c r="J48" s="354"/>
      <c r="K48" s="354"/>
      <c r="L48" s="354"/>
    </row>
    <row r="49">
      <c r="A49" s="340"/>
      <c r="B49" s="341"/>
      <c r="C49" s="342"/>
      <c r="D49" s="338"/>
      <c r="E49" s="354"/>
      <c r="F49" s="355"/>
      <c r="G49" s="341"/>
      <c r="H49" s="342"/>
      <c r="I49" s="354"/>
      <c r="J49" s="354"/>
      <c r="K49" s="354"/>
      <c r="L49" s="354"/>
    </row>
    <row r="50">
      <c r="A50" s="340"/>
      <c r="B50" s="341"/>
      <c r="C50" s="342"/>
      <c r="D50" s="338"/>
      <c r="E50" s="354"/>
      <c r="F50" s="355"/>
      <c r="G50" s="341"/>
      <c r="H50" s="342"/>
      <c r="I50" s="354"/>
      <c r="J50" s="354"/>
      <c r="K50" s="354"/>
      <c r="L50" s="354"/>
    </row>
    <row r="51">
      <c r="A51" s="340"/>
      <c r="B51" s="341"/>
      <c r="C51" s="342"/>
      <c r="D51" s="338"/>
      <c r="E51" s="354"/>
      <c r="F51" s="355"/>
      <c r="G51" s="341"/>
      <c r="H51" s="342"/>
      <c r="I51" s="354"/>
      <c r="J51" s="354"/>
      <c r="K51" s="354"/>
      <c r="L51" s="354"/>
    </row>
    <row r="52">
      <c r="A52" s="340"/>
      <c r="B52" s="341"/>
      <c r="C52" s="342"/>
      <c r="D52" s="338"/>
      <c r="E52" s="354"/>
      <c r="F52" s="355"/>
      <c r="G52" s="341"/>
      <c r="H52" s="342"/>
      <c r="I52" s="354"/>
      <c r="J52" s="354"/>
      <c r="K52" s="354"/>
      <c r="L52" s="354"/>
    </row>
    <row r="53">
      <c r="A53" s="340"/>
      <c r="B53" s="341"/>
      <c r="C53" s="342"/>
      <c r="D53" s="338"/>
      <c r="E53" s="354"/>
      <c r="F53" s="355"/>
      <c r="G53" s="341"/>
      <c r="H53" s="342"/>
      <c r="I53" s="354"/>
      <c r="J53" s="354"/>
      <c r="K53" s="354"/>
      <c r="L53" s="354"/>
    </row>
    <row r="54">
      <c r="A54" s="340"/>
      <c r="B54" s="341"/>
      <c r="C54" s="342"/>
      <c r="D54" s="338"/>
      <c r="E54" s="354"/>
      <c r="F54" s="355"/>
      <c r="G54" s="341"/>
      <c r="H54" s="342"/>
      <c r="I54" s="354"/>
      <c r="J54" s="354"/>
      <c r="K54" s="354"/>
      <c r="L54" s="354"/>
    </row>
    <row r="55">
      <c r="A55" s="340"/>
      <c r="B55" s="341"/>
      <c r="C55" s="342"/>
      <c r="D55" s="338"/>
      <c r="E55" s="354"/>
      <c r="F55" s="355"/>
      <c r="G55" s="341"/>
      <c r="H55" s="342"/>
      <c r="I55" s="354"/>
      <c r="J55" s="354"/>
      <c r="K55" s="354"/>
      <c r="L55" s="354"/>
    </row>
    <row r="56">
      <c r="A56" s="340"/>
      <c r="B56" s="341"/>
      <c r="C56" s="342"/>
      <c r="D56" s="338"/>
      <c r="E56" s="354"/>
      <c r="F56" s="355"/>
      <c r="G56" s="341"/>
      <c r="H56" s="342"/>
      <c r="I56" s="354"/>
      <c r="J56" s="354"/>
      <c r="K56" s="354"/>
      <c r="L56" s="354"/>
    </row>
    <row r="57">
      <c r="A57" s="340"/>
      <c r="B57" s="341"/>
      <c r="C57" s="342"/>
      <c r="D57" s="338"/>
      <c r="E57" s="354"/>
      <c r="F57" s="355"/>
      <c r="G57" s="341"/>
      <c r="H57" s="342"/>
      <c r="I57" s="354"/>
      <c r="J57" s="354"/>
      <c r="K57" s="354"/>
      <c r="L57" s="354"/>
    </row>
    <row r="58">
      <c r="A58" s="340"/>
      <c r="B58" s="341"/>
      <c r="C58" s="342"/>
      <c r="D58" s="338"/>
      <c r="E58" s="354"/>
      <c r="F58" s="355"/>
      <c r="G58" s="341"/>
      <c r="H58" s="342"/>
      <c r="I58" s="354"/>
      <c r="J58" s="354"/>
      <c r="K58" s="354"/>
      <c r="L58" s="354"/>
    </row>
    <row r="59">
      <c r="A59" s="340"/>
      <c r="B59" s="341"/>
      <c r="C59" s="342"/>
      <c r="D59" s="338"/>
      <c r="E59" s="354"/>
      <c r="F59" s="355"/>
      <c r="G59" s="341"/>
      <c r="H59" s="342"/>
      <c r="I59" s="354"/>
      <c r="J59" s="354"/>
      <c r="K59" s="354"/>
      <c r="L59" s="354"/>
    </row>
    <row r="60">
      <c r="A60" s="340"/>
      <c r="B60" s="341"/>
      <c r="C60" s="342"/>
      <c r="D60" s="338"/>
      <c r="E60" s="354"/>
      <c r="F60" s="355"/>
      <c r="G60" s="341"/>
      <c r="H60" s="342"/>
      <c r="I60" s="354"/>
      <c r="J60" s="354"/>
      <c r="K60" s="354"/>
      <c r="L60" s="354"/>
    </row>
    <row r="61">
      <c r="A61" s="340"/>
      <c r="B61" s="341"/>
      <c r="C61" s="342"/>
      <c r="D61" s="338"/>
      <c r="E61" s="354"/>
      <c r="F61" s="355"/>
      <c r="G61" s="341"/>
      <c r="H61" s="342"/>
      <c r="I61" s="354"/>
      <c r="J61" s="354"/>
      <c r="K61" s="354"/>
      <c r="L61" s="354"/>
    </row>
    <row r="62">
      <c r="A62" s="340"/>
      <c r="B62" s="341"/>
      <c r="C62" s="342"/>
      <c r="D62" s="338"/>
      <c r="E62" s="354"/>
      <c r="F62" s="355"/>
      <c r="G62" s="341"/>
      <c r="H62" s="342"/>
      <c r="I62" s="354"/>
      <c r="J62" s="354"/>
      <c r="K62" s="354"/>
      <c r="L62" s="354"/>
    </row>
    <row r="63">
      <c r="A63" s="340"/>
      <c r="B63" s="341"/>
      <c r="C63" s="342"/>
      <c r="D63" s="338"/>
      <c r="E63" s="354"/>
      <c r="F63" s="355"/>
      <c r="G63" s="341"/>
      <c r="H63" s="342"/>
      <c r="I63" s="354"/>
      <c r="J63" s="354"/>
      <c r="K63" s="354"/>
      <c r="L63" s="354"/>
    </row>
    <row r="64">
      <c r="A64" s="340"/>
      <c r="B64" s="341"/>
      <c r="C64" s="342"/>
      <c r="D64" s="338"/>
      <c r="E64" s="354"/>
      <c r="F64" s="355"/>
      <c r="G64" s="341"/>
      <c r="H64" s="342"/>
      <c r="I64" s="354"/>
      <c r="J64" s="354"/>
      <c r="K64" s="354"/>
      <c r="L64" s="354"/>
    </row>
    <row r="65">
      <c r="A65" s="340"/>
      <c r="B65" s="341"/>
      <c r="C65" s="342"/>
      <c r="D65" s="338"/>
      <c r="E65" s="354"/>
      <c r="F65" s="355"/>
      <c r="G65" s="341"/>
      <c r="H65" s="342"/>
      <c r="I65" s="354"/>
      <c r="J65" s="354"/>
      <c r="K65" s="354"/>
      <c r="L65" s="354"/>
    </row>
    <row r="66">
      <c r="A66" s="340"/>
      <c r="B66" s="341"/>
      <c r="C66" s="342"/>
      <c r="D66" s="338"/>
      <c r="E66" s="354"/>
      <c r="F66" s="355"/>
      <c r="G66" s="341"/>
      <c r="H66" s="342"/>
      <c r="I66" s="354"/>
      <c r="J66" s="354"/>
      <c r="K66" s="354"/>
      <c r="L66" s="354"/>
    </row>
    <row r="67">
      <c r="A67" s="340"/>
      <c r="B67" s="341"/>
      <c r="C67" s="342"/>
      <c r="D67" s="338"/>
      <c r="E67" s="354"/>
      <c r="F67" s="355"/>
      <c r="G67" s="341"/>
      <c r="H67" s="342"/>
      <c r="I67" s="354"/>
      <c r="J67" s="354"/>
      <c r="K67" s="354"/>
      <c r="L67" s="354"/>
    </row>
    <row r="68">
      <c r="A68" s="340"/>
      <c r="B68" s="341"/>
      <c r="C68" s="342"/>
      <c r="D68" s="338"/>
      <c r="E68" s="354"/>
      <c r="F68" s="355"/>
      <c r="G68" s="341"/>
      <c r="H68" s="342"/>
      <c r="I68" s="354"/>
      <c r="J68" s="354"/>
      <c r="K68" s="354"/>
      <c r="L68" s="354"/>
    </row>
    <row r="69">
      <c r="A69" s="340"/>
      <c r="B69" s="341"/>
      <c r="C69" s="342"/>
      <c r="D69" s="338"/>
      <c r="E69" s="354"/>
      <c r="F69" s="355"/>
      <c r="G69" s="341"/>
      <c r="H69" s="342"/>
      <c r="I69" s="354"/>
      <c r="J69" s="354"/>
      <c r="K69" s="354"/>
      <c r="L69" s="354"/>
    </row>
    <row r="70">
      <c r="A70" s="340"/>
      <c r="B70" s="341"/>
      <c r="C70" s="342"/>
      <c r="D70" s="338"/>
      <c r="E70" s="354"/>
      <c r="F70" s="355"/>
      <c r="G70" s="341"/>
      <c r="H70" s="342"/>
      <c r="I70" s="354"/>
      <c r="J70" s="354"/>
      <c r="K70" s="354"/>
      <c r="L70" s="354"/>
    </row>
    <row r="71">
      <c r="A71" s="340"/>
      <c r="B71" s="341"/>
      <c r="C71" s="342"/>
      <c r="D71" s="338"/>
      <c r="E71" s="354"/>
      <c r="F71" s="355"/>
      <c r="G71" s="341"/>
      <c r="H71" s="342"/>
      <c r="I71" s="354"/>
      <c r="J71" s="354"/>
      <c r="K71" s="354"/>
      <c r="L71" s="354"/>
    </row>
    <row r="72">
      <c r="A72" s="340"/>
      <c r="B72" s="341"/>
      <c r="C72" s="342"/>
      <c r="D72" s="338"/>
      <c r="E72" s="354"/>
      <c r="F72" s="355"/>
      <c r="G72" s="341"/>
      <c r="H72" s="342"/>
      <c r="I72" s="354"/>
      <c r="J72" s="354"/>
      <c r="K72" s="354"/>
      <c r="L72" s="354"/>
    </row>
    <row r="73">
      <c r="A73" s="340"/>
      <c r="B73" s="341"/>
      <c r="C73" s="342"/>
      <c r="D73" s="338"/>
      <c r="E73" s="354"/>
      <c r="F73" s="355"/>
      <c r="G73" s="341"/>
      <c r="H73" s="342"/>
      <c r="I73" s="354"/>
      <c r="J73" s="354"/>
      <c r="K73" s="354"/>
      <c r="L73" s="354"/>
    </row>
    <row r="74">
      <c r="A74" s="340"/>
      <c r="B74" s="341"/>
      <c r="C74" s="342"/>
      <c r="D74" s="338"/>
      <c r="E74" s="354"/>
      <c r="F74" s="355"/>
      <c r="G74" s="341"/>
      <c r="H74" s="342"/>
      <c r="I74" s="354"/>
      <c r="J74" s="354"/>
      <c r="K74" s="354"/>
      <c r="L74" s="354"/>
    </row>
    <row r="75">
      <c r="A75" s="340"/>
      <c r="B75" s="341"/>
      <c r="C75" s="342"/>
      <c r="D75" s="338"/>
      <c r="E75" s="354"/>
      <c r="F75" s="355"/>
      <c r="G75" s="341"/>
      <c r="H75" s="342"/>
      <c r="I75" s="354"/>
      <c r="J75" s="354"/>
      <c r="K75" s="354"/>
      <c r="L75" s="354"/>
    </row>
    <row r="76">
      <c r="A76" s="340"/>
      <c r="B76" s="341"/>
      <c r="C76" s="342"/>
      <c r="D76" s="338"/>
      <c r="E76" s="354"/>
      <c r="F76" s="355"/>
      <c r="G76" s="341"/>
      <c r="H76" s="342"/>
      <c r="I76" s="354"/>
      <c r="J76" s="354"/>
      <c r="K76" s="354"/>
      <c r="L76" s="354"/>
    </row>
    <row r="77">
      <c r="A77" s="340"/>
      <c r="B77" s="341"/>
      <c r="C77" s="342"/>
      <c r="D77" s="338"/>
      <c r="E77" s="354"/>
      <c r="F77" s="355"/>
      <c r="G77" s="341"/>
      <c r="H77" s="342"/>
      <c r="I77" s="354"/>
      <c r="J77" s="354"/>
      <c r="K77" s="354"/>
      <c r="L77" s="354"/>
    </row>
    <row r="78">
      <c r="A78" s="340"/>
      <c r="B78" s="341"/>
      <c r="C78" s="342"/>
      <c r="D78" s="338"/>
      <c r="E78" s="354"/>
      <c r="F78" s="355"/>
      <c r="G78" s="341"/>
      <c r="H78" s="342"/>
      <c r="I78" s="354"/>
      <c r="J78" s="354"/>
      <c r="K78" s="354"/>
      <c r="L78" s="354"/>
    </row>
    <row r="79">
      <c r="A79" s="340"/>
      <c r="B79" s="341"/>
      <c r="C79" s="342"/>
      <c r="D79" s="338"/>
      <c r="E79" s="354"/>
      <c r="F79" s="355"/>
      <c r="G79" s="341"/>
      <c r="H79" s="342"/>
      <c r="I79" s="354"/>
      <c r="J79" s="354"/>
      <c r="K79" s="354"/>
      <c r="L79" s="354"/>
    </row>
    <row r="80">
      <c r="A80" s="340"/>
      <c r="B80" s="341"/>
      <c r="C80" s="342"/>
      <c r="D80" s="338"/>
      <c r="E80" s="354"/>
      <c r="F80" s="355"/>
      <c r="G80" s="341"/>
      <c r="H80" s="342"/>
      <c r="I80" s="354"/>
      <c r="J80" s="354"/>
      <c r="K80" s="354"/>
      <c r="L80" s="354"/>
    </row>
    <row r="81">
      <c r="A81" s="340"/>
      <c r="B81" s="341"/>
      <c r="C81" s="342"/>
      <c r="D81" s="338"/>
      <c r="E81" s="354"/>
      <c r="F81" s="355"/>
      <c r="G81" s="341"/>
      <c r="H81" s="342"/>
      <c r="I81" s="354"/>
      <c r="J81" s="354"/>
      <c r="K81" s="354"/>
      <c r="L81" s="354"/>
    </row>
    <row r="82">
      <c r="A82" s="340"/>
      <c r="B82" s="341"/>
      <c r="C82" s="342"/>
      <c r="D82" s="338"/>
      <c r="E82" s="354"/>
      <c r="F82" s="355"/>
      <c r="G82" s="341"/>
      <c r="H82" s="342"/>
      <c r="I82" s="354"/>
      <c r="J82" s="354"/>
      <c r="K82" s="354"/>
      <c r="L82" s="354"/>
    </row>
    <row r="83">
      <c r="A83" s="340"/>
      <c r="B83" s="341"/>
      <c r="C83" s="342"/>
      <c r="D83" s="338"/>
      <c r="E83" s="354"/>
      <c r="F83" s="355"/>
      <c r="G83" s="341"/>
      <c r="H83" s="342"/>
      <c r="I83" s="354"/>
      <c r="J83" s="354"/>
      <c r="K83" s="354"/>
      <c r="L83" s="354"/>
    </row>
    <row r="84">
      <c r="A84" s="340"/>
      <c r="B84" s="341"/>
      <c r="C84" s="342"/>
      <c r="D84" s="338"/>
      <c r="E84" s="354"/>
      <c r="F84" s="355"/>
      <c r="G84" s="341"/>
      <c r="H84" s="342"/>
      <c r="I84" s="354"/>
      <c r="J84" s="354"/>
      <c r="K84" s="354"/>
      <c r="L84" s="354"/>
    </row>
    <row r="85">
      <c r="A85" s="340"/>
      <c r="B85" s="341"/>
      <c r="C85" s="342"/>
      <c r="D85" s="338"/>
      <c r="E85" s="354"/>
      <c r="F85" s="355"/>
      <c r="G85" s="341"/>
      <c r="H85" s="342"/>
      <c r="I85" s="354"/>
      <c r="J85" s="354"/>
      <c r="K85" s="354"/>
      <c r="L85" s="354"/>
    </row>
    <row r="86">
      <c r="A86" s="340"/>
      <c r="B86" s="341"/>
      <c r="C86" s="342"/>
      <c r="D86" s="338"/>
      <c r="E86" s="354"/>
      <c r="F86" s="355"/>
      <c r="G86" s="341"/>
      <c r="H86" s="342"/>
      <c r="I86" s="354"/>
      <c r="J86" s="354"/>
      <c r="K86" s="354"/>
      <c r="L86" s="354"/>
    </row>
    <row r="87">
      <c r="A87" s="340"/>
      <c r="B87" s="341"/>
      <c r="C87" s="342"/>
      <c r="D87" s="338"/>
      <c r="E87" s="354"/>
      <c r="F87" s="355"/>
      <c r="G87" s="341"/>
      <c r="H87" s="342"/>
      <c r="I87" s="354"/>
      <c r="J87" s="354"/>
      <c r="K87" s="354"/>
      <c r="L87" s="354"/>
    </row>
    <row r="88">
      <c r="A88" s="340"/>
      <c r="B88" s="341"/>
      <c r="C88" s="342"/>
      <c r="D88" s="338"/>
      <c r="E88" s="354"/>
      <c r="F88" s="355"/>
      <c r="G88" s="341"/>
      <c r="H88" s="342"/>
      <c r="I88" s="354"/>
      <c r="J88" s="354"/>
      <c r="K88" s="354"/>
      <c r="L88" s="354"/>
    </row>
    <row r="89">
      <c r="A89" s="340"/>
      <c r="B89" s="341"/>
      <c r="C89" s="342"/>
      <c r="D89" s="338"/>
      <c r="E89" s="354"/>
      <c r="F89" s="355"/>
      <c r="G89" s="341"/>
      <c r="H89" s="342"/>
      <c r="I89" s="354"/>
      <c r="J89" s="354"/>
      <c r="K89" s="354"/>
      <c r="L89" s="354"/>
    </row>
    <row r="90">
      <c r="A90" s="340"/>
      <c r="B90" s="341"/>
      <c r="C90" s="342"/>
      <c r="D90" s="338"/>
      <c r="E90" s="354"/>
      <c r="F90" s="355"/>
      <c r="G90" s="341"/>
      <c r="H90" s="342"/>
      <c r="I90" s="354"/>
      <c r="J90" s="354"/>
      <c r="K90" s="354"/>
      <c r="L90" s="354"/>
    </row>
    <row r="91">
      <c r="A91" s="340"/>
      <c r="B91" s="341"/>
      <c r="C91" s="342"/>
      <c r="D91" s="338"/>
      <c r="E91" s="354"/>
      <c r="F91" s="355"/>
      <c r="G91" s="341"/>
      <c r="H91" s="342"/>
      <c r="I91" s="354"/>
      <c r="J91" s="354"/>
      <c r="K91" s="354"/>
      <c r="L91" s="354"/>
    </row>
    <row r="92">
      <c r="A92" s="340"/>
      <c r="B92" s="341"/>
      <c r="C92" s="342"/>
      <c r="D92" s="338"/>
      <c r="E92" s="354"/>
      <c r="F92" s="355"/>
      <c r="G92" s="341"/>
      <c r="H92" s="342"/>
      <c r="I92" s="354"/>
      <c r="J92" s="354"/>
      <c r="K92" s="354"/>
      <c r="L92" s="354"/>
    </row>
    <row r="93">
      <c r="A93" s="340"/>
      <c r="B93" s="341"/>
      <c r="C93" s="342"/>
      <c r="D93" s="338"/>
      <c r="E93" s="354"/>
      <c r="F93" s="355"/>
      <c r="G93" s="341"/>
      <c r="H93" s="342"/>
      <c r="I93" s="354"/>
      <c r="J93" s="354"/>
      <c r="K93" s="354"/>
      <c r="L93" s="354"/>
    </row>
    <row r="94">
      <c r="A94" s="340"/>
      <c r="B94" s="341"/>
      <c r="C94" s="342"/>
      <c r="D94" s="338"/>
      <c r="E94" s="354"/>
      <c r="F94" s="355"/>
      <c r="G94" s="341"/>
      <c r="H94" s="342"/>
      <c r="I94" s="354"/>
      <c r="J94" s="354"/>
      <c r="K94" s="354"/>
      <c r="L94" s="354"/>
    </row>
    <row r="95">
      <c r="A95" s="340"/>
      <c r="B95" s="341"/>
      <c r="C95" s="342"/>
      <c r="D95" s="338"/>
      <c r="E95" s="354"/>
      <c r="F95" s="355"/>
      <c r="G95" s="341"/>
      <c r="H95" s="342"/>
      <c r="I95" s="354"/>
      <c r="J95" s="354"/>
      <c r="K95" s="354"/>
      <c r="L95" s="354"/>
    </row>
    <row r="96">
      <c r="A96" s="340"/>
      <c r="B96" s="341"/>
      <c r="C96" s="342"/>
      <c r="D96" s="338"/>
      <c r="E96" s="354"/>
      <c r="F96" s="355"/>
      <c r="G96" s="341"/>
      <c r="H96" s="342"/>
      <c r="I96" s="354"/>
      <c r="J96" s="354"/>
      <c r="K96" s="354"/>
      <c r="L96" s="354"/>
    </row>
    <row r="97">
      <c r="A97" s="340"/>
      <c r="B97" s="341"/>
      <c r="C97" s="342"/>
      <c r="D97" s="338"/>
      <c r="E97" s="354"/>
      <c r="F97" s="355"/>
      <c r="G97" s="341"/>
      <c r="H97" s="342"/>
      <c r="I97" s="354"/>
      <c r="J97" s="354"/>
      <c r="K97" s="354"/>
      <c r="L97" s="354"/>
    </row>
    <row r="98">
      <c r="A98" s="340"/>
      <c r="B98" s="341"/>
      <c r="C98" s="342"/>
      <c r="D98" s="338"/>
      <c r="E98" s="354"/>
      <c r="F98" s="355"/>
      <c r="G98" s="341"/>
      <c r="H98" s="342"/>
      <c r="I98" s="354"/>
      <c r="J98" s="354"/>
      <c r="K98" s="354"/>
      <c r="L98" s="354"/>
    </row>
    <row r="99">
      <c r="A99" s="340"/>
      <c r="B99" s="341"/>
      <c r="C99" s="342"/>
      <c r="D99" s="338"/>
      <c r="E99" s="354"/>
      <c r="F99" s="355"/>
      <c r="G99" s="341"/>
      <c r="H99" s="342"/>
      <c r="I99" s="354"/>
      <c r="J99" s="354"/>
      <c r="K99" s="354"/>
      <c r="L99" s="354"/>
    </row>
    <row r="100">
      <c r="A100" s="340"/>
      <c r="B100" s="341"/>
      <c r="C100" s="342"/>
      <c r="D100" s="338"/>
      <c r="E100" s="354"/>
      <c r="F100" s="355"/>
      <c r="G100" s="341"/>
      <c r="H100" s="342"/>
      <c r="I100" s="354"/>
      <c r="J100" s="354"/>
      <c r="K100" s="354"/>
      <c r="L100" s="354"/>
    </row>
    <row r="101">
      <c r="A101" s="340"/>
      <c r="B101" s="341"/>
      <c r="C101" s="342"/>
      <c r="D101" s="338"/>
      <c r="E101" s="354"/>
      <c r="F101" s="355"/>
      <c r="G101" s="341"/>
      <c r="H101" s="342"/>
      <c r="I101" s="354"/>
      <c r="J101" s="354"/>
      <c r="K101" s="354"/>
      <c r="L101" s="354"/>
    </row>
    <row r="102">
      <c r="A102" s="340"/>
      <c r="B102" s="341"/>
      <c r="C102" s="342"/>
      <c r="D102" s="338"/>
      <c r="E102" s="354"/>
      <c r="F102" s="355"/>
      <c r="G102" s="341"/>
      <c r="H102" s="342"/>
      <c r="I102" s="354"/>
      <c r="J102" s="354"/>
      <c r="K102" s="354"/>
      <c r="L102" s="354"/>
    </row>
    <row r="103">
      <c r="A103" s="340"/>
      <c r="B103" s="341"/>
      <c r="C103" s="342"/>
      <c r="D103" s="338"/>
      <c r="E103" s="354"/>
      <c r="F103" s="355"/>
      <c r="G103" s="341"/>
      <c r="H103" s="342"/>
      <c r="I103" s="354"/>
      <c r="J103" s="354"/>
      <c r="K103" s="354"/>
      <c r="L103" s="354"/>
    </row>
    <row r="104">
      <c r="A104" s="340"/>
      <c r="B104" s="341"/>
      <c r="C104" s="342"/>
      <c r="D104" s="338"/>
      <c r="E104" s="354"/>
      <c r="F104" s="355"/>
      <c r="G104" s="341"/>
      <c r="H104" s="342"/>
      <c r="I104" s="354"/>
      <c r="J104" s="354"/>
      <c r="K104" s="354"/>
      <c r="L104" s="354"/>
    </row>
    <row r="105">
      <c r="A105" s="340"/>
      <c r="B105" s="341"/>
      <c r="C105" s="342"/>
      <c r="D105" s="356"/>
      <c r="E105" s="354"/>
      <c r="F105" s="355"/>
      <c r="G105" s="341"/>
      <c r="H105" s="342"/>
      <c r="I105" s="354"/>
      <c r="J105" s="354"/>
      <c r="K105" s="354"/>
      <c r="L105" s="354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L4"/>
    <mergeCell ref="E5:L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L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3.88"/>
    <col customWidth="1" min="10" max="10" width="11.88"/>
    <col customWidth="1" min="11" max="11" width="16.63"/>
    <col customWidth="1" min="12" max="13" width="13.75"/>
  </cols>
  <sheetData>
    <row r="1">
      <c r="A1" s="357"/>
      <c r="B1" s="2"/>
      <c r="C1" s="3"/>
      <c r="D1" s="358" t="s">
        <v>795</v>
      </c>
      <c r="M1" s="358"/>
    </row>
    <row r="2" ht="30.75" customHeight="1">
      <c r="A2" s="5"/>
      <c r="C2" s="6"/>
      <c r="M2" s="358"/>
    </row>
    <row r="3">
      <c r="A3" s="5"/>
      <c r="C3" s="6"/>
      <c r="M3" s="358"/>
    </row>
    <row r="4">
      <c r="A4" s="5"/>
      <c r="C4" s="6"/>
      <c r="D4" s="358"/>
      <c r="E4" s="359" t="s">
        <v>250</v>
      </c>
      <c r="F4" s="9"/>
      <c r="G4" s="9"/>
      <c r="H4" s="9"/>
      <c r="I4" s="9"/>
      <c r="J4" s="9"/>
      <c r="K4" s="9"/>
      <c r="L4" s="9"/>
      <c r="M4" s="9"/>
    </row>
    <row r="5">
      <c r="A5" s="5"/>
      <c r="C5" s="6"/>
      <c r="D5" s="358"/>
      <c r="E5" s="359" t="s">
        <v>251</v>
      </c>
      <c r="F5" s="9"/>
      <c r="G5" s="9"/>
      <c r="H5" s="9"/>
      <c r="I5" s="9"/>
      <c r="J5" s="9"/>
      <c r="K5" s="9"/>
      <c r="L5" s="9"/>
      <c r="M5" s="9"/>
    </row>
    <row r="6">
      <c r="A6" s="5"/>
      <c r="C6" s="6"/>
      <c r="D6" s="360"/>
      <c r="E6" s="361" t="s">
        <v>1</v>
      </c>
      <c r="F6" s="361" t="s">
        <v>2</v>
      </c>
      <c r="G6" s="9"/>
      <c r="H6" s="9"/>
      <c r="I6" s="361" t="s">
        <v>3</v>
      </c>
      <c r="J6" s="361" t="s">
        <v>4</v>
      </c>
      <c r="K6" s="361" t="s">
        <v>5</v>
      </c>
      <c r="L6" s="362" t="s">
        <v>6</v>
      </c>
      <c r="M6" s="363"/>
    </row>
    <row r="7">
      <c r="A7" s="5"/>
      <c r="C7" s="6"/>
      <c r="D7" s="364"/>
      <c r="E7" s="364"/>
      <c r="F7" s="364"/>
      <c r="G7" s="364" t="s">
        <v>8</v>
      </c>
      <c r="I7" s="364">
        <f>COUNTA(I11:I101)</f>
        <v>32</v>
      </c>
      <c r="J7" s="364"/>
      <c r="K7" s="364"/>
      <c r="L7" s="364"/>
      <c r="M7" s="364"/>
    </row>
    <row r="8">
      <c r="A8" s="5"/>
      <c r="C8" s="6"/>
      <c r="E8" s="364"/>
      <c r="F8" s="364"/>
      <c r="G8" s="364" t="s">
        <v>9</v>
      </c>
      <c r="I8" s="364">
        <f>COUNTIF(I11:I103, "Loss")
</f>
        <v>24</v>
      </c>
      <c r="J8" s="364">
        <f>AVERAGE(J11:J102)</f>
        <v>-2.03125</v>
      </c>
      <c r="K8" s="364" t="s">
        <v>10</v>
      </c>
      <c r="M8" s="364"/>
    </row>
    <row r="9">
      <c r="A9" s="5"/>
      <c r="C9" s="6"/>
      <c r="E9" s="364"/>
      <c r="F9" s="364"/>
      <c r="G9" s="364" t="s">
        <v>11</v>
      </c>
      <c r="I9" s="364">
        <f>COUNTIF(I11:I103, "Win")
</f>
        <v>7</v>
      </c>
      <c r="J9" s="364">
        <f>SUM(J11:J105)</f>
        <v>-65</v>
      </c>
      <c r="K9" s="364"/>
      <c r="L9" s="364"/>
      <c r="M9" s="364"/>
    </row>
    <row r="10">
      <c r="A10" s="5"/>
      <c r="C10" s="6"/>
      <c r="E10" s="364"/>
      <c r="F10" s="364"/>
      <c r="G10" s="364" t="s">
        <v>12</v>
      </c>
      <c r="I10" s="364">
        <f>I9/MAX(1,I8)</f>
        <v>0.2916666667</v>
      </c>
      <c r="J10" s="364"/>
      <c r="K10" s="364"/>
      <c r="L10" s="364"/>
      <c r="M10" s="364"/>
    </row>
    <row r="11">
      <c r="A11" s="5"/>
      <c r="C11" s="6"/>
      <c r="E11" s="365" t="s">
        <v>117</v>
      </c>
      <c r="F11" s="366" t="s">
        <v>796</v>
      </c>
      <c r="G11" s="23"/>
      <c r="H11" s="24"/>
      <c r="I11" s="365" t="s">
        <v>26</v>
      </c>
      <c r="J11" s="365">
        <v>-4.0</v>
      </c>
      <c r="K11" s="365" t="s">
        <v>27</v>
      </c>
      <c r="L11" s="367"/>
      <c r="M11" s="368"/>
    </row>
    <row r="12">
      <c r="A12" s="5"/>
      <c r="C12" s="6"/>
      <c r="E12" s="365" t="s">
        <v>121</v>
      </c>
      <c r="F12" s="366" t="s">
        <v>797</v>
      </c>
      <c r="G12" s="23"/>
      <c r="H12" s="24"/>
      <c r="I12" s="365" t="s">
        <v>26</v>
      </c>
      <c r="J12" s="365">
        <v>-2.0</v>
      </c>
      <c r="K12" s="365" t="s">
        <v>27</v>
      </c>
      <c r="L12" s="367"/>
      <c r="M12" s="368"/>
    </row>
    <row r="13">
      <c r="A13" s="5"/>
      <c r="C13" s="6"/>
      <c r="E13" s="365" t="s">
        <v>125</v>
      </c>
      <c r="F13" s="366" t="s">
        <v>798</v>
      </c>
      <c r="G13" s="23"/>
      <c r="H13" s="24"/>
      <c r="I13" s="365" t="s">
        <v>26</v>
      </c>
      <c r="J13" s="365">
        <v>-4.0</v>
      </c>
      <c r="K13" s="365" t="s">
        <v>27</v>
      </c>
      <c r="L13" s="367"/>
      <c r="M13" s="368"/>
    </row>
    <row r="14">
      <c r="A14" s="5"/>
      <c r="C14" s="6"/>
      <c r="E14" s="365" t="s">
        <v>127</v>
      </c>
      <c r="F14" s="366" t="s">
        <v>799</v>
      </c>
      <c r="G14" s="23"/>
      <c r="H14" s="24"/>
      <c r="I14" s="365" t="s">
        <v>26</v>
      </c>
      <c r="J14" s="365">
        <v>-4.0</v>
      </c>
      <c r="K14" s="365" t="s">
        <v>27</v>
      </c>
      <c r="L14" s="367"/>
      <c r="M14" s="368"/>
    </row>
    <row r="15">
      <c r="A15" s="18"/>
      <c r="B15" s="19"/>
      <c r="C15" s="20"/>
      <c r="E15" s="365" t="s">
        <v>129</v>
      </c>
      <c r="F15" s="366" t="s">
        <v>800</v>
      </c>
      <c r="G15" s="23"/>
      <c r="H15" s="24"/>
      <c r="I15" s="365" t="s">
        <v>26</v>
      </c>
      <c r="J15" s="365">
        <v>-6.0</v>
      </c>
      <c r="K15" s="365" t="s">
        <v>27</v>
      </c>
      <c r="L15" s="367"/>
      <c r="M15" s="368"/>
    </row>
    <row r="16">
      <c r="A16" s="364" t="s">
        <v>253</v>
      </c>
      <c r="E16" s="365" t="s">
        <v>131</v>
      </c>
      <c r="F16" s="366" t="s">
        <v>801</v>
      </c>
      <c r="G16" s="23"/>
      <c r="H16" s="24"/>
      <c r="I16" s="365" t="s">
        <v>15</v>
      </c>
      <c r="J16" s="365">
        <v>1.0</v>
      </c>
      <c r="K16" s="365" t="s">
        <v>16</v>
      </c>
      <c r="L16" s="367"/>
      <c r="M16" s="368"/>
    </row>
    <row r="17">
      <c r="E17" s="365" t="s">
        <v>132</v>
      </c>
      <c r="F17" s="366" t="s">
        <v>802</v>
      </c>
      <c r="G17" s="23"/>
      <c r="H17" s="24"/>
      <c r="I17" s="365" t="s">
        <v>15</v>
      </c>
      <c r="J17" s="365">
        <v>3.0</v>
      </c>
      <c r="K17" s="365" t="s">
        <v>16</v>
      </c>
      <c r="L17" s="367"/>
      <c r="M17" s="368"/>
    </row>
    <row r="18">
      <c r="A18" s="366" t="s">
        <v>803</v>
      </c>
      <c r="B18" s="23"/>
      <c r="C18" s="24"/>
      <c r="E18" s="369" t="s">
        <v>134</v>
      </c>
      <c r="F18" s="366" t="s">
        <v>804</v>
      </c>
      <c r="G18" s="23"/>
      <c r="H18" s="24"/>
      <c r="I18" s="369" t="s">
        <v>26</v>
      </c>
      <c r="J18" s="369">
        <v>-5.0</v>
      </c>
      <c r="K18" s="369" t="s">
        <v>27</v>
      </c>
      <c r="L18" s="370"/>
      <c r="M18" s="368"/>
    </row>
    <row r="19">
      <c r="A19" s="366" t="s">
        <v>805</v>
      </c>
      <c r="B19" s="23"/>
      <c r="C19" s="24"/>
      <c r="E19" s="371" t="s">
        <v>655</v>
      </c>
      <c r="F19" s="372" t="s">
        <v>806</v>
      </c>
      <c r="G19" s="47"/>
      <c r="H19" s="48"/>
      <c r="I19" s="371" t="s">
        <v>53</v>
      </c>
      <c r="J19" s="371">
        <v>3.0</v>
      </c>
      <c r="K19" s="371" t="s">
        <v>16</v>
      </c>
      <c r="L19" s="373"/>
      <c r="M19" s="368"/>
    </row>
    <row r="20">
      <c r="A20" s="366" t="s">
        <v>807</v>
      </c>
      <c r="B20" s="23"/>
      <c r="C20" s="24"/>
      <c r="E20" s="365" t="s">
        <v>658</v>
      </c>
      <c r="F20" s="366" t="s">
        <v>808</v>
      </c>
      <c r="G20" s="23"/>
      <c r="H20" s="24"/>
      <c r="I20" s="365" t="s">
        <v>15</v>
      </c>
      <c r="J20" s="365">
        <v>6.0</v>
      </c>
      <c r="K20" s="365" t="s">
        <v>16</v>
      </c>
      <c r="L20" s="367"/>
      <c r="M20" s="368"/>
    </row>
    <row r="21">
      <c r="A21" s="366" t="s">
        <v>809</v>
      </c>
      <c r="B21" s="23"/>
      <c r="C21" s="24"/>
      <c r="E21" s="365" t="s">
        <v>661</v>
      </c>
      <c r="F21" s="366" t="s">
        <v>810</v>
      </c>
      <c r="G21" s="23"/>
      <c r="H21" s="24"/>
      <c r="I21" s="365" t="s">
        <v>15</v>
      </c>
      <c r="J21" s="365">
        <v>5.0</v>
      </c>
      <c r="K21" s="365" t="s">
        <v>16</v>
      </c>
      <c r="L21" s="367"/>
      <c r="M21" s="368"/>
    </row>
    <row r="22">
      <c r="A22" s="366" t="s">
        <v>811</v>
      </c>
      <c r="B22" s="23"/>
      <c r="C22" s="24"/>
      <c r="E22" s="365" t="s">
        <v>664</v>
      </c>
      <c r="F22" s="366" t="s">
        <v>812</v>
      </c>
      <c r="G22" s="23"/>
      <c r="H22" s="24"/>
      <c r="I22" s="365" t="s">
        <v>26</v>
      </c>
      <c r="J22" s="365">
        <v>-6.0</v>
      </c>
      <c r="K22" s="365" t="s">
        <v>27</v>
      </c>
      <c r="L22" s="367"/>
      <c r="M22" s="368"/>
    </row>
    <row r="23">
      <c r="A23" s="366" t="s">
        <v>813</v>
      </c>
      <c r="B23" s="23"/>
      <c r="C23" s="24"/>
      <c r="E23" s="365" t="s">
        <v>667</v>
      </c>
      <c r="F23" s="366" t="s">
        <v>814</v>
      </c>
      <c r="G23" s="23"/>
      <c r="H23" s="24"/>
      <c r="I23" s="365" t="s">
        <v>26</v>
      </c>
      <c r="J23" s="365">
        <v>-2.0</v>
      </c>
      <c r="K23" s="365" t="s">
        <v>27</v>
      </c>
      <c r="L23" s="367"/>
      <c r="M23" s="368"/>
    </row>
    <row r="24">
      <c r="A24" s="366" t="s">
        <v>815</v>
      </c>
      <c r="B24" s="23"/>
      <c r="C24" s="24"/>
      <c r="E24" s="365" t="s">
        <v>670</v>
      </c>
      <c r="F24" s="366" t="s">
        <v>816</v>
      </c>
      <c r="G24" s="23"/>
      <c r="H24" s="24"/>
      <c r="I24" s="365" t="s">
        <v>26</v>
      </c>
      <c r="J24" s="365">
        <v>-2.0</v>
      </c>
      <c r="K24" s="365" t="s">
        <v>27</v>
      </c>
      <c r="L24" s="367"/>
      <c r="M24" s="368"/>
    </row>
    <row r="25">
      <c r="A25" s="366" t="s">
        <v>817</v>
      </c>
      <c r="B25" s="23"/>
      <c r="C25" s="24"/>
      <c r="E25" s="365" t="s">
        <v>673</v>
      </c>
      <c r="F25" s="366" t="s">
        <v>818</v>
      </c>
      <c r="G25" s="23"/>
      <c r="H25" s="24"/>
      <c r="I25" s="365" t="s">
        <v>26</v>
      </c>
      <c r="J25" s="365">
        <v>-4.0</v>
      </c>
      <c r="K25" s="365" t="s">
        <v>27</v>
      </c>
      <c r="L25" s="367"/>
      <c r="M25" s="368"/>
    </row>
    <row r="26">
      <c r="A26" s="372" t="s">
        <v>819</v>
      </c>
      <c r="B26" s="47"/>
      <c r="C26" s="48"/>
      <c r="E26" s="369" t="s">
        <v>676</v>
      </c>
      <c r="F26" s="366" t="s">
        <v>820</v>
      </c>
      <c r="G26" s="23"/>
      <c r="H26" s="24"/>
      <c r="I26" s="369" t="s">
        <v>26</v>
      </c>
      <c r="J26" s="369">
        <v>-3.0</v>
      </c>
      <c r="K26" s="369" t="s">
        <v>27</v>
      </c>
      <c r="L26" s="370"/>
      <c r="M26" s="368"/>
    </row>
    <row r="27">
      <c r="A27" s="366" t="s">
        <v>821</v>
      </c>
      <c r="B27" s="23"/>
      <c r="C27" s="24"/>
      <c r="E27" s="371" t="s">
        <v>299</v>
      </c>
      <c r="F27" s="372" t="s">
        <v>820</v>
      </c>
      <c r="G27" s="47"/>
      <c r="H27" s="48"/>
      <c r="I27" s="371" t="s">
        <v>26</v>
      </c>
      <c r="J27" s="371">
        <v>-5.0</v>
      </c>
      <c r="K27" s="371" t="s">
        <v>123</v>
      </c>
      <c r="L27" s="373"/>
      <c r="M27" s="368"/>
    </row>
    <row r="28">
      <c r="A28" s="366" t="s">
        <v>822</v>
      </c>
      <c r="B28" s="23"/>
      <c r="C28" s="24"/>
      <c r="E28" s="365" t="s">
        <v>302</v>
      </c>
      <c r="F28" s="366" t="s">
        <v>810</v>
      </c>
      <c r="G28" s="23"/>
      <c r="H28" s="24"/>
      <c r="I28" s="365" t="s">
        <v>26</v>
      </c>
      <c r="J28" s="365">
        <v>-3.0</v>
      </c>
      <c r="K28" s="374">
        <v>45658.0</v>
      </c>
      <c r="L28" s="367"/>
      <c r="M28" s="368"/>
    </row>
    <row r="29">
      <c r="A29" s="366" t="s">
        <v>823</v>
      </c>
      <c r="B29" s="23"/>
      <c r="C29" s="24"/>
      <c r="E29" s="365" t="s">
        <v>305</v>
      </c>
      <c r="F29" s="366" t="s">
        <v>824</v>
      </c>
      <c r="G29" s="23"/>
      <c r="H29" s="24"/>
      <c r="I29" s="365" t="s">
        <v>26</v>
      </c>
      <c r="J29" s="365">
        <v>-2.0</v>
      </c>
      <c r="K29" s="374">
        <v>45658.0</v>
      </c>
      <c r="L29" s="367"/>
      <c r="M29" s="368"/>
    </row>
    <row r="30">
      <c r="A30" s="366" t="s">
        <v>825</v>
      </c>
      <c r="B30" s="23"/>
      <c r="C30" s="24"/>
      <c r="E30" s="365" t="s">
        <v>308</v>
      </c>
      <c r="F30" s="366" t="s">
        <v>826</v>
      </c>
      <c r="G30" s="23"/>
      <c r="H30" s="24"/>
      <c r="I30" s="365" t="s">
        <v>26</v>
      </c>
      <c r="J30" s="365">
        <v>-4.0</v>
      </c>
      <c r="K30" s="365" t="s">
        <v>27</v>
      </c>
      <c r="L30" s="367"/>
      <c r="M30" s="368"/>
    </row>
    <row r="31">
      <c r="A31" s="366" t="s">
        <v>827</v>
      </c>
      <c r="B31" s="23"/>
      <c r="C31" s="24"/>
      <c r="E31" s="365" t="s">
        <v>311</v>
      </c>
      <c r="F31" s="366" t="s">
        <v>828</v>
      </c>
      <c r="G31" s="23"/>
      <c r="H31" s="24"/>
      <c r="I31" s="365" t="s">
        <v>26</v>
      </c>
      <c r="J31" s="365">
        <v>-3.0</v>
      </c>
      <c r="K31" s="365" t="s">
        <v>27</v>
      </c>
      <c r="L31" s="367"/>
      <c r="M31" s="368"/>
    </row>
    <row r="32">
      <c r="A32" s="366" t="s">
        <v>829</v>
      </c>
      <c r="B32" s="23"/>
      <c r="C32" s="24"/>
      <c r="E32" s="365" t="s">
        <v>313</v>
      </c>
      <c r="F32" s="366" t="s">
        <v>830</v>
      </c>
      <c r="G32" s="23"/>
      <c r="H32" s="24"/>
      <c r="I32" s="365" t="s">
        <v>26</v>
      </c>
      <c r="J32" s="365">
        <v>-6.0</v>
      </c>
      <c r="K32" s="365" t="s">
        <v>27</v>
      </c>
      <c r="L32" s="367"/>
      <c r="M32" s="368"/>
    </row>
    <row r="33">
      <c r="A33" s="366" t="s">
        <v>831</v>
      </c>
      <c r="B33" s="23"/>
      <c r="C33" s="24"/>
      <c r="E33" s="365" t="s">
        <v>315</v>
      </c>
      <c r="F33" s="366" t="s">
        <v>832</v>
      </c>
      <c r="G33" s="23"/>
      <c r="H33" s="24"/>
      <c r="I33" s="365" t="s">
        <v>26</v>
      </c>
      <c r="J33" s="365">
        <v>-6.0</v>
      </c>
      <c r="K33" s="365" t="s">
        <v>27</v>
      </c>
      <c r="L33" s="367"/>
      <c r="M33" s="368"/>
    </row>
    <row r="34">
      <c r="A34" s="366" t="s">
        <v>833</v>
      </c>
      <c r="B34" s="23"/>
      <c r="C34" s="24"/>
      <c r="E34" s="365" t="s">
        <v>318</v>
      </c>
      <c r="F34" s="366" t="s">
        <v>834</v>
      </c>
      <c r="G34" s="23"/>
      <c r="H34" s="24"/>
      <c r="I34" s="365" t="s">
        <v>15</v>
      </c>
      <c r="J34" s="365">
        <v>1.0</v>
      </c>
      <c r="K34" s="365" t="s">
        <v>16</v>
      </c>
      <c r="L34" s="367"/>
      <c r="M34" s="368"/>
    </row>
    <row r="35">
      <c r="A35" s="366" t="s">
        <v>835</v>
      </c>
      <c r="B35" s="23"/>
      <c r="C35" s="24"/>
      <c r="E35" s="365" t="s">
        <v>836</v>
      </c>
      <c r="F35" s="375" t="s">
        <v>837</v>
      </c>
      <c r="G35" s="15"/>
      <c r="H35" s="16"/>
      <c r="I35" s="365" t="s">
        <v>15</v>
      </c>
      <c r="J35" s="365">
        <v>4.0</v>
      </c>
      <c r="K35" s="365" t="s">
        <v>16</v>
      </c>
      <c r="L35" s="367"/>
      <c r="M35" s="368"/>
    </row>
    <row r="36">
      <c r="A36" s="366" t="s">
        <v>838</v>
      </c>
      <c r="B36" s="23"/>
      <c r="C36" s="24"/>
      <c r="E36" s="365" t="s">
        <v>839</v>
      </c>
      <c r="F36" s="375" t="s">
        <v>840</v>
      </c>
      <c r="G36" s="15"/>
      <c r="H36" s="16"/>
      <c r="I36" s="365" t="s">
        <v>26</v>
      </c>
      <c r="J36" s="365">
        <v>-2.0</v>
      </c>
      <c r="K36" s="365" t="s">
        <v>27</v>
      </c>
      <c r="L36" s="367"/>
      <c r="M36" s="368"/>
    </row>
    <row r="37">
      <c r="A37" s="366" t="s">
        <v>841</v>
      </c>
      <c r="B37" s="23"/>
      <c r="C37" s="24"/>
      <c r="E37" s="365" t="s">
        <v>842</v>
      </c>
      <c r="F37" s="375" t="s">
        <v>843</v>
      </c>
      <c r="G37" s="15"/>
      <c r="H37" s="16"/>
      <c r="I37" s="365" t="s">
        <v>26</v>
      </c>
      <c r="J37" s="365">
        <v>-3.0</v>
      </c>
      <c r="K37" s="365" t="s">
        <v>27</v>
      </c>
      <c r="L37" s="367"/>
      <c r="M37" s="368"/>
    </row>
    <row r="38">
      <c r="A38" s="366" t="s">
        <v>844</v>
      </c>
      <c r="B38" s="23"/>
      <c r="C38" s="24"/>
      <c r="E38" s="365" t="s">
        <v>845</v>
      </c>
      <c r="F38" s="375" t="s">
        <v>846</v>
      </c>
      <c r="G38" s="15"/>
      <c r="H38" s="16"/>
      <c r="I38" s="365" t="s">
        <v>26</v>
      </c>
      <c r="J38" s="365">
        <v>-3.0</v>
      </c>
      <c r="K38" s="365" t="s">
        <v>27</v>
      </c>
      <c r="L38" s="367"/>
      <c r="M38" s="368"/>
    </row>
    <row r="39">
      <c r="A39" s="375" t="s">
        <v>847</v>
      </c>
      <c r="B39" s="15"/>
      <c r="C39" s="16"/>
      <c r="E39" s="365" t="s">
        <v>848</v>
      </c>
      <c r="F39" s="375" t="s">
        <v>849</v>
      </c>
      <c r="G39" s="15"/>
      <c r="H39" s="16"/>
      <c r="I39" s="365" t="s">
        <v>15</v>
      </c>
      <c r="J39" s="365">
        <v>4.0</v>
      </c>
      <c r="K39" s="365" t="s">
        <v>16</v>
      </c>
      <c r="L39" s="367"/>
      <c r="M39" s="368"/>
    </row>
    <row r="40">
      <c r="A40" s="375" t="s">
        <v>850</v>
      </c>
      <c r="B40" s="15"/>
      <c r="C40" s="16"/>
      <c r="E40" s="365" t="s">
        <v>851</v>
      </c>
      <c r="F40" s="375" t="s">
        <v>852</v>
      </c>
      <c r="G40" s="15"/>
      <c r="H40" s="16"/>
      <c r="I40" s="365" t="s">
        <v>26</v>
      </c>
      <c r="J40" s="365">
        <v>-4.0</v>
      </c>
      <c r="K40" s="365" t="s">
        <v>27</v>
      </c>
      <c r="L40" s="367"/>
      <c r="M40" s="368"/>
    </row>
    <row r="41">
      <c r="A41" s="375" t="s">
        <v>853</v>
      </c>
      <c r="B41" s="15"/>
      <c r="C41" s="16"/>
      <c r="E41" s="365" t="s">
        <v>854</v>
      </c>
      <c r="F41" s="375" t="s">
        <v>855</v>
      </c>
      <c r="G41" s="15"/>
      <c r="H41" s="16"/>
      <c r="I41" s="365" t="s">
        <v>26</v>
      </c>
      <c r="J41" s="365">
        <v>-4.0</v>
      </c>
      <c r="K41" s="365" t="s">
        <v>27</v>
      </c>
      <c r="L41" s="367"/>
      <c r="M41" s="368"/>
    </row>
    <row r="42">
      <c r="A42" s="375" t="s">
        <v>856</v>
      </c>
      <c r="B42" s="15"/>
      <c r="C42" s="16"/>
      <c r="E42" s="365" t="s">
        <v>857</v>
      </c>
      <c r="F42" s="375" t="s">
        <v>858</v>
      </c>
      <c r="G42" s="15"/>
      <c r="H42" s="16"/>
      <c r="I42" s="365" t="s">
        <v>26</v>
      </c>
      <c r="J42" s="365">
        <v>-5.0</v>
      </c>
      <c r="K42" s="365" t="s">
        <v>27</v>
      </c>
      <c r="L42" s="367"/>
      <c r="M42" s="368"/>
    </row>
    <row r="43">
      <c r="A43" s="375" t="s">
        <v>859</v>
      </c>
      <c r="B43" s="15"/>
      <c r="C43" s="16"/>
      <c r="E43" s="365"/>
      <c r="F43" s="375"/>
      <c r="G43" s="15"/>
      <c r="H43" s="16"/>
      <c r="I43" s="365"/>
      <c r="J43" s="365"/>
      <c r="K43" s="365"/>
      <c r="L43" s="367"/>
      <c r="M43" s="368"/>
    </row>
    <row r="44">
      <c r="A44" s="375" t="s">
        <v>860</v>
      </c>
      <c r="B44" s="15"/>
      <c r="C44" s="16"/>
      <c r="E44" s="365"/>
      <c r="F44" s="375"/>
      <c r="G44" s="15"/>
      <c r="H44" s="16"/>
      <c r="I44" s="365"/>
      <c r="J44" s="365"/>
      <c r="K44" s="365"/>
      <c r="L44" s="367"/>
      <c r="M44" s="368"/>
    </row>
    <row r="45">
      <c r="A45" s="375" t="s">
        <v>861</v>
      </c>
      <c r="B45" s="15"/>
      <c r="C45" s="16"/>
      <c r="E45" s="365"/>
      <c r="F45" s="375"/>
      <c r="G45" s="15"/>
      <c r="H45" s="16"/>
      <c r="I45" s="376"/>
      <c r="J45" s="376"/>
      <c r="K45" s="376"/>
      <c r="L45" s="376"/>
      <c r="M45" s="377"/>
    </row>
    <row r="46">
      <c r="A46" s="375" t="s">
        <v>862</v>
      </c>
      <c r="B46" s="15"/>
      <c r="C46" s="16"/>
      <c r="E46" s="376"/>
      <c r="F46" s="378"/>
      <c r="G46" s="15"/>
      <c r="H46" s="16"/>
      <c r="I46" s="376"/>
      <c r="J46" s="376"/>
      <c r="K46" s="376"/>
      <c r="L46" s="376"/>
      <c r="M46" s="377"/>
    </row>
    <row r="47">
      <c r="A47" s="375"/>
      <c r="B47" s="15"/>
      <c r="C47" s="16"/>
      <c r="E47" s="376"/>
      <c r="F47" s="378"/>
      <c r="G47" s="15"/>
      <c r="H47" s="16"/>
      <c r="I47" s="376"/>
      <c r="J47" s="376"/>
      <c r="K47" s="376"/>
      <c r="L47" s="376"/>
      <c r="M47" s="377"/>
    </row>
    <row r="48">
      <c r="A48" s="375"/>
      <c r="B48" s="15"/>
      <c r="C48" s="16"/>
      <c r="E48" s="376"/>
      <c r="F48" s="378"/>
      <c r="G48" s="15"/>
      <c r="H48" s="16"/>
      <c r="I48" s="376"/>
      <c r="J48" s="376"/>
      <c r="K48" s="376"/>
      <c r="L48" s="376"/>
      <c r="M48" s="377"/>
    </row>
    <row r="49">
      <c r="A49" s="375"/>
      <c r="B49" s="15"/>
      <c r="C49" s="16"/>
      <c r="E49" s="376"/>
      <c r="F49" s="378"/>
      <c r="G49" s="15"/>
      <c r="H49" s="16"/>
      <c r="I49" s="376"/>
      <c r="J49" s="376"/>
      <c r="K49" s="376"/>
      <c r="L49" s="376"/>
      <c r="M49" s="377"/>
    </row>
    <row r="50">
      <c r="A50" s="375"/>
      <c r="B50" s="15"/>
      <c r="C50" s="16"/>
      <c r="E50" s="376"/>
      <c r="F50" s="378"/>
      <c r="G50" s="15"/>
      <c r="H50" s="16"/>
      <c r="I50" s="376"/>
      <c r="J50" s="376"/>
      <c r="K50" s="376"/>
      <c r="L50" s="376"/>
      <c r="M50" s="377"/>
    </row>
    <row r="51">
      <c r="A51" s="375"/>
      <c r="B51" s="15"/>
      <c r="C51" s="16"/>
      <c r="E51" s="376"/>
      <c r="F51" s="378"/>
      <c r="G51" s="15"/>
      <c r="H51" s="16"/>
      <c r="I51" s="376"/>
      <c r="J51" s="376"/>
      <c r="K51" s="376"/>
      <c r="L51" s="376"/>
      <c r="M51" s="377"/>
    </row>
    <row r="52">
      <c r="A52" s="375"/>
      <c r="B52" s="15"/>
      <c r="C52" s="16"/>
      <c r="E52" s="376"/>
      <c r="F52" s="378"/>
      <c r="G52" s="15"/>
      <c r="H52" s="16"/>
      <c r="I52" s="376"/>
      <c r="J52" s="376"/>
      <c r="K52" s="376"/>
      <c r="L52" s="376"/>
      <c r="M52" s="377"/>
    </row>
    <row r="53">
      <c r="A53" s="375"/>
      <c r="B53" s="15"/>
      <c r="C53" s="16"/>
      <c r="E53" s="376"/>
      <c r="F53" s="378"/>
      <c r="G53" s="15"/>
      <c r="H53" s="16"/>
      <c r="I53" s="376"/>
      <c r="J53" s="376"/>
      <c r="K53" s="376"/>
      <c r="L53" s="376"/>
      <c r="M53" s="377"/>
    </row>
    <row r="54">
      <c r="A54" s="375"/>
      <c r="B54" s="15"/>
      <c r="C54" s="16"/>
      <c r="E54" s="376"/>
      <c r="F54" s="378"/>
      <c r="G54" s="15"/>
      <c r="H54" s="16"/>
      <c r="I54" s="376"/>
      <c r="J54" s="376"/>
      <c r="K54" s="376"/>
      <c r="L54" s="376"/>
      <c r="M54" s="377"/>
    </row>
    <row r="55">
      <c r="A55" s="375"/>
      <c r="B55" s="15"/>
      <c r="C55" s="16"/>
      <c r="E55" s="376"/>
      <c r="F55" s="378"/>
      <c r="G55" s="15"/>
      <c r="H55" s="16"/>
      <c r="I55" s="376"/>
      <c r="J55" s="376"/>
      <c r="K55" s="376"/>
      <c r="L55" s="376"/>
      <c r="M55" s="377"/>
    </row>
    <row r="56">
      <c r="A56" s="375"/>
      <c r="B56" s="15"/>
      <c r="C56" s="16"/>
      <c r="E56" s="376"/>
      <c r="F56" s="378"/>
      <c r="G56" s="15"/>
      <c r="H56" s="16"/>
      <c r="I56" s="376"/>
      <c r="J56" s="376"/>
      <c r="K56" s="376"/>
      <c r="L56" s="376"/>
      <c r="M56" s="377"/>
    </row>
    <row r="57">
      <c r="A57" s="375"/>
      <c r="B57" s="15"/>
      <c r="C57" s="16"/>
      <c r="E57" s="376"/>
      <c r="F57" s="378"/>
      <c r="G57" s="15"/>
      <c r="H57" s="16"/>
      <c r="I57" s="376"/>
      <c r="J57" s="376"/>
      <c r="K57" s="376"/>
      <c r="L57" s="376"/>
      <c r="M57" s="377"/>
    </row>
    <row r="58">
      <c r="A58" s="375"/>
      <c r="B58" s="15"/>
      <c r="C58" s="16"/>
      <c r="E58" s="376"/>
      <c r="F58" s="378"/>
      <c r="G58" s="15"/>
      <c r="H58" s="16"/>
      <c r="I58" s="376"/>
      <c r="J58" s="376"/>
      <c r="K58" s="376"/>
      <c r="L58" s="376"/>
      <c r="M58" s="377"/>
    </row>
    <row r="59">
      <c r="A59" s="375"/>
      <c r="B59" s="15"/>
      <c r="C59" s="16"/>
      <c r="E59" s="376"/>
      <c r="F59" s="378"/>
      <c r="G59" s="15"/>
      <c r="H59" s="16"/>
      <c r="I59" s="376"/>
      <c r="J59" s="376"/>
      <c r="K59" s="376"/>
      <c r="L59" s="376"/>
      <c r="M59" s="377"/>
    </row>
    <row r="60">
      <c r="A60" s="375"/>
      <c r="B60" s="15"/>
      <c r="C60" s="16"/>
      <c r="E60" s="376"/>
      <c r="F60" s="378"/>
      <c r="G60" s="15"/>
      <c r="H60" s="16"/>
      <c r="I60" s="376"/>
      <c r="J60" s="376"/>
      <c r="K60" s="376"/>
      <c r="L60" s="376"/>
      <c r="M60" s="377"/>
    </row>
    <row r="61">
      <c r="A61" s="375"/>
      <c r="B61" s="15"/>
      <c r="C61" s="16"/>
      <c r="E61" s="376"/>
      <c r="F61" s="378"/>
      <c r="G61" s="15"/>
      <c r="H61" s="16"/>
      <c r="I61" s="376"/>
      <c r="J61" s="376"/>
      <c r="K61" s="376"/>
      <c r="L61" s="376"/>
      <c r="M61" s="377"/>
    </row>
    <row r="62">
      <c r="A62" s="375"/>
      <c r="B62" s="15"/>
      <c r="C62" s="16"/>
      <c r="E62" s="376"/>
      <c r="F62" s="378"/>
      <c r="G62" s="15"/>
      <c r="H62" s="16"/>
      <c r="I62" s="376"/>
      <c r="J62" s="376"/>
      <c r="K62" s="376"/>
      <c r="L62" s="376"/>
      <c r="M62" s="377"/>
    </row>
    <row r="63">
      <c r="A63" s="375"/>
      <c r="B63" s="15"/>
      <c r="C63" s="16"/>
      <c r="E63" s="376"/>
      <c r="F63" s="378"/>
      <c r="G63" s="15"/>
      <c r="H63" s="16"/>
      <c r="I63" s="376"/>
      <c r="J63" s="376"/>
      <c r="K63" s="376"/>
      <c r="L63" s="376"/>
      <c r="M63" s="377"/>
    </row>
    <row r="64">
      <c r="A64" s="375"/>
      <c r="B64" s="15"/>
      <c r="C64" s="16"/>
      <c r="E64" s="376"/>
      <c r="F64" s="378"/>
      <c r="G64" s="15"/>
      <c r="H64" s="16"/>
      <c r="I64" s="376"/>
      <c r="J64" s="376"/>
      <c r="K64" s="376"/>
      <c r="L64" s="376"/>
      <c r="M64" s="377"/>
    </row>
    <row r="65">
      <c r="A65" s="375"/>
      <c r="B65" s="15"/>
      <c r="C65" s="16"/>
      <c r="E65" s="376"/>
      <c r="F65" s="378"/>
      <c r="G65" s="15"/>
      <c r="H65" s="16"/>
      <c r="I65" s="376"/>
      <c r="J65" s="376"/>
      <c r="K65" s="376"/>
      <c r="L65" s="376"/>
      <c r="M65" s="377"/>
    </row>
    <row r="66">
      <c r="A66" s="375"/>
      <c r="B66" s="15"/>
      <c r="C66" s="16"/>
      <c r="E66" s="376"/>
      <c r="F66" s="378"/>
      <c r="G66" s="15"/>
      <c r="H66" s="16"/>
      <c r="I66" s="376"/>
      <c r="J66" s="376"/>
      <c r="K66" s="376"/>
      <c r="L66" s="376"/>
      <c r="M66" s="377"/>
    </row>
    <row r="67">
      <c r="A67" s="375"/>
      <c r="B67" s="15"/>
      <c r="C67" s="16"/>
      <c r="E67" s="376"/>
      <c r="F67" s="378"/>
      <c r="G67" s="15"/>
      <c r="H67" s="16"/>
      <c r="I67" s="376"/>
      <c r="J67" s="376"/>
      <c r="K67" s="376"/>
      <c r="L67" s="376"/>
      <c r="M67" s="377"/>
    </row>
    <row r="68">
      <c r="A68" s="375"/>
      <c r="B68" s="15"/>
      <c r="C68" s="16"/>
      <c r="E68" s="376"/>
      <c r="F68" s="378"/>
      <c r="G68" s="15"/>
      <c r="H68" s="16"/>
      <c r="I68" s="376"/>
      <c r="J68" s="376"/>
      <c r="K68" s="376"/>
      <c r="L68" s="376"/>
      <c r="M68" s="377"/>
    </row>
    <row r="69">
      <c r="A69" s="375"/>
      <c r="B69" s="15"/>
      <c r="C69" s="16"/>
      <c r="E69" s="376"/>
      <c r="F69" s="378"/>
      <c r="G69" s="15"/>
      <c r="H69" s="16"/>
      <c r="I69" s="376"/>
      <c r="J69" s="376"/>
      <c r="K69" s="376"/>
      <c r="L69" s="376"/>
      <c r="M69" s="377"/>
    </row>
    <row r="70">
      <c r="A70" s="375"/>
      <c r="B70" s="15"/>
      <c r="C70" s="16"/>
      <c r="E70" s="376"/>
      <c r="F70" s="378"/>
      <c r="G70" s="15"/>
      <c r="H70" s="16"/>
      <c r="I70" s="376"/>
      <c r="J70" s="376"/>
      <c r="K70" s="376"/>
      <c r="L70" s="376"/>
      <c r="M70" s="377"/>
    </row>
    <row r="71">
      <c r="A71" s="375"/>
      <c r="B71" s="15"/>
      <c r="C71" s="16"/>
      <c r="E71" s="376"/>
      <c r="F71" s="378"/>
      <c r="G71" s="15"/>
      <c r="H71" s="16"/>
      <c r="I71" s="376"/>
      <c r="J71" s="376"/>
      <c r="K71" s="376"/>
      <c r="L71" s="376"/>
      <c r="M71" s="377"/>
    </row>
    <row r="72">
      <c r="A72" s="375"/>
      <c r="B72" s="15"/>
      <c r="C72" s="16"/>
      <c r="E72" s="376"/>
      <c r="F72" s="378"/>
      <c r="G72" s="15"/>
      <c r="H72" s="16"/>
      <c r="I72" s="376"/>
      <c r="J72" s="376"/>
      <c r="K72" s="376"/>
      <c r="L72" s="376"/>
      <c r="M72" s="377"/>
    </row>
    <row r="73">
      <c r="A73" s="375"/>
      <c r="B73" s="15"/>
      <c r="C73" s="16"/>
      <c r="E73" s="376"/>
      <c r="F73" s="378"/>
      <c r="G73" s="15"/>
      <c r="H73" s="16"/>
      <c r="I73" s="376"/>
      <c r="J73" s="376"/>
      <c r="K73" s="376"/>
      <c r="L73" s="376"/>
      <c r="M73" s="377"/>
    </row>
    <row r="74">
      <c r="A74" s="375"/>
      <c r="B74" s="15"/>
      <c r="C74" s="16"/>
      <c r="E74" s="376"/>
      <c r="F74" s="378"/>
      <c r="G74" s="15"/>
      <c r="H74" s="16"/>
      <c r="I74" s="376"/>
      <c r="J74" s="376"/>
      <c r="K74" s="376"/>
      <c r="L74" s="376"/>
      <c r="M74" s="377"/>
    </row>
    <row r="75">
      <c r="A75" s="375"/>
      <c r="B75" s="15"/>
      <c r="C75" s="16"/>
      <c r="E75" s="376"/>
      <c r="F75" s="378"/>
      <c r="G75" s="15"/>
      <c r="H75" s="16"/>
      <c r="I75" s="376"/>
      <c r="J75" s="376"/>
      <c r="K75" s="376"/>
      <c r="L75" s="376"/>
      <c r="M75" s="377"/>
    </row>
    <row r="76">
      <c r="A76" s="375"/>
      <c r="B76" s="15"/>
      <c r="C76" s="16"/>
      <c r="E76" s="376"/>
      <c r="F76" s="378"/>
      <c r="G76" s="15"/>
      <c r="H76" s="16"/>
      <c r="I76" s="376"/>
      <c r="J76" s="376"/>
      <c r="K76" s="376"/>
      <c r="L76" s="376"/>
      <c r="M76" s="377"/>
    </row>
    <row r="77">
      <c r="A77" s="375"/>
      <c r="B77" s="15"/>
      <c r="C77" s="16"/>
      <c r="E77" s="376"/>
      <c r="F77" s="378"/>
      <c r="G77" s="15"/>
      <c r="H77" s="16"/>
      <c r="I77" s="376"/>
      <c r="J77" s="376"/>
      <c r="K77" s="376"/>
      <c r="L77" s="376"/>
      <c r="M77" s="377"/>
    </row>
    <row r="78">
      <c r="A78" s="375"/>
      <c r="B78" s="15"/>
      <c r="C78" s="16"/>
      <c r="E78" s="376"/>
      <c r="F78" s="378"/>
      <c r="G78" s="15"/>
      <c r="H78" s="16"/>
      <c r="I78" s="376"/>
      <c r="J78" s="376"/>
      <c r="K78" s="376"/>
      <c r="L78" s="376"/>
      <c r="M78" s="377"/>
    </row>
    <row r="79">
      <c r="A79" s="375"/>
      <c r="B79" s="15"/>
      <c r="C79" s="16"/>
      <c r="E79" s="376"/>
      <c r="F79" s="378"/>
      <c r="G79" s="15"/>
      <c r="H79" s="16"/>
      <c r="I79" s="376"/>
      <c r="J79" s="376"/>
      <c r="K79" s="376"/>
      <c r="L79" s="376"/>
      <c r="M79" s="377"/>
    </row>
    <row r="80">
      <c r="A80" s="375"/>
      <c r="B80" s="15"/>
      <c r="C80" s="16"/>
      <c r="E80" s="376"/>
      <c r="F80" s="378"/>
      <c r="G80" s="15"/>
      <c r="H80" s="16"/>
      <c r="I80" s="376"/>
      <c r="J80" s="376"/>
      <c r="K80" s="376"/>
      <c r="L80" s="376"/>
      <c r="M80" s="377"/>
    </row>
    <row r="81">
      <c r="A81" s="375"/>
      <c r="B81" s="15"/>
      <c r="C81" s="16"/>
      <c r="E81" s="376"/>
      <c r="F81" s="378"/>
      <c r="G81" s="15"/>
      <c r="H81" s="16"/>
      <c r="I81" s="376"/>
      <c r="J81" s="376"/>
      <c r="K81" s="376"/>
      <c r="L81" s="376"/>
      <c r="M81" s="377"/>
    </row>
    <row r="82">
      <c r="A82" s="375"/>
      <c r="B82" s="15"/>
      <c r="C82" s="16"/>
      <c r="E82" s="376"/>
      <c r="F82" s="378"/>
      <c r="G82" s="15"/>
      <c r="H82" s="16"/>
      <c r="I82" s="376"/>
      <c r="J82" s="376"/>
      <c r="K82" s="376"/>
      <c r="L82" s="376"/>
      <c r="M82" s="377"/>
    </row>
    <row r="83">
      <c r="A83" s="375"/>
      <c r="B83" s="15"/>
      <c r="C83" s="16"/>
      <c r="E83" s="376"/>
      <c r="F83" s="378"/>
      <c r="G83" s="15"/>
      <c r="H83" s="16"/>
      <c r="I83" s="376"/>
      <c r="J83" s="376"/>
      <c r="K83" s="376"/>
      <c r="L83" s="376"/>
      <c r="M83" s="377"/>
    </row>
    <row r="84">
      <c r="A84" s="375"/>
      <c r="B84" s="15"/>
      <c r="C84" s="16"/>
      <c r="E84" s="376"/>
      <c r="F84" s="378"/>
      <c r="G84" s="15"/>
      <c r="H84" s="16"/>
      <c r="I84" s="376"/>
      <c r="J84" s="376"/>
      <c r="K84" s="376"/>
      <c r="L84" s="376"/>
      <c r="M84" s="377"/>
    </row>
    <row r="85">
      <c r="A85" s="375"/>
      <c r="B85" s="15"/>
      <c r="C85" s="16"/>
      <c r="E85" s="376"/>
      <c r="F85" s="378"/>
      <c r="G85" s="15"/>
      <c r="H85" s="16"/>
      <c r="I85" s="376"/>
      <c r="J85" s="376"/>
      <c r="K85" s="376"/>
      <c r="L85" s="376"/>
      <c r="M85" s="377"/>
    </row>
    <row r="86">
      <c r="A86" s="375"/>
      <c r="B86" s="15"/>
      <c r="C86" s="16"/>
      <c r="E86" s="376"/>
      <c r="F86" s="378"/>
      <c r="G86" s="15"/>
      <c r="H86" s="16"/>
      <c r="I86" s="376"/>
      <c r="J86" s="376"/>
      <c r="K86" s="376"/>
      <c r="L86" s="376"/>
      <c r="M86" s="377"/>
    </row>
    <row r="87">
      <c r="A87" s="375"/>
      <c r="B87" s="15"/>
      <c r="C87" s="16"/>
      <c r="E87" s="376"/>
      <c r="F87" s="378"/>
      <c r="G87" s="15"/>
      <c r="H87" s="16"/>
      <c r="I87" s="376"/>
      <c r="J87" s="376"/>
      <c r="K87" s="376"/>
      <c r="L87" s="376"/>
      <c r="M87" s="377"/>
    </row>
    <row r="88">
      <c r="A88" s="375"/>
      <c r="B88" s="15"/>
      <c r="C88" s="16"/>
      <c r="E88" s="376"/>
      <c r="F88" s="378"/>
      <c r="G88" s="15"/>
      <c r="H88" s="16"/>
      <c r="I88" s="376"/>
      <c r="J88" s="376"/>
      <c r="K88" s="376"/>
      <c r="L88" s="376"/>
      <c r="M88" s="377"/>
    </row>
    <row r="89">
      <c r="A89" s="375"/>
      <c r="B89" s="15"/>
      <c r="C89" s="16"/>
      <c r="E89" s="376"/>
      <c r="F89" s="378"/>
      <c r="G89" s="15"/>
      <c r="H89" s="16"/>
      <c r="I89" s="376"/>
      <c r="J89" s="376"/>
      <c r="K89" s="376"/>
      <c r="L89" s="376"/>
      <c r="M89" s="377"/>
    </row>
    <row r="90">
      <c r="A90" s="375"/>
      <c r="B90" s="15"/>
      <c r="C90" s="16"/>
      <c r="E90" s="376"/>
      <c r="F90" s="378"/>
      <c r="G90" s="15"/>
      <c r="H90" s="16"/>
      <c r="I90" s="376"/>
      <c r="J90" s="376"/>
      <c r="K90" s="376"/>
      <c r="L90" s="376"/>
      <c r="M90" s="377"/>
    </row>
    <row r="91">
      <c r="A91" s="375"/>
      <c r="B91" s="15"/>
      <c r="C91" s="16"/>
      <c r="E91" s="376"/>
      <c r="F91" s="378"/>
      <c r="G91" s="15"/>
      <c r="H91" s="16"/>
      <c r="I91" s="376"/>
      <c r="J91" s="376"/>
      <c r="K91" s="376"/>
      <c r="L91" s="376"/>
      <c r="M91" s="377"/>
    </row>
    <row r="92">
      <c r="A92" s="375"/>
      <c r="B92" s="15"/>
      <c r="C92" s="16"/>
      <c r="E92" s="376"/>
      <c r="F92" s="378"/>
      <c r="G92" s="15"/>
      <c r="H92" s="16"/>
      <c r="I92" s="376"/>
      <c r="J92" s="376"/>
      <c r="K92" s="376"/>
      <c r="L92" s="376"/>
      <c r="M92" s="377"/>
    </row>
    <row r="93">
      <c r="A93" s="375"/>
      <c r="B93" s="15"/>
      <c r="C93" s="16"/>
      <c r="E93" s="376"/>
      <c r="F93" s="378"/>
      <c r="G93" s="15"/>
      <c r="H93" s="16"/>
      <c r="I93" s="376"/>
      <c r="J93" s="376"/>
      <c r="K93" s="376"/>
      <c r="L93" s="376"/>
      <c r="M93" s="377"/>
    </row>
    <row r="94">
      <c r="A94" s="375"/>
      <c r="B94" s="15"/>
      <c r="C94" s="16"/>
      <c r="E94" s="376"/>
      <c r="F94" s="378"/>
      <c r="G94" s="15"/>
      <c r="H94" s="16"/>
      <c r="I94" s="376"/>
      <c r="J94" s="376"/>
      <c r="K94" s="376"/>
      <c r="L94" s="376"/>
      <c r="M94" s="377"/>
    </row>
    <row r="95">
      <c r="A95" s="375"/>
      <c r="B95" s="15"/>
      <c r="C95" s="16"/>
      <c r="E95" s="376"/>
      <c r="F95" s="378"/>
      <c r="G95" s="15"/>
      <c r="H95" s="16"/>
      <c r="I95" s="376"/>
      <c r="J95" s="376"/>
      <c r="K95" s="376"/>
      <c r="L95" s="376"/>
      <c r="M95" s="377"/>
    </row>
    <row r="96">
      <c r="A96" s="375"/>
      <c r="B96" s="15"/>
      <c r="C96" s="16"/>
      <c r="E96" s="376"/>
      <c r="F96" s="378"/>
      <c r="G96" s="15"/>
      <c r="H96" s="16"/>
      <c r="I96" s="376"/>
      <c r="J96" s="376"/>
      <c r="K96" s="376"/>
      <c r="L96" s="376"/>
      <c r="M96" s="377"/>
    </row>
    <row r="97">
      <c r="A97" s="375"/>
      <c r="B97" s="15"/>
      <c r="C97" s="16"/>
      <c r="E97" s="376"/>
      <c r="F97" s="378"/>
      <c r="G97" s="15"/>
      <c r="H97" s="16"/>
      <c r="I97" s="376"/>
      <c r="J97" s="376"/>
      <c r="K97" s="376"/>
      <c r="L97" s="376"/>
      <c r="M97" s="377"/>
    </row>
    <row r="98">
      <c r="A98" s="375"/>
      <c r="B98" s="15"/>
      <c r="C98" s="16"/>
      <c r="E98" s="376"/>
      <c r="F98" s="378"/>
      <c r="G98" s="15"/>
      <c r="H98" s="16"/>
      <c r="I98" s="376"/>
      <c r="J98" s="376"/>
      <c r="K98" s="376"/>
      <c r="L98" s="376"/>
      <c r="M98" s="377"/>
    </row>
    <row r="99">
      <c r="A99" s="375"/>
      <c r="B99" s="15"/>
      <c r="C99" s="16"/>
      <c r="E99" s="376"/>
      <c r="F99" s="378"/>
      <c r="G99" s="15"/>
      <c r="H99" s="16"/>
      <c r="I99" s="376"/>
      <c r="J99" s="376"/>
      <c r="K99" s="376"/>
      <c r="L99" s="376"/>
      <c r="M99" s="377"/>
    </row>
    <row r="100">
      <c r="A100" s="375"/>
      <c r="B100" s="15"/>
      <c r="C100" s="16"/>
      <c r="E100" s="376"/>
      <c r="F100" s="378"/>
      <c r="G100" s="15"/>
      <c r="H100" s="16"/>
      <c r="I100" s="376"/>
      <c r="J100" s="376"/>
      <c r="K100" s="376"/>
      <c r="L100" s="376"/>
      <c r="M100" s="377"/>
    </row>
    <row r="101">
      <c r="A101" s="375"/>
      <c r="B101" s="15"/>
      <c r="C101" s="16"/>
      <c r="E101" s="376"/>
      <c r="F101" s="378"/>
      <c r="G101" s="15"/>
      <c r="H101" s="16"/>
      <c r="I101" s="376"/>
      <c r="J101" s="376"/>
      <c r="K101" s="376"/>
      <c r="L101" s="376"/>
      <c r="M101" s="377"/>
    </row>
    <row r="102">
      <c r="A102" s="375"/>
      <c r="B102" s="15"/>
      <c r="C102" s="16"/>
      <c r="E102" s="376"/>
      <c r="F102" s="378"/>
      <c r="G102" s="15"/>
      <c r="H102" s="16"/>
      <c r="I102" s="376"/>
      <c r="J102" s="376"/>
      <c r="K102" s="376"/>
      <c r="L102" s="376"/>
      <c r="M102" s="377"/>
    </row>
    <row r="103">
      <c r="A103" s="375"/>
      <c r="B103" s="15"/>
      <c r="C103" s="16"/>
      <c r="E103" s="376"/>
      <c r="F103" s="378"/>
      <c r="G103" s="15"/>
      <c r="H103" s="16"/>
      <c r="I103" s="376"/>
      <c r="J103" s="376"/>
      <c r="K103" s="376"/>
      <c r="L103" s="376"/>
      <c r="M103" s="377"/>
    </row>
    <row r="104">
      <c r="A104" s="375"/>
      <c r="B104" s="15"/>
      <c r="C104" s="16"/>
      <c r="E104" s="376"/>
      <c r="F104" s="378"/>
      <c r="G104" s="15"/>
      <c r="H104" s="16"/>
      <c r="I104" s="376"/>
      <c r="J104" s="376"/>
      <c r="K104" s="376"/>
      <c r="L104" s="376"/>
      <c r="M104" s="377"/>
    </row>
    <row r="105">
      <c r="A105" s="375"/>
      <c r="B105" s="15"/>
      <c r="C105" s="16"/>
      <c r="E105" s="376"/>
      <c r="F105" s="378"/>
      <c r="G105" s="15"/>
      <c r="H105" s="16"/>
      <c r="I105" s="376"/>
      <c r="J105" s="376"/>
      <c r="K105" s="376"/>
      <c r="L105" s="376"/>
      <c r="M105" s="377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M4"/>
    <mergeCell ref="E5:M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M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F5EEC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2.13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379"/>
      <c r="B1" s="380"/>
      <c r="C1" s="381"/>
      <c r="D1" s="382" t="s">
        <v>863</v>
      </c>
      <c r="E1" s="380"/>
      <c r="F1" s="380"/>
      <c r="G1" s="380"/>
      <c r="H1" s="380"/>
      <c r="I1" s="380"/>
      <c r="J1" s="380"/>
      <c r="K1" s="380"/>
      <c r="L1" s="381"/>
    </row>
    <row r="2" ht="30.75" customHeight="1">
      <c r="A2" s="383"/>
      <c r="C2" s="384"/>
      <c r="D2" s="383"/>
      <c r="L2" s="384"/>
    </row>
    <row r="3">
      <c r="A3" s="383"/>
      <c r="C3" s="384"/>
      <c r="D3" s="385"/>
      <c r="E3" s="386"/>
      <c r="F3" s="386"/>
      <c r="G3" s="386"/>
      <c r="H3" s="386"/>
      <c r="I3" s="386"/>
      <c r="J3" s="386"/>
      <c r="K3" s="386"/>
      <c r="L3" s="387"/>
    </row>
    <row r="4">
      <c r="A4" s="383"/>
      <c r="C4" s="384"/>
      <c r="D4" s="388"/>
      <c r="E4" s="389" t="s">
        <v>250</v>
      </c>
      <c r="F4" s="9"/>
      <c r="G4" s="9"/>
      <c r="H4" s="9"/>
      <c r="I4" s="9"/>
      <c r="J4" s="9"/>
      <c r="K4" s="9"/>
      <c r="L4" s="9"/>
    </row>
    <row r="5">
      <c r="A5" s="383"/>
      <c r="C5" s="384"/>
      <c r="D5" s="388"/>
      <c r="E5" s="389" t="s">
        <v>251</v>
      </c>
      <c r="F5" s="9"/>
      <c r="G5" s="9"/>
      <c r="H5" s="9"/>
      <c r="I5" s="9"/>
      <c r="J5" s="9"/>
      <c r="K5" s="9"/>
      <c r="L5" s="9"/>
    </row>
    <row r="6">
      <c r="A6" s="383"/>
      <c r="C6" s="384"/>
      <c r="D6" s="390"/>
      <c r="E6" s="391" t="s">
        <v>1</v>
      </c>
      <c r="F6" s="391" t="s">
        <v>2</v>
      </c>
      <c r="G6" s="9"/>
      <c r="H6" s="9"/>
      <c r="I6" s="391" t="s">
        <v>3</v>
      </c>
      <c r="J6" s="391" t="s">
        <v>4</v>
      </c>
      <c r="K6" s="391" t="s">
        <v>5</v>
      </c>
      <c r="L6" s="392" t="s">
        <v>6</v>
      </c>
    </row>
    <row r="7">
      <c r="A7" s="383"/>
      <c r="C7" s="384"/>
      <c r="D7" s="393"/>
      <c r="E7" s="394"/>
      <c r="F7" s="394"/>
      <c r="G7" s="394" t="s">
        <v>8</v>
      </c>
      <c r="I7" s="394">
        <f>COUNTA(I11:I101)</f>
        <v>20</v>
      </c>
      <c r="J7" s="394"/>
      <c r="K7" s="394"/>
      <c r="L7" s="394"/>
    </row>
    <row r="8">
      <c r="A8" s="383"/>
      <c r="C8" s="384"/>
      <c r="D8" s="395"/>
      <c r="E8" s="394"/>
      <c r="F8" s="394"/>
      <c r="G8" s="394" t="s">
        <v>9</v>
      </c>
      <c r="I8" s="394">
        <f>COUNTIF(I11:I103, "Loss")
</f>
        <v>4</v>
      </c>
      <c r="J8" s="394">
        <f>AVERAGE(J11:J102)</f>
        <v>1.35</v>
      </c>
      <c r="K8" s="394" t="s">
        <v>10</v>
      </c>
    </row>
    <row r="9">
      <c r="A9" s="383"/>
      <c r="C9" s="384"/>
      <c r="D9" s="395"/>
      <c r="E9" s="394"/>
      <c r="F9" s="394"/>
      <c r="G9" s="394" t="s">
        <v>11</v>
      </c>
      <c r="I9" s="394">
        <f>COUNTIF(I11:I103, "Win")
</f>
        <v>14</v>
      </c>
      <c r="J9" s="394">
        <f>SUM(J11:J105)</f>
        <v>27</v>
      </c>
      <c r="K9" s="394"/>
      <c r="L9" s="394"/>
    </row>
    <row r="10">
      <c r="A10" s="383"/>
      <c r="C10" s="384"/>
      <c r="D10" s="395"/>
      <c r="E10" s="394"/>
      <c r="F10" s="394"/>
      <c r="G10" s="394" t="s">
        <v>12</v>
      </c>
      <c r="I10" s="394">
        <f>I9/MAX(1,I8)</f>
        <v>3.5</v>
      </c>
      <c r="J10" s="394"/>
      <c r="K10" s="394"/>
      <c r="L10" s="394"/>
    </row>
    <row r="11">
      <c r="A11" s="383"/>
      <c r="C11" s="384"/>
      <c r="D11" s="395"/>
      <c r="E11" s="396" t="s">
        <v>412</v>
      </c>
      <c r="F11" s="397" t="s">
        <v>864</v>
      </c>
      <c r="G11" s="398"/>
      <c r="H11" s="399"/>
      <c r="I11" s="396" t="s">
        <v>26</v>
      </c>
      <c r="J11" s="396">
        <v>-6.0</v>
      </c>
      <c r="K11" s="396" t="s">
        <v>27</v>
      </c>
      <c r="L11" s="400"/>
    </row>
    <row r="12">
      <c r="A12" s="383"/>
      <c r="C12" s="384"/>
      <c r="D12" s="395"/>
      <c r="E12" s="393" t="s">
        <v>415</v>
      </c>
      <c r="F12" s="401" t="s">
        <v>865</v>
      </c>
      <c r="G12" s="380"/>
      <c r="H12" s="381"/>
      <c r="I12" s="393" t="s">
        <v>26</v>
      </c>
      <c r="J12" s="393">
        <v>-4.0</v>
      </c>
      <c r="K12" s="393" t="s">
        <v>27</v>
      </c>
      <c r="L12" s="402"/>
    </row>
    <row r="13">
      <c r="A13" s="383"/>
      <c r="C13" s="384"/>
      <c r="D13" s="395"/>
      <c r="E13" s="396" t="s">
        <v>537</v>
      </c>
      <c r="F13" s="397" t="s">
        <v>866</v>
      </c>
      <c r="G13" s="398"/>
      <c r="H13" s="399"/>
      <c r="I13" s="396" t="s">
        <v>15</v>
      </c>
      <c r="J13" s="396">
        <v>6.0</v>
      </c>
      <c r="K13" s="396" t="s">
        <v>16</v>
      </c>
      <c r="L13" s="400"/>
    </row>
    <row r="14">
      <c r="A14" s="383"/>
      <c r="C14" s="384"/>
      <c r="D14" s="395"/>
      <c r="E14" s="403" t="s">
        <v>539</v>
      </c>
      <c r="F14" s="404" t="s">
        <v>867</v>
      </c>
      <c r="G14" s="405"/>
      <c r="H14" s="406"/>
      <c r="I14" s="403" t="s">
        <v>15</v>
      </c>
      <c r="J14" s="403">
        <v>2.0</v>
      </c>
      <c r="K14" s="403" t="s">
        <v>16</v>
      </c>
      <c r="L14" s="407"/>
    </row>
    <row r="15">
      <c r="A15" s="385"/>
      <c r="B15" s="386"/>
      <c r="C15" s="387"/>
      <c r="D15" s="395"/>
      <c r="E15" s="403" t="s">
        <v>541</v>
      </c>
      <c r="F15" s="404" t="s">
        <v>864</v>
      </c>
      <c r="G15" s="405"/>
      <c r="H15" s="406"/>
      <c r="I15" s="403" t="s">
        <v>15</v>
      </c>
      <c r="J15" s="403">
        <v>1.0</v>
      </c>
      <c r="K15" s="408">
        <v>45658.0</v>
      </c>
      <c r="L15" s="407"/>
    </row>
    <row r="16">
      <c r="A16" s="401" t="s">
        <v>253</v>
      </c>
      <c r="B16" s="380"/>
      <c r="C16" s="381"/>
      <c r="D16" s="395"/>
      <c r="E16" s="403" t="s">
        <v>542</v>
      </c>
      <c r="F16" s="404" t="s">
        <v>868</v>
      </c>
      <c r="G16" s="405"/>
      <c r="H16" s="406"/>
      <c r="I16" s="403" t="s">
        <v>26</v>
      </c>
      <c r="J16" s="403">
        <v>-2.0</v>
      </c>
      <c r="K16" s="403" t="s">
        <v>27</v>
      </c>
      <c r="L16" s="407"/>
    </row>
    <row r="17">
      <c r="A17" s="385"/>
      <c r="B17" s="386"/>
      <c r="C17" s="387"/>
      <c r="D17" s="395"/>
      <c r="E17" s="403" t="s">
        <v>544</v>
      </c>
      <c r="F17" s="404" t="s">
        <v>869</v>
      </c>
      <c r="G17" s="405"/>
      <c r="H17" s="406"/>
      <c r="I17" s="403" t="s">
        <v>15</v>
      </c>
      <c r="J17" s="403">
        <v>3.0</v>
      </c>
      <c r="K17" s="403" t="s">
        <v>16</v>
      </c>
      <c r="L17" s="407"/>
    </row>
    <row r="18">
      <c r="A18" s="404" t="s">
        <v>870</v>
      </c>
      <c r="B18" s="405"/>
      <c r="C18" s="406"/>
      <c r="D18" s="395"/>
      <c r="E18" s="403" t="s">
        <v>546</v>
      </c>
      <c r="F18" s="404" t="s">
        <v>871</v>
      </c>
      <c r="G18" s="405"/>
      <c r="H18" s="406"/>
      <c r="I18" s="403" t="s">
        <v>26</v>
      </c>
      <c r="J18" s="403">
        <v>-3.0</v>
      </c>
      <c r="K18" s="403" t="s">
        <v>27</v>
      </c>
      <c r="L18" s="407"/>
    </row>
    <row r="19">
      <c r="A19" s="404" t="s">
        <v>872</v>
      </c>
      <c r="B19" s="405"/>
      <c r="C19" s="406"/>
      <c r="D19" s="395"/>
      <c r="E19" s="403" t="s">
        <v>547</v>
      </c>
      <c r="F19" s="404" t="s">
        <v>873</v>
      </c>
      <c r="G19" s="405"/>
      <c r="H19" s="406"/>
      <c r="I19" s="403" t="s">
        <v>15</v>
      </c>
      <c r="J19" s="403">
        <v>3.0</v>
      </c>
      <c r="K19" s="403" t="s">
        <v>16</v>
      </c>
      <c r="L19" s="407"/>
    </row>
    <row r="20">
      <c r="A20" s="397" t="s">
        <v>874</v>
      </c>
      <c r="B20" s="398"/>
      <c r="C20" s="399"/>
      <c r="D20" s="395"/>
      <c r="E20" s="403" t="s">
        <v>548</v>
      </c>
      <c r="F20" s="404" t="s">
        <v>875</v>
      </c>
      <c r="G20" s="405"/>
      <c r="H20" s="406"/>
      <c r="I20" s="403" t="s">
        <v>15</v>
      </c>
      <c r="J20" s="403">
        <v>1.0</v>
      </c>
      <c r="K20" s="403" t="s">
        <v>16</v>
      </c>
      <c r="L20" s="407"/>
    </row>
    <row r="21">
      <c r="A21" s="404" t="s">
        <v>876</v>
      </c>
      <c r="B21" s="405"/>
      <c r="C21" s="406"/>
      <c r="D21" s="395"/>
      <c r="E21" s="403" t="s">
        <v>877</v>
      </c>
      <c r="F21" s="404" t="s">
        <v>868</v>
      </c>
      <c r="G21" s="405"/>
      <c r="H21" s="406"/>
      <c r="I21" s="403" t="s">
        <v>225</v>
      </c>
      <c r="J21" s="403">
        <v>-3.0</v>
      </c>
      <c r="K21" s="403" t="s">
        <v>123</v>
      </c>
      <c r="L21" s="407"/>
    </row>
    <row r="22">
      <c r="A22" s="404" t="s">
        <v>878</v>
      </c>
      <c r="B22" s="405"/>
      <c r="C22" s="406"/>
      <c r="D22" s="395"/>
      <c r="E22" s="396" t="s">
        <v>879</v>
      </c>
      <c r="F22" s="404" t="s">
        <v>880</v>
      </c>
      <c r="G22" s="405"/>
      <c r="H22" s="406"/>
      <c r="I22" s="403" t="s">
        <v>15</v>
      </c>
      <c r="J22" s="403">
        <v>4.0</v>
      </c>
      <c r="K22" s="403"/>
      <c r="L22" s="407"/>
    </row>
    <row r="23">
      <c r="A23" s="404" t="s">
        <v>881</v>
      </c>
      <c r="B23" s="405"/>
      <c r="C23" s="406"/>
      <c r="D23" s="395"/>
      <c r="E23" s="403" t="s">
        <v>882</v>
      </c>
      <c r="F23" s="404" t="s">
        <v>883</v>
      </c>
      <c r="G23" s="405"/>
      <c r="H23" s="406"/>
      <c r="I23" s="403" t="s">
        <v>15</v>
      </c>
      <c r="J23" s="403">
        <v>4.0</v>
      </c>
      <c r="K23" s="403"/>
      <c r="L23" s="407"/>
    </row>
    <row r="24">
      <c r="A24" s="404" t="s">
        <v>884</v>
      </c>
      <c r="B24" s="405"/>
      <c r="C24" s="406"/>
      <c r="D24" s="395"/>
      <c r="E24" s="403" t="s">
        <v>885</v>
      </c>
      <c r="F24" s="404" t="s">
        <v>886</v>
      </c>
      <c r="G24" s="405"/>
      <c r="H24" s="406"/>
      <c r="I24" s="403" t="s">
        <v>15</v>
      </c>
      <c r="J24" s="403">
        <v>4.0</v>
      </c>
      <c r="K24" s="403"/>
      <c r="L24" s="407"/>
    </row>
    <row r="25">
      <c r="A25" s="404" t="s">
        <v>887</v>
      </c>
      <c r="B25" s="405"/>
      <c r="C25" s="406"/>
      <c r="D25" s="395"/>
      <c r="E25" s="403" t="s">
        <v>888</v>
      </c>
      <c r="F25" s="404" t="s">
        <v>871</v>
      </c>
      <c r="G25" s="405"/>
      <c r="H25" s="406"/>
      <c r="I25" s="403" t="s">
        <v>15</v>
      </c>
      <c r="J25" s="403">
        <v>1.0</v>
      </c>
      <c r="K25" s="403"/>
      <c r="L25" s="407"/>
    </row>
    <row r="26">
      <c r="A26" s="404" t="s">
        <v>889</v>
      </c>
      <c r="B26" s="405"/>
      <c r="C26" s="406"/>
      <c r="D26" s="395"/>
      <c r="E26" s="403" t="s">
        <v>890</v>
      </c>
      <c r="F26" s="404" t="s">
        <v>891</v>
      </c>
      <c r="G26" s="405"/>
      <c r="H26" s="406"/>
      <c r="I26" s="403" t="s">
        <v>15</v>
      </c>
      <c r="J26" s="403">
        <v>3.0</v>
      </c>
      <c r="K26" s="403"/>
      <c r="L26" s="407"/>
    </row>
    <row r="27">
      <c r="A27" s="404"/>
      <c r="B27" s="405"/>
      <c r="C27" s="406"/>
      <c r="D27" s="395"/>
      <c r="E27" s="403" t="s">
        <v>892</v>
      </c>
      <c r="F27" s="404" t="s">
        <v>893</v>
      </c>
      <c r="G27" s="405"/>
      <c r="H27" s="406"/>
      <c r="I27" s="403" t="s">
        <v>15</v>
      </c>
      <c r="J27" s="403">
        <v>4.0</v>
      </c>
      <c r="K27" s="403"/>
      <c r="L27" s="407"/>
    </row>
    <row r="28">
      <c r="A28" s="404"/>
      <c r="B28" s="405"/>
      <c r="C28" s="406"/>
      <c r="D28" s="395"/>
      <c r="E28" s="403" t="s">
        <v>894</v>
      </c>
      <c r="F28" s="404" t="s">
        <v>873</v>
      </c>
      <c r="G28" s="405"/>
      <c r="H28" s="406"/>
      <c r="I28" s="403" t="s">
        <v>15</v>
      </c>
      <c r="J28" s="403">
        <v>4.0</v>
      </c>
      <c r="K28" s="403"/>
      <c r="L28" s="407"/>
    </row>
    <row r="29">
      <c r="A29" s="404"/>
      <c r="B29" s="405"/>
      <c r="C29" s="406"/>
      <c r="D29" s="395"/>
      <c r="E29" s="403" t="s">
        <v>895</v>
      </c>
      <c r="F29" s="404" t="s">
        <v>896</v>
      </c>
      <c r="G29" s="405"/>
      <c r="H29" s="406"/>
      <c r="I29" s="403" t="s">
        <v>15</v>
      </c>
      <c r="J29" s="403">
        <v>6.0</v>
      </c>
      <c r="K29" s="403"/>
      <c r="L29" s="407"/>
    </row>
    <row r="30">
      <c r="A30" s="404"/>
      <c r="B30" s="405"/>
      <c r="C30" s="406"/>
      <c r="D30" s="395"/>
      <c r="E30" s="403" t="s">
        <v>897</v>
      </c>
      <c r="F30" s="404" t="s">
        <v>873</v>
      </c>
      <c r="G30" s="405"/>
      <c r="H30" s="406"/>
      <c r="I30" s="403" t="s">
        <v>225</v>
      </c>
      <c r="J30" s="403">
        <v>-1.0</v>
      </c>
      <c r="K30" s="403"/>
      <c r="L30" s="407"/>
    </row>
    <row r="31">
      <c r="A31" s="404"/>
      <c r="B31" s="405"/>
      <c r="C31" s="406"/>
      <c r="D31" s="395"/>
      <c r="E31" s="403"/>
      <c r="F31" s="404"/>
      <c r="G31" s="405"/>
      <c r="H31" s="406"/>
      <c r="I31" s="403"/>
      <c r="J31" s="403"/>
      <c r="K31" s="403"/>
      <c r="L31" s="407"/>
    </row>
    <row r="32">
      <c r="A32" s="404"/>
      <c r="B32" s="405"/>
      <c r="C32" s="406"/>
      <c r="D32" s="395"/>
      <c r="E32" s="403"/>
      <c r="F32" s="404"/>
      <c r="G32" s="405"/>
      <c r="H32" s="406"/>
      <c r="I32" s="403"/>
      <c r="J32" s="403"/>
      <c r="K32" s="403"/>
      <c r="L32" s="407"/>
    </row>
    <row r="33">
      <c r="A33" s="404" t="s">
        <v>254</v>
      </c>
      <c r="B33" s="405"/>
      <c r="C33" s="406"/>
      <c r="D33" s="395"/>
      <c r="E33" s="403"/>
      <c r="F33" s="404"/>
      <c r="G33" s="405"/>
      <c r="H33" s="406"/>
      <c r="I33" s="403"/>
      <c r="J33" s="403"/>
      <c r="K33" s="403"/>
      <c r="L33" s="407"/>
    </row>
    <row r="34">
      <c r="A34" s="404"/>
      <c r="B34" s="405"/>
      <c r="C34" s="406"/>
      <c r="D34" s="395"/>
      <c r="E34" s="403"/>
      <c r="F34" s="404"/>
      <c r="G34" s="405"/>
      <c r="H34" s="406"/>
      <c r="I34" s="403"/>
      <c r="J34" s="403"/>
      <c r="K34" s="403"/>
      <c r="L34" s="407"/>
    </row>
    <row r="35">
      <c r="A35" s="404"/>
      <c r="B35" s="405"/>
      <c r="C35" s="406"/>
      <c r="D35" s="395"/>
      <c r="E35" s="403"/>
      <c r="F35" s="404"/>
      <c r="G35" s="405"/>
      <c r="H35" s="406"/>
      <c r="I35" s="403"/>
      <c r="J35" s="403"/>
      <c r="K35" s="403"/>
      <c r="L35" s="407"/>
    </row>
    <row r="36">
      <c r="A36" s="404"/>
      <c r="B36" s="405"/>
      <c r="C36" s="406"/>
      <c r="D36" s="395"/>
      <c r="E36" s="403"/>
      <c r="F36" s="404"/>
      <c r="G36" s="405"/>
      <c r="H36" s="406"/>
      <c r="I36" s="403"/>
      <c r="J36" s="403"/>
      <c r="K36" s="403"/>
      <c r="L36" s="407"/>
    </row>
    <row r="37">
      <c r="A37" s="404"/>
      <c r="B37" s="405"/>
      <c r="C37" s="406"/>
      <c r="D37" s="395"/>
      <c r="E37" s="403"/>
      <c r="F37" s="404"/>
      <c r="G37" s="405"/>
      <c r="H37" s="406"/>
      <c r="I37" s="403"/>
      <c r="J37" s="403"/>
      <c r="K37" s="403"/>
      <c r="L37" s="407"/>
    </row>
    <row r="38">
      <c r="A38" s="404"/>
      <c r="B38" s="405"/>
      <c r="C38" s="406"/>
      <c r="D38" s="395"/>
      <c r="E38" s="403"/>
      <c r="F38" s="404"/>
      <c r="G38" s="405"/>
      <c r="H38" s="406"/>
      <c r="I38" s="403"/>
      <c r="J38" s="403"/>
      <c r="K38" s="403"/>
      <c r="L38" s="407"/>
    </row>
    <row r="39">
      <c r="A39" s="404"/>
      <c r="B39" s="405"/>
      <c r="C39" s="406"/>
      <c r="D39" s="395"/>
      <c r="E39" s="403"/>
      <c r="F39" s="404"/>
      <c r="G39" s="405"/>
      <c r="H39" s="406"/>
      <c r="I39" s="403"/>
      <c r="J39" s="403"/>
      <c r="K39" s="403"/>
      <c r="L39" s="407"/>
    </row>
    <row r="40">
      <c r="A40" s="404"/>
      <c r="B40" s="405"/>
      <c r="C40" s="406"/>
      <c r="D40" s="395"/>
      <c r="E40" s="403"/>
      <c r="F40" s="404"/>
      <c r="G40" s="405"/>
      <c r="H40" s="406"/>
      <c r="I40" s="403"/>
      <c r="J40" s="403"/>
      <c r="K40" s="403"/>
      <c r="L40" s="407"/>
    </row>
    <row r="41">
      <c r="A41" s="404"/>
      <c r="B41" s="405"/>
      <c r="C41" s="406"/>
      <c r="D41" s="395"/>
      <c r="E41" s="403"/>
      <c r="F41" s="404"/>
      <c r="G41" s="405"/>
      <c r="H41" s="406"/>
      <c r="I41" s="403"/>
      <c r="J41" s="403"/>
      <c r="K41" s="403"/>
      <c r="L41" s="407"/>
    </row>
    <row r="42">
      <c r="A42" s="404"/>
      <c r="B42" s="405"/>
      <c r="C42" s="406"/>
      <c r="D42" s="395"/>
      <c r="E42" s="403"/>
      <c r="F42" s="404"/>
      <c r="G42" s="405"/>
      <c r="H42" s="406"/>
      <c r="I42" s="403"/>
      <c r="J42" s="403"/>
      <c r="K42" s="403"/>
      <c r="L42" s="407"/>
    </row>
    <row r="43">
      <c r="A43" s="404"/>
      <c r="B43" s="405"/>
      <c r="C43" s="406"/>
      <c r="D43" s="395"/>
      <c r="E43" s="403"/>
      <c r="F43" s="404"/>
      <c r="G43" s="405"/>
      <c r="H43" s="406"/>
      <c r="I43" s="403"/>
      <c r="J43" s="403"/>
      <c r="K43" s="403"/>
      <c r="L43" s="407"/>
    </row>
    <row r="44">
      <c r="A44" s="404"/>
      <c r="B44" s="405"/>
      <c r="C44" s="406"/>
      <c r="D44" s="395"/>
      <c r="E44" s="403"/>
      <c r="F44" s="404"/>
      <c r="G44" s="405"/>
      <c r="H44" s="406"/>
      <c r="I44" s="403"/>
      <c r="J44" s="403"/>
      <c r="K44" s="403"/>
      <c r="L44" s="407"/>
    </row>
    <row r="45">
      <c r="A45" s="404"/>
      <c r="B45" s="405"/>
      <c r="C45" s="406"/>
      <c r="D45" s="395"/>
      <c r="E45" s="403"/>
      <c r="F45" s="404"/>
      <c r="G45" s="405"/>
      <c r="H45" s="406"/>
      <c r="I45" s="409"/>
      <c r="J45" s="409"/>
      <c r="K45" s="409"/>
      <c r="L45" s="409"/>
    </row>
    <row r="46">
      <c r="A46" s="404"/>
      <c r="B46" s="405"/>
      <c r="C46" s="406"/>
      <c r="D46" s="395"/>
      <c r="E46" s="409"/>
      <c r="F46" s="410"/>
      <c r="G46" s="405"/>
      <c r="H46" s="406"/>
      <c r="I46" s="409"/>
      <c r="J46" s="409"/>
      <c r="K46" s="409"/>
      <c r="L46" s="409"/>
    </row>
    <row r="47">
      <c r="A47" s="404"/>
      <c r="B47" s="405"/>
      <c r="C47" s="406"/>
      <c r="D47" s="395"/>
      <c r="E47" s="409"/>
      <c r="F47" s="410"/>
      <c r="G47" s="405"/>
      <c r="H47" s="406"/>
      <c r="I47" s="409"/>
      <c r="J47" s="409"/>
      <c r="K47" s="409"/>
      <c r="L47" s="409"/>
    </row>
    <row r="48">
      <c r="A48" s="404"/>
      <c r="B48" s="405"/>
      <c r="C48" s="406"/>
      <c r="D48" s="395"/>
      <c r="E48" s="409"/>
      <c r="F48" s="410"/>
      <c r="G48" s="405"/>
      <c r="H48" s="406"/>
      <c r="I48" s="409"/>
      <c r="J48" s="409"/>
      <c r="K48" s="409"/>
      <c r="L48" s="409"/>
    </row>
    <row r="49">
      <c r="A49" s="404"/>
      <c r="B49" s="405"/>
      <c r="C49" s="406"/>
      <c r="D49" s="395"/>
      <c r="E49" s="409"/>
      <c r="F49" s="410"/>
      <c r="G49" s="405"/>
      <c r="H49" s="406"/>
      <c r="I49" s="409"/>
      <c r="J49" s="409"/>
      <c r="K49" s="409"/>
      <c r="L49" s="409"/>
    </row>
    <row r="50">
      <c r="A50" s="404"/>
      <c r="B50" s="405"/>
      <c r="C50" s="406"/>
      <c r="D50" s="395"/>
      <c r="E50" s="409"/>
      <c r="F50" s="410"/>
      <c r="G50" s="405"/>
      <c r="H50" s="406"/>
      <c r="I50" s="409"/>
      <c r="J50" s="409"/>
      <c r="K50" s="409"/>
      <c r="L50" s="409"/>
    </row>
    <row r="51">
      <c r="A51" s="404"/>
      <c r="B51" s="405"/>
      <c r="C51" s="406"/>
      <c r="D51" s="395"/>
      <c r="E51" s="409"/>
      <c r="F51" s="410"/>
      <c r="G51" s="405"/>
      <c r="H51" s="406"/>
      <c r="I51" s="409"/>
      <c r="J51" s="409"/>
      <c r="K51" s="409"/>
      <c r="L51" s="409"/>
    </row>
    <row r="52">
      <c r="A52" s="404"/>
      <c r="B52" s="405"/>
      <c r="C52" s="406"/>
      <c r="D52" s="395"/>
      <c r="E52" s="409"/>
      <c r="F52" s="410"/>
      <c r="G52" s="405"/>
      <c r="H52" s="406"/>
      <c r="I52" s="409"/>
      <c r="J52" s="409"/>
      <c r="K52" s="409"/>
      <c r="L52" s="409"/>
    </row>
    <row r="53">
      <c r="A53" s="404"/>
      <c r="B53" s="405"/>
      <c r="C53" s="406"/>
      <c r="D53" s="395"/>
      <c r="E53" s="409"/>
      <c r="F53" s="410"/>
      <c r="G53" s="405"/>
      <c r="H53" s="406"/>
      <c r="I53" s="409"/>
      <c r="J53" s="409"/>
      <c r="K53" s="409"/>
      <c r="L53" s="409"/>
    </row>
    <row r="54">
      <c r="A54" s="404"/>
      <c r="B54" s="405"/>
      <c r="C54" s="406"/>
      <c r="D54" s="395"/>
      <c r="E54" s="409"/>
      <c r="F54" s="410"/>
      <c r="G54" s="405"/>
      <c r="H54" s="406"/>
      <c r="I54" s="409"/>
      <c r="J54" s="409"/>
      <c r="K54" s="409"/>
      <c r="L54" s="409"/>
    </row>
    <row r="55">
      <c r="A55" s="404"/>
      <c r="B55" s="405"/>
      <c r="C55" s="406"/>
      <c r="D55" s="395"/>
      <c r="E55" s="409"/>
      <c r="F55" s="410"/>
      <c r="G55" s="405"/>
      <c r="H55" s="406"/>
      <c r="I55" s="409"/>
      <c r="J55" s="409"/>
      <c r="K55" s="409"/>
      <c r="L55" s="409"/>
    </row>
    <row r="56">
      <c r="A56" s="404"/>
      <c r="B56" s="405"/>
      <c r="C56" s="406"/>
      <c r="D56" s="395"/>
      <c r="E56" s="409"/>
      <c r="F56" s="410"/>
      <c r="G56" s="405"/>
      <c r="H56" s="406"/>
      <c r="I56" s="409"/>
      <c r="J56" s="409"/>
      <c r="K56" s="409"/>
      <c r="L56" s="409"/>
    </row>
    <row r="57">
      <c r="A57" s="404"/>
      <c r="B57" s="405"/>
      <c r="C57" s="406"/>
      <c r="D57" s="395"/>
      <c r="E57" s="409"/>
      <c r="F57" s="410"/>
      <c r="G57" s="405"/>
      <c r="H57" s="406"/>
      <c r="I57" s="409"/>
      <c r="J57" s="409"/>
      <c r="K57" s="409"/>
      <c r="L57" s="409"/>
    </row>
    <row r="58">
      <c r="A58" s="404"/>
      <c r="B58" s="405"/>
      <c r="C58" s="406"/>
      <c r="D58" s="395"/>
      <c r="E58" s="409"/>
      <c r="F58" s="410"/>
      <c r="G58" s="405"/>
      <c r="H58" s="406"/>
      <c r="I58" s="409"/>
      <c r="J58" s="409"/>
      <c r="K58" s="409"/>
      <c r="L58" s="409"/>
    </row>
    <row r="59">
      <c r="A59" s="404"/>
      <c r="B59" s="405"/>
      <c r="C59" s="406"/>
      <c r="D59" s="395"/>
      <c r="E59" s="409"/>
      <c r="F59" s="410"/>
      <c r="G59" s="405"/>
      <c r="H59" s="406"/>
      <c r="I59" s="409"/>
      <c r="J59" s="409"/>
      <c r="K59" s="409"/>
      <c r="L59" s="409"/>
    </row>
    <row r="60">
      <c r="A60" s="404"/>
      <c r="B60" s="405"/>
      <c r="C60" s="406"/>
      <c r="D60" s="395"/>
      <c r="E60" s="409"/>
      <c r="F60" s="410"/>
      <c r="G60" s="405"/>
      <c r="H60" s="406"/>
      <c r="I60" s="409"/>
      <c r="J60" s="409"/>
      <c r="K60" s="409"/>
      <c r="L60" s="409"/>
    </row>
    <row r="61">
      <c r="A61" s="404"/>
      <c r="B61" s="405"/>
      <c r="C61" s="406"/>
      <c r="D61" s="395"/>
      <c r="E61" s="409"/>
      <c r="F61" s="410"/>
      <c r="G61" s="405"/>
      <c r="H61" s="406"/>
      <c r="I61" s="409"/>
      <c r="J61" s="409"/>
      <c r="K61" s="409"/>
      <c r="L61" s="409"/>
    </row>
    <row r="62">
      <c r="A62" s="404"/>
      <c r="B62" s="405"/>
      <c r="C62" s="406"/>
      <c r="D62" s="395"/>
      <c r="E62" s="409"/>
      <c r="F62" s="410"/>
      <c r="G62" s="405"/>
      <c r="H62" s="406"/>
      <c r="I62" s="409"/>
      <c r="J62" s="409"/>
      <c r="K62" s="409"/>
      <c r="L62" s="409"/>
    </row>
    <row r="63">
      <c r="A63" s="404"/>
      <c r="B63" s="405"/>
      <c r="C63" s="406"/>
      <c r="D63" s="395"/>
      <c r="E63" s="409"/>
      <c r="F63" s="410"/>
      <c r="G63" s="405"/>
      <c r="H63" s="406"/>
      <c r="I63" s="409"/>
      <c r="J63" s="409"/>
      <c r="K63" s="409"/>
      <c r="L63" s="409"/>
    </row>
    <row r="64">
      <c r="A64" s="404"/>
      <c r="B64" s="405"/>
      <c r="C64" s="406"/>
      <c r="D64" s="395"/>
      <c r="E64" s="409"/>
      <c r="F64" s="410"/>
      <c r="G64" s="405"/>
      <c r="H64" s="406"/>
      <c r="I64" s="409"/>
      <c r="J64" s="409"/>
      <c r="K64" s="409"/>
      <c r="L64" s="409"/>
    </row>
    <row r="65">
      <c r="A65" s="404"/>
      <c r="B65" s="405"/>
      <c r="C65" s="406"/>
      <c r="D65" s="395"/>
      <c r="E65" s="409"/>
      <c r="F65" s="410"/>
      <c r="G65" s="405"/>
      <c r="H65" s="406"/>
      <c r="I65" s="409"/>
      <c r="J65" s="409"/>
      <c r="K65" s="409"/>
      <c r="L65" s="409"/>
    </row>
    <row r="66">
      <c r="A66" s="404"/>
      <c r="B66" s="405"/>
      <c r="C66" s="406"/>
      <c r="D66" s="395"/>
      <c r="E66" s="409"/>
      <c r="F66" s="410"/>
      <c r="G66" s="405"/>
      <c r="H66" s="406"/>
      <c r="I66" s="409"/>
      <c r="J66" s="409"/>
      <c r="K66" s="409"/>
      <c r="L66" s="409"/>
    </row>
    <row r="67">
      <c r="A67" s="404"/>
      <c r="B67" s="405"/>
      <c r="C67" s="406"/>
      <c r="D67" s="395"/>
      <c r="E67" s="409"/>
      <c r="F67" s="410"/>
      <c r="G67" s="405"/>
      <c r="H67" s="406"/>
      <c r="I67" s="409"/>
      <c r="J67" s="409"/>
      <c r="K67" s="409"/>
      <c r="L67" s="409"/>
    </row>
    <row r="68">
      <c r="A68" s="404"/>
      <c r="B68" s="405"/>
      <c r="C68" s="406"/>
      <c r="D68" s="395"/>
      <c r="E68" s="409"/>
      <c r="F68" s="410"/>
      <c r="G68" s="405"/>
      <c r="H68" s="406"/>
      <c r="I68" s="409"/>
      <c r="J68" s="409"/>
      <c r="K68" s="409"/>
      <c r="L68" s="409"/>
    </row>
    <row r="69">
      <c r="A69" s="404"/>
      <c r="B69" s="405"/>
      <c r="C69" s="406"/>
      <c r="D69" s="395"/>
      <c r="E69" s="409"/>
      <c r="F69" s="410"/>
      <c r="G69" s="405"/>
      <c r="H69" s="406"/>
      <c r="I69" s="409"/>
      <c r="J69" s="409"/>
      <c r="K69" s="409"/>
      <c r="L69" s="409"/>
    </row>
    <row r="70">
      <c r="A70" s="404"/>
      <c r="B70" s="405"/>
      <c r="C70" s="406"/>
      <c r="D70" s="395"/>
      <c r="E70" s="409"/>
      <c r="F70" s="410"/>
      <c r="G70" s="405"/>
      <c r="H70" s="406"/>
      <c r="I70" s="409"/>
      <c r="J70" s="409"/>
      <c r="K70" s="409"/>
      <c r="L70" s="409"/>
    </row>
    <row r="71">
      <c r="A71" s="404"/>
      <c r="B71" s="405"/>
      <c r="C71" s="406"/>
      <c r="D71" s="395"/>
      <c r="E71" s="409"/>
      <c r="F71" s="410"/>
      <c r="G71" s="405"/>
      <c r="H71" s="406"/>
      <c r="I71" s="409"/>
      <c r="J71" s="409"/>
      <c r="K71" s="409"/>
      <c r="L71" s="409"/>
    </row>
    <row r="72">
      <c r="A72" s="404"/>
      <c r="B72" s="405"/>
      <c r="C72" s="406"/>
      <c r="D72" s="395"/>
      <c r="E72" s="409"/>
      <c r="F72" s="410"/>
      <c r="G72" s="405"/>
      <c r="H72" s="406"/>
      <c r="I72" s="409"/>
      <c r="J72" s="409"/>
      <c r="K72" s="409"/>
      <c r="L72" s="409"/>
    </row>
    <row r="73">
      <c r="A73" s="404"/>
      <c r="B73" s="405"/>
      <c r="C73" s="406"/>
      <c r="D73" s="395"/>
      <c r="E73" s="409"/>
      <c r="F73" s="410"/>
      <c r="G73" s="405"/>
      <c r="H73" s="406"/>
      <c r="I73" s="409"/>
      <c r="J73" s="409"/>
      <c r="K73" s="409"/>
      <c r="L73" s="409"/>
    </row>
    <row r="74">
      <c r="A74" s="404"/>
      <c r="B74" s="405"/>
      <c r="C74" s="406"/>
      <c r="D74" s="395"/>
      <c r="E74" s="409"/>
      <c r="F74" s="410"/>
      <c r="G74" s="405"/>
      <c r="H74" s="406"/>
      <c r="I74" s="409"/>
      <c r="J74" s="409"/>
      <c r="K74" s="409"/>
      <c r="L74" s="409"/>
    </row>
    <row r="75">
      <c r="A75" s="404"/>
      <c r="B75" s="405"/>
      <c r="C75" s="406"/>
      <c r="D75" s="395"/>
      <c r="E75" s="409"/>
      <c r="F75" s="410"/>
      <c r="G75" s="405"/>
      <c r="H75" s="406"/>
      <c r="I75" s="409"/>
      <c r="J75" s="409"/>
      <c r="K75" s="409"/>
      <c r="L75" s="409"/>
    </row>
    <row r="76">
      <c r="A76" s="404"/>
      <c r="B76" s="405"/>
      <c r="C76" s="406"/>
      <c r="D76" s="395"/>
      <c r="E76" s="409"/>
      <c r="F76" s="410"/>
      <c r="G76" s="405"/>
      <c r="H76" s="406"/>
      <c r="I76" s="409"/>
      <c r="J76" s="409"/>
      <c r="K76" s="409"/>
      <c r="L76" s="409"/>
    </row>
    <row r="77">
      <c r="A77" s="404"/>
      <c r="B77" s="405"/>
      <c r="C77" s="406"/>
      <c r="D77" s="395"/>
      <c r="E77" s="409"/>
      <c r="F77" s="410"/>
      <c r="G77" s="405"/>
      <c r="H77" s="406"/>
      <c r="I77" s="409"/>
      <c r="J77" s="409"/>
      <c r="K77" s="409"/>
      <c r="L77" s="409"/>
    </row>
    <row r="78">
      <c r="A78" s="404"/>
      <c r="B78" s="405"/>
      <c r="C78" s="406"/>
      <c r="D78" s="395"/>
      <c r="E78" s="409"/>
      <c r="F78" s="410"/>
      <c r="G78" s="405"/>
      <c r="H78" s="406"/>
      <c r="I78" s="409"/>
      <c r="J78" s="409"/>
      <c r="K78" s="409"/>
      <c r="L78" s="409"/>
    </row>
    <row r="79">
      <c r="A79" s="404"/>
      <c r="B79" s="405"/>
      <c r="C79" s="406"/>
      <c r="D79" s="395"/>
      <c r="E79" s="409"/>
      <c r="F79" s="410"/>
      <c r="G79" s="405"/>
      <c r="H79" s="406"/>
      <c r="I79" s="409"/>
      <c r="J79" s="409"/>
      <c r="K79" s="409"/>
      <c r="L79" s="409"/>
    </row>
    <row r="80">
      <c r="A80" s="404"/>
      <c r="B80" s="405"/>
      <c r="C80" s="406"/>
      <c r="D80" s="395"/>
      <c r="E80" s="409"/>
      <c r="F80" s="410"/>
      <c r="G80" s="405"/>
      <c r="H80" s="406"/>
      <c r="I80" s="409"/>
      <c r="J80" s="409"/>
      <c r="K80" s="409"/>
      <c r="L80" s="409"/>
    </row>
    <row r="81">
      <c r="A81" s="404"/>
      <c r="B81" s="405"/>
      <c r="C81" s="406"/>
      <c r="D81" s="395"/>
      <c r="E81" s="409"/>
      <c r="F81" s="410"/>
      <c r="G81" s="405"/>
      <c r="H81" s="406"/>
      <c r="I81" s="409"/>
      <c r="J81" s="409"/>
      <c r="K81" s="409"/>
      <c r="L81" s="409"/>
    </row>
    <row r="82">
      <c r="A82" s="404"/>
      <c r="B82" s="405"/>
      <c r="C82" s="406"/>
      <c r="D82" s="395"/>
      <c r="E82" s="409"/>
      <c r="F82" s="410"/>
      <c r="G82" s="405"/>
      <c r="H82" s="406"/>
      <c r="I82" s="409"/>
      <c r="J82" s="409"/>
      <c r="K82" s="409"/>
      <c r="L82" s="409"/>
    </row>
    <row r="83">
      <c r="A83" s="404"/>
      <c r="B83" s="405"/>
      <c r="C83" s="406"/>
      <c r="D83" s="395"/>
      <c r="E83" s="409"/>
      <c r="F83" s="410"/>
      <c r="G83" s="405"/>
      <c r="H83" s="406"/>
      <c r="I83" s="409"/>
      <c r="J83" s="409"/>
      <c r="K83" s="409"/>
      <c r="L83" s="409"/>
    </row>
    <row r="84">
      <c r="A84" s="404"/>
      <c r="B84" s="405"/>
      <c r="C84" s="406"/>
      <c r="D84" s="395"/>
      <c r="E84" s="409"/>
      <c r="F84" s="410"/>
      <c r="G84" s="405"/>
      <c r="H84" s="406"/>
      <c r="I84" s="409"/>
      <c r="J84" s="409"/>
      <c r="K84" s="409"/>
      <c r="L84" s="409"/>
    </row>
    <row r="85">
      <c r="A85" s="404"/>
      <c r="B85" s="405"/>
      <c r="C85" s="406"/>
      <c r="D85" s="395"/>
      <c r="E85" s="409"/>
      <c r="F85" s="410"/>
      <c r="G85" s="405"/>
      <c r="H85" s="406"/>
      <c r="I85" s="409"/>
      <c r="J85" s="409"/>
      <c r="K85" s="409"/>
      <c r="L85" s="409"/>
    </row>
    <row r="86">
      <c r="A86" s="404"/>
      <c r="B86" s="405"/>
      <c r="C86" s="406"/>
      <c r="D86" s="395"/>
      <c r="E86" s="409"/>
      <c r="F86" s="410"/>
      <c r="G86" s="405"/>
      <c r="H86" s="406"/>
      <c r="I86" s="409"/>
      <c r="J86" s="409"/>
      <c r="K86" s="409"/>
      <c r="L86" s="409"/>
    </row>
    <row r="87">
      <c r="A87" s="404"/>
      <c r="B87" s="405"/>
      <c r="C87" s="406"/>
      <c r="D87" s="395"/>
      <c r="E87" s="409"/>
      <c r="F87" s="410"/>
      <c r="G87" s="405"/>
      <c r="H87" s="406"/>
      <c r="I87" s="409"/>
      <c r="J87" s="409"/>
      <c r="K87" s="409"/>
      <c r="L87" s="409"/>
    </row>
    <row r="88">
      <c r="A88" s="404"/>
      <c r="B88" s="405"/>
      <c r="C88" s="406"/>
      <c r="D88" s="395"/>
      <c r="E88" s="409"/>
      <c r="F88" s="410"/>
      <c r="G88" s="405"/>
      <c r="H88" s="406"/>
      <c r="I88" s="409"/>
      <c r="J88" s="409"/>
      <c r="K88" s="409"/>
      <c r="L88" s="409"/>
    </row>
    <row r="89">
      <c r="A89" s="404"/>
      <c r="B89" s="405"/>
      <c r="C89" s="406"/>
      <c r="D89" s="395"/>
      <c r="E89" s="409"/>
      <c r="F89" s="410"/>
      <c r="G89" s="405"/>
      <c r="H89" s="406"/>
      <c r="I89" s="409"/>
      <c r="J89" s="409"/>
      <c r="K89" s="409"/>
      <c r="L89" s="409"/>
    </row>
    <row r="90">
      <c r="A90" s="404"/>
      <c r="B90" s="405"/>
      <c r="C90" s="406"/>
      <c r="D90" s="395"/>
      <c r="E90" s="409"/>
      <c r="F90" s="410"/>
      <c r="G90" s="405"/>
      <c r="H90" s="406"/>
      <c r="I90" s="409"/>
      <c r="J90" s="409"/>
      <c r="K90" s="409"/>
      <c r="L90" s="409"/>
    </row>
    <row r="91">
      <c r="A91" s="404"/>
      <c r="B91" s="405"/>
      <c r="C91" s="406"/>
      <c r="D91" s="395"/>
      <c r="E91" s="409"/>
      <c r="F91" s="410"/>
      <c r="G91" s="405"/>
      <c r="H91" s="406"/>
      <c r="I91" s="409"/>
      <c r="J91" s="409"/>
      <c r="K91" s="409"/>
      <c r="L91" s="409"/>
    </row>
    <row r="92">
      <c r="A92" s="404"/>
      <c r="B92" s="405"/>
      <c r="C92" s="406"/>
      <c r="D92" s="395"/>
      <c r="E92" s="409"/>
      <c r="F92" s="410"/>
      <c r="G92" s="405"/>
      <c r="H92" s="406"/>
      <c r="I92" s="409"/>
      <c r="J92" s="409"/>
      <c r="K92" s="409"/>
      <c r="L92" s="409"/>
    </row>
    <row r="93">
      <c r="A93" s="404"/>
      <c r="B93" s="405"/>
      <c r="C93" s="406"/>
      <c r="D93" s="395"/>
      <c r="E93" s="409"/>
      <c r="F93" s="410"/>
      <c r="G93" s="405"/>
      <c r="H93" s="406"/>
      <c r="I93" s="409"/>
      <c r="J93" s="409"/>
      <c r="K93" s="409"/>
      <c r="L93" s="409"/>
    </row>
    <row r="94">
      <c r="A94" s="404"/>
      <c r="B94" s="405"/>
      <c r="C94" s="406"/>
      <c r="D94" s="395"/>
      <c r="E94" s="409"/>
      <c r="F94" s="410"/>
      <c r="G94" s="405"/>
      <c r="H94" s="406"/>
      <c r="I94" s="409"/>
      <c r="J94" s="409"/>
      <c r="K94" s="409"/>
      <c r="L94" s="409"/>
    </row>
    <row r="95">
      <c r="A95" s="404"/>
      <c r="B95" s="405"/>
      <c r="C95" s="406"/>
      <c r="D95" s="395"/>
      <c r="E95" s="409"/>
      <c r="F95" s="410"/>
      <c r="G95" s="405"/>
      <c r="H95" s="406"/>
      <c r="I95" s="409"/>
      <c r="J95" s="409"/>
      <c r="K95" s="409"/>
      <c r="L95" s="409"/>
    </row>
    <row r="96">
      <c r="A96" s="404"/>
      <c r="B96" s="405"/>
      <c r="C96" s="406"/>
      <c r="D96" s="395"/>
      <c r="E96" s="409"/>
      <c r="F96" s="410"/>
      <c r="G96" s="405"/>
      <c r="H96" s="406"/>
      <c r="I96" s="409"/>
      <c r="J96" s="409"/>
      <c r="K96" s="409"/>
      <c r="L96" s="409"/>
    </row>
    <row r="97">
      <c r="A97" s="404"/>
      <c r="B97" s="405"/>
      <c r="C97" s="406"/>
      <c r="D97" s="395"/>
      <c r="E97" s="409"/>
      <c r="F97" s="410"/>
      <c r="G97" s="405"/>
      <c r="H97" s="406"/>
      <c r="I97" s="409"/>
      <c r="J97" s="409"/>
      <c r="K97" s="409"/>
      <c r="L97" s="409"/>
    </row>
    <row r="98">
      <c r="A98" s="404"/>
      <c r="B98" s="405"/>
      <c r="C98" s="406"/>
      <c r="D98" s="395"/>
      <c r="E98" s="409"/>
      <c r="F98" s="410"/>
      <c r="G98" s="405"/>
      <c r="H98" s="406"/>
      <c r="I98" s="409"/>
      <c r="J98" s="409"/>
      <c r="K98" s="409"/>
      <c r="L98" s="409"/>
    </row>
    <row r="99">
      <c r="A99" s="404"/>
      <c r="B99" s="405"/>
      <c r="C99" s="406"/>
      <c r="D99" s="395"/>
      <c r="E99" s="409"/>
      <c r="F99" s="410"/>
      <c r="G99" s="405"/>
      <c r="H99" s="406"/>
      <c r="I99" s="409"/>
      <c r="J99" s="409"/>
      <c r="K99" s="409"/>
      <c r="L99" s="409"/>
    </row>
    <row r="100">
      <c r="A100" s="404"/>
      <c r="B100" s="405"/>
      <c r="C100" s="406"/>
      <c r="D100" s="395"/>
      <c r="E100" s="409"/>
      <c r="F100" s="410"/>
      <c r="G100" s="405"/>
      <c r="H100" s="406"/>
      <c r="I100" s="409"/>
      <c r="J100" s="409"/>
      <c r="K100" s="409"/>
      <c r="L100" s="409"/>
    </row>
    <row r="101">
      <c r="A101" s="404"/>
      <c r="B101" s="405"/>
      <c r="C101" s="406"/>
      <c r="D101" s="395"/>
      <c r="E101" s="409"/>
      <c r="F101" s="410"/>
      <c r="G101" s="405"/>
      <c r="H101" s="406"/>
      <c r="I101" s="409"/>
      <c r="J101" s="409"/>
      <c r="K101" s="409"/>
      <c r="L101" s="409"/>
    </row>
    <row r="102">
      <c r="A102" s="404"/>
      <c r="B102" s="405"/>
      <c r="C102" s="406"/>
      <c r="D102" s="395"/>
      <c r="E102" s="409"/>
      <c r="F102" s="410"/>
      <c r="G102" s="405"/>
      <c r="H102" s="406"/>
      <c r="I102" s="409"/>
      <c r="J102" s="409"/>
      <c r="K102" s="409"/>
      <c r="L102" s="409"/>
    </row>
    <row r="103">
      <c r="A103" s="404"/>
      <c r="B103" s="405"/>
      <c r="C103" s="406"/>
      <c r="D103" s="395"/>
      <c r="E103" s="409"/>
      <c r="F103" s="410"/>
      <c r="G103" s="405"/>
      <c r="H103" s="406"/>
      <c r="I103" s="409"/>
      <c r="J103" s="409"/>
      <c r="K103" s="409"/>
      <c r="L103" s="409"/>
    </row>
    <row r="104">
      <c r="A104" s="404"/>
      <c r="B104" s="405"/>
      <c r="C104" s="406"/>
      <c r="D104" s="395"/>
      <c r="E104" s="409"/>
      <c r="F104" s="410"/>
      <c r="G104" s="405"/>
      <c r="H104" s="406"/>
      <c r="I104" s="409"/>
      <c r="J104" s="409"/>
      <c r="K104" s="409"/>
      <c r="L104" s="409"/>
    </row>
    <row r="105">
      <c r="A105" s="404"/>
      <c r="B105" s="405"/>
      <c r="C105" s="406"/>
      <c r="D105" s="411"/>
      <c r="E105" s="409"/>
      <c r="F105" s="410"/>
      <c r="G105" s="405"/>
      <c r="H105" s="406"/>
      <c r="I105" s="409"/>
      <c r="J105" s="409"/>
      <c r="K105" s="409"/>
      <c r="L105" s="409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L4"/>
    <mergeCell ref="E5:L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L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412"/>
      <c r="B1" s="413"/>
      <c r="C1" s="414"/>
      <c r="D1" s="415" t="s">
        <v>898</v>
      </c>
      <c r="E1" s="413"/>
      <c r="F1" s="413"/>
      <c r="G1" s="413"/>
      <c r="H1" s="413"/>
      <c r="I1" s="413"/>
      <c r="J1" s="413"/>
      <c r="K1" s="413"/>
      <c r="L1" s="414"/>
    </row>
    <row r="2" ht="30.75" customHeight="1">
      <c r="A2" s="416"/>
      <c r="C2" s="417"/>
      <c r="D2" s="416"/>
      <c r="L2" s="417"/>
    </row>
    <row r="3">
      <c r="A3" s="416"/>
      <c r="C3" s="417"/>
      <c r="D3" s="418"/>
      <c r="E3" s="419"/>
      <c r="F3" s="419"/>
      <c r="G3" s="419"/>
      <c r="H3" s="419"/>
      <c r="I3" s="419"/>
      <c r="J3" s="419"/>
      <c r="K3" s="419"/>
      <c r="L3" s="420"/>
    </row>
    <row r="4">
      <c r="A4" s="416"/>
      <c r="C4" s="417"/>
      <c r="D4" s="421"/>
      <c r="E4" s="422" t="s">
        <v>250</v>
      </c>
      <c r="F4" s="423"/>
      <c r="G4" s="423"/>
      <c r="H4" s="423"/>
      <c r="I4" s="423"/>
      <c r="J4" s="423"/>
      <c r="K4" s="423"/>
      <c r="L4" s="424"/>
    </row>
    <row r="5">
      <c r="A5" s="416"/>
      <c r="C5" s="417"/>
      <c r="D5" s="425"/>
      <c r="E5" s="422" t="s">
        <v>251</v>
      </c>
      <c r="F5" s="423"/>
      <c r="G5" s="423"/>
      <c r="H5" s="423"/>
      <c r="I5" s="423"/>
      <c r="J5" s="423"/>
      <c r="K5" s="423"/>
      <c r="L5" s="424"/>
    </row>
    <row r="6">
      <c r="A6" s="416"/>
      <c r="C6" s="417"/>
      <c r="D6" s="425"/>
      <c r="E6" s="426" t="s">
        <v>1</v>
      </c>
      <c r="F6" s="422" t="s">
        <v>2</v>
      </c>
      <c r="G6" s="423"/>
      <c r="H6" s="424"/>
      <c r="I6" s="426" t="s">
        <v>3</v>
      </c>
      <c r="J6" s="426" t="s">
        <v>4</v>
      </c>
      <c r="K6" s="426" t="s">
        <v>5</v>
      </c>
      <c r="L6" s="427" t="s">
        <v>6</v>
      </c>
    </row>
    <row r="7">
      <c r="A7" s="416"/>
      <c r="C7" s="417"/>
      <c r="D7" s="425"/>
      <c r="E7" s="422"/>
      <c r="F7" s="423"/>
      <c r="G7" s="423"/>
      <c r="H7" s="424"/>
      <c r="I7" s="426"/>
      <c r="J7" s="426"/>
      <c r="K7" s="426"/>
      <c r="L7" s="426"/>
    </row>
    <row r="8">
      <c r="A8" s="416"/>
      <c r="C8" s="417"/>
      <c r="D8" s="425"/>
      <c r="E8" s="428" t="s">
        <v>7</v>
      </c>
      <c r="F8" s="422" t="s">
        <v>8</v>
      </c>
      <c r="G8" s="423"/>
      <c r="H8" s="424"/>
      <c r="I8" s="426">
        <f>COUNTA(I12:I99)</f>
        <v>24</v>
      </c>
      <c r="J8" s="426"/>
      <c r="K8" s="426"/>
      <c r="L8" s="426"/>
    </row>
    <row r="9">
      <c r="A9" s="416"/>
      <c r="C9" s="417"/>
      <c r="D9" s="425"/>
      <c r="E9" s="425"/>
      <c r="F9" s="422" t="s">
        <v>9</v>
      </c>
      <c r="G9" s="423"/>
      <c r="H9" s="424"/>
      <c r="I9" s="426">
        <f>COUNTIF(I12:I104, "Loss")
</f>
        <v>13</v>
      </c>
      <c r="J9" s="426">
        <f>AVERAGE(J12:J103)</f>
        <v>-0.6666666667</v>
      </c>
      <c r="K9" s="422" t="s">
        <v>10</v>
      </c>
      <c r="L9" s="424"/>
    </row>
    <row r="10">
      <c r="A10" s="416"/>
      <c r="C10" s="417"/>
      <c r="D10" s="425"/>
      <c r="E10" s="425"/>
      <c r="F10" s="422" t="s">
        <v>11</v>
      </c>
      <c r="G10" s="423"/>
      <c r="H10" s="424"/>
      <c r="I10" s="426">
        <f>COUNTIF(I12:I104, "Win")
</f>
        <v>11</v>
      </c>
      <c r="J10" s="426">
        <f>SUM(J12:J106)</f>
        <v>-16</v>
      </c>
      <c r="K10" s="422" t="s">
        <v>252</v>
      </c>
      <c r="L10" s="424"/>
    </row>
    <row r="11">
      <c r="A11" s="416"/>
      <c r="C11" s="417"/>
      <c r="D11" s="425"/>
      <c r="E11" s="429"/>
      <c r="F11" s="422" t="s">
        <v>12</v>
      </c>
      <c r="G11" s="423"/>
      <c r="H11" s="424"/>
      <c r="I11" s="426">
        <f>I10/MAX(1,I9)</f>
        <v>0.8461538462</v>
      </c>
      <c r="J11" s="426"/>
      <c r="K11" s="422"/>
      <c r="L11" s="424"/>
    </row>
    <row r="12">
      <c r="A12" s="416"/>
      <c r="C12" s="417"/>
      <c r="D12" s="425"/>
      <c r="E12" s="426" t="s">
        <v>140</v>
      </c>
      <c r="F12" s="422" t="s">
        <v>899</v>
      </c>
      <c r="G12" s="423"/>
      <c r="H12" s="424"/>
      <c r="I12" s="426" t="s">
        <v>26</v>
      </c>
      <c r="J12" s="426">
        <v>-2.0</v>
      </c>
      <c r="K12" s="426" t="s">
        <v>27</v>
      </c>
      <c r="L12" s="430"/>
    </row>
    <row r="13">
      <c r="A13" s="416"/>
      <c r="C13" s="417"/>
      <c r="D13" s="425"/>
      <c r="E13" s="426" t="s">
        <v>142</v>
      </c>
      <c r="F13" s="422" t="s">
        <v>900</v>
      </c>
      <c r="G13" s="423"/>
      <c r="H13" s="424"/>
      <c r="I13" s="426" t="s">
        <v>26</v>
      </c>
      <c r="J13" s="426">
        <v>-5.0</v>
      </c>
      <c r="K13" s="426" t="s">
        <v>27</v>
      </c>
      <c r="L13" s="430"/>
    </row>
    <row r="14">
      <c r="A14" s="416"/>
      <c r="C14" s="417"/>
      <c r="D14" s="425"/>
      <c r="E14" s="426" t="s">
        <v>145</v>
      </c>
      <c r="F14" s="422" t="s">
        <v>901</v>
      </c>
      <c r="G14" s="423"/>
      <c r="H14" s="424"/>
      <c r="I14" s="426" t="s">
        <v>26</v>
      </c>
      <c r="J14" s="426">
        <v>-4.0</v>
      </c>
      <c r="K14" s="426" t="s">
        <v>27</v>
      </c>
      <c r="L14" s="430"/>
    </row>
    <row r="15">
      <c r="A15" s="416"/>
      <c r="C15" s="417"/>
      <c r="D15" s="425"/>
      <c r="E15" s="426" t="s">
        <v>148</v>
      </c>
      <c r="F15" s="422" t="s">
        <v>902</v>
      </c>
      <c r="G15" s="423"/>
      <c r="H15" s="424"/>
      <c r="I15" s="426" t="s">
        <v>15</v>
      </c>
      <c r="J15" s="426">
        <v>3.0</v>
      </c>
      <c r="K15" s="426" t="s">
        <v>16</v>
      </c>
      <c r="L15" s="430"/>
    </row>
    <row r="16">
      <c r="A16" s="418"/>
      <c r="B16" s="419"/>
      <c r="C16" s="420"/>
      <c r="D16" s="425"/>
      <c r="E16" s="426" t="s">
        <v>150</v>
      </c>
      <c r="F16" s="422" t="s">
        <v>903</v>
      </c>
      <c r="G16" s="423"/>
      <c r="H16" s="424"/>
      <c r="I16" s="426" t="s">
        <v>26</v>
      </c>
      <c r="J16" s="426">
        <v>-2.0</v>
      </c>
      <c r="K16" s="426" t="s">
        <v>27</v>
      </c>
      <c r="L16" s="430"/>
    </row>
    <row r="17">
      <c r="A17" s="431" t="s">
        <v>253</v>
      </c>
      <c r="B17" s="413"/>
      <c r="C17" s="414"/>
      <c r="D17" s="425"/>
      <c r="E17" s="426" t="s">
        <v>153</v>
      </c>
      <c r="F17" s="422" t="s">
        <v>904</v>
      </c>
      <c r="G17" s="423"/>
      <c r="H17" s="424"/>
      <c r="I17" s="426" t="s">
        <v>15</v>
      </c>
      <c r="J17" s="426">
        <v>1.0</v>
      </c>
      <c r="K17" s="426" t="s">
        <v>16</v>
      </c>
      <c r="L17" s="430"/>
    </row>
    <row r="18">
      <c r="A18" s="418"/>
      <c r="B18" s="419"/>
      <c r="C18" s="420"/>
      <c r="D18" s="425"/>
      <c r="E18" s="426" t="s">
        <v>156</v>
      </c>
      <c r="F18" s="422" t="s">
        <v>905</v>
      </c>
      <c r="G18" s="423"/>
      <c r="H18" s="424"/>
      <c r="I18" s="426" t="s">
        <v>26</v>
      </c>
      <c r="J18" s="426">
        <v>-2.0</v>
      </c>
      <c r="K18" s="426" t="s">
        <v>27</v>
      </c>
      <c r="L18" s="430"/>
    </row>
    <row r="19">
      <c r="A19" s="422" t="s">
        <v>906</v>
      </c>
      <c r="B19" s="423"/>
      <c r="C19" s="424"/>
      <c r="D19" s="425"/>
      <c r="E19" s="432" t="s">
        <v>159</v>
      </c>
      <c r="F19" s="431" t="s">
        <v>907</v>
      </c>
      <c r="G19" s="413"/>
      <c r="H19" s="414"/>
      <c r="I19" s="432" t="s">
        <v>15</v>
      </c>
      <c r="J19" s="432">
        <v>3.0</v>
      </c>
      <c r="K19" s="432" t="s">
        <v>16</v>
      </c>
      <c r="L19" s="433"/>
    </row>
    <row r="20">
      <c r="A20" s="422" t="s">
        <v>908</v>
      </c>
      <c r="B20" s="423"/>
      <c r="C20" s="424"/>
      <c r="D20" s="425"/>
      <c r="E20" s="434" t="s">
        <v>227</v>
      </c>
      <c r="F20" s="435" t="s">
        <v>909</v>
      </c>
      <c r="G20" s="436"/>
      <c r="H20" s="437"/>
      <c r="I20" s="434" t="s">
        <v>26</v>
      </c>
      <c r="J20" s="434">
        <v>-4.0</v>
      </c>
      <c r="K20" s="434" t="s">
        <v>27</v>
      </c>
      <c r="L20" s="438"/>
    </row>
    <row r="21">
      <c r="A21" s="422" t="s">
        <v>910</v>
      </c>
      <c r="B21" s="423"/>
      <c r="C21" s="424"/>
      <c r="D21" s="425"/>
      <c r="E21" s="426" t="s">
        <v>229</v>
      </c>
      <c r="F21" s="422" t="s">
        <v>911</v>
      </c>
      <c r="G21" s="423"/>
      <c r="H21" s="424"/>
      <c r="I21" s="426" t="s">
        <v>26</v>
      </c>
      <c r="J21" s="426">
        <v>-4.0</v>
      </c>
      <c r="K21" s="426" t="s">
        <v>27</v>
      </c>
      <c r="L21" s="430"/>
    </row>
    <row r="22">
      <c r="A22" s="422" t="s">
        <v>912</v>
      </c>
      <c r="B22" s="423"/>
      <c r="C22" s="424"/>
      <c r="D22" s="425"/>
      <c r="E22" s="426" t="s">
        <v>230</v>
      </c>
      <c r="F22" s="422" t="s">
        <v>913</v>
      </c>
      <c r="G22" s="423"/>
      <c r="H22" s="424"/>
      <c r="I22" s="426" t="s">
        <v>15</v>
      </c>
      <c r="J22" s="426">
        <v>1.0</v>
      </c>
      <c r="K22" s="426" t="s">
        <v>16</v>
      </c>
      <c r="L22" s="430"/>
    </row>
    <row r="23">
      <c r="A23" s="422" t="s">
        <v>914</v>
      </c>
      <c r="B23" s="423"/>
      <c r="C23" s="424"/>
      <c r="D23" s="425"/>
      <c r="E23" s="426" t="s">
        <v>232</v>
      </c>
      <c r="F23" s="422" t="s">
        <v>915</v>
      </c>
      <c r="G23" s="423"/>
      <c r="H23" s="424"/>
      <c r="I23" s="426" t="s">
        <v>15</v>
      </c>
      <c r="J23" s="426">
        <v>4.0</v>
      </c>
      <c r="K23" s="426" t="s">
        <v>16</v>
      </c>
      <c r="L23" s="430"/>
    </row>
    <row r="24">
      <c r="A24" s="422" t="s">
        <v>916</v>
      </c>
      <c r="B24" s="423"/>
      <c r="C24" s="424"/>
      <c r="D24" s="425"/>
      <c r="E24" s="426" t="s">
        <v>234</v>
      </c>
      <c r="F24" s="422" t="s">
        <v>903</v>
      </c>
      <c r="G24" s="423"/>
      <c r="H24" s="424"/>
      <c r="I24" s="426" t="s">
        <v>26</v>
      </c>
      <c r="J24" s="426">
        <v>-3.0</v>
      </c>
      <c r="K24" s="426" t="s">
        <v>123</v>
      </c>
      <c r="L24" s="430"/>
    </row>
    <row r="25">
      <c r="A25" s="422" t="s">
        <v>917</v>
      </c>
      <c r="B25" s="423"/>
      <c r="C25" s="424"/>
      <c r="D25" s="425"/>
      <c r="E25" s="426" t="s">
        <v>236</v>
      </c>
      <c r="F25" s="422" t="s">
        <v>918</v>
      </c>
      <c r="G25" s="423"/>
      <c r="H25" s="424"/>
      <c r="I25" s="426" t="s">
        <v>26</v>
      </c>
      <c r="J25" s="426">
        <v>-2.0</v>
      </c>
      <c r="K25" s="426" t="s">
        <v>27</v>
      </c>
      <c r="L25" s="430"/>
    </row>
    <row r="26">
      <c r="A26" s="422" t="s">
        <v>919</v>
      </c>
      <c r="B26" s="423"/>
      <c r="C26" s="424"/>
      <c r="D26" s="425"/>
      <c r="E26" s="426" t="s">
        <v>238</v>
      </c>
      <c r="F26" s="422" t="s">
        <v>920</v>
      </c>
      <c r="G26" s="423"/>
      <c r="H26" s="424"/>
      <c r="I26" s="426" t="s">
        <v>26</v>
      </c>
      <c r="J26" s="426">
        <v>-4.0</v>
      </c>
      <c r="K26" s="426" t="s">
        <v>27</v>
      </c>
      <c r="L26" s="430"/>
    </row>
    <row r="27">
      <c r="A27" s="435" t="s">
        <v>921</v>
      </c>
      <c r="B27" s="436"/>
      <c r="C27" s="437"/>
      <c r="D27" s="425"/>
      <c r="E27" s="432" t="s">
        <v>239</v>
      </c>
      <c r="F27" s="422" t="s">
        <v>907</v>
      </c>
      <c r="G27" s="423"/>
      <c r="H27" s="424"/>
      <c r="I27" s="426" t="s">
        <v>15</v>
      </c>
      <c r="J27" s="426">
        <v>2.0</v>
      </c>
      <c r="K27" s="426" t="s">
        <v>93</v>
      </c>
      <c r="L27" s="430"/>
    </row>
    <row r="28">
      <c r="A28" s="422" t="s">
        <v>922</v>
      </c>
      <c r="B28" s="423"/>
      <c r="C28" s="424"/>
      <c r="D28" s="425"/>
      <c r="E28" s="439" t="s">
        <v>923</v>
      </c>
      <c r="F28" s="422" t="s">
        <v>924</v>
      </c>
      <c r="G28" s="423"/>
      <c r="H28" s="424"/>
      <c r="I28" s="426" t="s">
        <v>15</v>
      </c>
      <c r="J28" s="426">
        <v>5.0</v>
      </c>
      <c r="K28" s="426"/>
      <c r="L28" s="430"/>
    </row>
    <row r="29">
      <c r="A29" s="422" t="s">
        <v>925</v>
      </c>
      <c r="B29" s="423"/>
      <c r="C29" s="424"/>
      <c r="D29" s="425"/>
      <c r="E29" s="440" t="s">
        <v>926</v>
      </c>
      <c r="F29" s="422" t="s">
        <v>927</v>
      </c>
      <c r="G29" s="423"/>
      <c r="H29" s="424"/>
      <c r="I29" s="426" t="s">
        <v>15</v>
      </c>
      <c r="J29" s="426">
        <v>3.0</v>
      </c>
      <c r="K29" s="426"/>
      <c r="L29" s="430"/>
    </row>
    <row r="30">
      <c r="A30" s="422" t="s">
        <v>928</v>
      </c>
      <c r="B30" s="423"/>
      <c r="C30" s="424"/>
      <c r="D30" s="425"/>
      <c r="E30" s="440" t="s">
        <v>929</v>
      </c>
      <c r="F30" s="422" t="s">
        <v>930</v>
      </c>
      <c r="G30" s="423"/>
      <c r="H30" s="424"/>
      <c r="I30" s="426" t="s">
        <v>26</v>
      </c>
      <c r="J30" s="426">
        <v>-6.0</v>
      </c>
      <c r="K30" s="426"/>
      <c r="L30" s="430"/>
    </row>
    <row r="31">
      <c r="A31" s="422" t="s">
        <v>931</v>
      </c>
      <c r="B31" s="423"/>
      <c r="C31" s="424"/>
      <c r="D31" s="425"/>
      <c r="E31" s="440" t="s">
        <v>932</v>
      </c>
      <c r="F31" s="422" t="s">
        <v>933</v>
      </c>
      <c r="G31" s="423"/>
      <c r="H31" s="424"/>
      <c r="I31" s="426" t="s">
        <v>15</v>
      </c>
      <c r="J31" s="426">
        <v>5.0</v>
      </c>
      <c r="K31" s="426"/>
      <c r="L31" s="430"/>
    </row>
    <row r="32">
      <c r="A32" s="422" t="s">
        <v>934</v>
      </c>
      <c r="B32" s="423"/>
      <c r="C32" s="424"/>
      <c r="D32" s="425"/>
      <c r="E32" s="440" t="s">
        <v>935</v>
      </c>
      <c r="F32" s="422" t="s">
        <v>936</v>
      </c>
      <c r="G32" s="423"/>
      <c r="H32" s="424"/>
      <c r="I32" s="426" t="s">
        <v>26</v>
      </c>
      <c r="J32" s="426">
        <v>-3.0</v>
      </c>
      <c r="K32" s="426"/>
      <c r="L32" s="430"/>
    </row>
    <row r="33">
      <c r="A33" s="422"/>
      <c r="B33" s="423"/>
      <c r="C33" s="424"/>
      <c r="D33" s="425"/>
      <c r="E33" s="440" t="s">
        <v>937</v>
      </c>
      <c r="F33" s="422" t="s">
        <v>900</v>
      </c>
      <c r="G33" s="423"/>
      <c r="H33" s="424"/>
      <c r="I33" s="426" t="s">
        <v>15</v>
      </c>
      <c r="J33" s="426">
        <v>1.0</v>
      </c>
      <c r="K33" s="426"/>
      <c r="L33" s="430"/>
    </row>
    <row r="34">
      <c r="A34" s="422"/>
      <c r="B34" s="423"/>
      <c r="C34" s="424"/>
      <c r="D34" s="425"/>
      <c r="E34" s="440" t="s">
        <v>938</v>
      </c>
      <c r="F34" s="422" t="s">
        <v>939</v>
      </c>
      <c r="G34" s="423"/>
      <c r="H34" s="424"/>
      <c r="I34" s="426" t="s">
        <v>15</v>
      </c>
      <c r="J34" s="426">
        <v>3.0</v>
      </c>
      <c r="K34" s="426"/>
      <c r="L34" s="430"/>
    </row>
    <row r="35">
      <c r="A35" s="422"/>
      <c r="B35" s="423"/>
      <c r="C35" s="424"/>
      <c r="D35" s="425"/>
      <c r="E35" s="440" t="s">
        <v>940</v>
      </c>
      <c r="F35" s="422" t="s">
        <v>941</v>
      </c>
      <c r="G35" s="423"/>
      <c r="H35" s="424"/>
      <c r="I35" s="426" t="s">
        <v>26</v>
      </c>
      <c r="J35" s="426">
        <v>-6.0</v>
      </c>
      <c r="K35" s="426"/>
      <c r="L35" s="430"/>
    </row>
    <row r="36">
      <c r="A36" s="422"/>
      <c r="B36" s="423"/>
      <c r="C36" s="424"/>
      <c r="D36" s="425"/>
      <c r="E36" s="441"/>
      <c r="F36" s="422"/>
      <c r="G36" s="423"/>
      <c r="H36" s="424"/>
      <c r="I36" s="426"/>
      <c r="J36" s="426"/>
      <c r="K36" s="426"/>
      <c r="L36" s="430"/>
    </row>
    <row r="37">
      <c r="A37" s="422"/>
      <c r="B37" s="423"/>
      <c r="C37" s="424"/>
      <c r="D37" s="425"/>
      <c r="E37" s="426"/>
      <c r="F37" s="422"/>
      <c r="G37" s="423"/>
      <c r="H37" s="424"/>
      <c r="I37" s="426"/>
      <c r="J37" s="426"/>
      <c r="K37" s="426"/>
      <c r="L37" s="430"/>
    </row>
    <row r="38">
      <c r="A38" s="422"/>
      <c r="B38" s="423"/>
      <c r="C38" s="424"/>
      <c r="D38" s="425"/>
      <c r="E38" s="426"/>
      <c r="F38" s="422"/>
      <c r="G38" s="423"/>
      <c r="H38" s="424"/>
      <c r="I38" s="426"/>
      <c r="J38" s="426"/>
      <c r="K38" s="426"/>
      <c r="L38" s="430"/>
    </row>
    <row r="39">
      <c r="A39" s="422"/>
      <c r="B39" s="423"/>
      <c r="C39" s="424"/>
      <c r="D39" s="425"/>
      <c r="E39" s="426"/>
      <c r="F39" s="422"/>
      <c r="G39" s="423"/>
      <c r="H39" s="424"/>
      <c r="I39" s="426"/>
      <c r="J39" s="426"/>
      <c r="K39" s="426"/>
      <c r="L39" s="430"/>
    </row>
    <row r="40">
      <c r="A40" s="422"/>
      <c r="B40" s="423"/>
      <c r="C40" s="424"/>
      <c r="D40" s="425"/>
      <c r="E40" s="426"/>
      <c r="F40" s="422"/>
      <c r="G40" s="423"/>
      <c r="H40" s="424"/>
      <c r="I40" s="426"/>
      <c r="J40" s="426"/>
      <c r="K40" s="426"/>
      <c r="L40" s="430"/>
    </row>
    <row r="41">
      <c r="A41" s="422"/>
      <c r="B41" s="423"/>
      <c r="C41" s="424"/>
      <c r="D41" s="425"/>
      <c r="E41" s="426"/>
      <c r="F41" s="422"/>
      <c r="G41" s="423"/>
      <c r="H41" s="424"/>
      <c r="I41" s="426"/>
      <c r="J41" s="426"/>
      <c r="K41" s="426"/>
      <c r="L41" s="430"/>
    </row>
    <row r="42">
      <c r="A42" s="422"/>
      <c r="B42" s="423"/>
      <c r="C42" s="424"/>
      <c r="D42" s="425"/>
      <c r="E42" s="426"/>
      <c r="F42" s="422"/>
      <c r="G42" s="423"/>
      <c r="H42" s="424"/>
      <c r="I42" s="426"/>
      <c r="J42" s="426"/>
      <c r="K42" s="426"/>
      <c r="L42" s="430"/>
    </row>
    <row r="43">
      <c r="A43" s="422"/>
      <c r="B43" s="423"/>
      <c r="C43" s="424"/>
      <c r="D43" s="425"/>
      <c r="E43" s="426"/>
      <c r="F43" s="422"/>
      <c r="G43" s="423"/>
      <c r="H43" s="424"/>
      <c r="I43" s="426"/>
      <c r="J43" s="426"/>
      <c r="K43" s="426"/>
      <c r="L43" s="430"/>
    </row>
    <row r="44">
      <c r="A44" s="422"/>
      <c r="B44" s="423"/>
      <c r="C44" s="424"/>
      <c r="D44" s="425"/>
      <c r="E44" s="426"/>
      <c r="F44" s="422"/>
      <c r="G44" s="423"/>
      <c r="H44" s="424"/>
      <c r="I44" s="426"/>
      <c r="J44" s="426"/>
      <c r="K44" s="426"/>
      <c r="L44" s="430"/>
    </row>
    <row r="45">
      <c r="A45" s="422"/>
      <c r="B45" s="423"/>
      <c r="C45" s="424"/>
      <c r="D45" s="425"/>
      <c r="E45" s="426"/>
      <c r="F45" s="422"/>
      <c r="G45" s="423"/>
      <c r="H45" s="424"/>
      <c r="I45" s="426"/>
      <c r="J45" s="426"/>
      <c r="K45" s="426"/>
      <c r="L45" s="430"/>
    </row>
    <row r="46">
      <c r="A46" s="422"/>
      <c r="B46" s="423"/>
      <c r="C46" s="424"/>
      <c r="D46" s="425"/>
      <c r="E46" s="426"/>
      <c r="F46" s="422"/>
      <c r="G46" s="423"/>
      <c r="H46" s="424"/>
      <c r="I46" s="442"/>
      <c r="J46" s="442"/>
      <c r="K46" s="442"/>
      <c r="L46" s="442"/>
    </row>
    <row r="47">
      <c r="A47" s="422"/>
      <c r="B47" s="423"/>
      <c r="C47" s="424"/>
      <c r="D47" s="425"/>
      <c r="E47" s="442"/>
      <c r="F47" s="443"/>
      <c r="G47" s="423"/>
      <c r="H47" s="424"/>
      <c r="I47" s="442"/>
      <c r="J47" s="442"/>
      <c r="K47" s="442"/>
      <c r="L47" s="442"/>
    </row>
    <row r="48">
      <c r="A48" s="422"/>
      <c r="B48" s="423"/>
      <c r="C48" s="424"/>
      <c r="D48" s="425"/>
      <c r="E48" s="442"/>
      <c r="F48" s="443"/>
      <c r="G48" s="423"/>
      <c r="H48" s="424"/>
      <c r="I48" s="442"/>
      <c r="J48" s="442"/>
      <c r="K48" s="442"/>
      <c r="L48" s="442"/>
    </row>
    <row r="49">
      <c r="A49" s="422"/>
      <c r="B49" s="423"/>
      <c r="C49" s="424"/>
      <c r="D49" s="425"/>
      <c r="E49" s="442"/>
      <c r="F49" s="443"/>
      <c r="G49" s="423"/>
      <c r="H49" s="424"/>
      <c r="I49" s="442"/>
      <c r="J49" s="442"/>
      <c r="K49" s="442"/>
      <c r="L49" s="442"/>
    </row>
    <row r="50">
      <c r="A50" s="422"/>
      <c r="B50" s="423"/>
      <c r="C50" s="424"/>
      <c r="D50" s="425"/>
      <c r="E50" s="442"/>
      <c r="F50" s="443"/>
      <c r="G50" s="423"/>
      <c r="H50" s="424"/>
      <c r="I50" s="442"/>
      <c r="J50" s="442"/>
      <c r="K50" s="442"/>
      <c r="L50" s="442"/>
    </row>
    <row r="51">
      <c r="A51" s="422"/>
      <c r="B51" s="423"/>
      <c r="C51" s="424"/>
      <c r="D51" s="425"/>
      <c r="E51" s="442"/>
      <c r="F51" s="443"/>
      <c r="G51" s="423"/>
      <c r="H51" s="424"/>
      <c r="I51" s="442"/>
      <c r="J51" s="442"/>
      <c r="K51" s="442"/>
      <c r="L51" s="442"/>
    </row>
    <row r="52">
      <c r="A52" s="422"/>
      <c r="B52" s="423"/>
      <c r="C52" s="424"/>
      <c r="D52" s="425"/>
      <c r="E52" s="442"/>
      <c r="F52" s="443"/>
      <c r="G52" s="423"/>
      <c r="H52" s="424"/>
      <c r="I52" s="442"/>
      <c r="J52" s="442"/>
      <c r="K52" s="442"/>
      <c r="L52" s="442"/>
    </row>
    <row r="53">
      <c r="A53" s="422"/>
      <c r="B53" s="423"/>
      <c r="C53" s="424"/>
      <c r="D53" s="425"/>
      <c r="E53" s="442"/>
      <c r="F53" s="443"/>
      <c r="G53" s="423"/>
      <c r="H53" s="424"/>
      <c r="I53" s="442"/>
      <c r="J53" s="442"/>
      <c r="K53" s="442"/>
      <c r="L53" s="442"/>
    </row>
    <row r="54">
      <c r="A54" s="422"/>
      <c r="B54" s="423"/>
      <c r="C54" s="424"/>
      <c r="D54" s="425"/>
      <c r="E54" s="442"/>
      <c r="F54" s="443"/>
      <c r="G54" s="423"/>
      <c r="H54" s="424"/>
      <c r="I54" s="442"/>
      <c r="J54" s="442"/>
      <c r="K54" s="442"/>
      <c r="L54" s="442"/>
    </row>
    <row r="55">
      <c r="A55" s="422"/>
      <c r="B55" s="423"/>
      <c r="C55" s="424"/>
      <c r="D55" s="425"/>
      <c r="E55" s="442"/>
      <c r="F55" s="443"/>
      <c r="G55" s="423"/>
      <c r="H55" s="424"/>
      <c r="I55" s="442"/>
      <c r="J55" s="442"/>
      <c r="K55" s="442"/>
      <c r="L55" s="442"/>
    </row>
    <row r="56">
      <c r="A56" s="422"/>
      <c r="B56" s="423"/>
      <c r="C56" s="424"/>
      <c r="D56" s="425"/>
      <c r="E56" s="442"/>
      <c r="F56" s="443"/>
      <c r="G56" s="423"/>
      <c r="H56" s="424"/>
      <c r="I56" s="442"/>
      <c r="J56" s="442"/>
      <c r="K56" s="442"/>
      <c r="L56" s="442"/>
    </row>
    <row r="57">
      <c r="A57" s="422"/>
      <c r="B57" s="423"/>
      <c r="C57" s="424"/>
      <c r="D57" s="425"/>
      <c r="E57" s="442"/>
      <c r="F57" s="443"/>
      <c r="G57" s="423"/>
      <c r="H57" s="424"/>
      <c r="I57" s="442"/>
      <c r="J57" s="442"/>
      <c r="K57" s="442"/>
      <c r="L57" s="442"/>
    </row>
    <row r="58">
      <c r="A58" s="422"/>
      <c r="B58" s="423"/>
      <c r="C58" s="424"/>
      <c r="D58" s="425"/>
      <c r="E58" s="442"/>
      <c r="F58" s="443"/>
      <c r="G58" s="423"/>
      <c r="H58" s="424"/>
      <c r="I58" s="442"/>
      <c r="J58" s="442"/>
      <c r="K58" s="442"/>
      <c r="L58" s="442"/>
    </row>
    <row r="59">
      <c r="A59" s="422"/>
      <c r="B59" s="423"/>
      <c r="C59" s="424"/>
      <c r="D59" s="425"/>
      <c r="E59" s="442"/>
      <c r="F59" s="443"/>
      <c r="G59" s="423"/>
      <c r="H59" s="424"/>
      <c r="I59" s="442"/>
      <c r="J59" s="442"/>
      <c r="K59" s="442"/>
      <c r="L59" s="442"/>
    </row>
    <row r="60">
      <c r="A60" s="422"/>
      <c r="B60" s="423"/>
      <c r="C60" s="424"/>
      <c r="D60" s="425"/>
      <c r="E60" s="442"/>
      <c r="F60" s="443"/>
      <c r="G60" s="423"/>
      <c r="H60" s="424"/>
      <c r="I60" s="442"/>
      <c r="J60" s="442"/>
      <c r="K60" s="442"/>
      <c r="L60" s="442"/>
    </row>
    <row r="61">
      <c r="A61" s="422"/>
      <c r="B61" s="423"/>
      <c r="C61" s="424"/>
      <c r="D61" s="425"/>
      <c r="E61" s="442"/>
      <c r="F61" s="443"/>
      <c r="G61" s="423"/>
      <c r="H61" s="424"/>
      <c r="I61" s="442"/>
      <c r="J61" s="442"/>
      <c r="K61" s="442"/>
      <c r="L61" s="442"/>
    </row>
    <row r="62">
      <c r="A62" s="422"/>
      <c r="B62" s="423"/>
      <c r="C62" s="424"/>
      <c r="D62" s="425"/>
      <c r="E62" s="442"/>
      <c r="F62" s="443"/>
      <c r="G62" s="423"/>
      <c r="H62" s="424"/>
      <c r="I62" s="442"/>
      <c r="J62" s="442"/>
      <c r="K62" s="442"/>
      <c r="L62" s="442"/>
    </row>
    <row r="63">
      <c r="A63" s="422"/>
      <c r="B63" s="423"/>
      <c r="C63" s="424"/>
      <c r="D63" s="425"/>
      <c r="E63" s="442"/>
      <c r="F63" s="443"/>
      <c r="G63" s="423"/>
      <c r="H63" s="424"/>
      <c r="I63" s="442"/>
      <c r="J63" s="442"/>
      <c r="K63" s="442"/>
      <c r="L63" s="442"/>
    </row>
    <row r="64">
      <c r="A64" s="422"/>
      <c r="B64" s="423"/>
      <c r="C64" s="424"/>
      <c r="D64" s="425"/>
      <c r="E64" s="442"/>
      <c r="F64" s="443"/>
      <c r="G64" s="423"/>
      <c r="H64" s="424"/>
      <c r="I64" s="442"/>
      <c r="J64" s="442"/>
      <c r="K64" s="442"/>
      <c r="L64" s="442"/>
    </row>
    <row r="65">
      <c r="A65" s="422"/>
      <c r="B65" s="423"/>
      <c r="C65" s="424"/>
      <c r="D65" s="425"/>
      <c r="E65" s="442"/>
      <c r="F65" s="443"/>
      <c r="G65" s="423"/>
      <c r="H65" s="424"/>
      <c r="I65" s="442"/>
      <c r="J65" s="442"/>
      <c r="K65" s="442"/>
      <c r="L65" s="442"/>
    </row>
    <row r="66">
      <c r="A66" s="422"/>
      <c r="B66" s="423"/>
      <c r="C66" s="424"/>
      <c r="D66" s="425"/>
      <c r="E66" s="442"/>
      <c r="F66" s="443"/>
      <c r="G66" s="423"/>
      <c r="H66" s="424"/>
      <c r="I66" s="442"/>
      <c r="J66" s="442"/>
      <c r="K66" s="442"/>
      <c r="L66" s="442"/>
    </row>
    <row r="67">
      <c r="A67" s="422"/>
      <c r="B67" s="423"/>
      <c r="C67" s="424"/>
      <c r="D67" s="425"/>
      <c r="E67" s="442"/>
      <c r="F67" s="443"/>
      <c r="G67" s="423"/>
      <c r="H67" s="424"/>
      <c r="I67" s="442"/>
      <c r="J67" s="442"/>
      <c r="K67" s="442"/>
      <c r="L67" s="442"/>
    </row>
    <row r="68">
      <c r="A68" s="422"/>
      <c r="B68" s="423"/>
      <c r="C68" s="424"/>
      <c r="D68" s="425"/>
      <c r="E68" s="442"/>
      <c r="F68" s="443"/>
      <c r="G68" s="423"/>
      <c r="H68" s="424"/>
      <c r="I68" s="442"/>
      <c r="J68" s="442"/>
      <c r="K68" s="442"/>
      <c r="L68" s="442"/>
    </row>
    <row r="69">
      <c r="A69" s="422"/>
      <c r="B69" s="423"/>
      <c r="C69" s="424"/>
      <c r="D69" s="425"/>
      <c r="E69" s="442"/>
      <c r="F69" s="443"/>
      <c r="G69" s="423"/>
      <c r="H69" s="424"/>
      <c r="I69" s="442"/>
      <c r="J69" s="442"/>
      <c r="K69" s="442"/>
      <c r="L69" s="442"/>
    </row>
    <row r="70">
      <c r="A70" s="422"/>
      <c r="B70" s="423"/>
      <c r="C70" s="424"/>
      <c r="D70" s="425"/>
      <c r="E70" s="442"/>
      <c r="F70" s="443"/>
      <c r="G70" s="423"/>
      <c r="H70" s="424"/>
      <c r="I70" s="442"/>
      <c r="J70" s="442"/>
      <c r="K70" s="442"/>
      <c r="L70" s="442"/>
    </row>
    <row r="71">
      <c r="A71" s="422"/>
      <c r="B71" s="423"/>
      <c r="C71" s="424"/>
      <c r="D71" s="425"/>
      <c r="E71" s="442"/>
      <c r="F71" s="443"/>
      <c r="G71" s="423"/>
      <c r="H71" s="424"/>
      <c r="I71" s="442"/>
      <c r="J71" s="442"/>
      <c r="K71" s="442"/>
      <c r="L71" s="442"/>
    </row>
    <row r="72">
      <c r="A72" s="422"/>
      <c r="B72" s="423"/>
      <c r="C72" s="424"/>
      <c r="D72" s="425"/>
      <c r="E72" s="442"/>
      <c r="F72" s="443"/>
      <c r="G72" s="423"/>
      <c r="H72" s="424"/>
      <c r="I72" s="442"/>
      <c r="J72" s="442"/>
      <c r="K72" s="442"/>
      <c r="L72" s="442"/>
    </row>
    <row r="73">
      <c r="A73" s="422"/>
      <c r="B73" s="423"/>
      <c r="C73" s="424"/>
      <c r="D73" s="425"/>
      <c r="E73" s="442"/>
      <c r="F73" s="443"/>
      <c r="G73" s="423"/>
      <c r="H73" s="424"/>
      <c r="I73" s="442"/>
      <c r="J73" s="442"/>
      <c r="K73" s="442"/>
      <c r="L73" s="442"/>
    </row>
    <row r="74">
      <c r="A74" s="422"/>
      <c r="B74" s="423"/>
      <c r="C74" s="424"/>
      <c r="D74" s="425"/>
      <c r="E74" s="442"/>
      <c r="F74" s="443"/>
      <c r="G74" s="423"/>
      <c r="H74" s="424"/>
      <c r="I74" s="442"/>
      <c r="J74" s="442"/>
      <c r="K74" s="442"/>
      <c r="L74" s="442"/>
    </row>
    <row r="75">
      <c r="A75" s="422"/>
      <c r="B75" s="423"/>
      <c r="C75" s="424"/>
      <c r="D75" s="425"/>
      <c r="E75" s="442"/>
      <c r="F75" s="443"/>
      <c r="G75" s="423"/>
      <c r="H75" s="424"/>
      <c r="I75" s="442"/>
      <c r="J75" s="442"/>
      <c r="K75" s="442"/>
      <c r="L75" s="442"/>
    </row>
    <row r="76">
      <c r="A76" s="422"/>
      <c r="B76" s="423"/>
      <c r="C76" s="424"/>
      <c r="D76" s="425"/>
      <c r="E76" s="442"/>
      <c r="F76" s="443"/>
      <c r="G76" s="423"/>
      <c r="H76" s="424"/>
      <c r="I76" s="442"/>
      <c r="J76" s="442"/>
      <c r="K76" s="442"/>
      <c r="L76" s="442"/>
    </row>
    <row r="77">
      <c r="A77" s="422"/>
      <c r="B77" s="423"/>
      <c r="C77" s="424"/>
      <c r="D77" s="425"/>
      <c r="E77" s="442"/>
      <c r="F77" s="443"/>
      <c r="G77" s="423"/>
      <c r="H77" s="424"/>
      <c r="I77" s="442"/>
      <c r="J77" s="442"/>
      <c r="K77" s="442"/>
      <c r="L77" s="442"/>
    </row>
    <row r="78">
      <c r="A78" s="422"/>
      <c r="B78" s="423"/>
      <c r="C78" s="424"/>
      <c r="D78" s="425"/>
      <c r="E78" s="442"/>
      <c r="F78" s="443"/>
      <c r="G78" s="423"/>
      <c r="H78" s="424"/>
      <c r="I78" s="442"/>
      <c r="J78" s="442"/>
      <c r="K78" s="442"/>
      <c r="L78" s="442"/>
    </row>
    <row r="79">
      <c r="A79" s="422"/>
      <c r="B79" s="423"/>
      <c r="C79" s="424"/>
      <c r="D79" s="425"/>
      <c r="E79" s="442"/>
      <c r="F79" s="443"/>
      <c r="G79" s="423"/>
      <c r="H79" s="424"/>
      <c r="I79" s="442"/>
      <c r="J79" s="442"/>
      <c r="K79" s="442"/>
      <c r="L79" s="442"/>
    </row>
    <row r="80">
      <c r="A80" s="422"/>
      <c r="B80" s="423"/>
      <c r="C80" s="424"/>
      <c r="D80" s="425"/>
      <c r="E80" s="442"/>
      <c r="F80" s="443"/>
      <c r="G80" s="423"/>
      <c r="H80" s="424"/>
      <c r="I80" s="442"/>
      <c r="J80" s="442"/>
      <c r="K80" s="442"/>
      <c r="L80" s="442"/>
    </row>
    <row r="81">
      <c r="A81" s="422"/>
      <c r="B81" s="423"/>
      <c r="C81" s="424"/>
      <c r="D81" s="425"/>
      <c r="E81" s="442"/>
      <c r="F81" s="443"/>
      <c r="G81" s="423"/>
      <c r="H81" s="424"/>
      <c r="I81" s="442"/>
      <c r="J81" s="442"/>
      <c r="K81" s="442"/>
      <c r="L81" s="442"/>
    </row>
    <row r="82">
      <c r="A82" s="422"/>
      <c r="B82" s="423"/>
      <c r="C82" s="424"/>
      <c r="D82" s="425"/>
      <c r="E82" s="442"/>
      <c r="F82" s="443"/>
      <c r="G82" s="423"/>
      <c r="H82" s="424"/>
      <c r="I82" s="442"/>
      <c r="J82" s="442"/>
      <c r="K82" s="442"/>
      <c r="L82" s="442"/>
    </row>
    <row r="83">
      <c r="A83" s="422"/>
      <c r="B83" s="423"/>
      <c r="C83" s="424"/>
      <c r="D83" s="425"/>
      <c r="E83" s="442"/>
      <c r="F83" s="443"/>
      <c r="G83" s="423"/>
      <c r="H83" s="424"/>
      <c r="I83" s="442"/>
      <c r="J83" s="442"/>
      <c r="K83" s="442"/>
      <c r="L83" s="442"/>
    </row>
    <row r="84">
      <c r="A84" s="422"/>
      <c r="B84" s="423"/>
      <c r="C84" s="424"/>
      <c r="D84" s="425"/>
      <c r="E84" s="442"/>
      <c r="F84" s="443"/>
      <c r="G84" s="423"/>
      <c r="H84" s="424"/>
      <c r="I84" s="442"/>
      <c r="J84" s="442"/>
      <c r="K84" s="442"/>
      <c r="L84" s="442"/>
    </row>
    <row r="85">
      <c r="A85" s="422"/>
      <c r="B85" s="423"/>
      <c r="C85" s="424"/>
      <c r="D85" s="425"/>
      <c r="E85" s="442"/>
      <c r="F85" s="443"/>
      <c r="G85" s="423"/>
      <c r="H85" s="424"/>
      <c r="I85" s="442"/>
      <c r="J85" s="442"/>
      <c r="K85" s="442"/>
      <c r="L85" s="442"/>
    </row>
    <row r="86">
      <c r="A86" s="422"/>
      <c r="B86" s="423"/>
      <c r="C86" s="424"/>
      <c r="D86" s="425"/>
      <c r="E86" s="442"/>
      <c r="F86" s="443"/>
      <c r="G86" s="423"/>
      <c r="H86" s="424"/>
      <c r="I86" s="442"/>
      <c r="J86" s="442"/>
      <c r="K86" s="442"/>
      <c r="L86" s="442"/>
    </row>
    <row r="87">
      <c r="A87" s="422"/>
      <c r="B87" s="423"/>
      <c r="C87" s="424"/>
      <c r="D87" s="425"/>
      <c r="E87" s="442"/>
      <c r="F87" s="443"/>
      <c r="G87" s="423"/>
      <c r="H87" s="424"/>
      <c r="I87" s="442"/>
      <c r="J87" s="442"/>
      <c r="K87" s="442"/>
      <c r="L87" s="442"/>
    </row>
    <row r="88">
      <c r="A88" s="422"/>
      <c r="B88" s="423"/>
      <c r="C88" s="424"/>
      <c r="D88" s="425"/>
      <c r="E88" s="442"/>
      <c r="F88" s="443"/>
      <c r="G88" s="423"/>
      <c r="H88" s="424"/>
      <c r="I88" s="442"/>
      <c r="J88" s="442"/>
      <c r="K88" s="442"/>
      <c r="L88" s="442"/>
    </row>
    <row r="89">
      <c r="A89" s="422"/>
      <c r="B89" s="423"/>
      <c r="C89" s="424"/>
      <c r="D89" s="425"/>
      <c r="E89" s="442"/>
      <c r="F89" s="443"/>
      <c r="G89" s="423"/>
      <c r="H89" s="424"/>
      <c r="I89" s="442"/>
      <c r="J89" s="442"/>
      <c r="K89" s="442"/>
      <c r="L89" s="442"/>
    </row>
    <row r="90">
      <c r="A90" s="422"/>
      <c r="B90" s="423"/>
      <c r="C90" s="424"/>
      <c r="D90" s="425"/>
      <c r="E90" s="442"/>
      <c r="F90" s="443"/>
      <c r="G90" s="423"/>
      <c r="H90" s="424"/>
      <c r="I90" s="442"/>
      <c r="J90" s="442"/>
      <c r="K90" s="442"/>
      <c r="L90" s="442"/>
    </row>
    <row r="91">
      <c r="A91" s="422"/>
      <c r="B91" s="423"/>
      <c r="C91" s="424"/>
      <c r="D91" s="425"/>
      <c r="E91" s="442"/>
      <c r="F91" s="443"/>
      <c r="G91" s="423"/>
      <c r="H91" s="424"/>
      <c r="I91" s="442"/>
      <c r="J91" s="442"/>
      <c r="K91" s="442"/>
      <c r="L91" s="442"/>
    </row>
    <row r="92">
      <c r="A92" s="422"/>
      <c r="B92" s="423"/>
      <c r="C92" s="424"/>
      <c r="D92" s="425"/>
      <c r="E92" s="442"/>
      <c r="F92" s="443"/>
      <c r="G92" s="423"/>
      <c r="H92" s="424"/>
      <c r="I92" s="442"/>
      <c r="J92" s="442"/>
      <c r="K92" s="442"/>
      <c r="L92" s="442"/>
    </row>
    <row r="93">
      <c r="A93" s="422"/>
      <c r="B93" s="423"/>
      <c r="C93" s="424"/>
      <c r="D93" s="425"/>
      <c r="E93" s="442"/>
      <c r="F93" s="443"/>
      <c r="G93" s="423"/>
      <c r="H93" s="424"/>
      <c r="I93" s="442"/>
      <c r="J93" s="442"/>
      <c r="K93" s="442"/>
      <c r="L93" s="442"/>
    </row>
    <row r="94">
      <c r="A94" s="422"/>
      <c r="B94" s="423"/>
      <c r="C94" s="424"/>
      <c r="D94" s="425"/>
      <c r="E94" s="442"/>
      <c r="F94" s="443"/>
      <c r="G94" s="423"/>
      <c r="H94" s="424"/>
      <c r="I94" s="442"/>
      <c r="J94" s="442"/>
      <c r="K94" s="442"/>
      <c r="L94" s="442"/>
    </row>
    <row r="95">
      <c r="A95" s="422"/>
      <c r="B95" s="423"/>
      <c r="C95" s="424"/>
      <c r="D95" s="425"/>
      <c r="E95" s="442"/>
      <c r="F95" s="443"/>
      <c r="G95" s="423"/>
      <c r="H95" s="424"/>
      <c r="I95" s="442"/>
      <c r="J95" s="442"/>
      <c r="K95" s="442"/>
      <c r="L95" s="442"/>
    </row>
    <row r="96">
      <c r="A96" s="422"/>
      <c r="B96" s="423"/>
      <c r="C96" s="424"/>
      <c r="D96" s="425"/>
      <c r="E96" s="442"/>
      <c r="F96" s="443"/>
      <c r="G96" s="423"/>
      <c r="H96" s="424"/>
      <c r="I96" s="442"/>
      <c r="J96" s="442"/>
      <c r="K96" s="442"/>
      <c r="L96" s="442"/>
    </row>
    <row r="97">
      <c r="A97" s="422"/>
      <c r="B97" s="423"/>
      <c r="C97" s="424"/>
      <c r="D97" s="425"/>
      <c r="E97" s="442"/>
      <c r="F97" s="443"/>
      <c r="G97" s="423"/>
      <c r="H97" s="424"/>
      <c r="I97" s="442"/>
      <c r="J97" s="442"/>
      <c r="K97" s="442"/>
      <c r="L97" s="442"/>
    </row>
    <row r="98">
      <c r="A98" s="422"/>
      <c r="B98" s="423"/>
      <c r="C98" s="424"/>
      <c r="D98" s="425"/>
      <c r="E98" s="442"/>
      <c r="F98" s="443"/>
      <c r="G98" s="423"/>
      <c r="H98" s="424"/>
      <c r="I98" s="442"/>
      <c r="J98" s="442"/>
      <c r="K98" s="442"/>
      <c r="L98" s="442"/>
    </row>
    <row r="99">
      <c r="A99" s="422"/>
      <c r="B99" s="423"/>
      <c r="C99" s="424"/>
      <c r="D99" s="425"/>
      <c r="E99" s="442"/>
      <c r="F99" s="443"/>
      <c r="G99" s="423"/>
      <c r="H99" s="424"/>
      <c r="I99" s="442"/>
      <c r="J99" s="442"/>
      <c r="K99" s="442"/>
      <c r="L99" s="442"/>
    </row>
    <row r="100">
      <c r="A100" s="422"/>
      <c r="B100" s="423"/>
      <c r="C100" s="424"/>
      <c r="D100" s="425"/>
      <c r="E100" s="442"/>
      <c r="F100" s="443"/>
      <c r="G100" s="423"/>
      <c r="H100" s="424"/>
      <c r="I100" s="442"/>
      <c r="J100" s="442"/>
      <c r="K100" s="442"/>
      <c r="L100" s="442"/>
    </row>
    <row r="101">
      <c r="A101" s="422"/>
      <c r="B101" s="423"/>
      <c r="C101" s="424"/>
      <c r="D101" s="425"/>
      <c r="E101" s="442"/>
      <c r="F101" s="443"/>
      <c r="G101" s="423"/>
      <c r="H101" s="424"/>
      <c r="I101" s="442"/>
      <c r="J101" s="442"/>
      <c r="K101" s="442"/>
      <c r="L101" s="442"/>
    </row>
    <row r="102">
      <c r="A102" s="422"/>
      <c r="B102" s="423"/>
      <c r="C102" s="424"/>
      <c r="D102" s="425"/>
      <c r="E102" s="442"/>
      <c r="F102" s="443"/>
      <c r="G102" s="423"/>
      <c r="H102" s="424"/>
      <c r="I102" s="442"/>
      <c r="J102" s="442"/>
      <c r="K102" s="442"/>
      <c r="L102" s="442"/>
    </row>
    <row r="103">
      <c r="A103" s="422"/>
      <c r="B103" s="423"/>
      <c r="C103" s="424"/>
      <c r="D103" s="425"/>
      <c r="E103" s="442"/>
      <c r="F103" s="443"/>
      <c r="G103" s="423"/>
      <c r="H103" s="424"/>
      <c r="I103" s="442"/>
      <c r="J103" s="442"/>
      <c r="K103" s="442"/>
      <c r="L103" s="442"/>
    </row>
    <row r="104">
      <c r="A104" s="422"/>
      <c r="B104" s="423"/>
      <c r="C104" s="424"/>
      <c r="D104" s="425"/>
      <c r="E104" s="442"/>
      <c r="F104" s="443"/>
      <c r="G104" s="423"/>
      <c r="H104" s="424"/>
      <c r="I104" s="442"/>
      <c r="J104" s="442"/>
      <c r="K104" s="442"/>
      <c r="L104" s="442"/>
    </row>
    <row r="105">
      <c r="A105" s="422"/>
      <c r="B105" s="423"/>
      <c r="C105" s="424"/>
      <c r="D105" s="425"/>
      <c r="E105" s="442"/>
      <c r="F105" s="443"/>
      <c r="G105" s="423"/>
      <c r="H105" s="424"/>
      <c r="I105" s="442"/>
      <c r="J105" s="442"/>
      <c r="K105" s="442"/>
      <c r="L105" s="442"/>
    </row>
    <row r="106">
      <c r="A106" s="422"/>
      <c r="B106" s="423"/>
      <c r="C106" s="424"/>
      <c r="D106" s="429"/>
      <c r="E106" s="442"/>
      <c r="F106" s="443"/>
      <c r="G106" s="423"/>
      <c r="H106" s="424"/>
      <c r="I106" s="442"/>
      <c r="J106" s="442"/>
      <c r="K106" s="442"/>
      <c r="L106" s="442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2">
    <cfRule type="containsBlanks" dxfId="3" priority="5">
      <formula>LEN(TRIM(I12))=0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8D0D5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444"/>
      <c r="B1" s="445"/>
      <c r="C1" s="446"/>
      <c r="D1" s="447" t="s">
        <v>942</v>
      </c>
      <c r="E1" s="445"/>
      <c r="F1" s="445"/>
      <c r="G1" s="445"/>
      <c r="H1" s="445"/>
      <c r="I1" s="445"/>
      <c r="J1" s="445"/>
      <c r="K1" s="445"/>
      <c r="L1" s="446"/>
    </row>
    <row r="2" ht="30.75" customHeight="1">
      <c r="A2" s="448"/>
      <c r="C2" s="449"/>
      <c r="D2" s="448"/>
      <c r="L2" s="449"/>
    </row>
    <row r="3">
      <c r="A3" s="448"/>
      <c r="C3" s="449"/>
      <c r="D3" s="450"/>
      <c r="E3" s="451"/>
      <c r="F3" s="451"/>
      <c r="G3" s="451"/>
      <c r="H3" s="451"/>
      <c r="I3" s="451"/>
      <c r="J3" s="451"/>
      <c r="K3" s="451"/>
      <c r="L3" s="452"/>
    </row>
    <row r="4">
      <c r="A4" s="448"/>
      <c r="C4" s="449"/>
      <c r="D4" s="453"/>
      <c r="E4" s="454" t="s">
        <v>563</v>
      </c>
      <c r="F4" s="455"/>
      <c r="G4" s="455"/>
      <c r="H4" s="455"/>
      <c r="I4" s="455"/>
      <c r="J4" s="455"/>
      <c r="K4" s="455"/>
      <c r="L4" s="456"/>
    </row>
    <row r="5">
      <c r="A5" s="448"/>
      <c r="C5" s="449"/>
      <c r="D5" s="457"/>
      <c r="E5" s="454" t="s">
        <v>251</v>
      </c>
      <c r="F5" s="455"/>
      <c r="G5" s="455"/>
      <c r="H5" s="455"/>
      <c r="I5" s="455"/>
      <c r="J5" s="455"/>
      <c r="K5" s="455"/>
      <c r="L5" s="456"/>
    </row>
    <row r="6">
      <c r="A6" s="448"/>
      <c r="C6" s="449"/>
      <c r="D6" s="457"/>
      <c r="E6" s="458" t="s">
        <v>1</v>
      </c>
      <c r="F6" s="454" t="s">
        <v>2</v>
      </c>
      <c r="G6" s="455"/>
      <c r="H6" s="456"/>
      <c r="I6" s="458" t="s">
        <v>3</v>
      </c>
      <c r="J6" s="458" t="s">
        <v>4</v>
      </c>
      <c r="K6" s="458" t="s">
        <v>5</v>
      </c>
      <c r="L6" s="459" t="s">
        <v>6</v>
      </c>
    </row>
    <row r="7">
      <c r="A7" s="448"/>
      <c r="C7" s="449"/>
      <c r="D7" s="457"/>
      <c r="E7" s="454"/>
      <c r="F7" s="455"/>
      <c r="G7" s="455"/>
      <c r="H7" s="456"/>
      <c r="I7" s="458"/>
      <c r="J7" s="458"/>
      <c r="K7" s="458"/>
      <c r="L7" s="458"/>
    </row>
    <row r="8">
      <c r="A8" s="448"/>
      <c r="C8" s="449"/>
      <c r="D8" s="457"/>
      <c r="E8" s="460" t="s">
        <v>7</v>
      </c>
      <c r="F8" s="454" t="s">
        <v>8</v>
      </c>
      <c r="G8" s="455"/>
      <c r="H8" s="456"/>
      <c r="I8" s="458">
        <f>COUNTA(I12:I99)</f>
        <v>17</v>
      </c>
      <c r="J8" s="458"/>
      <c r="K8" s="458"/>
      <c r="L8" s="458"/>
    </row>
    <row r="9">
      <c r="A9" s="448"/>
      <c r="C9" s="449"/>
      <c r="D9" s="457"/>
      <c r="E9" s="457"/>
      <c r="F9" s="454" t="s">
        <v>9</v>
      </c>
      <c r="G9" s="455"/>
      <c r="H9" s="456"/>
      <c r="I9" s="458">
        <f>COUNTIF(I12:I104, "Loss")
</f>
        <v>6</v>
      </c>
      <c r="J9" s="458">
        <f>AVERAGE(J12:J103)</f>
        <v>-0.3529411765</v>
      </c>
      <c r="K9" s="454" t="s">
        <v>10</v>
      </c>
      <c r="L9" s="456"/>
    </row>
    <row r="10">
      <c r="A10" s="448"/>
      <c r="C10" s="449"/>
      <c r="D10" s="457"/>
      <c r="E10" s="457"/>
      <c r="F10" s="454" t="s">
        <v>11</v>
      </c>
      <c r="G10" s="455"/>
      <c r="H10" s="456"/>
      <c r="I10" s="458">
        <f>COUNTIF(I12:I104, "Win")
</f>
        <v>8</v>
      </c>
      <c r="J10" s="458">
        <v>-6.0</v>
      </c>
      <c r="K10" s="454" t="s">
        <v>252</v>
      </c>
      <c r="L10" s="456"/>
    </row>
    <row r="11">
      <c r="A11" s="448"/>
      <c r="C11" s="449"/>
      <c r="D11" s="457"/>
      <c r="E11" s="461"/>
      <c r="F11" s="454" t="s">
        <v>12</v>
      </c>
      <c r="G11" s="455"/>
      <c r="H11" s="456"/>
      <c r="I11" s="458">
        <f>I10/MAX(1,I9)</f>
        <v>1.333333333</v>
      </c>
      <c r="J11" s="458"/>
      <c r="K11" s="454"/>
      <c r="L11" s="456"/>
    </row>
    <row r="12">
      <c r="A12" s="448"/>
      <c r="C12" s="449"/>
      <c r="D12" s="457"/>
      <c r="E12" s="458" t="s">
        <v>943</v>
      </c>
      <c r="F12" s="454" t="s">
        <v>944</v>
      </c>
      <c r="G12" s="455"/>
      <c r="H12" s="456"/>
      <c r="I12" s="458" t="s">
        <v>26</v>
      </c>
      <c r="J12" s="458">
        <v>-2.0</v>
      </c>
      <c r="K12" s="458" t="s">
        <v>27</v>
      </c>
      <c r="L12" s="462"/>
    </row>
    <row r="13">
      <c r="A13" s="448"/>
      <c r="C13" s="449"/>
      <c r="D13" s="457"/>
      <c r="E13" s="458" t="s">
        <v>229</v>
      </c>
      <c r="F13" s="454" t="s">
        <v>945</v>
      </c>
      <c r="G13" s="455"/>
      <c r="H13" s="456"/>
      <c r="I13" s="458" t="s">
        <v>15</v>
      </c>
      <c r="J13" s="458">
        <v>2.0</v>
      </c>
      <c r="K13" s="458" t="s">
        <v>16</v>
      </c>
      <c r="L13" s="462"/>
    </row>
    <row r="14">
      <c r="A14" s="448"/>
      <c r="C14" s="449"/>
      <c r="D14" s="457"/>
      <c r="E14" s="458" t="s">
        <v>230</v>
      </c>
      <c r="F14" s="454" t="s">
        <v>946</v>
      </c>
      <c r="G14" s="455"/>
      <c r="H14" s="456"/>
      <c r="I14" s="458" t="s">
        <v>26</v>
      </c>
      <c r="J14" s="458">
        <v>-3.0</v>
      </c>
      <c r="K14" s="458" t="s">
        <v>27</v>
      </c>
      <c r="L14" s="462"/>
    </row>
    <row r="15">
      <c r="A15" s="448"/>
      <c r="C15" s="449"/>
      <c r="D15" s="457"/>
      <c r="E15" s="458" t="s">
        <v>232</v>
      </c>
      <c r="F15" s="454" t="s">
        <v>947</v>
      </c>
      <c r="G15" s="455"/>
      <c r="H15" s="456"/>
      <c r="I15" s="458" t="s">
        <v>26</v>
      </c>
      <c r="J15" s="458">
        <v>-3.0</v>
      </c>
      <c r="K15" s="458" t="s">
        <v>27</v>
      </c>
      <c r="L15" s="462"/>
    </row>
    <row r="16">
      <c r="A16" s="450"/>
      <c r="B16" s="451"/>
      <c r="C16" s="452"/>
      <c r="D16" s="457"/>
      <c r="E16" s="458" t="s">
        <v>234</v>
      </c>
      <c r="F16" s="454" t="s">
        <v>948</v>
      </c>
      <c r="G16" s="455"/>
      <c r="H16" s="456"/>
      <c r="I16" s="458" t="s">
        <v>216</v>
      </c>
      <c r="J16" s="458">
        <v>-3.0</v>
      </c>
      <c r="K16" s="458" t="s">
        <v>27</v>
      </c>
      <c r="L16" s="462"/>
    </row>
    <row r="17">
      <c r="A17" s="463" t="s">
        <v>253</v>
      </c>
      <c r="B17" s="445"/>
      <c r="C17" s="446"/>
      <c r="D17" s="457"/>
      <c r="E17" s="458" t="s">
        <v>236</v>
      </c>
      <c r="F17" s="454" t="s">
        <v>949</v>
      </c>
      <c r="G17" s="455"/>
      <c r="H17" s="456"/>
      <c r="I17" s="458" t="s">
        <v>216</v>
      </c>
      <c r="J17" s="458">
        <v>-3.0</v>
      </c>
      <c r="K17" s="458" t="s">
        <v>27</v>
      </c>
      <c r="L17" s="462"/>
    </row>
    <row r="18">
      <c r="A18" s="450"/>
      <c r="B18" s="451"/>
      <c r="C18" s="452"/>
      <c r="D18" s="457"/>
      <c r="E18" s="458" t="s">
        <v>238</v>
      </c>
      <c r="F18" s="454" t="s">
        <v>950</v>
      </c>
      <c r="G18" s="455"/>
      <c r="H18" s="456"/>
      <c r="I18" s="458" t="s">
        <v>15</v>
      </c>
      <c r="J18" s="458">
        <v>3.0</v>
      </c>
      <c r="K18" s="458" t="s">
        <v>16</v>
      </c>
      <c r="L18" s="462"/>
    </row>
    <row r="19">
      <c r="A19" s="454" t="s">
        <v>951</v>
      </c>
      <c r="B19" s="455"/>
      <c r="C19" s="456"/>
      <c r="D19" s="457"/>
      <c r="E19" s="464" t="s">
        <v>239</v>
      </c>
      <c r="F19" s="463" t="s">
        <v>952</v>
      </c>
      <c r="G19" s="445"/>
      <c r="H19" s="446"/>
      <c r="I19" s="464" t="s">
        <v>15</v>
      </c>
      <c r="J19" s="464">
        <v>3.0</v>
      </c>
      <c r="K19" s="464" t="s">
        <v>16</v>
      </c>
      <c r="L19" s="465"/>
    </row>
    <row r="20">
      <c r="A20" s="454" t="s">
        <v>953</v>
      </c>
      <c r="B20" s="455"/>
      <c r="C20" s="456"/>
      <c r="D20" s="457"/>
      <c r="E20" s="466" t="s">
        <v>244</v>
      </c>
      <c r="F20" s="467" t="s">
        <v>954</v>
      </c>
      <c r="G20" s="468"/>
      <c r="H20" s="469"/>
      <c r="I20" s="466" t="s">
        <v>26</v>
      </c>
      <c r="J20" s="466">
        <v>-4.0</v>
      </c>
      <c r="K20" s="466"/>
      <c r="L20" s="470"/>
    </row>
    <row r="21">
      <c r="A21" s="454" t="s">
        <v>955</v>
      </c>
      <c r="B21" s="455"/>
      <c r="C21" s="456"/>
      <c r="D21" s="457"/>
      <c r="E21" s="458" t="s">
        <v>246</v>
      </c>
      <c r="F21" s="454" t="s">
        <v>956</v>
      </c>
      <c r="G21" s="455"/>
      <c r="H21" s="456"/>
      <c r="I21" s="458" t="s">
        <v>15</v>
      </c>
      <c r="J21" s="458">
        <v>3.0</v>
      </c>
      <c r="K21" s="458"/>
      <c r="L21" s="462"/>
    </row>
    <row r="22">
      <c r="A22" s="454" t="s">
        <v>957</v>
      </c>
      <c r="B22" s="455"/>
      <c r="C22" s="456"/>
      <c r="D22" s="457"/>
      <c r="E22" s="458" t="s">
        <v>958</v>
      </c>
      <c r="F22" s="454" t="s">
        <v>959</v>
      </c>
      <c r="G22" s="455"/>
      <c r="H22" s="456"/>
      <c r="I22" s="458" t="s">
        <v>15</v>
      </c>
      <c r="J22" s="458">
        <v>2.0</v>
      </c>
      <c r="K22" s="458"/>
      <c r="L22" s="462"/>
    </row>
    <row r="23">
      <c r="A23" s="454" t="s">
        <v>960</v>
      </c>
      <c r="B23" s="455"/>
      <c r="C23" s="456"/>
      <c r="D23" s="457"/>
      <c r="E23" s="458" t="s">
        <v>961</v>
      </c>
      <c r="F23" s="454" t="s">
        <v>962</v>
      </c>
      <c r="G23" s="455"/>
      <c r="H23" s="456"/>
      <c r="I23" s="458" t="s">
        <v>15</v>
      </c>
      <c r="J23" s="458">
        <v>2.0</v>
      </c>
      <c r="K23" s="458"/>
      <c r="L23" s="462"/>
    </row>
    <row r="24">
      <c r="A24" s="454" t="s">
        <v>963</v>
      </c>
      <c r="B24" s="455"/>
      <c r="C24" s="456"/>
      <c r="D24" s="457"/>
      <c r="E24" s="458" t="s">
        <v>964</v>
      </c>
      <c r="F24" s="454" t="s">
        <v>965</v>
      </c>
      <c r="G24" s="455"/>
      <c r="H24" s="456"/>
      <c r="I24" s="458" t="s">
        <v>26</v>
      </c>
      <c r="J24" s="458">
        <v>-4.0</v>
      </c>
      <c r="K24" s="458"/>
      <c r="L24" s="462"/>
    </row>
    <row r="25">
      <c r="A25" s="454" t="s">
        <v>966</v>
      </c>
      <c r="B25" s="455"/>
      <c r="C25" s="456"/>
      <c r="D25" s="457"/>
      <c r="E25" s="458" t="s">
        <v>967</v>
      </c>
      <c r="F25" s="454" t="s">
        <v>968</v>
      </c>
      <c r="G25" s="455"/>
      <c r="H25" s="456"/>
      <c r="I25" s="458" t="s">
        <v>15</v>
      </c>
      <c r="J25" s="458">
        <v>2.0</v>
      </c>
      <c r="K25" s="458"/>
      <c r="L25" s="462"/>
    </row>
    <row r="26">
      <c r="A26" s="454" t="s">
        <v>969</v>
      </c>
      <c r="B26" s="455"/>
      <c r="C26" s="456"/>
      <c r="D26" s="457"/>
      <c r="E26" s="458" t="s">
        <v>970</v>
      </c>
      <c r="F26" s="454" t="s">
        <v>971</v>
      </c>
      <c r="G26" s="455"/>
      <c r="H26" s="456"/>
      <c r="I26" s="458" t="s">
        <v>15</v>
      </c>
      <c r="J26" s="458">
        <v>3.0</v>
      </c>
      <c r="K26" s="458"/>
      <c r="L26" s="462"/>
    </row>
    <row r="27">
      <c r="A27" s="454"/>
      <c r="B27" s="455"/>
      <c r="C27" s="456"/>
      <c r="D27" s="457"/>
      <c r="E27" s="458" t="s">
        <v>972</v>
      </c>
      <c r="F27" s="454" t="s">
        <v>973</v>
      </c>
      <c r="G27" s="455"/>
      <c r="H27" s="456"/>
      <c r="I27" s="458" t="s">
        <v>26</v>
      </c>
      <c r="J27" s="458">
        <v>-3.0</v>
      </c>
      <c r="K27" s="458"/>
      <c r="L27" s="462"/>
    </row>
    <row r="28">
      <c r="A28" s="454"/>
      <c r="B28" s="455"/>
      <c r="C28" s="456"/>
      <c r="D28" s="457"/>
      <c r="E28" s="458" t="s">
        <v>974</v>
      </c>
      <c r="F28" s="454" t="s">
        <v>975</v>
      </c>
      <c r="G28" s="455"/>
      <c r="H28" s="456"/>
      <c r="I28" s="458" t="s">
        <v>225</v>
      </c>
      <c r="J28" s="458">
        <v>-1.0</v>
      </c>
      <c r="K28" s="458"/>
      <c r="L28" s="462"/>
    </row>
    <row r="29">
      <c r="A29" s="454"/>
      <c r="B29" s="455"/>
      <c r="C29" s="456"/>
      <c r="D29" s="457"/>
      <c r="E29" s="458"/>
      <c r="F29" s="454"/>
      <c r="G29" s="455"/>
      <c r="H29" s="456"/>
      <c r="I29" s="458"/>
      <c r="J29" s="458"/>
      <c r="K29" s="458"/>
      <c r="L29" s="462"/>
    </row>
    <row r="30">
      <c r="A30" s="454"/>
      <c r="B30" s="455"/>
      <c r="C30" s="456"/>
      <c r="D30" s="457"/>
      <c r="E30" s="458"/>
      <c r="F30" s="454"/>
      <c r="G30" s="455"/>
      <c r="H30" s="456"/>
      <c r="I30" s="458"/>
      <c r="J30" s="458"/>
      <c r="K30" s="458"/>
      <c r="L30" s="462"/>
    </row>
    <row r="31">
      <c r="A31" s="454"/>
      <c r="B31" s="455"/>
      <c r="C31" s="456"/>
      <c r="D31" s="457"/>
      <c r="E31" s="458"/>
      <c r="F31" s="454"/>
      <c r="G31" s="455"/>
      <c r="H31" s="456"/>
      <c r="I31" s="458"/>
      <c r="J31" s="458"/>
      <c r="K31" s="458"/>
      <c r="L31" s="462"/>
    </row>
    <row r="32">
      <c r="A32" s="454"/>
      <c r="B32" s="455"/>
      <c r="C32" s="456"/>
      <c r="D32" s="457"/>
      <c r="E32" s="458"/>
      <c r="F32" s="454"/>
      <c r="G32" s="455"/>
      <c r="H32" s="456"/>
      <c r="I32" s="458"/>
      <c r="J32" s="458"/>
      <c r="K32" s="458"/>
      <c r="L32" s="462"/>
    </row>
    <row r="33">
      <c r="A33" s="454"/>
      <c r="B33" s="455"/>
      <c r="C33" s="456"/>
      <c r="D33" s="457"/>
      <c r="E33" s="458"/>
      <c r="F33" s="454"/>
      <c r="G33" s="455"/>
      <c r="H33" s="456"/>
      <c r="I33" s="458"/>
      <c r="J33" s="458"/>
      <c r="K33" s="458"/>
      <c r="L33" s="462"/>
    </row>
    <row r="34">
      <c r="A34" s="454" t="s">
        <v>254</v>
      </c>
      <c r="B34" s="455"/>
      <c r="C34" s="456"/>
      <c r="D34" s="457"/>
      <c r="E34" s="458"/>
      <c r="F34" s="454"/>
      <c r="G34" s="455"/>
      <c r="H34" s="456"/>
      <c r="I34" s="458"/>
      <c r="J34" s="458"/>
      <c r="K34" s="458"/>
      <c r="L34" s="462"/>
    </row>
    <row r="35">
      <c r="A35" s="454"/>
      <c r="B35" s="455"/>
      <c r="C35" s="456"/>
      <c r="D35" s="457"/>
      <c r="E35" s="458"/>
      <c r="F35" s="454"/>
      <c r="G35" s="455"/>
      <c r="H35" s="456"/>
      <c r="I35" s="458"/>
      <c r="J35" s="458"/>
      <c r="K35" s="458"/>
      <c r="L35" s="462"/>
    </row>
    <row r="36">
      <c r="A36" s="454"/>
      <c r="B36" s="455"/>
      <c r="C36" s="456"/>
      <c r="D36" s="457"/>
      <c r="E36" s="458"/>
      <c r="F36" s="454"/>
      <c r="G36" s="455"/>
      <c r="H36" s="456"/>
      <c r="I36" s="458"/>
      <c r="J36" s="458"/>
      <c r="K36" s="458"/>
      <c r="L36" s="462"/>
    </row>
    <row r="37">
      <c r="A37" s="454"/>
      <c r="B37" s="455"/>
      <c r="C37" s="456"/>
      <c r="D37" s="457"/>
      <c r="E37" s="458"/>
      <c r="F37" s="454"/>
      <c r="G37" s="455"/>
      <c r="H37" s="456"/>
      <c r="I37" s="458"/>
      <c r="J37" s="458"/>
      <c r="K37" s="458"/>
      <c r="L37" s="462"/>
    </row>
    <row r="38">
      <c r="A38" s="454"/>
      <c r="B38" s="455"/>
      <c r="C38" s="456"/>
      <c r="D38" s="457"/>
      <c r="E38" s="458"/>
      <c r="F38" s="454"/>
      <c r="G38" s="455"/>
      <c r="H38" s="456"/>
      <c r="I38" s="458"/>
      <c r="J38" s="458"/>
      <c r="K38" s="458"/>
      <c r="L38" s="462"/>
    </row>
    <row r="39">
      <c r="A39" s="454"/>
      <c r="B39" s="455"/>
      <c r="C39" s="456"/>
      <c r="D39" s="457"/>
      <c r="E39" s="458"/>
      <c r="F39" s="454"/>
      <c r="G39" s="455"/>
      <c r="H39" s="456"/>
      <c r="I39" s="458"/>
      <c r="J39" s="458"/>
      <c r="K39" s="458"/>
      <c r="L39" s="462"/>
    </row>
    <row r="40">
      <c r="A40" s="454"/>
      <c r="B40" s="455"/>
      <c r="C40" s="456"/>
      <c r="D40" s="457"/>
      <c r="E40" s="458"/>
      <c r="F40" s="454"/>
      <c r="G40" s="455"/>
      <c r="H40" s="456"/>
      <c r="I40" s="458"/>
      <c r="J40" s="458"/>
      <c r="K40" s="458"/>
      <c r="L40" s="462"/>
    </row>
    <row r="41">
      <c r="A41" s="454"/>
      <c r="B41" s="455"/>
      <c r="C41" s="456"/>
      <c r="D41" s="457"/>
      <c r="E41" s="458"/>
      <c r="F41" s="454"/>
      <c r="G41" s="455"/>
      <c r="H41" s="456"/>
      <c r="I41" s="458"/>
      <c r="J41" s="458"/>
      <c r="K41" s="458"/>
      <c r="L41" s="462"/>
    </row>
    <row r="42">
      <c r="A42" s="454"/>
      <c r="B42" s="455"/>
      <c r="C42" s="456"/>
      <c r="D42" s="457"/>
      <c r="E42" s="458"/>
      <c r="F42" s="454"/>
      <c r="G42" s="455"/>
      <c r="H42" s="456"/>
      <c r="I42" s="458"/>
      <c r="J42" s="458"/>
      <c r="K42" s="458"/>
      <c r="L42" s="462"/>
    </row>
    <row r="43">
      <c r="A43" s="454"/>
      <c r="B43" s="455"/>
      <c r="C43" s="456"/>
      <c r="D43" s="457"/>
      <c r="E43" s="458"/>
      <c r="F43" s="454"/>
      <c r="G43" s="455"/>
      <c r="H43" s="456"/>
      <c r="I43" s="458"/>
      <c r="J43" s="458"/>
      <c r="K43" s="458"/>
      <c r="L43" s="462"/>
    </row>
    <row r="44">
      <c r="A44" s="454"/>
      <c r="B44" s="455"/>
      <c r="C44" s="456"/>
      <c r="D44" s="457"/>
      <c r="E44" s="458"/>
      <c r="F44" s="454"/>
      <c r="G44" s="455"/>
      <c r="H44" s="456"/>
      <c r="I44" s="458"/>
      <c r="J44" s="458"/>
      <c r="K44" s="458"/>
      <c r="L44" s="462"/>
    </row>
    <row r="45">
      <c r="A45" s="454"/>
      <c r="B45" s="455"/>
      <c r="C45" s="456"/>
      <c r="D45" s="457"/>
      <c r="E45" s="458"/>
      <c r="F45" s="454"/>
      <c r="G45" s="455"/>
      <c r="H45" s="456"/>
      <c r="I45" s="458"/>
      <c r="J45" s="458"/>
      <c r="K45" s="458"/>
      <c r="L45" s="462"/>
    </row>
    <row r="46">
      <c r="A46" s="454"/>
      <c r="B46" s="455"/>
      <c r="C46" s="456"/>
      <c r="D46" s="457"/>
      <c r="E46" s="458"/>
      <c r="F46" s="454"/>
      <c r="G46" s="455"/>
      <c r="H46" s="456"/>
      <c r="I46" s="471"/>
      <c r="J46" s="471"/>
      <c r="K46" s="471"/>
      <c r="L46" s="471"/>
    </row>
    <row r="47">
      <c r="A47" s="454"/>
      <c r="B47" s="455"/>
      <c r="C47" s="456"/>
      <c r="D47" s="457"/>
      <c r="E47" s="471"/>
      <c r="F47" s="472"/>
      <c r="G47" s="455"/>
      <c r="H47" s="456"/>
      <c r="I47" s="471"/>
      <c r="J47" s="471"/>
      <c r="K47" s="471"/>
      <c r="L47" s="471"/>
    </row>
    <row r="48">
      <c r="A48" s="454"/>
      <c r="B48" s="455"/>
      <c r="C48" s="456"/>
      <c r="D48" s="457"/>
      <c r="E48" s="471"/>
      <c r="F48" s="472"/>
      <c r="G48" s="455"/>
      <c r="H48" s="456"/>
      <c r="I48" s="471"/>
      <c r="J48" s="471"/>
      <c r="K48" s="471"/>
      <c r="L48" s="471"/>
    </row>
    <row r="49">
      <c r="A49" s="454"/>
      <c r="B49" s="455"/>
      <c r="C49" s="456"/>
      <c r="D49" s="457"/>
      <c r="E49" s="471"/>
      <c r="F49" s="472"/>
      <c r="G49" s="455"/>
      <c r="H49" s="456"/>
      <c r="I49" s="471"/>
      <c r="J49" s="471"/>
      <c r="K49" s="471"/>
      <c r="L49" s="471"/>
    </row>
    <row r="50">
      <c r="A50" s="454"/>
      <c r="B50" s="455"/>
      <c r="C50" s="456"/>
      <c r="D50" s="457"/>
      <c r="E50" s="471"/>
      <c r="F50" s="472"/>
      <c r="G50" s="455"/>
      <c r="H50" s="456"/>
      <c r="I50" s="471"/>
      <c r="J50" s="471"/>
      <c r="K50" s="471"/>
      <c r="L50" s="471"/>
    </row>
    <row r="51">
      <c r="A51" s="454"/>
      <c r="B51" s="455"/>
      <c r="C51" s="456"/>
      <c r="D51" s="457"/>
      <c r="E51" s="471"/>
      <c r="F51" s="472"/>
      <c r="G51" s="455"/>
      <c r="H51" s="456"/>
      <c r="I51" s="471"/>
      <c r="J51" s="471"/>
      <c r="K51" s="471"/>
      <c r="L51" s="471"/>
    </row>
    <row r="52">
      <c r="A52" s="454"/>
      <c r="B52" s="455"/>
      <c r="C52" s="456"/>
      <c r="D52" s="457"/>
      <c r="E52" s="471"/>
      <c r="F52" s="472"/>
      <c r="G52" s="455"/>
      <c r="H52" s="456"/>
      <c r="I52" s="471"/>
      <c r="J52" s="471"/>
      <c r="K52" s="471"/>
      <c r="L52" s="471"/>
    </row>
    <row r="53">
      <c r="A53" s="454"/>
      <c r="B53" s="455"/>
      <c r="C53" s="456"/>
      <c r="D53" s="457"/>
      <c r="E53" s="471"/>
      <c r="F53" s="472"/>
      <c r="G53" s="455"/>
      <c r="H53" s="456"/>
      <c r="I53" s="471"/>
      <c r="J53" s="471"/>
      <c r="K53" s="471"/>
      <c r="L53" s="471"/>
    </row>
    <row r="54">
      <c r="A54" s="454"/>
      <c r="B54" s="455"/>
      <c r="C54" s="456"/>
      <c r="D54" s="457"/>
      <c r="E54" s="471"/>
      <c r="F54" s="472"/>
      <c r="G54" s="455"/>
      <c r="H54" s="456"/>
      <c r="I54" s="471"/>
      <c r="J54" s="471"/>
      <c r="K54" s="471"/>
      <c r="L54" s="471"/>
    </row>
    <row r="55">
      <c r="A55" s="454"/>
      <c r="B55" s="455"/>
      <c r="C55" s="456"/>
      <c r="D55" s="457"/>
      <c r="E55" s="471"/>
      <c r="F55" s="472"/>
      <c r="G55" s="455"/>
      <c r="H55" s="456"/>
      <c r="I55" s="471"/>
      <c r="J55" s="471"/>
      <c r="K55" s="471"/>
      <c r="L55" s="471"/>
    </row>
    <row r="56">
      <c r="A56" s="454"/>
      <c r="B56" s="455"/>
      <c r="C56" s="456"/>
      <c r="D56" s="457"/>
      <c r="E56" s="471"/>
      <c r="F56" s="472"/>
      <c r="G56" s="455"/>
      <c r="H56" s="456"/>
      <c r="I56" s="471"/>
      <c r="J56" s="471"/>
      <c r="K56" s="471"/>
      <c r="L56" s="471"/>
    </row>
    <row r="57">
      <c r="A57" s="454"/>
      <c r="B57" s="455"/>
      <c r="C57" s="456"/>
      <c r="D57" s="457"/>
      <c r="E57" s="471"/>
      <c r="F57" s="472"/>
      <c r="G57" s="455"/>
      <c r="H57" s="456"/>
      <c r="I57" s="471"/>
      <c r="J57" s="471"/>
      <c r="K57" s="471"/>
      <c r="L57" s="471"/>
    </row>
    <row r="58">
      <c r="A58" s="454"/>
      <c r="B58" s="455"/>
      <c r="C58" s="456"/>
      <c r="D58" s="457"/>
      <c r="E58" s="471"/>
      <c r="F58" s="472"/>
      <c r="G58" s="455"/>
      <c r="H58" s="456"/>
      <c r="I58" s="471"/>
      <c r="J58" s="471"/>
      <c r="K58" s="471"/>
      <c r="L58" s="471"/>
    </row>
    <row r="59">
      <c r="A59" s="454"/>
      <c r="B59" s="455"/>
      <c r="C59" s="456"/>
      <c r="D59" s="457"/>
      <c r="E59" s="471"/>
      <c r="F59" s="472"/>
      <c r="G59" s="455"/>
      <c r="H59" s="456"/>
      <c r="I59" s="471"/>
      <c r="J59" s="471"/>
      <c r="K59" s="471"/>
      <c r="L59" s="471"/>
    </row>
    <row r="60">
      <c r="A60" s="454"/>
      <c r="B60" s="455"/>
      <c r="C60" s="456"/>
      <c r="D60" s="457"/>
      <c r="E60" s="471"/>
      <c r="F60" s="472"/>
      <c r="G60" s="455"/>
      <c r="H60" s="456"/>
      <c r="I60" s="471"/>
      <c r="J60" s="471"/>
      <c r="K60" s="471"/>
      <c r="L60" s="471"/>
    </row>
    <row r="61">
      <c r="A61" s="454"/>
      <c r="B61" s="455"/>
      <c r="C61" s="456"/>
      <c r="D61" s="457"/>
      <c r="E61" s="471"/>
      <c r="F61" s="472"/>
      <c r="G61" s="455"/>
      <c r="H61" s="456"/>
      <c r="I61" s="471"/>
      <c r="J61" s="471"/>
      <c r="K61" s="471"/>
      <c r="L61" s="471"/>
    </row>
    <row r="62">
      <c r="A62" s="454"/>
      <c r="B62" s="455"/>
      <c r="C62" s="456"/>
      <c r="D62" s="457"/>
      <c r="E62" s="471"/>
      <c r="F62" s="472"/>
      <c r="G62" s="455"/>
      <c r="H62" s="456"/>
      <c r="I62" s="471"/>
      <c r="J62" s="471"/>
      <c r="K62" s="471"/>
      <c r="L62" s="471"/>
    </row>
    <row r="63">
      <c r="A63" s="454"/>
      <c r="B63" s="455"/>
      <c r="C63" s="456"/>
      <c r="D63" s="457"/>
      <c r="E63" s="471"/>
      <c r="F63" s="472"/>
      <c r="G63" s="455"/>
      <c r="H63" s="456"/>
      <c r="I63" s="471"/>
      <c r="J63" s="471"/>
      <c r="K63" s="471"/>
      <c r="L63" s="471"/>
    </row>
    <row r="64">
      <c r="A64" s="454"/>
      <c r="B64" s="455"/>
      <c r="C64" s="456"/>
      <c r="D64" s="457"/>
      <c r="E64" s="471"/>
      <c r="F64" s="472"/>
      <c r="G64" s="455"/>
      <c r="H64" s="456"/>
      <c r="I64" s="471"/>
      <c r="J64" s="471"/>
      <c r="K64" s="471"/>
      <c r="L64" s="471"/>
    </row>
    <row r="65">
      <c r="A65" s="454"/>
      <c r="B65" s="455"/>
      <c r="C65" s="456"/>
      <c r="D65" s="457"/>
      <c r="E65" s="471"/>
      <c r="F65" s="472"/>
      <c r="G65" s="455"/>
      <c r="H65" s="456"/>
      <c r="I65" s="471"/>
      <c r="J65" s="471"/>
      <c r="K65" s="471"/>
      <c r="L65" s="471"/>
    </row>
    <row r="66">
      <c r="A66" s="454"/>
      <c r="B66" s="455"/>
      <c r="C66" s="456"/>
      <c r="D66" s="457"/>
      <c r="E66" s="471"/>
      <c r="F66" s="472"/>
      <c r="G66" s="455"/>
      <c r="H66" s="456"/>
      <c r="I66" s="471"/>
      <c r="J66" s="471"/>
      <c r="K66" s="471"/>
      <c r="L66" s="471"/>
    </row>
    <row r="67">
      <c r="A67" s="454"/>
      <c r="B67" s="455"/>
      <c r="C67" s="456"/>
      <c r="D67" s="457"/>
      <c r="E67" s="471"/>
      <c r="F67" s="472"/>
      <c r="G67" s="455"/>
      <c r="H67" s="456"/>
      <c r="I67" s="471"/>
      <c r="J67" s="471"/>
      <c r="K67" s="471"/>
      <c r="L67" s="471"/>
    </row>
    <row r="68">
      <c r="A68" s="454"/>
      <c r="B68" s="455"/>
      <c r="C68" s="456"/>
      <c r="D68" s="457"/>
      <c r="E68" s="471"/>
      <c r="F68" s="472"/>
      <c r="G68" s="455"/>
      <c r="H68" s="456"/>
      <c r="I68" s="471"/>
      <c r="J68" s="471"/>
      <c r="K68" s="471"/>
      <c r="L68" s="471"/>
    </row>
    <row r="69">
      <c r="A69" s="454"/>
      <c r="B69" s="455"/>
      <c r="C69" s="456"/>
      <c r="D69" s="457"/>
      <c r="E69" s="471"/>
      <c r="F69" s="472"/>
      <c r="G69" s="455"/>
      <c r="H69" s="456"/>
      <c r="I69" s="471"/>
      <c r="J69" s="471"/>
      <c r="K69" s="471"/>
      <c r="L69" s="471"/>
    </row>
    <row r="70">
      <c r="A70" s="454"/>
      <c r="B70" s="455"/>
      <c r="C70" s="456"/>
      <c r="D70" s="457"/>
      <c r="E70" s="471"/>
      <c r="F70" s="472"/>
      <c r="G70" s="455"/>
      <c r="H70" s="456"/>
      <c r="I70" s="471"/>
      <c r="J70" s="471"/>
      <c r="K70" s="471"/>
      <c r="L70" s="471"/>
    </row>
    <row r="71">
      <c r="A71" s="454"/>
      <c r="B71" s="455"/>
      <c r="C71" s="456"/>
      <c r="D71" s="457"/>
      <c r="E71" s="471"/>
      <c r="F71" s="472"/>
      <c r="G71" s="455"/>
      <c r="H71" s="456"/>
      <c r="I71" s="471"/>
      <c r="J71" s="471"/>
      <c r="K71" s="471"/>
      <c r="L71" s="471"/>
    </row>
    <row r="72">
      <c r="A72" s="454"/>
      <c r="B72" s="455"/>
      <c r="C72" s="456"/>
      <c r="D72" s="457"/>
      <c r="E72" s="471"/>
      <c r="F72" s="472"/>
      <c r="G72" s="455"/>
      <c r="H72" s="456"/>
      <c r="I72" s="471"/>
      <c r="J72" s="471"/>
      <c r="K72" s="471"/>
      <c r="L72" s="471"/>
    </row>
    <row r="73">
      <c r="A73" s="454"/>
      <c r="B73" s="455"/>
      <c r="C73" s="456"/>
      <c r="D73" s="457"/>
      <c r="E73" s="471"/>
      <c r="F73" s="472"/>
      <c r="G73" s="455"/>
      <c r="H73" s="456"/>
      <c r="I73" s="471"/>
      <c r="J73" s="471"/>
      <c r="K73" s="471"/>
      <c r="L73" s="471"/>
    </row>
    <row r="74">
      <c r="A74" s="454"/>
      <c r="B74" s="455"/>
      <c r="C74" s="456"/>
      <c r="D74" s="457"/>
      <c r="E74" s="471"/>
      <c r="F74" s="472"/>
      <c r="G74" s="455"/>
      <c r="H74" s="456"/>
      <c r="I74" s="471"/>
      <c r="J74" s="471"/>
      <c r="K74" s="471"/>
      <c r="L74" s="471"/>
    </row>
    <row r="75">
      <c r="A75" s="454"/>
      <c r="B75" s="455"/>
      <c r="C75" s="456"/>
      <c r="D75" s="457"/>
      <c r="E75" s="471"/>
      <c r="F75" s="472"/>
      <c r="G75" s="455"/>
      <c r="H75" s="456"/>
      <c r="I75" s="471"/>
      <c r="J75" s="471"/>
      <c r="K75" s="471"/>
      <c r="L75" s="471"/>
    </row>
    <row r="76">
      <c r="A76" s="454"/>
      <c r="B76" s="455"/>
      <c r="C76" s="456"/>
      <c r="D76" s="457"/>
      <c r="E76" s="471"/>
      <c r="F76" s="472"/>
      <c r="G76" s="455"/>
      <c r="H76" s="456"/>
      <c r="I76" s="471"/>
      <c r="J76" s="471"/>
      <c r="K76" s="471"/>
      <c r="L76" s="471"/>
    </row>
    <row r="77">
      <c r="A77" s="454"/>
      <c r="B77" s="455"/>
      <c r="C77" s="456"/>
      <c r="D77" s="457"/>
      <c r="E77" s="471"/>
      <c r="F77" s="472"/>
      <c r="G77" s="455"/>
      <c r="H77" s="456"/>
      <c r="I77" s="471"/>
      <c r="J77" s="471"/>
      <c r="K77" s="471"/>
      <c r="L77" s="471"/>
    </row>
    <row r="78">
      <c r="A78" s="454"/>
      <c r="B78" s="455"/>
      <c r="C78" s="456"/>
      <c r="D78" s="457"/>
      <c r="E78" s="471"/>
      <c r="F78" s="472"/>
      <c r="G78" s="455"/>
      <c r="H78" s="456"/>
      <c r="I78" s="471"/>
      <c r="J78" s="471"/>
      <c r="K78" s="471"/>
      <c r="L78" s="471"/>
    </row>
    <row r="79">
      <c r="A79" s="454"/>
      <c r="B79" s="455"/>
      <c r="C79" s="456"/>
      <c r="D79" s="457"/>
      <c r="E79" s="471"/>
      <c r="F79" s="472"/>
      <c r="G79" s="455"/>
      <c r="H79" s="456"/>
      <c r="I79" s="471"/>
      <c r="J79" s="471"/>
      <c r="K79" s="471"/>
      <c r="L79" s="471"/>
    </row>
    <row r="80">
      <c r="A80" s="454"/>
      <c r="B80" s="455"/>
      <c r="C80" s="456"/>
      <c r="D80" s="457"/>
      <c r="E80" s="471"/>
      <c r="F80" s="472"/>
      <c r="G80" s="455"/>
      <c r="H80" s="456"/>
      <c r="I80" s="471"/>
      <c r="J80" s="471"/>
      <c r="K80" s="471"/>
      <c r="L80" s="471"/>
    </row>
    <row r="81">
      <c r="A81" s="454"/>
      <c r="B81" s="455"/>
      <c r="C81" s="456"/>
      <c r="D81" s="457"/>
      <c r="E81" s="471"/>
      <c r="F81" s="472"/>
      <c r="G81" s="455"/>
      <c r="H81" s="456"/>
      <c r="I81" s="471"/>
      <c r="J81" s="471"/>
      <c r="K81" s="471"/>
      <c r="L81" s="471"/>
    </row>
    <row r="82">
      <c r="A82" s="454"/>
      <c r="B82" s="455"/>
      <c r="C82" s="456"/>
      <c r="D82" s="457"/>
      <c r="E82" s="471"/>
      <c r="F82" s="472"/>
      <c r="G82" s="455"/>
      <c r="H82" s="456"/>
      <c r="I82" s="471"/>
      <c r="J82" s="471"/>
      <c r="K82" s="471"/>
      <c r="L82" s="471"/>
    </row>
    <row r="83">
      <c r="A83" s="454"/>
      <c r="B83" s="455"/>
      <c r="C83" s="456"/>
      <c r="D83" s="457"/>
      <c r="E83" s="471"/>
      <c r="F83" s="472"/>
      <c r="G83" s="455"/>
      <c r="H83" s="456"/>
      <c r="I83" s="471"/>
      <c r="J83" s="471"/>
      <c r="K83" s="471"/>
      <c r="L83" s="471"/>
    </row>
    <row r="84">
      <c r="A84" s="454"/>
      <c r="B84" s="455"/>
      <c r="C84" s="456"/>
      <c r="D84" s="457"/>
      <c r="E84" s="471"/>
      <c r="F84" s="472"/>
      <c r="G84" s="455"/>
      <c r="H84" s="456"/>
      <c r="I84" s="471"/>
      <c r="J84" s="471"/>
      <c r="K84" s="471"/>
      <c r="L84" s="471"/>
    </row>
    <row r="85">
      <c r="A85" s="454"/>
      <c r="B85" s="455"/>
      <c r="C85" s="456"/>
      <c r="D85" s="457"/>
      <c r="E85" s="471"/>
      <c r="F85" s="472"/>
      <c r="G85" s="455"/>
      <c r="H85" s="456"/>
      <c r="I85" s="471"/>
      <c r="J85" s="471"/>
      <c r="K85" s="471"/>
      <c r="L85" s="471"/>
    </row>
    <row r="86">
      <c r="A86" s="454"/>
      <c r="B86" s="455"/>
      <c r="C86" s="456"/>
      <c r="D86" s="457"/>
      <c r="E86" s="471"/>
      <c r="F86" s="472"/>
      <c r="G86" s="455"/>
      <c r="H86" s="456"/>
      <c r="I86" s="471"/>
      <c r="J86" s="471"/>
      <c r="K86" s="471"/>
      <c r="L86" s="471"/>
    </row>
    <row r="87">
      <c r="A87" s="454"/>
      <c r="B87" s="455"/>
      <c r="C87" s="456"/>
      <c r="D87" s="457"/>
      <c r="E87" s="471"/>
      <c r="F87" s="472"/>
      <c r="G87" s="455"/>
      <c r="H87" s="456"/>
      <c r="I87" s="471"/>
      <c r="J87" s="471"/>
      <c r="K87" s="471"/>
      <c r="L87" s="471"/>
    </row>
    <row r="88">
      <c r="A88" s="454"/>
      <c r="B88" s="455"/>
      <c r="C88" s="456"/>
      <c r="D88" s="457"/>
      <c r="E88" s="471"/>
      <c r="F88" s="472"/>
      <c r="G88" s="455"/>
      <c r="H88" s="456"/>
      <c r="I88" s="471"/>
      <c r="J88" s="471"/>
      <c r="K88" s="471"/>
      <c r="L88" s="471"/>
    </row>
    <row r="89">
      <c r="A89" s="454"/>
      <c r="B89" s="455"/>
      <c r="C89" s="456"/>
      <c r="D89" s="457"/>
      <c r="E89" s="471"/>
      <c r="F89" s="472"/>
      <c r="G89" s="455"/>
      <c r="H89" s="456"/>
      <c r="I89" s="471"/>
      <c r="J89" s="471"/>
      <c r="K89" s="471"/>
      <c r="L89" s="471"/>
    </row>
    <row r="90">
      <c r="A90" s="454"/>
      <c r="B90" s="455"/>
      <c r="C90" s="456"/>
      <c r="D90" s="457"/>
      <c r="E90" s="471"/>
      <c r="F90" s="472"/>
      <c r="G90" s="455"/>
      <c r="H90" s="456"/>
      <c r="I90" s="471"/>
      <c r="J90" s="471"/>
      <c r="K90" s="471"/>
      <c r="L90" s="471"/>
    </row>
    <row r="91">
      <c r="A91" s="454"/>
      <c r="B91" s="455"/>
      <c r="C91" s="456"/>
      <c r="D91" s="457"/>
      <c r="E91" s="471"/>
      <c r="F91" s="472"/>
      <c r="G91" s="455"/>
      <c r="H91" s="456"/>
      <c r="I91" s="471"/>
      <c r="J91" s="471"/>
      <c r="K91" s="471"/>
      <c r="L91" s="471"/>
    </row>
    <row r="92">
      <c r="A92" s="454"/>
      <c r="B92" s="455"/>
      <c r="C92" s="456"/>
      <c r="D92" s="457"/>
      <c r="E92" s="471"/>
      <c r="F92" s="472"/>
      <c r="G92" s="455"/>
      <c r="H92" s="456"/>
      <c r="I92" s="471"/>
      <c r="J92" s="471"/>
      <c r="K92" s="471"/>
      <c r="L92" s="471"/>
    </row>
    <row r="93">
      <c r="A93" s="454"/>
      <c r="B93" s="455"/>
      <c r="C93" s="456"/>
      <c r="D93" s="457"/>
      <c r="E93" s="471"/>
      <c r="F93" s="472"/>
      <c r="G93" s="455"/>
      <c r="H93" s="456"/>
      <c r="I93" s="471"/>
      <c r="J93" s="471"/>
      <c r="K93" s="471"/>
      <c r="L93" s="471"/>
    </row>
    <row r="94">
      <c r="A94" s="454"/>
      <c r="B94" s="455"/>
      <c r="C94" s="456"/>
      <c r="D94" s="457"/>
      <c r="E94" s="471"/>
      <c r="F94" s="472"/>
      <c r="G94" s="455"/>
      <c r="H94" s="456"/>
      <c r="I94" s="471"/>
      <c r="J94" s="471"/>
      <c r="K94" s="471"/>
      <c r="L94" s="471"/>
    </row>
    <row r="95">
      <c r="A95" s="454"/>
      <c r="B95" s="455"/>
      <c r="C95" s="456"/>
      <c r="D95" s="457"/>
      <c r="E95" s="471"/>
      <c r="F95" s="472"/>
      <c r="G95" s="455"/>
      <c r="H95" s="456"/>
      <c r="I95" s="471"/>
      <c r="J95" s="471"/>
      <c r="K95" s="471"/>
      <c r="L95" s="471"/>
    </row>
    <row r="96">
      <c r="A96" s="454"/>
      <c r="B96" s="455"/>
      <c r="C96" s="456"/>
      <c r="D96" s="457"/>
      <c r="E96" s="471"/>
      <c r="F96" s="472"/>
      <c r="G96" s="455"/>
      <c r="H96" s="456"/>
      <c r="I96" s="471"/>
      <c r="J96" s="471"/>
      <c r="K96" s="471"/>
      <c r="L96" s="471"/>
    </row>
    <row r="97">
      <c r="A97" s="454"/>
      <c r="B97" s="455"/>
      <c r="C97" s="456"/>
      <c r="D97" s="457"/>
      <c r="E97" s="471"/>
      <c r="F97" s="472"/>
      <c r="G97" s="455"/>
      <c r="H97" s="456"/>
      <c r="I97" s="471"/>
      <c r="J97" s="471"/>
      <c r="K97" s="471"/>
      <c r="L97" s="471"/>
    </row>
    <row r="98">
      <c r="A98" s="454"/>
      <c r="B98" s="455"/>
      <c r="C98" s="456"/>
      <c r="D98" s="457"/>
      <c r="E98" s="471"/>
      <c r="F98" s="472"/>
      <c r="G98" s="455"/>
      <c r="H98" s="456"/>
      <c r="I98" s="471"/>
      <c r="J98" s="471"/>
      <c r="K98" s="471"/>
      <c r="L98" s="471"/>
    </row>
    <row r="99">
      <c r="A99" s="454"/>
      <c r="B99" s="455"/>
      <c r="C99" s="456"/>
      <c r="D99" s="457"/>
      <c r="E99" s="471"/>
      <c r="F99" s="472"/>
      <c r="G99" s="455"/>
      <c r="H99" s="456"/>
      <c r="I99" s="471"/>
      <c r="J99" s="471"/>
      <c r="K99" s="471"/>
      <c r="L99" s="471"/>
    </row>
    <row r="100">
      <c r="A100" s="454"/>
      <c r="B100" s="455"/>
      <c r="C100" s="456"/>
      <c r="D100" s="457"/>
      <c r="E100" s="471"/>
      <c r="F100" s="472"/>
      <c r="G100" s="455"/>
      <c r="H100" s="456"/>
      <c r="I100" s="471"/>
      <c r="J100" s="471"/>
      <c r="K100" s="471"/>
      <c r="L100" s="471"/>
    </row>
    <row r="101">
      <c r="A101" s="454"/>
      <c r="B101" s="455"/>
      <c r="C101" s="456"/>
      <c r="D101" s="457"/>
      <c r="E101" s="471"/>
      <c r="F101" s="472"/>
      <c r="G101" s="455"/>
      <c r="H101" s="456"/>
      <c r="I101" s="471"/>
      <c r="J101" s="471"/>
      <c r="K101" s="471"/>
      <c r="L101" s="471"/>
    </row>
    <row r="102">
      <c r="A102" s="454"/>
      <c r="B102" s="455"/>
      <c r="C102" s="456"/>
      <c r="D102" s="457"/>
      <c r="E102" s="471"/>
      <c r="F102" s="472"/>
      <c r="G102" s="455"/>
      <c r="H102" s="456"/>
      <c r="I102" s="471"/>
      <c r="J102" s="471"/>
      <c r="K102" s="471"/>
      <c r="L102" s="471"/>
    </row>
    <row r="103">
      <c r="A103" s="454"/>
      <c r="B103" s="455"/>
      <c r="C103" s="456"/>
      <c r="D103" s="457"/>
      <c r="E103" s="471"/>
      <c r="F103" s="472"/>
      <c r="G103" s="455"/>
      <c r="H103" s="456"/>
      <c r="I103" s="471"/>
      <c r="J103" s="471"/>
      <c r="K103" s="471"/>
      <c r="L103" s="471"/>
    </row>
    <row r="104">
      <c r="A104" s="454"/>
      <c r="B104" s="455"/>
      <c r="C104" s="456"/>
      <c r="D104" s="457"/>
      <c r="E104" s="471"/>
      <c r="F104" s="472"/>
      <c r="G104" s="455"/>
      <c r="H104" s="456"/>
      <c r="I104" s="471"/>
      <c r="J104" s="471"/>
      <c r="K104" s="471"/>
      <c r="L104" s="471"/>
    </row>
    <row r="105">
      <c r="A105" s="454"/>
      <c r="B105" s="455"/>
      <c r="C105" s="456"/>
      <c r="D105" s="457"/>
      <c r="E105" s="471"/>
      <c r="F105" s="472"/>
      <c r="G105" s="455"/>
      <c r="H105" s="456"/>
      <c r="I105" s="471"/>
      <c r="J105" s="471"/>
      <c r="K105" s="471"/>
      <c r="L105" s="471"/>
    </row>
    <row r="106">
      <c r="A106" s="454"/>
      <c r="B106" s="455"/>
      <c r="C106" s="456"/>
      <c r="D106" s="461"/>
      <c r="E106" s="471"/>
      <c r="F106" s="472"/>
      <c r="G106" s="455"/>
      <c r="H106" s="456"/>
      <c r="I106" s="471"/>
      <c r="J106" s="471"/>
      <c r="K106" s="471"/>
      <c r="L106" s="471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6:I17">
    <cfRule type="containsBlanks" dxfId="3" priority="5">
      <formula>LEN(TRIM(I16))=0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E77BB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473"/>
      <c r="B1" s="474"/>
      <c r="C1" s="475"/>
      <c r="D1" s="476" t="s">
        <v>976</v>
      </c>
      <c r="E1" s="474"/>
      <c r="F1" s="474"/>
      <c r="G1" s="474"/>
      <c r="H1" s="474"/>
      <c r="I1" s="474"/>
      <c r="J1" s="474"/>
      <c r="K1" s="474"/>
      <c r="L1" s="475"/>
    </row>
    <row r="2" ht="30.75" customHeight="1">
      <c r="A2" s="477"/>
      <c r="C2" s="478"/>
      <c r="D2" s="477"/>
      <c r="L2" s="478"/>
    </row>
    <row r="3">
      <c r="A3" s="477"/>
      <c r="C3" s="478"/>
      <c r="D3" s="479"/>
      <c r="E3" s="480"/>
      <c r="F3" s="480"/>
      <c r="G3" s="480"/>
      <c r="H3" s="480"/>
      <c r="I3" s="480"/>
      <c r="J3" s="480"/>
      <c r="K3" s="480"/>
      <c r="L3" s="481"/>
    </row>
    <row r="4">
      <c r="A4" s="477"/>
      <c r="C4" s="478"/>
      <c r="D4" s="482"/>
      <c r="E4" s="483" t="s">
        <v>250</v>
      </c>
      <c r="F4" s="484"/>
      <c r="G4" s="484"/>
      <c r="H4" s="484"/>
      <c r="I4" s="484"/>
      <c r="J4" s="484"/>
      <c r="K4" s="484"/>
      <c r="L4" s="485"/>
    </row>
    <row r="5">
      <c r="A5" s="477"/>
      <c r="C5" s="478"/>
      <c r="D5" s="486"/>
      <c r="E5" s="483" t="s">
        <v>251</v>
      </c>
      <c r="F5" s="484"/>
      <c r="G5" s="484"/>
      <c r="H5" s="484"/>
      <c r="I5" s="484"/>
      <c r="J5" s="484"/>
      <c r="K5" s="484"/>
      <c r="L5" s="485"/>
    </row>
    <row r="6">
      <c r="A6" s="477"/>
      <c r="C6" s="478"/>
      <c r="D6" s="486"/>
      <c r="E6" s="487" t="s">
        <v>1</v>
      </c>
      <c r="F6" s="483" t="s">
        <v>2</v>
      </c>
      <c r="G6" s="484"/>
      <c r="H6" s="485"/>
      <c r="I6" s="487" t="s">
        <v>3</v>
      </c>
      <c r="J6" s="487" t="s">
        <v>4</v>
      </c>
      <c r="K6" s="487" t="s">
        <v>5</v>
      </c>
      <c r="L6" s="488" t="s">
        <v>6</v>
      </c>
    </row>
    <row r="7">
      <c r="A7" s="477"/>
      <c r="C7" s="478"/>
      <c r="D7" s="486"/>
      <c r="E7" s="483"/>
      <c r="F7" s="484"/>
      <c r="G7" s="484"/>
      <c r="H7" s="485"/>
      <c r="I7" s="487"/>
      <c r="J7" s="487"/>
      <c r="K7" s="487"/>
      <c r="L7" s="487"/>
    </row>
    <row r="8">
      <c r="A8" s="477"/>
      <c r="C8" s="478"/>
      <c r="D8" s="486"/>
      <c r="E8" s="489" t="s">
        <v>7</v>
      </c>
      <c r="F8" s="483" t="s">
        <v>8</v>
      </c>
      <c r="G8" s="484"/>
      <c r="H8" s="485"/>
      <c r="I8" s="487">
        <f>COUNTA(I12:I99)</f>
        <v>0</v>
      </c>
      <c r="J8" s="487"/>
      <c r="K8" s="487"/>
      <c r="L8" s="487"/>
    </row>
    <row r="9">
      <c r="A9" s="477"/>
      <c r="C9" s="478"/>
      <c r="D9" s="486"/>
      <c r="E9" s="486"/>
      <c r="F9" s="483" t="s">
        <v>9</v>
      </c>
      <c r="G9" s="484"/>
      <c r="H9" s="485"/>
      <c r="I9" s="487">
        <f>COUNTIF(I12:I104, "Loss")
</f>
        <v>0</v>
      </c>
      <c r="J9" s="487" t="str">
        <f>AVERAGE(J12:J103)</f>
        <v>#DIV/0!</v>
      </c>
      <c r="K9" s="483" t="s">
        <v>10</v>
      </c>
      <c r="L9" s="485"/>
    </row>
    <row r="10">
      <c r="A10" s="477"/>
      <c r="C10" s="478"/>
      <c r="D10" s="486"/>
      <c r="E10" s="486"/>
      <c r="F10" s="483" t="s">
        <v>11</v>
      </c>
      <c r="G10" s="484"/>
      <c r="H10" s="485"/>
      <c r="I10" s="487">
        <f>COUNTIF(I12:I104, "Win")
</f>
        <v>0</v>
      </c>
      <c r="J10" s="487">
        <f>SUM(J12:J106)</f>
        <v>0</v>
      </c>
      <c r="K10" s="483" t="s">
        <v>252</v>
      </c>
      <c r="L10" s="485"/>
    </row>
    <row r="11">
      <c r="A11" s="477"/>
      <c r="C11" s="478"/>
      <c r="D11" s="486"/>
      <c r="E11" s="490"/>
      <c r="F11" s="483" t="s">
        <v>12</v>
      </c>
      <c r="G11" s="484"/>
      <c r="H11" s="485"/>
      <c r="I11" s="487">
        <f>I10/MAX(1,I9)</f>
        <v>0</v>
      </c>
      <c r="J11" s="487"/>
      <c r="K11" s="483"/>
      <c r="L11" s="485"/>
    </row>
    <row r="12">
      <c r="A12" s="477"/>
      <c r="C12" s="478"/>
      <c r="D12" s="486"/>
      <c r="E12" s="487"/>
      <c r="F12" s="483"/>
      <c r="G12" s="484"/>
      <c r="H12" s="485"/>
      <c r="I12" s="487"/>
      <c r="J12" s="487"/>
      <c r="K12" s="487"/>
      <c r="L12" s="491"/>
    </row>
    <row r="13">
      <c r="A13" s="477"/>
      <c r="C13" s="478"/>
      <c r="D13" s="486"/>
      <c r="E13" s="487"/>
      <c r="F13" s="483"/>
      <c r="G13" s="484"/>
      <c r="H13" s="485"/>
      <c r="I13" s="487"/>
      <c r="J13" s="487"/>
      <c r="K13" s="487"/>
      <c r="L13" s="491"/>
    </row>
    <row r="14">
      <c r="A14" s="477"/>
      <c r="C14" s="478"/>
      <c r="D14" s="486"/>
      <c r="E14" s="487"/>
      <c r="F14" s="483"/>
      <c r="G14" s="484"/>
      <c r="H14" s="485"/>
      <c r="I14" s="487"/>
      <c r="J14" s="487"/>
      <c r="K14" s="487"/>
      <c r="L14" s="491"/>
    </row>
    <row r="15">
      <c r="A15" s="477"/>
      <c r="C15" s="478"/>
      <c r="D15" s="486"/>
      <c r="E15" s="487"/>
      <c r="F15" s="483"/>
      <c r="G15" s="484"/>
      <c r="H15" s="485"/>
      <c r="I15" s="487"/>
      <c r="J15" s="487"/>
      <c r="K15" s="487"/>
      <c r="L15" s="491"/>
    </row>
    <row r="16">
      <c r="A16" s="479"/>
      <c r="B16" s="480"/>
      <c r="C16" s="481"/>
      <c r="D16" s="486"/>
      <c r="E16" s="487"/>
      <c r="F16" s="483"/>
      <c r="G16" s="484"/>
      <c r="H16" s="485"/>
      <c r="I16" s="487"/>
      <c r="J16" s="487"/>
      <c r="K16" s="487"/>
      <c r="L16" s="491"/>
    </row>
    <row r="17">
      <c r="A17" s="492" t="s">
        <v>253</v>
      </c>
      <c r="B17" s="474"/>
      <c r="C17" s="475"/>
      <c r="D17" s="486"/>
      <c r="E17" s="487"/>
      <c r="F17" s="483"/>
      <c r="G17" s="484"/>
      <c r="H17" s="485"/>
      <c r="I17" s="487"/>
      <c r="J17" s="487"/>
      <c r="K17" s="487"/>
      <c r="L17" s="491"/>
    </row>
    <row r="18">
      <c r="A18" s="479"/>
      <c r="B18" s="480"/>
      <c r="C18" s="481"/>
      <c r="D18" s="486"/>
      <c r="E18" s="487"/>
      <c r="F18" s="483"/>
      <c r="G18" s="484"/>
      <c r="H18" s="485"/>
      <c r="I18" s="487"/>
      <c r="J18" s="487"/>
      <c r="K18" s="487"/>
      <c r="L18" s="491"/>
    </row>
    <row r="19">
      <c r="A19" s="483"/>
      <c r="B19" s="484"/>
      <c r="C19" s="485"/>
      <c r="D19" s="486"/>
      <c r="E19" s="487"/>
      <c r="F19" s="483"/>
      <c r="G19" s="484"/>
      <c r="H19" s="485"/>
      <c r="I19" s="487"/>
      <c r="J19" s="487"/>
      <c r="K19" s="487"/>
      <c r="L19" s="491"/>
    </row>
    <row r="20">
      <c r="A20" s="483"/>
      <c r="B20" s="484"/>
      <c r="C20" s="485"/>
      <c r="D20" s="486"/>
      <c r="E20" s="487"/>
      <c r="F20" s="483"/>
      <c r="G20" s="484"/>
      <c r="H20" s="485"/>
      <c r="I20" s="487"/>
      <c r="J20" s="487"/>
      <c r="K20" s="487"/>
      <c r="L20" s="491"/>
    </row>
    <row r="21">
      <c r="A21" s="483"/>
      <c r="B21" s="484"/>
      <c r="C21" s="485"/>
      <c r="D21" s="486"/>
      <c r="E21" s="487"/>
      <c r="F21" s="483"/>
      <c r="G21" s="484"/>
      <c r="H21" s="485"/>
      <c r="I21" s="487"/>
      <c r="J21" s="487"/>
      <c r="K21" s="487"/>
      <c r="L21" s="491"/>
    </row>
    <row r="22">
      <c r="A22" s="483"/>
      <c r="B22" s="484"/>
      <c r="C22" s="485"/>
      <c r="D22" s="486"/>
      <c r="E22" s="487"/>
      <c r="F22" s="483"/>
      <c r="G22" s="484"/>
      <c r="H22" s="485"/>
      <c r="I22" s="487"/>
      <c r="J22" s="487"/>
      <c r="K22" s="487"/>
      <c r="L22" s="491"/>
    </row>
    <row r="23">
      <c r="A23" s="483"/>
      <c r="B23" s="484"/>
      <c r="C23" s="485"/>
      <c r="D23" s="486"/>
      <c r="E23" s="487"/>
      <c r="F23" s="483"/>
      <c r="G23" s="484"/>
      <c r="H23" s="485"/>
      <c r="I23" s="487"/>
      <c r="J23" s="487"/>
      <c r="K23" s="487"/>
      <c r="L23" s="491"/>
    </row>
    <row r="24">
      <c r="A24" s="483"/>
      <c r="B24" s="484"/>
      <c r="C24" s="485"/>
      <c r="D24" s="486"/>
      <c r="E24" s="487"/>
      <c r="F24" s="483"/>
      <c r="G24" s="484"/>
      <c r="H24" s="485"/>
      <c r="I24" s="487"/>
      <c r="J24" s="487"/>
      <c r="K24" s="487"/>
      <c r="L24" s="491"/>
    </row>
    <row r="25">
      <c r="A25" s="483"/>
      <c r="B25" s="484"/>
      <c r="C25" s="485"/>
      <c r="D25" s="486"/>
      <c r="E25" s="487"/>
      <c r="F25" s="483"/>
      <c r="G25" s="484"/>
      <c r="H25" s="485"/>
      <c r="I25" s="487"/>
      <c r="J25" s="487"/>
      <c r="K25" s="487"/>
      <c r="L25" s="491"/>
    </row>
    <row r="26">
      <c r="A26" s="483"/>
      <c r="B26" s="484"/>
      <c r="C26" s="485"/>
      <c r="D26" s="486"/>
      <c r="E26" s="487"/>
      <c r="F26" s="483"/>
      <c r="G26" s="484"/>
      <c r="H26" s="485"/>
      <c r="I26" s="487"/>
      <c r="J26" s="487"/>
      <c r="K26" s="487"/>
      <c r="L26" s="491"/>
    </row>
    <row r="27">
      <c r="A27" s="483"/>
      <c r="B27" s="484"/>
      <c r="C27" s="485"/>
      <c r="D27" s="486"/>
      <c r="E27" s="487"/>
      <c r="F27" s="483"/>
      <c r="G27" s="484"/>
      <c r="H27" s="485"/>
      <c r="I27" s="487"/>
      <c r="J27" s="487"/>
      <c r="K27" s="487"/>
      <c r="L27" s="491"/>
    </row>
    <row r="28">
      <c r="A28" s="483"/>
      <c r="B28" s="484"/>
      <c r="C28" s="485"/>
      <c r="D28" s="486"/>
      <c r="E28" s="487"/>
      <c r="F28" s="483"/>
      <c r="G28" s="484"/>
      <c r="H28" s="485"/>
      <c r="I28" s="487"/>
      <c r="J28" s="487"/>
      <c r="K28" s="487"/>
      <c r="L28" s="491"/>
    </row>
    <row r="29">
      <c r="A29" s="483"/>
      <c r="B29" s="484"/>
      <c r="C29" s="485"/>
      <c r="D29" s="486"/>
      <c r="E29" s="487"/>
      <c r="F29" s="483"/>
      <c r="G29" s="484"/>
      <c r="H29" s="485"/>
      <c r="I29" s="487"/>
      <c r="J29" s="487"/>
      <c r="K29" s="487"/>
      <c r="L29" s="491"/>
    </row>
    <row r="30">
      <c r="A30" s="483"/>
      <c r="B30" s="484"/>
      <c r="C30" s="485"/>
      <c r="D30" s="486"/>
      <c r="E30" s="487"/>
      <c r="F30" s="483"/>
      <c r="G30" s="484"/>
      <c r="H30" s="485"/>
      <c r="I30" s="487"/>
      <c r="J30" s="487"/>
      <c r="K30" s="487"/>
      <c r="L30" s="491"/>
    </row>
    <row r="31">
      <c r="A31" s="483"/>
      <c r="B31" s="484"/>
      <c r="C31" s="485"/>
      <c r="D31" s="486"/>
      <c r="E31" s="487"/>
      <c r="F31" s="483"/>
      <c r="G31" s="484"/>
      <c r="H31" s="485"/>
      <c r="I31" s="487"/>
      <c r="J31" s="487"/>
      <c r="K31" s="487"/>
      <c r="L31" s="491"/>
    </row>
    <row r="32">
      <c r="A32" s="483"/>
      <c r="B32" s="484"/>
      <c r="C32" s="485"/>
      <c r="D32" s="486"/>
      <c r="E32" s="487"/>
      <c r="F32" s="483"/>
      <c r="G32" s="484"/>
      <c r="H32" s="485"/>
      <c r="I32" s="487"/>
      <c r="J32" s="487"/>
      <c r="K32" s="487"/>
      <c r="L32" s="491"/>
    </row>
    <row r="33">
      <c r="A33" s="483"/>
      <c r="B33" s="484"/>
      <c r="C33" s="485"/>
      <c r="D33" s="486"/>
      <c r="E33" s="487"/>
      <c r="F33" s="483"/>
      <c r="G33" s="484"/>
      <c r="H33" s="485"/>
      <c r="I33" s="487"/>
      <c r="J33" s="487"/>
      <c r="K33" s="487"/>
      <c r="L33" s="491"/>
    </row>
    <row r="34">
      <c r="A34" s="483" t="s">
        <v>254</v>
      </c>
      <c r="B34" s="484"/>
      <c r="C34" s="485"/>
      <c r="D34" s="486"/>
      <c r="E34" s="487"/>
      <c r="F34" s="483"/>
      <c r="G34" s="484"/>
      <c r="H34" s="485"/>
      <c r="I34" s="487"/>
      <c r="J34" s="487"/>
      <c r="K34" s="487"/>
      <c r="L34" s="491"/>
    </row>
    <row r="35">
      <c r="A35" s="483"/>
      <c r="B35" s="484"/>
      <c r="C35" s="485"/>
      <c r="D35" s="486"/>
      <c r="E35" s="487"/>
      <c r="F35" s="483"/>
      <c r="G35" s="484"/>
      <c r="H35" s="485"/>
      <c r="I35" s="487"/>
      <c r="J35" s="487"/>
      <c r="K35" s="487"/>
      <c r="L35" s="491"/>
    </row>
    <row r="36">
      <c r="A36" s="483"/>
      <c r="B36" s="484"/>
      <c r="C36" s="485"/>
      <c r="D36" s="486"/>
      <c r="E36" s="487"/>
      <c r="F36" s="483"/>
      <c r="G36" s="484"/>
      <c r="H36" s="485"/>
      <c r="I36" s="487"/>
      <c r="J36" s="487"/>
      <c r="K36" s="487"/>
      <c r="L36" s="491"/>
    </row>
    <row r="37">
      <c r="A37" s="483"/>
      <c r="B37" s="484"/>
      <c r="C37" s="485"/>
      <c r="D37" s="486"/>
      <c r="E37" s="487"/>
      <c r="F37" s="483"/>
      <c r="G37" s="484"/>
      <c r="H37" s="485"/>
      <c r="I37" s="487"/>
      <c r="J37" s="487"/>
      <c r="K37" s="487"/>
      <c r="L37" s="491"/>
    </row>
    <row r="38">
      <c r="A38" s="483"/>
      <c r="B38" s="484"/>
      <c r="C38" s="485"/>
      <c r="D38" s="486"/>
      <c r="E38" s="487"/>
      <c r="F38" s="483"/>
      <c r="G38" s="484"/>
      <c r="H38" s="485"/>
      <c r="I38" s="487"/>
      <c r="J38" s="487"/>
      <c r="K38" s="487"/>
      <c r="L38" s="491"/>
    </row>
    <row r="39">
      <c r="A39" s="483"/>
      <c r="B39" s="484"/>
      <c r="C39" s="485"/>
      <c r="D39" s="486"/>
      <c r="E39" s="487"/>
      <c r="F39" s="483"/>
      <c r="G39" s="484"/>
      <c r="H39" s="485"/>
      <c r="I39" s="487"/>
      <c r="J39" s="487"/>
      <c r="K39" s="487"/>
      <c r="L39" s="491"/>
    </row>
    <row r="40">
      <c r="A40" s="483"/>
      <c r="B40" s="484"/>
      <c r="C40" s="485"/>
      <c r="D40" s="486"/>
      <c r="E40" s="487"/>
      <c r="F40" s="483"/>
      <c r="G40" s="484"/>
      <c r="H40" s="485"/>
      <c r="I40" s="487"/>
      <c r="J40" s="487"/>
      <c r="K40" s="487"/>
      <c r="L40" s="491"/>
    </row>
    <row r="41">
      <c r="A41" s="483"/>
      <c r="B41" s="484"/>
      <c r="C41" s="485"/>
      <c r="D41" s="486"/>
      <c r="E41" s="487"/>
      <c r="F41" s="483"/>
      <c r="G41" s="484"/>
      <c r="H41" s="485"/>
      <c r="I41" s="487"/>
      <c r="J41" s="487"/>
      <c r="K41" s="487"/>
      <c r="L41" s="491"/>
    </row>
    <row r="42">
      <c r="A42" s="483"/>
      <c r="B42" s="484"/>
      <c r="C42" s="485"/>
      <c r="D42" s="486"/>
      <c r="E42" s="487"/>
      <c r="F42" s="483"/>
      <c r="G42" s="484"/>
      <c r="H42" s="485"/>
      <c r="I42" s="487"/>
      <c r="J42" s="487"/>
      <c r="K42" s="487"/>
      <c r="L42" s="491"/>
    </row>
    <row r="43">
      <c r="A43" s="483"/>
      <c r="B43" s="484"/>
      <c r="C43" s="485"/>
      <c r="D43" s="486"/>
      <c r="E43" s="487"/>
      <c r="F43" s="483"/>
      <c r="G43" s="484"/>
      <c r="H43" s="485"/>
      <c r="I43" s="487"/>
      <c r="J43" s="487"/>
      <c r="K43" s="487"/>
      <c r="L43" s="491"/>
    </row>
    <row r="44">
      <c r="A44" s="483"/>
      <c r="B44" s="484"/>
      <c r="C44" s="485"/>
      <c r="D44" s="486"/>
      <c r="E44" s="487"/>
      <c r="F44" s="483"/>
      <c r="G44" s="484"/>
      <c r="H44" s="485"/>
      <c r="I44" s="487"/>
      <c r="J44" s="487"/>
      <c r="K44" s="487"/>
      <c r="L44" s="491"/>
    </row>
    <row r="45">
      <c r="A45" s="483"/>
      <c r="B45" s="484"/>
      <c r="C45" s="485"/>
      <c r="D45" s="486"/>
      <c r="E45" s="487"/>
      <c r="F45" s="483"/>
      <c r="G45" s="484"/>
      <c r="H45" s="485"/>
      <c r="I45" s="487"/>
      <c r="J45" s="487"/>
      <c r="K45" s="487"/>
      <c r="L45" s="491"/>
    </row>
    <row r="46">
      <c r="A46" s="483"/>
      <c r="B46" s="484"/>
      <c r="C46" s="485"/>
      <c r="D46" s="486"/>
      <c r="E46" s="487"/>
      <c r="F46" s="483"/>
      <c r="G46" s="484"/>
      <c r="H46" s="485"/>
      <c r="I46" s="493"/>
      <c r="J46" s="493"/>
      <c r="K46" s="493"/>
      <c r="L46" s="493"/>
    </row>
    <row r="47">
      <c r="A47" s="483"/>
      <c r="B47" s="484"/>
      <c r="C47" s="485"/>
      <c r="D47" s="486"/>
      <c r="E47" s="493"/>
      <c r="F47" s="494"/>
      <c r="G47" s="484"/>
      <c r="H47" s="485"/>
      <c r="I47" s="493"/>
      <c r="J47" s="493"/>
      <c r="K47" s="493"/>
      <c r="L47" s="493"/>
    </row>
    <row r="48">
      <c r="A48" s="483"/>
      <c r="B48" s="484"/>
      <c r="C48" s="485"/>
      <c r="D48" s="486"/>
      <c r="E48" s="493"/>
      <c r="F48" s="494"/>
      <c r="G48" s="484"/>
      <c r="H48" s="485"/>
      <c r="I48" s="493"/>
      <c r="J48" s="493"/>
      <c r="K48" s="493"/>
      <c r="L48" s="493"/>
    </row>
    <row r="49">
      <c r="A49" s="483"/>
      <c r="B49" s="484"/>
      <c r="C49" s="485"/>
      <c r="D49" s="486"/>
      <c r="E49" s="493"/>
      <c r="F49" s="494"/>
      <c r="G49" s="484"/>
      <c r="H49" s="485"/>
      <c r="I49" s="493"/>
      <c r="J49" s="493"/>
      <c r="K49" s="493"/>
      <c r="L49" s="493"/>
    </row>
    <row r="50">
      <c r="A50" s="483"/>
      <c r="B50" s="484"/>
      <c r="C50" s="485"/>
      <c r="D50" s="486"/>
      <c r="E50" s="493"/>
      <c r="F50" s="494"/>
      <c r="G50" s="484"/>
      <c r="H50" s="485"/>
      <c r="I50" s="493"/>
      <c r="J50" s="493"/>
      <c r="K50" s="493"/>
      <c r="L50" s="493"/>
    </row>
    <row r="51">
      <c r="A51" s="483"/>
      <c r="B51" s="484"/>
      <c r="C51" s="485"/>
      <c r="D51" s="486"/>
      <c r="E51" s="493"/>
      <c r="F51" s="494"/>
      <c r="G51" s="484"/>
      <c r="H51" s="485"/>
      <c r="I51" s="493"/>
      <c r="J51" s="493"/>
      <c r="K51" s="493"/>
      <c r="L51" s="493"/>
    </row>
    <row r="52">
      <c r="A52" s="483"/>
      <c r="B52" s="484"/>
      <c r="C52" s="485"/>
      <c r="D52" s="486"/>
      <c r="E52" s="493"/>
      <c r="F52" s="494"/>
      <c r="G52" s="484"/>
      <c r="H52" s="485"/>
      <c r="I52" s="493"/>
      <c r="J52" s="493"/>
      <c r="K52" s="493"/>
      <c r="L52" s="493"/>
    </row>
    <row r="53">
      <c r="A53" s="483"/>
      <c r="B53" s="484"/>
      <c r="C53" s="485"/>
      <c r="D53" s="486"/>
      <c r="E53" s="493"/>
      <c r="F53" s="494"/>
      <c r="G53" s="484"/>
      <c r="H53" s="485"/>
      <c r="I53" s="493"/>
      <c r="J53" s="493"/>
      <c r="K53" s="493"/>
      <c r="L53" s="493"/>
    </row>
    <row r="54">
      <c r="A54" s="483"/>
      <c r="B54" s="484"/>
      <c r="C54" s="485"/>
      <c r="D54" s="486"/>
      <c r="E54" s="493"/>
      <c r="F54" s="494"/>
      <c r="G54" s="484"/>
      <c r="H54" s="485"/>
      <c r="I54" s="493"/>
      <c r="J54" s="493"/>
      <c r="K54" s="493"/>
      <c r="L54" s="493"/>
    </row>
    <row r="55">
      <c r="A55" s="483"/>
      <c r="B55" s="484"/>
      <c r="C55" s="485"/>
      <c r="D55" s="486"/>
      <c r="E55" s="493"/>
      <c r="F55" s="494"/>
      <c r="G55" s="484"/>
      <c r="H55" s="485"/>
      <c r="I55" s="493"/>
      <c r="J55" s="493"/>
      <c r="K55" s="493"/>
      <c r="L55" s="493"/>
    </row>
    <row r="56">
      <c r="A56" s="483"/>
      <c r="B56" s="484"/>
      <c r="C56" s="485"/>
      <c r="D56" s="486"/>
      <c r="E56" s="493"/>
      <c r="F56" s="494"/>
      <c r="G56" s="484"/>
      <c r="H56" s="485"/>
      <c r="I56" s="493"/>
      <c r="J56" s="493"/>
      <c r="K56" s="493"/>
      <c r="L56" s="493"/>
    </row>
    <row r="57">
      <c r="A57" s="483"/>
      <c r="B57" s="484"/>
      <c r="C57" s="485"/>
      <c r="D57" s="486"/>
      <c r="E57" s="493"/>
      <c r="F57" s="494"/>
      <c r="G57" s="484"/>
      <c r="H57" s="485"/>
      <c r="I57" s="493"/>
      <c r="J57" s="493"/>
      <c r="K57" s="493"/>
      <c r="L57" s="493"/>
    </row>
    <row r="58">
      <c r="A58" s="483"/>
      <c r="B58" s="484"/>
      <c r="C58" s="485"/>
      <c r="D58" s="486"/>
      <c r="E58" s="493"/>
      <c r="F58" s="494"/>
      <c r="G58" s="484"/>
      <c r="H58" s="485"/>
      <c r="I58" s="493"/>
      <c r="J58" s="493"/>
      <c r="K58" s="493"/>
      <c r="L58" s="493"/>
    </row>
    <row r="59">
      <c r="A59" s="483"/>
      <c r="B59" s="484"/>
      <c r="C59" s="485"/>
      <c r="D59" s="486"/>
      <c r="E59" s="493"/>
      <c r="F59" s="494"/>
      <c r="G59" s="484"/>
      <c r="H59" s="485"/>
      <c r="I59" s="493"/>
      <c r="J59" s="493"/>
      <c r="K59" s="493"/>
      <c r="L59" s="493"/>
    </row>
    <row r="60">
      <c r="A60" s="483"/>
      <c r="B60" s="484"/>
      <c r="C60" s="485"/>
      <c r="D60" s="486"/>
      <c r="E60" s="493"/>
      <c r="F60" s="494"/>
      <c r="G60" s="484"/>
      <c r="H60" s="485"/>
      <c r="I60" s="493"/>
      <c r="J60" s="493"/>
      <c r="K60" s="493"/>
      <c r="L60" s="493"/>
    </row>
    <row r="61">
      <c r="A61" s="483"/>
      <c r="B61" s="484"/>
      <c r="C61" s="485"/>
      <c r="D61" s="486"/>
      <c r="E61" s="493"/>
      <c r="F61" s="494"/>
      <c r="G61" s="484"/>
      <c r="H61" s="485"/>
      <c r="I61" s="493"/>
      <c r="J61" s="493"/>
      <c r="K61" s="493"/>
      <c r="L61" s="493"/>
    </row>
    <row r="62">
      <c r="A62" s="483"/>
      <c r="B62" s="484"/>
      <c r="C62" s="485"/>
      <c r="D62" s="486"/>
      <c r="E62" s="493"/>
      <c r="F62" s="494"/>
      <c r="G62" s="484"/>
      <c r="H62" s="485"/>
      <c r="I62" s="493"/>
      <c r="J62" s="493"/>
      <c r="K62" s="493"/>
      <c r="L62" s="493"/>
    </row>
    <row r="63">
      <c r="A63" s="483"/>
      <c r="B63" s="484"/>
      <c r="C63" s="485"/>
      <c r="D63" s="486"/>
      <c r="E63" s="493"/>
      <c r="F63" s="494"/>
      <c r="G63" s="484"/>
      <c r="H63" s="485"/>
      <c r="I63" s="493"/>
      <c r="J63" s="493"/>
      <c r="K63" s="493"/>
      <c r="L63" s="493"/>
    </row>
    <row r="64">
      <c r="A64" s="483"/>
      <c r="B64" s="484"/>
      <c r="C64" s="485"/>
      <c r="D64" s="486"/>
      <c r="E64" s="493"/>
      <c r="F64" s="494"/>
      <c r="G64" s="484"/>
      <c r="H64" s="485"/>
      <c r="I64" s="493"/>
      <c r="J64" s="493"/>
      <c r="K64" s="493"/>
      <c r="L64" s="493"/>
    </row>
    <row r="65">
      <c r="A65" s="483"/>
      <c r="B65" s="484"/>
      <c r="C65" s="485"/>
      <c r="D65" s="486"/>
      <c r="E65" s="493"/>
      <c r="F65" s="494"/>
      <c r="G65" s="484"/>
      <c r="H65" s="485"/>
      <c r="I65" s="493"/>
      <c r="J65" s="493"/>
      <c r="K65" s="493"/>
      <c r="L65" s="493"/>
    </row>
    <row r="66">
      <c r="A66" s="483"/>
      <c r="B66" s="484"/>
      <c r="C66" s="485"/>
      <c r="D66" s="486"/>
      <c r="E66" s="493"/>
      <c r="F66" s="494"/>
      <c r="G66" s="484"/>
      <c r="H66" s="485"/>
      <c r="I66" s="493"/>
      <c r="J66" s="493"/>
      <c r="K66" s="493"/>
      <c r="L66" s="493"/>
    </row>
    <row r="67">
      <c r="A67" s="483"/>
      <c r="B67" s="484"/>
      <c r="C67" s="485"/>
      <c r="D67" s="486"/>
      <c r="E67" s="493"/>
      <c r="F67" s="494"/>
      <c r="G67" s="484"/>
      <c r="H67" s="485"/>
      <c r="I67" s="493"/>
      <c r="J67" s="493"/>
      <c r="K67" s="493"/>
      <c r="L67" s="493"/>
    </row>
    <row r="68">
      <c r="A68" s="483"/>
      <c r="B68" s="484"/>
      <c r="C68" s="485"/>
      <c r="D68" s="486"/>
      <c r="E68" s="493"/>
      <c r="F68" s="494"/>
      <c r="G68" s="484"/>
      <c r="H68" s="485"/>
      <c r="I68" s="493"/>
      <c r="J68" s="493"/>
      <c r="K68" s="493"/>
      <c r="L68" s="493"/>
    </row>
    <row r="69">
      <c r="A69" s="483"/>
      <c r="B69" s="484"/>
      <c r="C69" s="485"/>
      <c r="D69" s="486"/>
      <c r="E69" s="493"/>
      <c r="F69" s="494"/>
      <c r="G69" s="484"/>
      <c r="H69" s="485"/>
      <c r="I69" s="493"/>
      <c r="J69" s="493"/>
      <c r="K69" s="493"/>
      <c r="L69" s="493"/>
    </row>
    <row r="70">
      <c r="A70" s="483"/>
      <c r="B70" s="484"/>
      <c r="C70" s="485"/>
      <c r="D70" s="486"/>
      <c r="E70" s="493"/>
      <c r="F70" s="494"/>
      <c r="G70" s="484"/>
      <c r="H70" s="485"/>
      <c r="I70" s="493"/>
      <c r="J70" s="493"/>
      <c r="K70" s="493"/>
      <c r="L70" s="493"/>
    </row>
    <row r="71">
      <c r="A71" s="483"/>
      <c r="B71" s="484"/>
      <c r="C71" s="485"/>
      <c r="D71" s="486"/>
      <c r="E71" s="493"/>
      <c r="F71" s="494"/>
      <c r="G71" s="484"/>
      <c r="H71" s="485"/>
      <c r="I71" s="493"/>
      <c r="J71" s="493"/>
      <c r="K71" s="493"/>
      <c r="L71" s="493"/>
    </row>
    <row r="72">
      <c r="A72" s="483"/>
      <c r="B72" s="484"/>
      <c r="C72" s="485"/>
      <c r="D72" s="486"/>
      <c r="E72" s="493"/>
      <c r="F72" s="494"/>
      <c r="G72" s="484"/>
      <c r="H72" s="485"/>
      <c r="I72" s="493"/>
      <c r="J72" s="493"/>
      <c r="K72" s="493"/>
      <c r="L72" s="493"/>
    </row>
    <row r="73">
      <c r="A73" s="483"/>
      <c r="B73" s="484"/>
      <c r="C73" s="485"/>
      <c r="D73" s="486"/>
      <c r="E73" s="493"/>
      <c r="F73" s="494"/>
      <c r="G73" s="484"/>
      <c r="H73" s="485"/>
      <c r="I73" s="493"/>
      <c r="J73" s="493"/>
      <c r="K73" s="493"/>
      <c r="L73" s="493"/>
    </row>
    <row r="74">
      <c r="A74" s="483"/>
      <c r="B74" s="484"/>
      <c r="C74" s="485"/>
      <c r="D74" s="486"/>
      <c r="E74" s="493"/>
      <c r="F74" s="494"/>
      <c r="G74" s="484"/>
      <c r="H74" s="485"/>
      <c r="I74" s="493"/>
      <c r="J74" s="493"/>
      <c r="K74" s="493"/>
      <c r="L74" s="493"/>
    </row>
    <row r="75">
      <c r="A75" s="483"/>
      <c r="B75" s="484"/>
      <c r="C75" s="485"/>
      <c r="D75" s="486"/>
      <c r="E75" s="493"/>
      <c r="F75" s="494"/>
      <c r="G75" s="484"/>
      <c r="H75" s="485"/>
      <c r="I75" s="493"/>
      <c r="J75" s="493"/>
      <c r="K75" s="493"/>
      <c r="L75" s="493"/>
    </row>
    <row r="76">
      <c r="A76" s="483"/>
      <c r="B76" s="484"/>
      <c r="C76" s="485"/>
      <c r="D76" s="486"/>
      <c r="E76" s="493"/>
      <c r="F76" s="494"/>
      <c r="G76" s="484"/>
      <c r="H76" s="485"/>
      <c r="I76" s="493"/>
      <c r="J76" s="493"/>
      <c r="K76" s="493"/>
      <c r="L76" s="493"/>
    </row>
    <row r="77">
      <c r="A77" s="483"/>
      <c r="B77" s="484"/>
      <c r="C77" s="485"/>
      <c r="D77" s="486"/>
      <c r="E77" s="493"/>
      <c r="F77" s="494"/>
      <c r="G77" s="484"/>
      <c r="H77" s="485"/>
      <c r="I77" s="493"/>
      <c r="J77" s="493"/>
      <c r="K77" s="493"/>
      <c r="L77" s="493"/>
    </row>
    <row r="78">
      <c r="A78" s="483"/>
      <c r="B78" s="484"/>
      <c r="C78" s="485"/>
      <c r="D78" s="486"/>
      <c r="E78" s="493"/>
      <c r="F78" s="494"/>
      <c r="G78" s="484"/>
      <c r="H78" s="485"/>
      <c r="I78" s="493"/>
      <c r="J78" s="493"/>
      <c r="K78" s="493"/>
      <c r="L78" s="493"/>
    </row>
    <row r="79">
      <c r="A79" s="483"/>
      <c r="B79" s="484"/>
      <c r="C79" s="485"/>
      <c r="D79" s="486"/>
      <c r="E79" s="493"/>
      <c r="F79" s="494"/>
      <c r="G79" s="484"/>
      <c r="H79" s="485"/>
      <c r="I79" s="493"/>
      <c r="J79" s="493"/>
      <c r="K79" s="493"/>
      <c r="L79" s="493"/>
    </row>
    <row r="80">
      <c r="A80" s="483"/>
      <c r="B80" s="484"/>
      <c r="C80" s="485"/>
      <c r="D80" s="486"/>
      <c r="E80" s="493"/>
      <c r="F80" s="494"/>
      <c r="G80" s="484"/>
      <c r="H80" s="485"/>
      <c r="I80" s="493"/>
      <c r="J80" s="493"/>
      <c r="K80" s="493"/>
      <c r="L80" s="493"/>
    </row>
    <row r="81">
      <c r="A81" s="483"/>
      <c r="B81" s="484"/>
      <c r="C81" s="485"/>
      <c r="D81" s="486"/>
      <c r="E81" s="493"/>
      <c r="F81" s="494"/>
      <c r="G81" s="484"/>
      <c r="H81" s="485"/>
      <c r="I81" s="493"/>
      <c r="J81" s="493"/>
      <c r="K81" s="493"/>
      <c r="L81" s="493"/>
    </row>
    <row r="82">
      <c r="A82" s="483"/>
      <c r="B82" s="484"/>
      <c r="C82" s="485"/>
      <c r="D82" s="486"/>
      <c r="E82" s="493"/>
      <c r="F82" s="494"/>
      <c r="G82" s="484"/>
      <c r="H82" s="485"/>
      <c r="I82" s="493"/>
      <c r="J82" s="493"/>
      <c r="K82" s="493"/>
      <c r="L82" s="493"/>
    </row>
    <row r="83">
      <c r="A83" s="483"/>
      <c r="B83" s="484"/>
      <c r="C83" s="485"/>
      <c r="D83" s="486"/>
      <c r="E83" s="493"/>
      <c r="F83" s="494"/>
      <c r="G83" s="484"/>
      <c r="H83" s="485"/>
      <c r="I83" s="493"/>
      <c r="J83" s="493"/>
      <c r="K83" s="493"/>
      <c r="L83" s="493"/>
    </row>
    <row r="84">
      <c r="A84" s="483"/>
      <c r="B84" s="484"/>
      <c r="C84" s="485"/>
      <c r="D84" s="486"/>
      <c r="E84" s="493"/>
      <c r="F84" s="494"/>
      <c r="G84" s="484"/>
      <c r="H84" s="485"/>
      <c r="I84" s="493"/>
      <c r="J84" s="493"/>
      <c r="K84" s="493"/>
      <c r="L84" s="493"/>
    </row>
    <row r="85">
      <c r="A85" s="483"/>
      <c r="B85" s="484"/>
      <c r="C85" s="485"/>
      <c r="D85" s="486"/>
      <c r="E85" s="493"/>
      <c r="F85" s="494"/>
      <c r="G85" s="484"/>
      <c r="H85" s="485"/>
      <c r="I85" s="493"/>
      <c r="J85" s="493"/>
      <c r="K85" s="493"/>
      <c r="L85" s="493"/>
    </row>
    <row r="86">
      <c r="A86" s="483"/>
      <c r="B86" s="484"/>
      <c r="C86" s="485"/>
      <c r="D86" s="486"/>
      <c r="E86" s="493"/>
      <c r="F86" s="494"/>
      <c r="G86" s="484"/>
      <c r="H86" s="485"/>
      <c r="I86" s="493"/>
      <c r="J86" s="493"/>
      <c r="K86" s="493"/>
      <c r="L86" s="493"/>
    </row>
    <row r="87">
      <c r="A87" s="483"/>
      <c r="B87" s="484"/>
      <c r="C87" s="485"/>
      <c r="D87" s="486"/>
      <c r="E87" s="493"/>
      <c r="F87" s="494"/>
      <c r="G87" s="484"/>
      <c r="H87" s="485"/>
      <c r="I87" s="493"/>
      <c r="J87" s="493"/>
      <c r="K87" s="493"/>
      <c r="L87" s="493"/>
    </row>
    <row r="88">
      <c r="A88" s="483"/>
      <c r="B88" s="484"/>
      <c r="C88" s="485"/>
      <c r="D88" s="486"/>
      <c r="E88" s="493"/>
      <c r="F88" s="494"/>
      <c r="G88" s="484"/>
      <c r="H88" s="485"/>
      <c r="I88" s="493"/>
      <c r="J88" s="493"/>
      <c r="K88" s="493"/>
      <c r="L88" s="493"/>
    </row>
    <row r="89">
      <c r="A89" s="483"/>
      <c r="B89" s="484"/>
      <c r="C89" s="485"/>
      <c r="D89" s="486"/>
      <c r="E89" s="493"/>
      <c r="F89" s="494"/>
      <c r="G89" s="484"/>
      <c r="H89" s="485"/>
      <c r="I89" s="493"/>
      <c r="J89" s="493"/>
      <c r="K89" s="493"/>
      <c r="L89" s="493"/>
    </row>
    <row r="90">
      <c r="A90" s="483"/>
      <c r="B90" s="484"/>
      <c r="C90" s="485"/>
      <c r="D90" s="486"/>
      <c r="E90" s="493"/>
      <c r="F90" s="494"/>
      <c r="G90" s="484"/>
      <c r="H90" s="485"/>
      <c r="I90" s="493"/>
      <c r="J90" s="493"/>
      <c r="K90" s="493"/>
      <c r="L90" s="493"/>
    </row>
    <row r="91">
      <c r="A91" s="483"/>
      <c r="B91" s="484"/>
      <c r="C91" s="485"/>
      <c r="D91" s="486"/>
      <c r="E91" s="493"/>
      <c r="F91" s="494"/>
      <c r="G91" s="484"/>
      <c r="H91" s="485"/>
      <c r="I91" s="493"/>
      <c r="J91" s="493"/>
      <c r="K91" s="493"/>
      <c r="L91" s="493"/>
    </row>
    <row r="92">
      <c r="A92" s="483"/>
      <c r="B92" s="484"/>
      <c r="C92" s="485"/>
      <c r="D92" s="486"/>
      <c r="E92" s="493"/>
      <c r="F92" s="494"/>
      <c r="G92" s="484"/>
      <c r="H92" s="485"/>
      <c r="I92" s="493"/>
      <c r="J92" s="493"/>
      <c r="K92" s="493"/>
      <c r="L92" s="493"/>
    </row>
    <row r="93">
      <c r="A93" s="483"/>
      <c r="B93" s="484"/>
      <c r="C93" s="485"/>
      <c r="D93" s="486"/>
      <c r="E93" s="493"/>
      <c r="F93" s="494"/>
      <c r="G93" s="484"/>
      <c r="H93" s="485"/>
      <c r="I93" s="493"/>
      <c r="J93" s="493"/>
      <c r="K93" s="493"/>
      <c r="L93" s="493"/>
    </row>
    <row r="94">
      <c r="A94" s="483"/>
      <c r="B94" s="484"/>
      <c r="C94" s="485"/>
      <c r="D94" s="486"/>
      <c r="E94" s="493"/>
      <c r="F94" s="494"/>
      <c r="G94" s="484"/>
      <c r="H94" s="485"/>
      <c r="I94" s="493"/>
      <c r="J94" s="493"/>
      <c r="K94" s="493"/>
      <c r="L94" s="493"/>
    </row>
    <row r="95">
      <c r="A95" s="483"/>
      <c r="B95" s="484"/>
      <c r="C95" s="485"/>
      <c r="D95" s="486"/>
      <c r="E95" s="493"/>
      <c r="F95" s="494"/>
      <c r="G95" s="484"/>
      <c r="H95" s="485"/>
      <c r="I95" s="493"/>
      <c r="J95" s="493"/>
      <c r="K95" s="493"/>
      <c r="L95" s="493"/>
    </row>
    <row r="96">
      <c r="A96" s="483"/>
      <c r="B96" s="484"/>
      <c r="C96" s="485"/>
      <c r="D96" s="486"/>
      <c r="E96" s="493"/>
      <c r="F96" s="494"/>
      <c r="G96" s="484"/>
      <c r="H96" s="485"/>
      <c r="I96" s="493"/>
      <c r="J96" s="493"/>
      <c r="K96" s="493"/>
      <c r="L96" s="493"/>
    </row>
    <row r="97">
      <c r="A97" s="483"/>
      <c r="B97" s="484"/>
      <c r="C97" s="485"/>
      <c r="D97" s="486"/>
      <c r="E97" s="493"/>
      <c r="F97" s="494"/>
      <c r="G97" s="484"/>
      <c r="H97" s="485"/>
      <c r="I97" s="493"/>
      <c r="J97" s="493"/>
      <c r="K97" s="493"/>
      <c r="L97" s="493"/>
    </row>
    <row r="98">
      <c r="A98" s="483"/>
      <c r="B98" s="484"/>
      <c r="C98" s="485"/>
      <c r="D98" s="486"/>
      <c r="E98" s="493"/>
      <c r="F98" s="494"/>
      <c r="G98" s="484"/>
      <c r="H98" s="485"/>
      <c r="I98" s="493"/>
      <c r="J98" s="493"/>
      <c r="K98" s="493"/>
      <c r="L98" s="493"/>
    </row>
    <row r="99">
      <c r="A99" s="483"/>
      <c r="B99" s="484"/>
      <c r="C99" s="485"/>
      <c r="D99" s="486"/>
      <c r="E99" s="493"/>
      <c r="F99" s="494"/>
      <c r="G99" s="484"/>
      <c r="H99" s="485"/>
      <c r="I99" s="493"/>
      <c r="J99" s="493"/>
      <c r="K99" s="493"/>
      <c r="L99" s="493"/>
    </row>
    <row r="100">
      <c r="A100" s="483"/>
      <c r="B100" s="484"/>
      <c r="C100" s="485"/>
      <c r="D100" s="486"/>
      <c r="E100" s="493"/>
      <c r="F100" s="494"/>
      <c r="G100" s="484"/>
      <c r="H100" s="485"/>
      <c r="I100" s="493"/>
      <c r="J100" s="493"/>
      <c r="K100" s="493"/>
      <c r="L100" s="493"/>
    </row>
    <row r="101">
      <c r="A101" s="483"/>
      <c r="B101" s="484"/>
      <c r="C101" s="485"/>
      <c r="D101" s="486"/>
      <c r="E101" s="493"/>
      <c r="F101" s="494"/>
      <c r="G101" s="484"/>
      <c r="H101" s="485"/>
      <c r="I101" s="493"/>
      <c r="J101" s="493"/>
      <c r="K101" s="493"/>
      <c r="L101" s="493"/>
    </row>
    <row r="102">
      <c r="A102" s="483"/>
      <c r="B102" s="484"/>
      <c r="C102" s="485"/>
      <c r="D102" s="486"/>
      <c r="E102" s="493"/>
      <c r="F102" s="494"/>
      <c r="G102" s="484"/>
      <c r="H102" s="485"/>
      <c r="I102" s="493"/>
      <c r="J102" s="493"/>
      <c r="K102" s="493"/>
      <c r="L102" s="493"/>
    </row>
    <row r="103">
      <c r="A103" s="483"/>
      <c r="B103" s="484"/>
      <c r="C103" s="485"/>
      <c r="D103" s="486"/>
      <c r="E103" s="493"/>
      <c r="F103" s="494"/>
      <c r="G103" s="484"/>
      <c r="H103" s="485"/>
      <c r="I103" s="493"/>
      <c r="J103" s="493"/>
      <c r="K103" s="493"/>
      <c r="L103" s="493"/>
    </row>
    <row r="104">
      <c r="A104" s="483"/>
      <c r="B104" s="484"/>
      <c r="C104" s="485"/>
      <c r="D104" s="486"/>
      <c r="E104" s="493"/>
      <c r="F104" s="494"/>
      <c r="G104" s="484"/>
      <c r="H104" s="485"/>
      <c r="I104" s="493"/>
      <c r="J104" s="493"/>
      <c r="K104" s="493"/>
      <c r="L104" s="493"/>
    </row>
    <row r="105">
      <c r="A105" s="483"/>
      <c r="B105" s="484"/>
      <c r="C105" s="485"/>
      <c r="D105" s="486"/>
      <c r="E105" s="493"/>
      <c r="F105" s="494"/>
      <c r="G105" s="484"/>
      <c r="H105" s="485"/>
      <c r="I105" s="493"/>
      <c r="J105" s="493"/>
      <c r="K105" s="493"/>
      <c r="L105" s="493"/>
    </row>
    <row r="106">
      <c r="A106" s="483"/>
      <c r="B106" s="484"/>
      <c r="C106" s="485"/>
      <c r="D106" s="490"/>
      <c r="E106" s="493"/>
      <c r="F106" s="494"/>
      <c r="G106" s="484"/>
      <c r="H106" s="485"/>
      <c r="I106" s="493"/>
      <c r="J106" s="493"/>
      <c r="K106" s="493"/>
      <c r="L106" s="493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6:I17">
    <cfRule type="containsBlanks" dxfId="3" priority="5">
      <formula>LEN(TRIM(I16))=0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FB37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495"/>
      <c r="B1" s="496"/>
      <c r="C1" s="497"/>
      <c r="D1" s="498" t="s">
        <v>977</v>
      </c>
      <c r="E1" s="496"/>
      <c r="F1" s="496"/>
      <c r="G1" s="496"/>
      <c r="H1" s="496"/>
      <c r="I1" s="496"/>
      <c r="J1" s="496"/>
      <c r="K1" s="496"/>
      <c r="L1" s="497"/>
    </row>
    <row r="2" ht="30.75" customHeight="1">
      <c r="A2" s="499"/>
      <c r="C2" s="500"/>
      <c r="D2" s="499"/>
      <c r="L2" s="500"/>
    </row>
    <row r="3">
      <c r="A3" s="499"/>
      <c r="C3" s="500"/>
      <c r="D3" s="501"/>
      <c r="E3" s="502"/>
      <c r="F3" s="502"/>
      <c r="G3" s="502"/>
      <c r="H3" s="502"/>
      <c r="I3" s="502"/>
      <c r="J3" s="502"/>
      <c r="K3" s="502"/>
      <c r="L3" s="503"/>
    </row>
    <row r="4">
      <c r="A4" s="499"/>
      <c r="C4" s="500"/>
      <c r="D4" s="504"/>
      <c r="E4" s="259" t="s">
        <v>272</v>
      </c>
      <c r="F4" s="9"/>
      <c r="G4" s="9"/>
      <c r="H4" s="9"/>
      <c r="I4" s="9"/>
      <c r="J4" s="9"/>
      <c r="K4" s="9"/>
      <c r="L4" s="9"/>
    </row>
    <row r="5">
      <c r="A5" s="499"/>
      <c r="C5" s="500"/>
      <c r="D5" s="504"/>
      <c r="E5" s="260" t="s">
        <v>251</v>
      </c>
      <c r="F5" s="9"/>
      <c r="G5" s="9"/>
      <c r="H5" s="9"/>
      <c r="I5" s="9"/>
      <c r="J5" s="9"/>
      <c r="K5" s="9"/>
      <c r="L5" s="9"/>
    </row>
    <row r="6">
      <c r="A6" s="499"/>
      <c r="C6" s="500"/>
      <c r="D6" s="505"/>
      <c r="E6" s="262" t="s">
        <v>1</v>
      </c>
      <c r="F6" s="262" t="s">
        <v>2</v>
      </c>
      <c r="G6" s="9"/>
      <c r="H6" s="9"/>
      <c r="I6" s="262" t="s">
        <v>3</v>
      </c>
      <c r="J6" s="262" t="s">
        <v>4</v>
      </c>
      <c r="K6" s="262" t="s">
        <v>5</v>
      </c>
      <c r="L6" s="263" t="s">
        <v>6</v>
      </c>
    </row>
    <row r="7">
      <c r="A7" s="499"/>
      <c r="C7" s="500"/>
      <c r="D7" s="506"/>
      <c r="E7" s="264"/>
      <c r="F7" s="264"/>
      <c r="G7" s="264" t="s">
        <v>8</v>
      </c>
      <c r="I7" s="264">
        <f>COUNTA(I11:I101)</f>
        <v>23</v>
      </c>
      <c r="J7" s="264"/>
      <c r="K7" s="264"/>
      <c r="L7" s="264"/>
    </row>
    <row r="8">
      <c r="A8" s="499"/>
      <c r="C8" s="500"/>
      <c r="D8" s="507"/>
      <c r="E8" s="264"/>
      <c r="F8" s="264"/>
      <c r="G8" s="264" t="s">
        <v>9</v>
      </c>
      <c r="I8" s="264">
        <f>COUNTIF(I11:I103, "Loss")
</f>
        <v>12</v>
      </c>
      <c r="J8" s="264">
        <f>AVERAGE(J11:J102)</f>
        <v>-0.4347826087</v>
      </c>
      <c r="K8" s="264" t="s">
        <v>10</v>
      </c>
    </row>
    <row r="9">
      <c r="A9" s="499"/>
      <c r="C9" s="500"/>
      <c r="D9" s="507"/>
      <c r="E9" s="264"/>
      <c r="F9" s="264"/>
      <c r="G9" s="264" t="s">
        <v>11</v>
      </c>
      <c r="I9" s="264">
        <f>COUNTIF(I11:I103, "Win")
</f>
        <v>11</v>
      </c>
      <c r="J9" s="264">
        <f>SUM(J11:J105)</f>
        <v>-10</v>
      </c>
      <c r="K9" s="264"/>
      <c r="L9" s="264"/>
    </row>
    <row r="10">
      <c r="A10" s="499"/>
      <c r="C10" s="500"/>
      <c r="D10" s="507"/>
      <c r="E10" s="264"/>
      <c r="F10" s="264"/>
      <c r="G10" s="264" t="s">
        <v>12</v>
      </c>
      <c r="I10" s="264">
        <f>I9/MAX(1,I8)</f>
        <v>0.9166666667</v>
      </c>
      <c r="J10" s="264"/>
      <c r="K10" s="264"/>
      <c r="L10" s="264"/>
    </row>
    <row r="11">
      <c r="A11" s="499"/>
      <c r="C11" s="500"/>
      <c r="D11" s="507"/>
      <c r="E11" s="508" t="s">
        <v>406</v>
      </c>
      <c r="F11" s="509" t="s">
        <v>978</v>
      </c>
      <c r="G11" s="510"/>
      <c r="H11" s="511"/>
      <c r="I11" s="508" t="s">
        <v>26</v>
      </c>
      <c r="J11" s="508">
        <v>-3.0</v>
      </c>
      <c r="K11" s="508" t="s">
        <v>27</v>
      </c>
      <c r="L11" s="512"/>
    </row>
    <row r="12">
      <c r="A12" s="499"/>
      <c r="C12" s="500"/>
      <c r="D12" s="507"/>
      <c r="E12" s="508" t="s">
        <v>409</v>
      </c>
      <c r="F12" s="509" t="s">
        <v>979</v>
      </c>
      <c r="G12" s="510"/>
      <c r="H12" s="511"/>
      <c r="I12" s="508" t="s">
        <v>15</v>
      </c>
      <c r="J12" s="508">
        <v>5.0</v>
      </c>
      <c r="K12" s="508" t="s">
        <v>16</v>
      </c>
      <c r="L12" s="512"/>
    </row>
    <row r="13">
      <c r="A13" s="499"/>
      <c r="C13" s="500"/>
      <c r="D13" s="507"/>
      <c r="E13" s="508" t="s">
        <v>412</v>
      </c>
      <c r="F13" s="509" t="s">
        <v>980</v>
      </c>
      <c r="G13" s="510"/>
      <c r="H13" s="511"/>
      <c r="I13" s="508" t="s">
        <v>26</v>
      </c>
      <c r="J13" s="508">
        <v>-4.0</v>
      </c>
      <c r="K13" s="508" t="s">
        <v>27</v>
      </c>
      <c r="L13" s="512"/>
    </row>
    <row r="14">
      <c r="A14" s="499"/>
      <c r="C14" s="500"/>
      <c r="D14" s="507"/>
      <c r="E14" s="506" t="s">
        <v>415</v>
      </c>
      <c r="F14" s="513" t="s">
        <v>981</v>
      </c>
      <c r="G14" s="496"/>
      <c r="H14" s="497"/>
      <c r="I14" s="506" t="s">
        <v>26</v>
      </c>
      <c r="J14" s="506">
        <v>-6.0</v>
      </c>
      <c r="K14" s="506" t="s">
        <v>27</v>
      </c>
      <c r="L14" s="514"/>
    </row>
    <row r="15">
      <c r="A15" s="501"/>
      <c r="B15" s="502"/>
      <c r="C15" s="503"/>
      <c r="D15" s="507"/>
      <c r="E15" s="515" t="s">
        <v>537</v>
      </c>
      <c r="F15" s="516" t="s">
        <v>982</v>
      </c>
      <c r="G15" s="517"/>
      <c r="H15" s="518"/>
      <c r="I15" s="515" t="s">
        <v>15</v>
      </c>
      <c r="J15" s="515">
        <v>6.0</v>
      </c>
      <c r="K15" s="515" t="s">
        <v>16</v>
      </c>
      <c r="L15" s="519"/>
    </row>
    <row r="16">
      <c r="A16" s="513" t="s">
        <v>253</v>
      </c>
      <c r="B16" s="496"/>
      <c r="C16" s="497"/>
      <c r="D16" s="507"/>
      <c r="E16" s="508" t="s">
        <v>539</v>
      </c>
      <c r="F16" s="509" t="s">
        <v>983</v>
      </c>
      <c r="G16" s="510"/>
      <c r="H16" s="511"/>
      <c r="I16" s="508" t="s">
        <v>15</v>
      </c>
      <c r="J16" s="508">
        <v>2.0</v>
      </c>
      <c r="K16" s="508" t="s">
        <v>16</v>
      </c>
      <c r="L16" s="512"/>
    </row>
    <row r="17">
      <c r="A17" s="501"/>
      <c r="B17" s="502"/>
      <c r="C17" s="503"/>
      <c r="D17" s="507"/>
      <c r="E17" s="508" t="s">
        <v>541</v>
      </c>
      <c r="F17" s="509" t="s">
        <v>984</v>
      </c>
      <c r="G17" s="510"/>
      <c r="H17" s="511"/>
      <c r="I17" s="508" t="s">
        <v>26</v>
      </c>
      <c r="J17" s="508">
        <v>-3.0</v>
      </c>
      <c r="K17" s="508" t="s">
        <v>27</v>
      </c>
      <c r="L17" s="512"/>
    </row>
    <row r="18">
      <c r="A18" s="509" t="s">
        <v>985</v>
      </c>
      <c r="B18" s="510"/>
      <c r="C18" s="511"/>
      <c r="D18" s="507"/>
      <c r="E18" s="508" t="s">
        <v>542</v>
      </c>
      <c r="F18" s="509" t="s">
        <v>986</v>
      </c>
      <c r="G18" s="510"/>
      <c r="H18" s="511"/>
      <c r="I18" s="508" t="s">
        <v>26</v>
      </c>
      <c r="J18" s="508">
        <v>-3.0</v>
      </c>
      <c r="K18" s="508" t="s">
        <v>27</v>
      </c>
      <c r="L18" s="512"/>
    </row>
    <row r="19">
      <c r="A19" s="509" t="s">
        <v>987</v>
      </c>
      <c r="B19" s="510"/>
      <c r="C19" s="511"/>
      <c r="D19" s="507"/>
      <c r="E19" s="508" t="s">
        <v>544</v>
      </c>
      <c r="F19" s="509" t="s">
        <v>988</v>
      </c>
      <c r="G19" s="510"/>
      <c r="H19" s="511"/>
      <c r="I19" s="508" t="s">
        <v>26</v>
      </c>
      <c r="J19" s="508">
        <v>-3.0</v>
      </c>
      <c r="K19" s="508" t="s">
        <v>27</v>
      </c>
      <c r="L19" s="512"/>
    </row>
    <row r="20">
      <c r="A20" s="509" t="s">
        <v>989</v>
      </c>
      <c r="B20" s="510"/>
      <c r="C20" s="511"/>
      <c r="D20" s="507"/>
      <c r="E20" s="508" t="s">
        <v>546</v>
      </c>
      <c r="F20" s="509" t="s">
        <v>990</v>
      </c>
      <c r="G20" s="510"/>
      <c r="H20" s="511"/>
      <c r="I20" s="508" t="s">
        <v>26</v>
      </c>
      <c r="J20" s="508">
        <v>-3.0</v>
      </c>
      <c r="K20" s="508" t="s">
        <v>27</v>
      </c>
      <c r="L20" s="512"/>
    </row>
    <row r="21">
      <c r="A21" s="509" t="s">
        <v>991</v>
      </c>
      <c r="B21" s="510"/>
      <c r="C21" s="511"/>
      <c r="D21" s="507"/>
      <c r="E21" s="508" t="s">
        <v>547</v>
      </c>
      <c r="F21" s="509" t="s">
        <v>992</v>
      </c>
      <c r="G21" s="510"/>
      <c r="H21" s="511"/>
      <c r="I21" s="508" t="s">
        <v>15</v>
      </c>
      <c r="J21" s="508">
        <v>2.0</v>
      </c>
      <c r="K21" s="508" t="s">
        <v>16</v>
      </c>
      <c r="L21" s="512"/>
    </row>
    <row r="22">
      <c r="A22" s="516" t="s">
        <v>993</v>
      </c>
      <c r="B22" s="517"/>
      <c r="C22" s="518"/>
      <c r="D22" s="507"/>
      <c r="E22" s="508" t="s">
        <v>548</v>
      </c>
      <c r="F22" s="509" t="s">
        <v>980</v>
      </c>
      <c r="G22" s="510"/>
      <c r="H22" s="511"/>
      <c r="I22" s="508" t="s">
        <v>15</v>
      </c>
      <c r="J22" s="508">
        <v>4.0</v>
      </c>
      <c r="K22" s="520">
        <v>45658.0</v>
      </c>
      <c r="L22" s="512"/>
    </row>
    <row r="23">
      <c r="A23" s="509" t="s">
        <v>994</v>
      </c>
      <c r="B23" s="510"/>
      <c r="C23" s="511"/>
      <c r="D23" s="507"/>
      <c r="E23" s="508" t="s">
        <v>605</v>
      </c>
      <c r="F23" s="509" t="s">
        <v>995</v>
      </c>
      <c r="G23" s="510"/>
      <c r="H23" s="511"/>
      <c r="I23" s="508" t="s">
        <v>26</v>
      </c>
      <c r="J23" s="508">
        <v>-5.0</v>
      </c>
      <c r="K23" s="508" t="s">
        <v>27</v>
      </c>
      <c r="L23" s="512"/>
    </row>
    <row r="24">
      <c r="A24" s="509" t="s">
        <v>996</v>
      </c>
      <c r="B24" s="510"/>
      <c r="C24" s="511"/>
      <c r="D24" s="507"/>
      <c r="E24" s="508" t="s">
        <v>997</v>
      </c>
      <c r="F24" s="509" t="s">
        <v>998</v>
      </c>
      <c r="G24" s="510"/>
      <c r="H24" s="511"/>
      <c r="I24" s="508" t="s">
        <v>15</v>
      </c>
      <c r="J24" s="508">
        <v>4.0</v>
      </c>
      <c r="K24" s="508" t="s">
        <v>16</v>
      </c>
      <c r="L24" s="512"/>
    </row>
    <row r="25">
      <c r="A25" s="509" t="s">
        <v>999</v>
      </c>
      <c r="B25" s="510"/>
      <c r="C25" s="511"/>
      <c r="D25" s="507"/>
      <c r="E25" s="508" t="s">
        <v>551</v>
      </c>
      <c r="F25" s="509" t="s">
        <v>1000</v>
      </c>
      <c r="G25" s="510"/>
      <c r="H25" s="511"/>
      <c r="I25" s="508" t="s">
        <v>15</v>
      </c>
      <c r="J25" s="508">
        <v>2.0</v>
      </c>
      <c r="K25" s="508" t="s">
        <v>16</v>
      </c>
      <c r="L25" s="512"/>
    </row>
    <row r="26">
      <c r="A26" s="509" t="s">
        <v>1001</v>
      </c>
      <c r="B26" s="510"/>
      <c r="C26" s="511"/>
      <c r="D26" s="507"/>
      <c r="E26" s="508" t="s">
        <v>553</v>
      </c>
      <c r="F26" s="509" t="s">
        <v>1002</v>
      </c>
      <c r="G26" s="510"/>
      <c r="H26" s="511"/>
      <c r="I26" s="508" t="s">
        <v>15</v>
      </c>
      <c r="J26" s="508">
        <v>3.0</v>
      </c>
      <c r="K26" s="508" t="s">
        <v>16</v>
      </c>
      <c r="L26" s="512"/>
    </row>
    <row r="27">
      <c r="A27" s="509" t="s">
        <v>1003</v>
      </c>
      <c r="B27" s="510"/>
      <c r="C27" s="511"/>
      <c r="D27" s="507"/>
      <c r="E27" s="508" t="s">
        <v>555</v>
      </c>
      <c r="F27" s="509" t="s">
        <v>1004</v>
      </c>
      <c r="G27" s="510"/>
      <c r="H27" s="511"/>
      <c r="I27" s="508" t="s">
        <v>26</v>
      </c>
      <c r="J27" s="508">
        <v>-3.0</v>
      </c>
      <c r="K27" s="508" t="s">
        <v>27</v>
      </c>
      <c r="L27" s="512"/>
    </row>
    <row r="28">
      <c r="A28" s="509" t="s">
        <v>1005</v>
      </c>
      <c r="B28" s="510"/>
      <c r="C28" s="511"/>
      <c r="D28" s="507"/>
      <c r="E28" s="508" t="s">
        <v>557</v>
      </c>
      <c r="F28" s="509" t="s">
        <v>983</v>
      </c>
      <c r="G28" s="510"/>
      <c r="H28" s="511"/>
      <c r="I28" s="508" t="s">
        <v>15</v>
      </c>
      <c r="J28" s="508">
        <v>3.0</v>
      </c>
      <c r="K28" s="508" t="s">
        <v>93</v>
      </c>
      <c r="L28" s="512"/>
    </row>
    <row r="29">
      <c r="A29" s="509" t="s">
        <v>1006</v>
      </c>
      <c r="B29" s="510"/>
      <c r="C29" s="511"/>
      <c r="D29" s="507"/>
      <c r="E29" s="508" t="s">
        <v>559</v>
      </c>
      <c r="F29" s="509" t="s">
        <v>1007</v>
      </c>
      <c r="G29" s="510"/>
      <c r="H29" s="511"/>
      <c r="I29" s="508" t="s">
        <v>15</v>
      </c>
      <c r="J29" s="508">
        <v>5.0</v>
      </c>
      <c r="K29" s="508" t="s">
        <v>16</v>
      </c>
      <c r="L29" s="512"/>
    </row>
    <row r="30">
      <c r="A30" s="509" t="s">
        <v>1008</v>
      </c>
      <c r="B30" s="510"/>
      <c r="C30" s="511"/>
      <c r="D30" s="507"/>
      <c r="E30" s="508" t="s">
        <v>256</v>
      </c>
      <c r="F30" s="509" t="s">
        <v>980</v>
      </c>
      <c r="G30" s="510"/>
      <c r="H30" s="511"/>
      <c r="I30" s="508" t="s">
        <v>26</v>
      </c>
      <c r="J30" s="508">
        <v>-4.0</v>
      </c>
      <c r="K30" s="520">
        <v>45659.0</v>
      </c>
      <c r="L30" s="512"/>
    </row>
    <row r="31">
      <c r="A31" s="509" t="s">
        <v>1009</v>
      </c>
      <c r="B31" s="510"/>
      <c r="C31" s="511"/>
      <c r="D31" s="507"/>
      <c r="E31" s="508" t="s">
        <v>258</v>
      </c>
      <c r="F31" s="509" t="s">
        <v>990</v>
      </c>
      <c r="G31" s="510"/>
      <c r="H31" s="511"/>
      <c r="I31" s="508" t="s">
        <v>26</v>
      </c>
      <c r="J31" s="508">
        <v>-6.0</v>
      </c>
      <c r="K31" s="508" t="s">
        <v>123</v>
      </c>
      <c r="L31" s="512"/>
    </row>
    <row r="32">
      <c r="A32" s="509" t="s">
        <v>1010</v>
      </c>
      <c r="B32" s="510"/>
      <c r="C32" s="511"/>
      <c r="D32" s="507"/>
      <c r="E32" s="508" t="s">
        <v>614</v>
      </c>
      <c r="F32" s="509" t="s">
        <v>992</v>
      </c>
      <c r="G32" s="510"/>
      <c r="H32" s="511"/>
      <c r="I32" s="508" t="s">
        <v>15</v>
      </c>
      <c r="J32" s="508">
        <v>2.0</v>
      </c>
      <c r="K32" s="508" t="s">
        <v>93</v>
      </c>
      <c r="L32" s="512"/>
    </row>
    <row r="33">
      <c r="A33" s="509" t="s">
        <v>1011</v>
      </c>
      <c r="B33" s="510"/>
      <c r="C33" s="511"/>
      <c r="D33" s="507"/>
      <c r="E33" s="508" t="s">
        <v>1012</v>
      </c>
      <c r="F33" s="509" t="s">
        <v>980</v>
      </c>
      <c r="G33" s="510"/>
      <c r="H33" s="511"/>
      <c r="I33" s="508" t="s">
        <v>26</v>
      </c>
      <c r="J33" s="508">
        <v>-5.0</v>
      </c>
      <c r="K33" s="520">
        <v>45660.0</v>
      </c>
      <c r="L33" s="512"/>
    </row>
    <row r="34">
      <c r="A34" s="509" t="s">
        <v>1013</v>
      </c>
      <c r="B34" s="510"/>
      <c r="C34" s="511"/>
      <c r="D34" s="507"/>
      <c r="E34" s="508"/>
      <c r="F34" s="509"/>
      <c r="G34" s="510"/>
      <c r="H34" s="511"/>
      <c r="I34" s="508"/>
      <c r="J34" s="508"/>
      <c r="K34" s="508"/>
      <c r="L34" s="512"/>
    </row>
    <row r="35">
      <c r="A35" s="509"/>
      <c r="B35" s="510"/>
      <c r="C35" s="511"/>
      <c r="D35" s="507"/>
      <c r="E35" s="508"/>
      <c r="F35" s="509"/>
      <c r="G35" s="510"/>
      <c r="H35" s="511"/>
      <c r="I35" s="508"/>
      <c r="J35" s="508"/>
      <c r="K35" s="508"/>
      <c r="L35" s="512"/>
    </row>
    <row r="36">
      <c r="A36" s="509"/>
      <c r="B36" s="510"/>
      <c r="C36" s="511"/>
      <c r="D36" s="507"/>
      <c r="E36" s="508"/>
      <c r="F36" s="509"/>
      <c r="G36" s="510"/>
      <c r="H36" s="511"/>
      <c r="I36" s="508"/>
      <c r="J36" s="508"/>
      <c r="K36" s="508"/>
      <c r="L36" s="512"/>
    </row>
    <row r="37">
      <c r="A37" s="509"/>
      <c r="B37" s="510"/>
      <c r="C37" s="511"/>
      <c r="D37" s="507"/>
      <c r="E37" s="508"/>
      <c r="F37" s="509"/>
      <c r="G37" s="510"/>
      <c r="H37" s="511"/>
      <c r="I37" s="508"/>
      <c r="J37" s="508"/>
      <c r="K37" s="508"/>
      <c r="L37" s="512"/>
    </row>
    <row r="38">
      <c r="A38" s="509"/>
      <c r="B38" s="510"/>
      <c r="C38" s="511"/>
      <c r="D38" s="507"/>
      <c r="E38" s="508"/>
      <c r="F38" s="509"/>
      <c r="G38" s="510"/>
      <c r="H38" s="511"/>
      <c r="I38" s="508"/>
      <c r="J38" s="508"/>
      <c r="K38" s="508"/>
      <c r="L38" s="512"/>
    </row>
    <row r="39">
      <c r="A39" s="509"/>
      <c r="B39" s="510"/>
      <c r="C39" s="511"/>
      <c r="D39" s="507"/>
      <c r="E39" s="508"/>
      <c r="F39" s="509"/>
      <c r="G39" s="510"/>
      <c r="H39" s="511"/>
      <c r="I39" s="508"/>
      <c r="J39" s="508"/>
      <c r="K39" s="508"/>
      <c r="L39" s="512"/>
    </row>
    <row r="40">
      <c r="A40" s="509"/>
      <c r="B40" s="510"/>
      <c r="C40" s="511"/>
      <c r="D40" s="507"/>
      <c r="E40" s="508"/>
      <c r="F40" s="509"/>
      <c r="G40" s="510"/>
      <c r="H40" s="511"/>
      <c r="I40" s="508"/>
      <c r="J40" s="508"/>
      <c r="K40" s="508"/>
      <c r="L40" s="512"/>
    </row>
    <row r="41">
      <c r="A41" s="509"/>
      <c r="B41" s="510"/>
      <c r="C41" s="511"/>
      <c r="D41" s="507"/>
      <c r="E41" s="508"/>
      <c r="F41" s="509"/>
      <c r="G41" s="510"/>
      <c r="H41" s="511"/>
      <c r="I41" s="508"/>
      <c r="J41" s="508"/>
      <c r="K41" s="508"/>
      <c r="L41" s="512"/>
    </row>
    <row r="42">
      <c r="A42" s="509"/>
      <c r="B42" s="510"/>
      <c r="C42" s="511"/>
      <c r="D42" s="507"/>
      <c r="E42" s="508"/>
      <c r="F42" s="509"/>
      <c r="G42" s="510"/>
      <c r="H42" s="511"/>
      <c r="I42" s="508"/>
      <c r="J42" s="508"/>
      <c r="K42" s="508"/>
      <c r="L42" s="512"/>
    </row>
    <row r="43">
      <c r="A43" s="509"/>
      <c r="B43" s="510"/>
      <c r="C43" s="511"/>
      <c r="D43" s="507"/>
      <c r="E43" s="508"/>
      <c r="F43" s="509"/>
      <c r="G43" s="510"/>
      <c r="H43" s="511"/>
      <c r="I43" s="508"/>
      <c r="J43" s="508"/>
      <c r="K43" s="508"/>
      <c r="L43" s="512"/>
    </row>
    <row r="44">
      <c r="A44" s="509"/>
      <c r="B44" s="510"/>
      <c r="C44" s="511"/>
      <c r="D44" s="507"/>
      <c r="E44" s="508"/>
      <c r="F44" s="509"/>
      <c r="G44" s="510"/>
      <c r="H44" s="511"/>
      <c r="I44" s="508"/>
      <c r="J44" s="508"/>
      <c r="K44" s="508"/>
      <c r="L44" s="512"/>
    </row>
    <row r="45">
      <c r="A45" s="509"/>
      <c r="B45" s="510"/>
      <c r="C45" s="511"/>
      <c r="D45" s="507"/>
      <c r="E45" s="508"/>
      <c r="F45" s="509"/>
      <c r="G45" s="510"/>
      <c r="H45" s="511"/>
      <c r="I45" s="521"/>
      <c r="J45" s="521"/>
      <c r="K45" s="521"/>
      <c r="L45" s="521"/>
    </row>
    <row r="46">
      <c r="A46" s="509"/>
      <c r="B46" s="510"/>
      <c r="C46" s="511"/>
      <c r="D46" s="507"/>
      <c r="E46" s="521"/>
      <c r="F46" s="522"/>
      <c r="G46" s="510"/>
      <c r="H46" s="511"/>
      <c r="I46" s="521"/>
      <c r="J46" s="521"/>
      <c r="K46" s="521"/>
      <c r="L46" s="521"/>
    </row>
    <row r="47">
      <c r="A47" s="509"/>
      <c r="B47" s="510"/>
      <c r="C47" s="511"/>
      <c r="D47" s="507"/>
      <c r="E47" s="521"/>
      <c r="F47" s="522"/>
      <c r="G47" s="510"/>
      <c r="H47" s="511"/>
      <c r="I47" s="521"/>
      <c r="J47" s="521"/>
      <c r="K47" s="521"/>
      <c r="L47" s="521"/>
    </row>
    <row r="48">
      <c r="A48" s="509"/>
      <c r="B48" s="510"/>
      <c r="C48" s="511"/>
      <c r="D48" s="507"/>
      <c r="E48" s="521"/>
      <c r="F48" s="522"/>
      <c r="G48" s="510"/>
      <c r="H48" s="511"/>
      <c r="I48" s="521"/>
      <c r="J48" s="521"/>
      <c r="K48" s="521"/>
      <c r="L48" s="521"/>
    </row>
    <row r="49">
      <c r="A49" s="509"/>
      <c r="B49" s="510"/>
      <c r="C49" s="511"/>
      <c r="D49" s="507"/>
      <c r="E49" s="521"/>
      <c r="F49" s="522"/>
      <c r="G49" s="510"/>
      <c r="H49" s="511"/>
      <c r="I49" s="521"/>
      <c r="J49" s="521"/>
      <c r="K49" s="521"/>
      <c r="L49" s="521"/>
    </row>
    <row r="50">
      <c r="A50" s="509"/>
      <c r="B50" s="510"/>
      <c r="C50" s="511"/>
      <c r="D50" s="507"/>
      <c r="E50" s="521"/>
      <c r="F50" s="522"/>
      <c r="G50" s="510"/>
      <c r="H50" s="511"/>
      <c r="I50" s="521"/>
      <c r="J50" s="521"/>
      <c r="K50" s="521"/>
      <c r="L50" s="521"/>
    </row>
    <row r="51">
      <c r="A51" s="509"/>
      <c r="B51" s="510"/>
      <c r="C51" s="511"/>
      <c r="D51" s="507"/>
      <c r="E51" s="521"/>
      <c r="F51" s="522"/>
      <c r="G51" s="510"/>
      <c r="H51" s="511"/>
      <c r="I51" s="521"/>
      <c r="J51" s="521"/>
      <c r="K51" s="521"/>
      <c r="L51" s="521"/>
    </row>
    <row r="52">
      <c r="A52" s="509"/>
      <c r="B52" s="510"/>
      <c r="C52" s="511"/>
      <c r="D52" s="507"/>
      <c r="E52" s="521"/>
      <c r="F52" s="522"/>
      <c r="G52" s="510"/>
      <c r="H52" s="511"/>
      <c r="I52" s="521"/>
      <c r="J52" s="521"/>
      <c r="K52" s="521"/>
      <c r="L52" s="521"/>
    </row>
    <row r="53">
      <c r="A53" s="509"/>
      <c r="B53" s="510"/>
      <c r="C53" s="511"/>
      <c r="D53" s="507"/>
      <c r="E53" s="521"/>
      <c r="F53" s="522"/>
      <c r="G53" s="510"/>
      <c r="H53" s="511"/>
      <c r="I53" s="521"/>
      <c r="J53" s="521"/>
      <c r="K53" s="521"/>
      <c r="L53" s="521"/>
    </row>
    <row r="54">
      <c r="A54" s="509"/>
      <c r="B54" s="510"/>
      <c r="C54" s="511"/>
      <c r="D54" s="507"/>
      <c r="E54" s="521"/>
      <c r="F54" s="522"/>
      <c r="G54" s="510"/>
      <c r="H54" s="511"/>
      <c r="I54" s="521"/>
      <c r="J54" s="521"/>
      <c r="K54" s="521"/>
      <c r="L54" s="521"/>
    </row>
    <row r="55">
      <c r="A55" s="509"/>
      <c r="B55" s="510"/>
      <c r="C55" s="511"/>
      <c r="D55" s="507"/>
      <c r="E55" s="521"/>
      <c r="F55" s="522"/>
      <c r="G55" s="510"/>
      <c r="H55" s="511"/>
      <c r="I55" s="521"/>
      <c r="J55" s="521"/>
      <c r="K55" s="521"/>
      <c r="L55" s="521"/>
    </row>
    <row r="56">
      <c r="A56" s="509"/>
      <c r="B56" s="510"/>
      <c r="C56" s="511"/>
      <c r="D56" s="507"/>
      <c r="E56" s="521"/>
      <c r="F56" s="522"/>
      <c r="G56" s="510"/>
      <c r="H56" s="511"/>
      <c r="I56" s="521"/>
      <c r="J56" s="521"/>
      <c r="K56" s="521"/>
      <c r="L56" s="521"/>
    </row>
    <row r="57">
      <c r="A57" s="509"/>
      <c r="B57" s="510"/>
      <c r="C57" s="511"/>
      <c r="D57" s="507"/>
      <c r="E57" s="521"/>
      <c r="F57" s="522"/>
      <c r="G57" s="510"/>
      <c r="H57" s="511"/>
      <c r="I57" s="521"/>
      <c r="J57" s="521"/>
      <c r="K57" s="521"/>
      <c r="L57" s="521"/>
    </row>
    <row r="58">
      <c r="A58" s="509"/>
      <c r="B58" s="510"/>
      <c r="C58" s="511"/>
      <c r="D58" s="507"/>
      <c r="E58" s="521"/>
      <c r="F58" s="522"/>
      <c r="G58" s="510"/>
      <c r="H58" s="511"/>
      <c r="I58" s="521"/>
      <c r="J58" s="521"/>
      <c r="K58" s="521"/>
      <c r="L58" s="521"/>
    </row>
    <row r="59">
      <c r="A59" s="509"/>
      <c r="B59" s="510"/>
      <c r="C59" s="511"/>
      <c r="D59" s="507"/>
      <c r="E59" s="521"/>
      <c r="F59" s="522"/>
      <c r="G59" s="510"/>
      <c r="H59" s="511"/>
      <c r="I59" s="521"/>
      <c r="J59" s="521"/>
      <c r="K59" s="521"/>
      <c r="L59" s="521"/>
    </row>
    <row r="60">
      <c r="A60" s="509"/>
      <c r="B60" s="510"/>
      <c r="C60" s="511"/>
      <c r="D60" s="507"/>
      <c r="E60" s="521"/>
      <c r="F60" s="522"/>
      <c r="G60" s="510"/>
      <c r="H60" s="511"/>
      <c r="I60" s="521"/>
      <c r="J60" s="521"/>
      <c r="K60" s="521"/>
      <c r="L60" s="521"/>
    </row>
    <row r="61">
      <c r="A61" s="509"/>
      <c r="B61" s="510"/>
      <c r="C61" s="511"/>
      <c r="D61" s="507"/>
      <c r="E61" s="521"/>
      <c r="F61" s="522"/>
      <c r="G61" s="510"/>
      <c r="H61" s="511"/>
      <c r="I61" s="521"/>
      <c r="J61" s="521"/>
      <c r="K61" s="521"/>
      <c r="L61" s="521"/>
    </row>
    <row r="62">
      <c r="A62" s="509"/>
      <c r="B62" s="510"/>
      <c r="C62" s="511"/>
      <c r="D62" s="507"/>
      <c r="E62" s="521"/>
      <c r="F62" s="522"/>
      <c r="G62" s="510"/>
      <c r="H62" s="511"/>
      <c r="I62" s="521"/>
      <c r="J62" s="521"/>
      <c r="K62" s="521"/>
      <c r="L62" s="521"/>
    </row>
    <row r="63">
      <c r="A63" s="509"/>
      <c r="B63" s="510"/>
      <c r="C63" s="511"/>
      <c r="D63" s="507"/>
      <c r="E63" s="521"/>
      <c r="F63" s="522"/>
      <c r="G63" s="510"/>
      <c r="H63" s="511"/>
      <c r="I63" s="521"/>
      <c r="J63" s="521"/>
      <c r="K63" s="521"/>
      <c r="L63" s="521"/>
    </row>
    <row r="64">
      <c r="A64" s="509"/>
      <c r="B64" s="510"/>
      <c r="C64" s="511"/>
      <c r="D64" s="507"/>
      <c r="E64" s="521"/>
      <c r="F64" s="522"/>
      <c r="G64" s="510"/>
      <c r="H64" s="511"/>
      <c r="I64" s="521"/>
      <c r="J64" s="521"/>
      <c r="K64" s="521"/>
      <c r="L64" s="521"/>
    </row>
    <row r="65">
      <c r="A65" s="509"/>
      <c r="B65" s="510"/>
      <c r="C65" s="511"/>
      <c r="D65" s="507"/>
      <c r="E65" s="521"/>
      <c r="F65" s="522"/>
      <c r="G65" s="510"/>
      <c r="H65" s="511"/>
      <c r="I65" s="521"/>
      <c r="J65" s="521"/>
      <c r="K65" s="521"/>
      <c r="L65" s="521"/>
    </row>
    <row r="66">
      <c r="A66" s="509"/>
      <c r="B66" s="510"/>
      <c r="C66" s="511"/>
      <c r="D66" s="507"/>
      <c r="E66" s="521"/>
      <c r="F66" s="522"/>
      <c r="G66" s="510"/>
      <c r="H66" s="511"/>
      <c r="I66" s="521"/>
      <c r="J66" s="521"/>
      <c r="K66" s="521"/>
      <c r="L66" s="521"/>
    </row>
    <row r="67">
      <c r="A67" s="509"/>
      <c r="B67" s="510"/>
      <c r="C67" s="511"/>
      <c r="D67" s="507"/>
      <c r="E67" s="521"/>
      <c r="F67" s="522"/>
      <c r="G67" s="510"/>
      <c r="H67" s="511"/>
      <c r="I67" s="521"/>
      <c r="J67" s="521"/>
      <c r="K67" s="521"/>
      <c r="L67" s="521"/>
    </row>
    <row r="68">
      <c r="A68" s="509"/>
      <c r="B68" s="510"/>
      <c r="C68" s="511"/>
      <c r="D68" s="507"/>
      <c r="E68" s="521"/>
      <c r="F68" s="522"/>
      <c r="G68" s="510"/>
      <c r="H68" s="511"/>
      <c r="I68" s="521"/>
      <c r="J68" s="521"/>
      <c r="K68" s="521"/>
      <c r="L68" s="521"/>
    </row>
    <row r="69">
      <c r="A69" s="509"/>
      <c r="B69" s="510"/>
      <c r="C69" s="511"/>
      <c r="D69" s="507"/>
      <c r="E69" s="521"/>
      <c r="F69" s="522"/>
      <c r="G69" s="510"/>
      <c r="H69" s="511"/>
      <c r="I69" s="521"/>
      <c r="J69" s="521"/>
      <c r="K69" s="521"/>
      <c r="L69" s="521"/>
    </row>
    <row r="70">
      <c r="A70" s="509"/>
      <c r="B70" s="510"/>
      <c r="C70" s="511"/>
      <c r="D70" s="507"/>
      <c r="E70" s="521"/>
      <c r="F70" s="522"/>
      <c r="G70" s="510"/>
      <c r="H70" s="511"/>
      <c r="I70" s="521"/>
      <c r="J70" s="521"/>
      <c r="K70" s="521"/>
      <c r="L70" s="521"/>
    </row>
    <row r="71">
      <c r="A71" s="509"/>
      <c r="B71" s="510"/>
      <c r="C71" s="511"/>
      <c r="D71" s="507"/>
      <c r="E71" s="521"/>
      <c r="F71" s="522"/>
      <c r="G71" s="510"/>
      <c r="H71" s="511"/>
      <c r="I71" s="521"/>
      <c r="J71" s="521"/>
      <c r="K71" s="521"/>
      <c r="L71" s="521"/>
    </row>
    <row r="72">
      <c r="A72" s="509"/>
      <c r="B72" s="510"/>
      <c r="C72" s="511"/>
      <c r="D72" s="507"/>
      <c r="E72" s="521"/>
      <c r="F72" s="522"/>
      <c r="G72" s="510"/>
      <c r="H72" s="511"/>
      <c r="I72" s="521"/>
      <c r="J72" s="521"/>
      <c r="K72" s="521"/>
      <c r="L72" s="521"/>
    </row>
    <row r="73">
      <c r="A73" s="509"/>
      <c r="B73" s="510"/>
      <c r="C73" s="511"/>
      <c r="D73" s="507"/>
      <c r="E73" s="521"/>
      <c r="F73" s="522"/>
      <c r="G73" s="510"/>
      <c r="H73" s="511"/>
      <c r="I73" s="521"/>
      <c r="J73" s="521"/>
      <c r="K73" s="521"/>
      <c r="L73" s="521"/>
    </row>
    <row r="74">
      <c r="A74" s="509"/>
      <c r="B74" s="510"/>
      <c r="C74" s="511"/>
      <c r="D74" s="507"/>
      <c r="E74" s="521"/>
      <c r="F74" s="522"/>
      <c r="G74" s="510"/>
      <c r="H74" s="511"/>
      <c r="I74" s="521"/>
      <c r="J74" s="521"/>
      <c r="K74" s="521"/>
      <c r="L74" s="521"/>
    </row>
    <row r="75">
      <c r="A75" s="509"/>
      <c r="B75" s="510"/>
      <c r="C75" s="511"/>
      <c r="D75" s="507"/>
      <c r="E75" s="521"/>
      <c r="F75" s="522"/>
      <c r="G75" s="510"/>
      <c r="H75" s="511"/>
      <c r="I75" s="521"/>
      <c r="J75" s="521"/>
      <c r="K75" s="521"/>
      <c r="L75" s="521"/>
    </row>
    <row r="76">
      <c r="A76" s="509"/>
      <c r="B76" s="510"/>
      <c r="C76" s="511"/>
      <c r="D76" s="507"/>
      <c r="E76" s="521"/>
      <c r="F76" s="522"/>
      <c r="G76" s="510"/>
      <c r="H76" s="511"/>
      <c r="I76" s="521"/>
      <c r="J76" s="521"/>
      <c r="K76" s="521"/>
      <c r="L76" s="521"/>
    </row>
    <row r="77">
      <c r="A77" s="509"/>
      <c r="B77" s="510"/>
      <c r="C77" s="511"/>
      <c r="D77" s="507"/>
      <c r="E77" s="521"/>
      <c r="F77" s="522"/>
      <c r="G77" s="510"/>
      <c r="H77" s="511"/>
      <c r="I77" s="521"/>
      <c r="J77" s="521"/>
      <c r="K77" s="521"/>
      <c r="L77" s="521"/>
    </row>
    <row r="78">
      <c r="A78" s="509"/>
      <c r="B78" s="510"/>
      <c r="C78" s="511"/>
      <c r="D78" s="507"/>
      <c r="E78" s="521"/>
      <c r="F78" s="522"/>
      <c r="G78" s="510"/>
      <c r="H78" s="511"/>
      <c r="I78" s="521"/>
      <c r="J78" s="521"/>
      <c r="K78" s="521"/>
      <c r="L78" s="521"/>
    </row>
    <row r="79">
      <c r="A79" s="509"/>
      <c r="B79" s="510"/>
      <c r="C79" s="511"/>
      <c r="D79" s="507"/>
      <c r="E79" s="521"/>
      <c r="F79" s="522"/>
      <c r="G79" s="510"/>
      <c r="H79" s="511"/>
      <c r="I79" s="521"/>
      <c r="J79" s="521"/>
      <c r="K79" s="521"/>
      <c r="L79" s="521"/>
    </row>
    <row r="80">
      <c r="A80" s="509"/>
      <c r="B80" s="510"/>
      <c r="C80" s="511"/>
      <c r="D80" s="507"/>
      <c r="E80" s="521"/>
      <c r="F80" s="522"/>
      <c r="G80" s="510"/>
      <c r="H80" s="511"/>
      <c r="I80" s="521"/>
      <c r="J80" s="521"/>
      <c r="K80" s="521"/>
      <c r="L80" s="521"/>
    </row>
    <row r="81">
      <c r="A81" s="509"/>
      <c r="B81" s="510"/>
      <c r="C81" s="511"/>
      <c r="D81" s="507"/>
      <c r="E81" s="521"/>
      <c r="F81" s="522"/>
      <c r="G81" s="510"/>
      <c r="H81" s="511"/>
      <c r="I81" s="521"/>
      <c r="J81" s="521"/>
      <c r="K81" s="521"/>
      <c r="L81" s="521"/>
    </row>
    <row r="82">
      <c r="A82" s="509"/>
      <c r="B82" s="510"/>
      <c r="C82" s="511"/>
      <c r="D82" s="507"/>
      <c r="E82" s="521"/>
      <c r="F82" s="522"/>
      <c r="G82" s="510"/>
      <c r="H82" s="511"/>
      <c r="I82" s="521"/>
      <c r="J82" s="521"/>
      <c r="K82" s="521"/>
      <c r="L82" s="521"/>
    </row>
    <row r="83">
      <c r="A83" s="509"/>
      <c r="B83" s="510"/>
      <c r="C83" s="511"/>
      <c r="D83" s="507"/>
      <c r="E83" s="521"/>
      <c r="F83" s="522"/>
      <c r="G83" s="510"/>
      <c r="H83" s="511"/>
      <c r="I83" s="521"/>
      <c r="J83" s="521"/>
      <c r="K83" s="521"/>
      <c r="L83" s="521"/>
    </row>
    <row r="84">
      <c r="A84" s="509"/>
      <c r="B84" s="510"/>
      <c r="C84" s="511"/>
      <c r="D84" s="507"/>
      <c r="E84" s="521"/>
      <c r="F84" s="522"/>
      <c r="G84" s="510"/>
      <c r="H84" s="511"/>
      <c r="I84" s="521"/>
      <c r="J84" s="521"/>
      <c r="K84" s="521"/>
      <c r="L84" s="521"/>
    </row>
    <row r="85">
      <c r="A85" s="509"/>
      <c r="B85" s="510"/>
      <c r="C85" s="511"/>
      <c r="D85" s="507"/>
      <c r="E85" s="521"/>
      <c r="F85" s="522"/>
      <c r="G85" s="510"/>
      <c r="H85" s="511"/>
      <c r="I85" s="521"/>
      <c r="J85" s="521"/>
      <c r="K85" s="521"/>
      <c r="L85" s="521"/>
    </row>
    <row r="86">
      <c r="A86" s="509"/>
      <c r="B86" s="510"/>
      <c r="C86" s="511"/>
      <c r="D86" s="507"/>
      <c r="E86" s="521"/>
      <c r="F86" s="522"/>
      <c r="G86" s="510"/>
      <c r="H86" s="511"/>
      <c r="I86" s="521"/>
      <c r="J86" s="521"/>
      <c r="K86" s="521"/>
      <c r="L86" s="521"/>
    </row>
    <row r="87">
      <c r="A87" s="509"/>
      <c r="B87" s="510"/>
      <c r="C87" s="511"/>
      <c r="D87" s="507"/>
      <c r="E87" s="521"/>
      <c r="F87" s="522"/>
      <c r="G87" s="510"/>
      <c r="H87" s="511"/>
      <c r="I87" s="521"/>
      <c r="J87" s="521"/>
      <c r="K87" s="521"/>
      <c r="L87" s="521"/>
    </row>
    <row r="88">
      <c r="A88" s="509"/>
      <c r="B88" s="510"/>
      <c r="C88" s="511"/>
      <c r="D88" s="507"/>
      <c r="E88" s="521"/>
      <c r="F88" s="522"/>
      <c r="G88" s="510"/>
      <c r="H88" s="511"/>
      <c r="I88" s="521"/>
      <c r="J88" s="521"/>
      <c r="K88" s="521"/>
      <c r="L88" s="521"/>
    </row>
    <row r="89">
      <c r="A89" s="509"/>
      <c r="B89" s="510"/>
      <c r="C89" s="511"/>
      <c r="D89" s="507"/>
      <c r="E89" s="521"/>
      <c r="F89" s="522"/>
      <c r="G89" s="510"/>
      <c r="H89" s="511"/>
      <c r="I89" s="521"/>
      <c r="J89" s="521"/>
      <c r="K89" s="521"/>
      <c r="L89" s="521"/>
    </row>
    <row r="90">
      <c r="A90" s="509"/>
      <c r="B90" s="510"/>
      <c r="C90" s="511"/>
      <c r="D90" s="507"/>
      <c r="E90" s="521"/>
      <c r="F90" s="522"/>
      <c r="G90" s="510"/>
      <c r="H90" s="511"/>
      <c r="I90" s="521"/>
      <c r="J90" s="521"/>
      <c r="K90" s="521"/>
      <c r="L90" s="521"/>
    </row>
    <row r="91">
      <c r="A91" s="509"/>
      <c r="B91" s="510"/>
      <c r="C91" s="511"/>
      <c r="D91" s="507"/>
      <c r="E91" s="521"/>
      <c r="F91" s="522"/>
      <c r="G91" s="510"/>
      <c r="H91" s="511"/>
      <c r="I91" s="521"/>
      <c r="J91" s="521"/>
      <c r="K91" s="521"/>
      <c r="L91" s="521"/>
    </row>
    <row r="92">
      <c r="A92" s="509"/>
      <c r="B92" s="510"/>
      <c r="C92" s="511"/>
      <c r="D92" s="507"/>
      <c r="E92" s="521"/>
      <c r="F92" s="522"/>
      <c r="G92" s="510"/>
      <c r="H92" s="511"/>
      <c r="I92" s="521"/>
      <c r="J92" s="521"/>
      <c r="K92" s="521"/>
      <c r="L92" s="521"/>
    </row>
    <row r="93">
      <c r="A93" s="509"/>
      <c r="B93" s="510"/>
      <c r="C93" s="511"/>
      <c r="D93" s="507"/>
      <c r="E93" s="521"/>
      <c r="F93" s="522"/>
      <c r="G93" s="510"/>
      <c r="H93" s="511"/>
      <c r="I93" s="521"/>
      <c r="J93" s="521"/>
      <c r="K93" s="521"/>
      <c r="L93" s="521"/>
    </row>
    <row r="94">
      <c r="A94" s="509"/>
      <c r="B94" s="510"/>
      <c r="C94" s="511"/>
      <c r="D94" s="507"/>
      <c r="E94" s="521"/>
      <c r="F94" s="522"/>
      <c r="G94" s="510"/>
      <c r="H94" s="511"/>
      <c r="I94" s="521"/>
      <c r="J94" s="521"/>
      <c r="K94" s="521"/>
      <c r="L94" s="521"/>
    </row>
    <row r="95">
      <c r="A95" s="509"/>
      <c r="B95" s="510"/>
      <c r="C95" s="511"/>
      <c r="D95" s="507"/>
      <c r="E95" s="521"/>
      <c r="F95" s="522"/>
      <c r="G95" s="510"/>
      <c r="H95" s="511"/>
      <c r="I95" s="521"/>
      <c r="J95" s="521"/>
      <c r="K95" s="521"/>
      <c r="L95" s="521"/>
    </row>
    <row r="96">
      <c r="A96" s="509"/>
      <c r="B96" s="510"/>
      <c r="C96" s="511"/>
      <c r="D96" s="507"/>
      <c r="E96" s="521"/>
      <c r="F96" s="522"/>
      <c r="G96" s="510"/>
      <c r="H96" s="511"/>
      <c r="I96" s="521"/>
      <c r="J96" s="521"/>
      <c r="K96" s="521"/>
      <c r="L96" s="521"/>
    </row>
    <row r="97">
      <c r="A97" s="509"/>
      <c r="B97" s="510"/>
      <c r="C97" s="511"/>
      <c r="D97" s="507"/>
      <c r="E97" s="521"/>
      <c r="F97" s="522"/>
      <c r="G97" s="510"/>
      <c r="H97" s="511"/>
      <c r="I97" s="521"/>
      <c r="J97" s="521"/>
      <c r="K97" s="521"/>
      <c r="L97" s="521"/>
    </row>
    <row r="98">
      <c r="A98" s="509"/>
      <c r="B98" s="510"/>
      <c r="C98" s="511"/>
      <c r="D98" s="507"/>
      <c r="E98" s="521"/>
      <c r="F98" s="522"/>
      <c r="G98" s="510"/>
      <c r="H98" s="511"/>
      <c r="I98" s="521"/>
      <c r="J98" s="521"/>
      <c r="K98" s="521"/>
      <c r="L98" s="521"/>
    </row>
    <row r="99">
      <c r="A99" s="509"/>
      <c r="B99" s="510"/>
      <c r="C99" s="511"/>
      <c r="D99" s="507"/>
      <c r="E99" s="521"/>
      <c r="F99" s="522"/>
      <c r="G99" s="510"/>
      <c r="H99" s="511"/>
      <c r="I99" s="521"/>
      <c r="J99" s="521"/>
      <c r="K99" s="521"/>
      <c r="L99" s="521"/>
    </row>
    <row r="100">
      <c r="A100" s="509"/>
      <c r="B100" s="510"/>
      <c r="C100" s="511"/>
      <c r="D100" s="507"/>
      <c r="E100" s="521"/>
      <c r="F100" s="522"/>
      <c r="G100" s="510"/>
      <c r="H100" s="511"/>
      <c r="I100" s="521"/>
      <c r="J100" s="521"/>
      <c r="K100" s="521"/>
      <c r="L100" s="521"/>
    </row>
    <row r="101">
      <c r="A101" s="509"/>
      <c r="B101" s="510"/>
      <c r="C101" s="511"/>
      <c r="D101" s="507"/>
      <c r="E101" s="521"/>
      <c r="F101" s="522"/>
      <c r="G101" s="510"/>
      <c r="H101" s="511"/>
      <c r="I101" s="521"/>
      <c r="J101" s="521"/>
      <c r="K101" s="521"/>
      <c r="L101" s="521"/>
    </row>
    <row r="102">
      <c r="A102" s="509"/>
      <c r="B102" s="510"/>
      <c r="C102" s="511"/>
      <c r="D102" s="507"/>
      <c r="E102" s="521"/>
      <c r="F102" s="522"/>
      <c r="G102" s="510"/>
      <c r="H102" s="511"/>
      <c r="I102" s="521"/>
      <c r="J102" s="521"/>
      <c r="K102" s="521"/>
      <c r="L102" s="521"/>
    </row>
    <row r="103">
      <c r="A103" s="509"/>
      <c r="B103" s="510"/>
      <c r="C103" s="511"/>
      <c r="D103" s="507"/>
      <c r="E103" s="521"/>
      <c r="F103" s="522"/>
      <c r="G103" s="510"/>
      <c r="H103" s="511"/>
      <c r="I103" s="521"/>
      <c r="J103" s="521"/>
      <c r="K103" s="521"/>
      <c r="L103" s="521"/>
    </row>
    <row r="104">
      <c r="A104" s="509"/>
      <c r="B104" s="510"/>
      <c r="C104" s="511"/>
      <c r="D104" s="507"/>
      <c r="E104" s="521"/>
      <c r="F104" s="522"/>
      <c r="G104" s="510"/>
      <c r="H104" s="511"/>
      <c r="I104" s="521"/>
      <c r="J104" s="521"/>
      <c r="K104" s="521"/>
      <c r="L104" s="521"/>
    </row>
    <row r="105">
      <c r="A105" s="509"/>
      <c r="B105" s="510"/>
      <c r="C105" s="511"/>
      <c r="D105" s="523"/>
      <c r="E105" s="521"/>
      <c r="F105" s="522"/>
      <c r="G105" s="510"/>
      <c r="H105" s="511"/>
      <c r="I105" s="521"/>
      <c r="J105" s="521"/>
      <c r="K105" s="521"/>
      <c r="L105" s="521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L4"/>
    <mergeCell ref="E5:L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L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524"/>
      <c r="B1" s="525"/>
      <c r="C1" s="526"/>
      <c r="D1" s="527" t="s">
        <v>1014</v>
      </c>
      <c r="E1" s="525"/>
      <c r="F1" s="525"/>
      <c r="G1" s="525"/>
      <c r="H1" s="525"/>
      <c r="I1" s="525"/>
      <c r="J1" s="525"/>
      <c r="K1" s="525"/>
      <c r="L1" s="526"/>
    </row>
    <row r="2" ht="30.75" customHeight="1">
      <c r="A2" s="528"/>
      <c r="C2" s="529"/>
      <c r="D2" s="528"/>
      <c r="L2" s="529"/>
    </row>
    <row r="3" ht="35.25" customHeight="1">
      <c r="A3" s="528"/>
      <c r="C3" s="529"/>
      <c r="D3" s="530"/>
      <c r="E3" s="531"/>
      <c r="F3" s="531"/>
      <c r="G3" s="531"/>
      <c r="H3" s="531"/>
      <c r="I3" s="531"/>
      <c r="J3" s="531"/>
      <c r="K3" s="531"/>
      <c r="L3" s="532"/>
    </row>
    <row r="4">
      <c r="A4" s="528"/>
      <c r="C4" s="529"/>
      <c r="D4" s="533"/>
      <c r="E4" s="332" t="s">
        <v>250</v>
      </c>
      <c r="F4" s="9"/>
      <c r="G4" s="9"/>
      <c r="H4" s="9"/>
      <c r="I4" s="9"/>
      <c r="J4" s="9"/>
      <c r="K4" s="9"/>
      <c r="L4" s="9"/>
    </row>
    <row r="5">
      <c r="A5" s="528"/>
      <c r="C5" s="529"/>
      <c r="D5" s="533"/>
      <c r="E5" s="332" t="s">
        <v>251</v>
      </c>
      <c r="F5" s="9"/>
      <c r="G5" s="9"/>
      <c r="H5" s="9"/>
      <c r="I5" s="9"/>
      <c r="J5" s="9"/>
      <c r="K5" s="9"/>
      <c r="L5" s="9"/>
    </row>
    <row r="6">
      <c r="A6" s="528"/>
      <c r="C6" s="529"/>
      <c r="D6" s="534"/>
      <c r="E6" s="535" t="s">
        <v>1</v>
      </c>
      <c r="F6" s="535" t="s">
        <v>2</v>
      </c>
      <c r="G6" s="9"/>
      <c r="H6" s="9"/>
      <c r="I6" s="535" t="s">
        <v>3</v>
      </c>
      <c r="J6" s="535" t="s">
        <v>4</v>
      </c>
      <c r="K6" s="535" t="s">
        <v>5</v>
      </c>
      <c r="L6" s="536" t="s">
        <v>6</v>
      </c>
    </row>
    <row r="7">
      <c r="A7" s="528"/>
      <c r="C7" s="529"/>
      <c r="D7" s="537"/>
      <c r="E7" s="538"/>
      <c r="F7" s="538"/>
      <c r="G7" s="538" t="s">
        <v>8</v>
      </c>
      <c r="I7" s="538">
        <f>COUNTA(I11:I101)</f>
        <v>29</v>
      </c>
      <c r="J7" s="538"/>
      <c r="K7" s="538"/>
      <c r="L7" s="538"/>
    </row>
    <row r="8">
      <c r="A8" s="528"/>
      <c r="C8" s="529"/>
      <c r="D8" s="539"/>
      <c r="E8" s="538"/>
      <c r="F8" s="538"/>
      <c r="G8" s="538" t="s">
        <v>9</v>
      </c>
      <c r="I8" s="538">
        <f>COUNTIF(I11:I103, "Loss")
</f>
        <v>13</v>
      </c>
      <c r="J8" s="538">
        <f>AVERAGE(J11:J102)</f>
        <v>-0.06896551724</v>
      </c>
      <c r="K8" s="538" t="s">
        <v>10</v>
      </c>
    </row>
    <row r="9">
      <c r="A9" s="528"/>
      <c r="C9" s="529"/>
      <c r="D9" s="540"/>
      <c r="E9" s="538"/>
      <c r="F9" s="538"/>
      <c r="G9" s="538" t="s">
        <v>11</v>
      </c>
      <c r="I9" s="538">
        <f>COUNTIF(I11:I103, "Win")
</f>
        <v>14</v>
      </c>
      <c r="J9" s="538">
        <f>SUM(J11:J105)</f>
        <v>-2</v>
      </c>
      <c r="K9" s="538"/>
      <c r="L9" s="538"/>
    </row>
    <row r="10">
      <c r="A10" s="528"/>
      <c r="C10" s="529"/>
      <c r="D10" s="540"/>
      <c r="E10" s="538"/>
      <c r="F10" s="538"/>
      <c r="G10" s="538" t="s">
        <v>12</v>
      </c>
      <c r="I10" s="538">
        <f>I9/MAX(1,I8)</f>
        <v>1.076923077</v>
      </c>
      <c r="J10" s="538"/>
      <c r="K10" s="538"/>
      <c r="L10" s="538"/>
    </row>
    <row r="11">
      <c r="A11" s="528"/>
      <c r="C11" s="529"/>
      <c r="D11" s="540"/>
      <c r="E11" s="537" t="s">
        <v>188</v>
      </c>
      <c r="F11" s="541" t="s">
        <v>1015</v>
      </c>
      <c r="G11" s="542"/>
      <c r="H11" s="543"/>
      <c r="I11" s="537" t="s">
        <v>26</v>
      </c>
      <c r="J11" s="537">
        <v>-2.0</v>
      </c>
      <c r="K11" s="537" t="s">
        <v>27</v>
      </c>
      <c r="L11" s="544"/>
    </row>
    <row r="12">
      <c r="A12" s="528"/>
      <c r="C12" s="529"/>
      <c r="D12" s="540"/>
      <c r="E12" s="537" t="s">
        <v>47</v>
      </c>
      <c r="F12" s="541" t="s">
        <v>1016</v>
      </c>
      <c r="G12" s="542"/>
      <c r="H12" s="543"/>
      <c r="I12" s="537" t="s">
        <v>26</v>
      </c>
      <c r="J12" s="537">
        <v>-2.0</v>
      </c>
      <c r="K12" s="537" t="s">
        <v>27</v>
      </c>
      <c r="L12" s="544"/>
    </row>
    <row r="13">
      <c r="A13" s="528"/>
      <c r="C13" s="529"/>
      <c r="D13" s="540"/>
      <c r="E13" s="537" t="s">
        <v>51</v>
      </c>
      <c r="F13" s="541" t="s">
        <v>1017</v>
      </c>
      <c r="G13" s="542"/>
      <c r="H13" s="543"/>
      <c r="I13" s="537"/>
      <c r="J13" s="537"/>
      <c r="K13" s="537"/>
      <c r="L13" s="545"/>
    </row>
    <row r="14">
      <c r="A14" s="528"/>
      <c r="C14" s="529"/>
      <c r="D14" s="540"/>
      <c r="E14" s="537" t="s">
        <v>55</v>
      </c>
      <c r="F14" s="541" t="s">
        <v>1017</v>
      </c>
      <c r="G14" s="542"/>
      <c r="H14" s="543"/>
      <c r="I14" s="537"/>
      <c r="J14" s="537"/>
      <c r="K14" s="537"/>
      <c r="L14" s="546"/>
    </row>
    <row r="15">
      <c r="A15" s="530"/>
      <c r="B15" s="531"/>
      <c r="C15" s="532"/>
      <c r="D15" s="540"/>
      <c r="E15" s="537" t="s">
        <v>59</v>
      </c>
      <c r="F15" s="541" t="s">
        <v>1017</v>
      </c>
      <c r="G15" s="542"/>
      <c r="H15" s="543"/>
      <c r="I15" s="537"/>
      <c r="J15" s="537"/>
      <c r="K15" s="537"/>
      <c r="L15" s="546"/>
    </row>
    <row r="16">
      <c r="A16" s="547" t="s">
        <v>253</v>
      </c>
      <c r="B16" s="525"/>
      <c r="C16" s="526"/>
      <c r="D16" s="540"/>
      <c r="E16" s="537" t="s">
        <v>63</v>
      </c>
      <c r="F16" s="541" t="s">
        <v>1017</v>
      </c>
      <c r="G16" s="542"/>
      <c r="H16" s="543"/>
      <c r="I16" s="537"/>
      <c r="J16" s="537"/>
      <c r="K16" s="537"/>
      <c r="L16" s="546"/>
    </row>
    <row r="17">
      <c r="A17" s="530"/>
      <c r="B17" s="531"/>
      <c r="C17" s="532"/>
      <c r="D17" s="540"/>
      <c r="E17" s="537" t="s">
        <v>67</v>
      </c>
      <c r="F17" s="541" t="s">
        <v>1017</v>
      </c>
      <c r="G17" s="542"/>
      <c r="H17" s="543"/>
      <c r="I17" s="537"/>
      <c r="J17" s="537"/>
      <c r="K17" s="537"/>
      <c r="L17" s="545"/>
    </row>
    <row r="18">
      <c r="A18" s="541" t="s">
        <v>1018</v>
      </c>
      <c r="B18" s="542"/>
      <c r="C18" s="543"/>
      <c r="D18" s="540"/>
      <c r="E18" s="537" t="s">
        <v>70</v>
      </c>
      <c r="F18" s="541" t="s">
        <v>1017</v>
      </c>
      <c r="G18" s="542"/>
      <c r="H18" s="543"/>
      <c r="I18" s="537"/>
      <c r="J18" s="537"/>
      <c r="K18" s="537"/>
      <c r="L18" s="545"/>
    </row>
    <row r="19">
      <c r="A19" s="541" t="s">
        <v>1019</v>
      </c>
      <c r="B19" s="542"/>
      <c r="C19" s="543"/>
      <c r="D19" s="540"/>
      <c r="E19" s="537"/>
      <c r="F19" s="541" t="s">
        <v>1020</v>
      </c>
      <c r="G19" s="542"/>
      <c r="H19" s="543"/>
      <c r="I19" s="537"/>
      <c r="J19" s="537"/>
      <c r="K19" s="548"/>
      <c r="L19" s="545"/>
    </row>
    <row r="20">
      <c r="A20" s="541" t="s">
        <v>1021</v>
      </c>
      <c r="B20" s="542"/>
      <c r="C20" s="543"/>
      <c r="D20" s="540"/>
      <c r="E20" s="537" t="s">
        <v>1022</v>
      </c>
      <c r="F20" s="541" t="s">
        <v>1023</v>
      </c>
      <c r="G20" s="542"/>
      <c r="H20" s="543"/>
      <c r="I20" s="537" t="s">
        <v>26</v>
      </c>
      <c r="J20" s="537">
        <v>-6.0</v>
      </c>
      <c r="K20" s="537" t="s">
        <v>27</v>
      </c>
      <c r="L20" s="545"/>
    </row>
    <row r="21">
      <c r="A21" s="541" t="s">
        <v>1024</v>
      </c>
      <c r="B21" s="542"/>
      <c r="C21" s="543"/>
      <c r="D21" s="540"/>
      <c r="E21" s="537" t="s">
        <v>693</v>
      </c>
      <c r="F21" s="541" t="s">
        <v>1025</v>
      </c>
      <c r="G21" s="542"/>
      <c r="H21" s="543"/>
      <c r="I21" s="537" t="s">
        <v>15</v>
      </c>
      <c r="J21" s="537">
        <v>4.0</v>
      </c>
      <c r="K21" s="537" t="s">
        <v>16</v>
      </c>
      <c r="L21" s="545"/>
    </row>
    <row r="22">
      <c r="A22" s="541" t="s">
        <v>1026</v>
      </c>
      <c r="B22" s="542"/>
      <c r="C22" s="543"/>
      <c r="D22" s="540"/>
      <c r="E22" s="537" t="s">
        <v>695</v>
      </c>
      <c r="F22" s="541" t="s">
        <v>1027</v>
      </c>
      <c r="G22" s="542"/>
      <c r="H22" s="543"/>
      <c r="I22" s="537" t="s">
        <v>26</v>
      </c>
      <c r="J22" s="537">
        <v>-1.0</v>
      </c>
      <c r="K22" s="537" t="s">
        <v>27</v>
      </c>
      <c r="L22" s="545"/>
    </row>
    <row r="23">
      <c r="A23" s="541" t="s">
        <v>1028</v>
      </c>
      <c r="B23" s="542"/>
      <c r="C23" s="543"/>
      <c r="D23" s="540"/>
      <c r="E23" s="537" t="s">
        <v>697</v>
      </c>
      <c r="F23" s="541" t="s">
        <v>1029</v>
      </c>
      <c r="G23" s="542"/>
      <c r="H23" s="543"/>
      <c r="I23" s="537" t="s">
        <v>15</v>
      </c>
      <c r="J23" s="537">
        <v>6.0</v>
      </c>
      <c r="K23" s="537" t="s">
        <v>16</v>
      </c>
      <c r="L23" s="545"/>
    </row>
    <row r="24">
      <c r="A24" s="541" t="s">
        <v>1030</v>
      </c>
      <c r="B24" s="542"/>
      <c r="C24" s="543"/>
      <c r="D24" s="540"/>
      <c r="E24" s="537" t="s">
        <v>699</v>
      </c>
      <c r="F24" s="541" t="s">
        <v>1031</v>
      </c>
      <c r="G24" s="542"/>
      <c r="H24" s="543"/>
      <c r="I24" s="537" t="s">
        <v>26</v>
      </c>
      <c r="J24" s="537">
        <v>-3.0</v>
      </c>
      <c r="K24" s="537" t="s">
        <v>27</v>
      </c>
      <c r="L24" s="545"/>
    </row>
    <row r="25">
      <c r="A25" s="541" t="s">
        <v>1032</v>
      </c>
      <c r="B25" s="542"/>
      <c r="C25" s="543"/>
      <c r="D25" s="540"/>
      <c r="E25" s="537" t="s">
        <v>701</v>
      </c>
      <c r="F25" s="541" t="s">
        <v>1033</v>
      </c>
      <c r="G25" s="542"/>
      <c r="H25" s="543"/>
      <c r="I25" s="537" t="s">
        <v>15</v>
      </c>
      <c r="J25" s="537">
        <v>2.0</v>
      </c>
      <c r="K25" s="537" t="s">
        <v>16</v>
      </c>
      <c r="L25" s="545"/>
    </row>
    <row r="26">
      <c r="A26" s="541" t="s">
        <v>1034</v>
      </c>
      <c r="B26" s="542"/>
      <c r="C26" s="543"/>
      <c r="D26" s="540"/>
      <c r="E26" s="537" t="s">
        <v>703</v>
      </c>
      <c r="F26" s="541" t="s">
        <v>1035</v>
      </c>
      <c r="G26" s="542"/>
      <c r="H26" s="543"/>
      <c r="I26" s="537" t="s">
        <v>15</v>
      </c>
      <c r="J26" s="537">
        <v>1.0</v>
      </c>
      <c r="K26" s="537" t="s">
        <v>16</v>
      </c>
      <c r="L26" s="545"/>
    </row>
    <row r="27">
      <c r="A27" s="541" t="s">
        <v>1036</v>
      </c>
      <c r="B27" s="542"/>
      <c r="C27" s="543"/>
      <c r="D27" s="540"/>
      <c r="E27" s="537" t="s">
        <v>706</v>
      </c>
      <c r="F27" s="541" t="s">
        <v>1037</v>
      </c>
      <c r="G27" s="542"/>
      <c r="H27" s="543"/>
      <c r="I27" s="537" t="s">
        <v>26</v>
      </c>
      <c r="J27" s="537">
        <v>-3.0</v>
      </c>
      <c r="K27" s="537" t="s">
        <v>27</v>
      </c>
      <c r="L27" s="545"/>
    </row>
    <row r="28">
      <c r="A28" s="541" t="s">
        <v>1038</v>
      </c>
      <c r="B28" s="542"/>
      <c r="C28" s="543"/>
      <c r="D28" s="540"/>
      <c r="E28" s="537" t="s">
        <v>1039</v>
      </c>
      <c r="F28" s="541" t="s">
        <v>1023</v>
      </c>
      <c r="G28" s="542"/>
      <c r="H28" s="543"/>
      <c r="I28" s="537" t="s">
        <v>26</v>
      </c>
      <c r="J28" s="537">
        <v>-5.0</v>
      </c>
      <c r="K28" s="537" t="s">
        <v>123</v>
      </c>
      <c r="L28" s="545"/>
    </row>
    <row r="29">
      <c r="A29" s="541" t="s">
        <v>1040</v>
      </c>
      <c r="B29" s="542"/>
      <c r="C29" s="543"/>
      <c r="D29" s="540"/>
      <c r="E29" s="537" t="s">
        <v>655</v>
      </c>
      <c r="F29" s="541" t="s">
        <v>1041</v>
      </c>
      <c r="G29" s="542"/>
      <c r="H29" s="543"/>
      <c r="I29" s="537" t="s">
        <v>26</v>
      </c>
      <c r="J29" s="537">
        <v>-5.0</v>
      </c>
      <c r="K29" s="537" t="s">
        <v>27</v>
      </c>
      <c r="L29" s="545"/>
    </row>
    <row r="30">
      <c r="A30" s="541" t="s">
        <v>1042</v>
      </c>
      <c r="B30" s="542"/>
      <c r="C30" s="543"/>
      <c r="D30" s="540"/>
      <c r="E30" s="537" t="s">
        <v>658</v>
      </c>
      <c r="F30" s="541" t="s">
        <v>1043</v>
      </c>
      <c r="G30" s="542"/>
      <c r="H30" s="543"/>
      <c r="I30" s="537" t="s">
        <v>15</v>
      </c>
      <c r="J30" s="537">
        <v>2.0</v>
      </c>
      <c r="K30" s="537" t="s">
        <v>16</v>
      </c>
      <c r="L30" s="545"/>
    </row>
    <row r="31">
      <c r="A31" s="541" t="s">
        <v>1044</v>
      </c>
      <c r="B31" s="542"/>
      <c r="C31" s="543"/>
      <c r="D31" s="540"/>
      <c r="E31" s="537" t="s">
        <v>661</v>
      </c>
      <c r="F31" s="541" t="s">
        <v>1045</v>
      </c>
      <c r="G31" s="542"/>
      <c r="H31" s="543"/>
      <c r="I31" s="537" t="s">
        <v>15</v>
      </c>
      <c r="J31" s="537">
        <v>5.0</v>
      </c>
      <c r="K31" s="537" t="s">
        <v>16</v>
      </c>
      <c r="L31" s="545"/>
    </row>
    <row r="32">
      <c r="A32" s="541" t="s">
        <v>1046</v>
      </c>
      <c r="B32" s="542"/>
      <c r="C32" s="543"/>
      <c r="D32" s="540"/>
      <c r="E32" s="537" t="s">
        <v>664</v>
      </c>
      <c r="F32" s="541" t="s">
        <v>1047</v>
      </c>
      <c r="G32" s="542"/>
      <c r="H32" s="543"/>
      <c r="I32" s="537" t="s">
        <v>26</v>
      </c>
      <c r="J32" s="537">
        <v>-6.0</v>
      </c>
      <c r="K32" s="548">
        <v>45658.0</v>
      </c>
      <c r="L32" s="545"/>
    </row>
    <row r="33">
      <c r="A33" s="541" t="s">
        <v>1048</v>
      </c>
      <c r="B33" s="542"/>
      <c r="C33" s="543"/>
      <c r="D33" s="540"/>
      <c r="E33" s="537" t="s">
        <v>667</v>
      </c>
      <c r="F33" s="541" t="s">
        <v>1049</v>
      </c>
      <c r="G33" s="542"/>
      <c r="H33" s="543"/>
      <c r="I33" s="537" t="s">
        <v>15</v>
      </c>
      <c r="J33" s="537">
        <v>5.0</v>
      </c>
      <c r="K33" s="537" t="s">
        <v>16</v>
      </c>
      <c r="L33" s="545"/>
    </row>
    <row r="34">
      <c r="A34" s="541" t="s">
        <v>1050</v>
      </c>
      <c r="B34" s="542"/>
      <c r="C34" s="543"/>
      <c r="D34" s="540"/>
      <c r="E34" s="537" t="s">
        <v>670</v>
      </c>
      <c r="F34" s="541" t="s">
        <v>1051</v>
      </c>
      <c r="G34" s="542"/>
      <c r="H34" s="543"/>
      <c r="I34" s="537" t="s">
        <v>15</v>
      </c>
      <c r="J34" s="537">
        <v>2.0</v>
      </c>
      <c r="K34" s="537" t="s">
        <v>16</v>
      </c>
      <c r="L34" s="545"/>
    </row>
    <row r="35">
      <c r="A35" s="541" t="s">
        <v>1052</v>
      </c>
      <c r="B35" s="542"/>
      <c r="C35" s="543"/>
      <c r="D35" s="540"/>
      <c r="E35" s="537" t="s">
        <v>673</v>
      </c>
      <c r="F35" s="541" t="s">
        <v>1053</v>
      </c>
      <c r="G35" s="542"/>
      <c r="H35" s="543"/>
      <c r="I35" s="537" t="s">
        <v>15</v>
      </c>
      <c r="J35" s="537">
        <v>4.0</v>
      </c>
      <c r="K35" s="537" t="s">
        <v>16</v>
      </c>
      <c r="L35" s="545"/>
    </row>
    <row r="36">
      <c r="A36" s="541" t="s">
        <v>1054</v>
      </c>
      <c r="B36" s="542"/>
      <c r="C36" s="543"/>
      <c r="D36" s="540"/>
      <c r="E36" s="537" t="s">
        <v>676</v>
      </c>
      <c r="F36" s="541" t="s">
        <v>1055</v>
      </c>
      <c r="G36" s="542"/>
      <c r="H36" s="543"/>
      <c r="I36" s="537" t="s">
        <v>15</v>
      </c>
      <c r="J36" s="537">
        <v>3.0</v>
      </c>
      <c r="K36" s="537" t="s">
        <v>16</v>
      </c>
      <c r="L36" s="545"/>
    </row>
    <row r="37">
      <c r="A37" s="541" t="s">
        <v>1056</v>
      </c>
      <c r="B37" s="542"/>
      <c r="C37" s="543"/>
      <c r="D37" s="540"/>
      <c r="E37" s="537" t="s">
        <v>679</v>
      </c>
      <c r="F37" s="541" t="s">
        <v>1057</v>
      </c>
      <c r="G37" s="542"/>
      <c r="H37" s="543"/>
      <c r="I37" s="537" t="s">
        <v>106</v>
      </c>
      <c r="J37" s="537">
        <v>2.0</v>
      </c>
      <c r="K37" s="537" t="s">
        <v>16</v>
      </c>
      <c r="L37" s="545"/>
    </row>
    <row r="38">
      <c r="A38" s="541" t="s">
        <v>1058</v>
      </c>
      <c r="B38" s="542"/>
      <c r="C38" s="543"/>
      <c r="D38" s="540"/>
      <c r="E38" s="537" t="s">
        <v>1059</v>
      </c>
      <c r="F38" s="541" t="s">
        <v>1053</v>
      </c>
      <c r="G38" s="542"/>
      <c r="H38" s="543"/>
      <c r="I38" s="537" t="s">
        <v>225</v>
      </c>
      <c r="J38" s="537">
        <v>-3.0</v>
      </c>
      <c r="K38" s="548">
        <v>45658.0</v>
      </c>
      <c r="L38" s="545"/>
    </row>
    <row r="39">
      <c r="A39" s="541" t="s">
        <v>1060</v>
      </c>
      <c r="B39" s="542"/>
      <c r="C39" s="543"/>
      <c r="D39" s="540"/>
      <c r="E39" s="537" t="s">
        <v>299</v>
      </c>
      <c r="F39" s="541" t="s">
        <v>1055</v>
      </c>
      <c r="G39" s="542"/>
      <c r="H39" s="543"/>
      <c r="I39" s="537" t="s">
        <v>15</v>
      </c>
      <c r="J39" s="537">
        <v>5.0</v>
      </c>
      <c r="K39" s="537" t="s">
        <v>93</v>
      </c>
      <c r="L39" s="545"/>
    </row>
    <row r="40">
      <c r="A40" s="541" t="s">
        <v>1061</v>
      </c>
      <c r="B40" s="542"/>
      <c r="C40" s="543"/>
      <c r="D40" s="540"/>
      <c r="E40" s="537" t="s">
        <v>302</v>
      </c>
      <c r="F40" s="541" t="s">
        <v>1062</v>
      </c>
      <c r="G40" s="542"/>
      <c r="H40" s="543"/>
      <c r="I40" s="537" t="s">
        <v>26</v>
      </c>
      <c r="J40" s="537">
        <v>-4.0</v>
      </c>
      <c r="K40" s="537" t="s">
        <v>27</v>
      </c>
      <c r="L40" s="545"/>
    </row>
    <row r="41">
      <c r="A41" s="541" t="s">
        <v>1063</v>
      </c>
      <c r="B41" s="542"/>
      <c r="C41" s="543"/>
      <c r="D41" s="540"/>
      <c r="E41" s="537" t="s">
        <v>305</v>
      </c>
      <c r="F41" s="541" t="s">
        <v>1049</v>
      </c>
      <c r="G41" s="542"/>
      <c r="H41" s="543"/>
      <c r="I41" s="537" t="s">
        <v>15</v>
      </c>
      <c r="J41" s="537">
        <v>1.0</v>
      </c>
      <c r="K41" s="537" t="s">
        <v>93</v>
      </c>
      <c r="L41" s="545"/>
    </row>
    <row r="42">
      <c r="A42" s="541"/>
      <c r="B42" s="542"/>
      <c r="C42" s="543"/>
      <c r="D42" s="540"/>
      <c r="E42" s="537" t="s">
        <v>308</v>
      </c>
      <c r="F42" s="541" t="s">
        <v>1064</v>
      </c>
      <c r="G42" s="542"/>
      <c r="H42" s="543"/>
      <c r="I42" s="537" t="s">
        <v>26</v>
      </c>
      <c r="J42" s="537">
        <v>-4.0</v>
      </c>
      <c r="K42" s="537" t="s">
        <v>27</v>
      </c>
      <c r="L42" s="545"/>
    </row>
    <row r="43">
      <c r="A43" s="541"/>
      <c r="B43" s="542"/>
      <c r="C43" s="543"/>
      <c r="D43" s="540"/>
      <c r="E43" s="537" t="s">
        <v>311</v>
      </c>
      <c r="F43" s="541" t="s">
        <v>1047</v>
      </c>
      <c r="G43" s="542"/>
      <c r="H43" s="543"/>
      <c r="I43" s="537" t="s">
        <v>26</v>
      </c>
      <c r="J43" s="537">
        <v>-2.0</v>
      </c>
      <c r="K43" s="548">
        <v>45659.0</v>
      </c>
      <c r="L43" s="545"/>
    </row>
    <row r="44">
      <c r="A44" s="541"/>
      <c r="B44" s="542"/>
      <c r="C44" s="543"/>
      <c r="D44" s="540"/>
      <c r="E44" s="537" t="s">
        <v>313</v>
      </c>
      <c r="F44" s="541" t="s">
        <v>1065</v>
      </c>
      <c r="G44" s="542"/>
      <c r="H44" s="543"/>
      <c r="I44" s="537" t="s">
        <v>26</v>
      </c>
      <c r="J44" s="537">
        <v>-1.0</v>
      </c>
      <c r="K44" s="537" t="s">
        <v>27</v>
      </c>
      <c r="L44" s="545"/>
    </row>
    <row r="45">
      <c r="A45" s="541"/>
      <c r="B45" s="542"/>
      <c r="C45" s="543"/>
      <c r="D45" s="540"/>
      <c r="E45" s="537" t="s">
        <v>315</v>
      </c>
      <c r="F45" s="541" t="s">
        <v>1066</v>
      </c>
      <c r="G45" s="542"/>
      <c r="H45" s="543"/>
      <c r="I45" s="537" t="s">
        <v>15</v>
      </c>
      <c r="J45" s="537">
        <v>1.0</v>
      </c>
      <c r="K45" s="537" t="s">
        <v>16</v>
      </c>
      <c r="L45" s="545"/>
    </row>
    <row r="46">
      <c r="A46" s="541"/>
      <c r="B46" s="542"/>
      <c r="C46" s="543"/>
      <c r="D46" s="540"/>
      <c r="E46" s="537" t="s">
        <v>318</v>
      </c>
      <c r="F46" s="541" t="s">
        <v>1067</v>
      </c>
      <c r="G46" s="542"/>
      <c r="H46" s="543"/>
      <c r="I46" s="537" t="s">
        <v>15</v>
      </c>
      <c r="J46" s="537">
        <v>2.0</v>
      </c>
      <c r="K46" s="537" t="s">
        <v>16</v>
      </c>
      <c r="L46" s="545"/>
    </row>
    <row r="47">
      <c r="A47" s="541"/>
      <c r="B47" s="542"/>
      <c r="C47" s="543"/>
      <c r="D47" s="540"/>
      <c r="E47" s="537"/>
      <c r="F47" s="541"/>
      <c r="G47" s="542"/>
      <c r="H47" s="543"/>
      <c r="I47" s="537"/>
      <c r="J47" s="537"/>
      <c r="K47" s="537"/>
      <c r="L47" s="545"/>
    </row>
    <row r="48">
      <c r="A48" s="541"/>
      <c r="B48" s="542"/>
      <c r="C48" s="543"/>
      <c r="D48" s="540"/>
      <c r="E48" s="537"/>
      <c r="F48" s="541"/>
      <c r="G48" s="542"/>
      <c r="H48" s="543"/>
      <c r="I48" s="537"/>
      <c r="J48" s="537"/>
      <c r="K48" s="537"/>
      <c r="L48" s="545"/>
    </row>
    <row r="49">
      <c r="A49" s="541"/>
      <c r="B49" s="542"/>
      <c r="C49" s="543"/>
      <c r="D49" s="540"/>
      <c r="E49" s="537"/>
      <c r="F49" s="541"/>
      <c r="G49" s="542"/>
      <c r="H49" s="543"/>
      <c r="I49" s="537"/>
      <c r="J49" s="537"/>
      <c r="K49" s="537"/>
      <c r="L49" s="545"/>
    </row>
    <row r="50">
      <c r="A50" s="541"/>
      <c r="B50" s="542"/>
      <c r="C50" s="543"/>
      <c r="D50" s="540"/>
      <c r="E50" s="537"/>
      <c r="F50" s="541"/>
      <c r="G50" s="542"/>
      <c r="H50" s="543"/>
      <c r="I50" s="537"/>
      <c r="J50" s="537"/>
      <c r="K50" s="537"/>
      <c r="L50" s="545"/>
    </row>
    <row r="51">
      <c r="A51" s="541"/>
      <c r="B51" s="542"/>
      <c r="C51" s="543"/>
      <c r="D51" s="540"/>
      <c r="E51" s="537"/>
      <c r="F51" s="541"/>
      <c r="G51" s="542"/>
      <c r="H51" s="543"/>
      <c r="I51" s="537"/>
      <c r="J51" s="537"/>
      <c r="K51" s="537"/>
      <c r="L51" s="545"/>
    </row>
    <row r="52">
      <c r="A52" s="541"/>
      <c r="B52" s="542"/>
      <c r="C52" s="543"/>
      <c r="D52" s="540"/>
      <c r="E52" s="537"/>
      <c r="F52" s="541"/>
      <c r="G52" s="542"/>
      <c r="H52" s="543"/>
      <c r="I52" s="537"/>
      <c r="J52" s="537"/>
      <c r="K52" s="537"/>
      <c r="L52" s="545"/>
    </row>
    <row r="53">
      <c r="A53" s="541"/>
      <c r="B53" s="542"/>
      <c r="C53" s="543"/>
      <c r="D53" s="540"/>
      <c r="E53" s="537"/>
      <c r="F53" s="541"/>
      <c r="G53" s="542"/>
      <c r="H53" s="543"/>
      <c r="I53" s="537"/>
      <c r="J53" s="537"/>
      <c r="K53" s="537"/>
      <c r="L53" s="545"/>
    </row>
    <row r="54">
      <c r="A54" s="541"/>
      <c r="B54" s="542"/>
      <c r="C54" s="543"/>
      <c r="D54" s="540"/>
      <c r="E54" s="537"/>
      <c r="F54" s="541"/>
      <c r="G54" s="542"/>
      <c r="H54" s="543"/>
      <c r="I54" s="537"/>
      <c r="J54" s="537"/>
      <c r="K54" s="537"/>
      <c r="L54" s="545"/>
    </row>
    <row r="55">
      <c r="A55" s="541"/>
      <c r="B55" s="542"/>
      <c r="C55" s="543"/>
      <c r="D55" s="540"/>
      <c r="E55" s="537"/>
      <c r="F55" s="541"/>
      <c r="G55" s="542"/>
      <c r="H55" s="543"/>
      <c r="I55" s="537"/>
      <c r="J55" s="537"/>
      <c r="K55" s="537"/>
      <c r="L55" s="545"/>
    </row>
    <row r="56">
      <c r="A56" s="541"/>
      <c r="B56" s="542"/>
      <c r="C56" s="543"/>
      <c r="D56" s="540"/>
      <c r="E56" s="537"/>
      <c r="F56" s="541"/>
      <c r="G56" s="542"/>
      <c r="H56" s="543"/>
      <c r="I56" s="537"/>
      <c r="J56" s="537"/>
      <c r="K56" s="537"/>
      <c r="L56" s="545"/>
    </row>
    <row r="57">
      <c r="A57" s="541"/>
      <c r="B57" s="542"/>
      <c r="C57" s="543"/>
      <c r="D57" s="540"/>
      <c r="E57" s="537"/>
      <c r="F57" s="541"/>
      <c r="G57" s="542"/>
      <c r="H57" s="543"/>
      <c r="I57" s="537"/>
      <c r="J57" s="537"/>
      <c r="K57" s="537"/>
      <c r="L57" s="545"/>
    </row>
    <row r="58">
      <c r="A58" s="541"/>
      <c r="B58" s="542"/>
      <c r="C58" s="543"/>
      <c r="D58" s="540"/>
      <c r="E58" s="537"/>
      <c r="F58" s="541"/>
      <c r="G58" s="542"/>
      <c r="H58" s="543"/>
      <c r="I58" s="537"/>
      <c r="J58" s="537"/>
      <c r="K58" s="537"/>
      <c r="L58" s="545"/>
    </row>
    <row r="59">
      <c r="A59" s="541"/>
      <c r="B59" s="542"/>
      <c r="C59" s="543"/>
      <c r="D59" s="540"/>
      <c r="E59" s="537"/>
      <c r="F59" s="541"/>
      <c r="G59" s="542"/>
      <c r="H59" s="543"/>
      <c r="I59" s="537"/>
      <c r="J59" s="537"/>
      <c r="K59" s="537"/>
      <c r="L59" s="545"/>
    </row>
    <row r="60">
      <c r="A60" s="541"/>
      <c r="B60" s="542"/>
      <c r="C60" s="543"/>
      <c r="D60" s="540"/>
      <c r="E60" s="537"/>
      <c r="F60" s="541"/>
      <c r="G60" s="542"/>
      <c r="H60" s="543"/>
      <c r="I60" s="537"/>
      <c r="J60" s="537"/>
      <c r="K60" s="537"/>
      <c r="L60" s="545"/>
    </row>
    <row r="61">
      <c r="A61" s="541"/>
      <c r="B61" s="542"/>
      <c r="C61" s="543"/>
      <c r="D61" s="540"/>
      <c r="E61" s="537"/>
      <c r="F61" s="541"/>
      <c r="G61" s="542"/>
      <c r="H61" s="543"/>
      <c r="I61" s="537"/>
      <c r="J61" s="537"/>
      <c r="K61" s="537"/>
      <c r="L61" s="545"/>
    </row>
    <row r="62">
      <c r="A62" s="541"/>
      <c r="B62" s="542"/>
      <c r="C62" s="543"/>
      <c r="D62" s="540"/>
      <c r="E62" s="537"/>
      <c r="F62" s="541"/>
      <c r="G62" s="542"/>
      <c r="H62" s="543"/>
      <c r="I62" s="537"/>
      <c r="J62" s="537"/>
      <c r="K62" s="537"/>
      <c r="L62" s="545"/>
    </row>
    <row r="63">
      <c r="A63" s="541"/>
      <c r="B63" s="542"/>
      <c r="C63" s="543"/>
      <c r="D63" s="540"/>
      <c r="E63" s="537"/>
      <c r="F63" s="541"/>
      <c r="G63" s="542"/>
      <c r="H63" s="543"/>
      <c r="I63" s="537"/>
      <c r="J63" s="537"/>
      <c r="K63" s="537"/>
      <c r="L63" s="545"/>
    </row>
    <row r="64">
      <c r="A64" s="541"/>
      <c r="B64" s="542"/>
      <c r="C64" s="543"/>
      <c r="D64" s="540"/>
      <c r="E64" s="537"/>
      <c r="F64" s="541"/>
      <c r="G64" s="542"/>
      <c r="H64" s="543"/>
      <c r="I64" s="537"/>
      <c r="J64" s="537"/>
      <c r="K64" s="537"/>
      <c r="L64" s="545"/>
    </row>
    <row r="65">
      <c r="A65" s="541"/>
      <c r="B65" s="542"/>
      <c r="C65" s="543"/>
      <c r="D65" s="540"/>
      <c r="E65" s="537"/>
      <c r="F65" s="541"/>
      <c r="G65" s="542"/>
      <c r="H65" s="543"/>
      <c r="I65" s="537"/>
      <c r="J65" s="537"/>
      <c r="K65" s="537"/>
      <c r="L65" s="545"/>
    </row>
    <row r="66">
      <c r="A66" s="541"/>
      <c r="B66" s="542"/>
      <c r="C66" s="543"/>
      <c r="D66" s="540"/>
      <c r="E66" s="537"/>
      <c r="F66" s="541"/>
      <c r="G66" s="542"/>
      <c r="H66" s="543"/>
      <c r="I66" s="537"/>
      <c r="J66" s="537"/>
      <c r="K66" s="537"/>
      <c r="L66" s="545"/>
    </row>
    <row r="67">
      <c r="A67" s="541"/>
      <c r="B67" s="542"/>
      <c r="C67" s="543"/>
      <c r="D67" s="540"/>
      <c r="E67" s="537"/>
      <c r="F67" s="541"/>
      <c r="G67" s="542"/>
      <c r="H67" s="543"/>
      <c r="I67" s="537"/>
      <c r="J67" s="537"/>
      <c r="K67" s="537"/>
      <c r="L67" s="545"/>
    </row>
    <row r="68">
      <c r="A68" s="541"/>
      <c r="B68" s="542"/>
      <c r="C68" s="543"/>
      <c r="D68" s="540"/>
      <c r="E68" s="537"/>
      <c r="F68" s="541"/>
      <c r="G68" s="542"/>
      <c r="H68" s="543"/>
      <c r="I68" s="537"/>
      <c r="J68" s="537"/>
      <c r="K68" s="537"/>
      <c r="L68" s="545"/>
    </row>
    <row r="69">
      <c r="A69" s="541"/>
      <c r="B69" s="542"/>
      <c r="C69" s="543"/>
      <c r="D69" s="540"/>
      <c r="E69" s="537"/>
      <c r="F69" s="541"/>
      <c r="G69" s="542"/>
      <c r="H69" s="543"/>
      <c r="I69" s="537"/>
      <c r="J69" s="537"/>
      <c r="K69" s="537"/>
      <c r="L69" s="545"/>
    </row>
    <row r="70">
      <c r="A70" s="541"/>
      <c r="B70" s="542"/>
      <c r="C70" s="543"/>
      <c r="D70" s="540"/>
      <c r="E70" s="537"/>
      <c r="F70" s="541"/>
      <c r="G70" s="542"/>
      <c r="H70" s="543"/>
      <c r="I70" s="537"/>
      <c r="J70" s="537"/>
      <c r="K70" s="537"/>
      <c r="L70" s="545"/>
    </row>
    <row r="71">
      <c r="A71" s="541"/>
      <c r="B71" s="542"/>
      <c r="C71" s="543"/>
      <c r="D71" s="540"/>
      <c r="E71" s="537"/>
      <c r="F71" s="541"/>
      <c r="G71" s="542"/>
      <c r="H71" s="543"/>
      <c r="I71" s="537"/>
      <c r="J71" s="537"/>
      <c r="K71" s="537"/>
      <c r="L71" s="545"/>
    </row>
    <row r="72">
      <c r="A72" s="541"/>
      <c r="B72" s="542"/>
      <c r="C72" s="543"/>
      <c r="D72" s="540"/>
      <c r="E72" s="537"/>
      <c r="F72" s="541"/>
      <c r="G72" s="542"/>
      <c r="H72" s="543"/>
      <c r="I72" s="537"/>
      <c r="J72" s="537"/>
      <c r="K72" s="537"/>
      <c r="L72" s="545"/>
    </row>
    <row r="73">
      <c r="A73" s="541"/>
      <c r="B73" s="542"/>
      <c r="C73" s="543"/>
      <c r="D73" s="540"/>
      <c r="E73" s="537"/>
      <c r="F73" s="541"/>
      <c r="G73" s="542"/>
      <c r="H73" s="543"/>
      <c r="I73" s="537"/>
      <c r="J73" s="537"/>
      <c r="K73" s="537"/>
      <c r="L73" s="545"/>
    </row>
    <row r="74">
      <c r="A74" s="541"/>
      <c r="B74" s="542"/>
      <c r="C74" s="543"/>
      <c r="D74" s="540"/>
      <c r="E74" s="537"/>
      <c r="F74" s="541"/>
      <c r="G74" s="542"/>
      <c r="H74" s="543"/>
      <c r="I74" s="537"/>
      <c r="J74" s="537"/>
      <c r="K74" s="537"/>
      <c r="L74" s="545"/>
    </row>
    <row r="75">
      <c r="A75" s="541"/>
      <c r="B75" s="542"/>
      <c r="C75" s="543"/>
      <c r="D75" s="540"/>
      <c r="E75" s="537"/>
      <c r="F75" s="541"/>
      <c r="G75" s="542"/>
      <c r="H75" s="543"/>
      <c r="I75" s="537"/>
      <c r="J75" s="537"/>
      <c r="K75" s="537"/>
      <c r="L75" s="545"/>
    </row>
    <row r="76">
      <c r="A76" s="541"/>
      <c r="B76" s="542"/>
      <c r="C76" s="543"/>
      <c r="D76" s="540"/>
      <c r="E76" s="537"/>
      <c r="F76" s="541"/>
      <c r="G76" s="542"/>
      <c r="H76" s="543"/>
      <c r="I76" s="537"/>
      <c r="J76" s="537"/>
      <c r="K76" s="537"/>
      <c r="L76" s="545"/>
    </row>
    <row r="77">
      <c r="A77" s="541"/>
      <c r="B77" s="542"/>
      <c r="C77" s="543"/>
      <c r="D77" s="540"/>
      <c r="E77" s="537"/>
      <c r="F77" s="541"/>
      <c r="G77" s="542"/>
      <c r="H77" s="543"/>
      <c r="I77" s="537"/>
      <c r="J77" s="537"/>
      <c r="K77" s="537"/>
      <c r="L77" s="545"/>
    </row>
    <row r="78">
      <c r="A78" s="541"/>
      <c r="B78" s="542"/>
      <c r="C78" s="543"/>
      <c r="D78" s="540"/>
      <c r="E78" s="537"/>
      <c r="F78" s="541"/>
      <c r="G78" s="542"/>
      <c r="H78" s="543"/>
      <c r="I78" s="537"/>
      <c r="J78" s="537"/>
      <c r="K78" s="537"/>
      <c r="L78" s="545"/>
    </row>
    <row r="79">
      <c r="A79" s="541"/>
      <c r="B79" s="542"/>
      <c r="C79" s="543"/>
      <c r="D79" s="540"/>
      <c r="E79" s="537"/>
      <c r="F79" s="541"/>
      <c r="G79" s="542"/>
      <c r="H79" s="543"/>
      <c r="I79" s="537"/>
      <c r="J79" s="537"/>
      <c r="K79" s="537"/>
      <c r="L79" s="545"/>
    </row>
    <row r="80">
      <c r="A80" s="541"/>
      <c r="B80" s="542"/>
      <c r="C80" s="543"/>
      <c r="D80" s="540"/>
      <c r="E80" s="537"/>
      <c r="F80" s="541"/>
      <c r="G80" s="542"/>
      <c r="H80" s="543"/>
      <c r="I80" s="537"/>
      <c r="J80" s="537"/>
      <c r="K80" s="537"/>
      <c r="L80" s="545"/>
    </row>
    <row r="81">
      <c r="A81" s="541"/>
      <c r="B81" s="542"/>
      <c r="C81" s="543"/>
      <c r="D81" s="540"/>
      <c r="E81" s="537"/>
      <c r="F81" s="541"/>
      <c r="G81" s="542"/>
      <c r="H81" s="543"/>
      <c r="I81" s="537"/>
      <c r="J81" s="537"/>
      <c r="K81" s="537"/>
      <c r="L81" s="545"/>
    </row>
    <row r="82">
      <c r="A82" s="541"/>
      <c r="B82" s="542"/>
      <c r="C82" s="543"/>
      <c r="D82" s="540"/>
      <c r="E82" s="537"/>
      <c r="F82" s="541"/>
      <c r="G82" s="542"/>
      <c r="H82" s="543"/>
      <c r="I82" s="537"/>
      <c r="J82" s="537"/>
      <c r="K82" s="537"/>
      <c r="L82" s="545"/>
    </row>
    <row r="83">
      <c r="A83" s="541"/>
      <c r="B83" s="542"/>
      <c r="C83" s="543"/>
      <c r="D83" s="540"/>
      <c r="E83" s="537"/>
      <c r="F83" s="541"/>
      <c r="G83" s="542"/>
      <c r="H83" s="543"/>
      <c r="I83" s="537"/>
      <c r="J83" s="537"/>
      <c r="K83" s="537"/>
      <c r="L83" s="545"/>
    </row>
    <row r="84">
      <c r="A84" s="541"/>
      <c r="B84" s="542"/>
      <c r="C84" s="543"/>
      <c r="D84" s="540"/>
      <c r="E84" s="537"/>
      <c r="F84" s="541"/>
      <c r="G84" s="542"/>
      <c r="H84" s="543"/>
      <c r="I84" s="537"/>
      <c r="J84" s="537"/>
      <c r="K84" s="537"/>
      <c r="L84" s="545"/>
    </row>
    <row r="85">
      <c r="A85" s="541"/>
      <c r="B85" s="542"/>
      <c r="C85" s="543"/>
      <c r="D85" s="540"/>
      <c r="E85" s="537"/>
      <c r="F85" s="541"/>
      <c r="G85" s="542"/>
      <c r="H85" s="543"/>
      <c r="I85" s="537"/>
      <c r="J85" s="537"/>
      <c r="K85" s="537"/>
      <c r="L85" s="545"/>
    </row>
    <row r="86">
      <c r="A86" s="541"/>
      <c r="B86" s="542"/>
      <c r="C86" s="543"/>
      <c r="D86" s="540"/>
      <c r="E86" s="537"/>
      <c r="F86" s="541"/>
      <c r="G86" s="542"/>
      <c r="H86" s="543"/>
      <c r="I86" s="537"/>
      <c r="J86" s="537"/>
      <c r="K86" s="537"/>
      <c r="L86" s="545"/>
    </row>
    <row r="87">
      <c r="A87" s="541"/>
      <c r="B87" s="542"/>
      <c r="C87" s="543"/>
      <c r="D87" s="540"/>
      <c r="E87" s="537"/>
      <c r="F87" s="541"/>
      <c r="G87" s="542"/>
      <c r="H87" s="543"/>
      <c r="I87" s="537"/>
      <c r="J87" s="537"/>
      <c r="K87" s="537"/>
      <c r="L87" s="545"/>
    </row>
    <row r="88">
      <c r="A88" s="541"/>
      <c r="B88" s="542"/>
      <c r="C88" s="543"/>
      <c r="D88" s="540"/>
      <c r="E88" s="549"/>
      <c r="F88" s="550"/>
      <c r="G88" s="542"/>
      <c r="H88" s="543"/>
      <c r="I88" s="549"/>
      <c r="J88" s="549"/>
      <c r="K88" s="549"/>
      <c r="L88" s="549"/>
    </row>
    <row r="89">
      <c r="A89" s="541"/>
      <c r="B89" s="542"/>
      <c r="C89" s="543"/>
      <c r="D89" s="540"/>
      <c r="E89" s="549"/>
      <c r="F89" s="550"/>
      <c r="G89" s="542"/>
      <c r="H89" s="543"/>
      <c r="I89" s="549"/>
      <c r="J89" s="549"/>
      <c r="K89" s="549"/>
      <c r="L89" s="549"/>
    </row>
    <row r="90">
      <c r="A90" s="541"/>
      <c r="B90" s="542"/>
      <c r="C90" s="543"/>
      <c r="D90" s="540"/>
      <c r="E90" s="549"/>
      <c r="F90" s="550"/>
      <c r="G90" s="542"/>
      <c r="H90" s="543"/>
      <c r="I90" s="549"/>
      <c r="J90" s="549"/>
      <c r="K90" s="549"/>
      <c r="L90" s="549"/>
    </row>
    <row r="91">
      <c r="A91" s="541"/>
      <c r="B91" s="542"/>
      <c r="C91" s="543"/>
      <c r="D91" s="540"/>
      <c r="E91" s="549"/>
      <c r="F91" s="550"/>
      <c r="G91" s="542"/>
      <c r="H91" s="543"/>
      <c r="I91" s="549"/>
      <c r="J91" s="549"/>
      <c r="K91" s="549"/>
      <c r="L91" s="549"/>
    </row>
    <row r="92">
      <c r="A92" s="541"/>
      <c r="B92" s="542"/>
      <c r="C92" s="543"/>
      <c r="D92" s="540"/>
      <c r="E92" s="549"/>
      <c r="F92" s="550"/>
      <c r="G92" s="542"/>
      <c r="H92" s="543"/>
      <c r="I92" s="549"/>
      <c r="J92" s="549"/>
      <c r="K92" s="549"/>
      <c r="L92" s="549"/>
    </row>
    <row r="93">
      <c r="A93" s="541"/>
      <c r="B93" s="542"/>
      <c r="C93" s="543"/>
      <c r="D93" s="540"/>
      <c r="E93" s="549"/>
      <c r="F93" s="550"/>
      <c r="G93" s="542"/>
      <c r="H93" s="543"/>
      <c r="I93" s="549"/>
      <c r="J93" s="549"/>
      <c r="K93" s="549"/>
      <c r="L93" s="549"/>
    </row>
    <row r="94">
      <c r="A94" s="541"/>
      <c r="B94" s="542"/>
      <c r="C94" s="543"/>
      <c r="D94" s="540"/>
      <c r="E94" s="549"/>
      <c r="F94" s="550"/>
      <c r="G94" s="542"/>
      <c r="H94" s="543"/>
      <c r="I94" s="549"/>
      <c r="J94" s="549"/>
      <c r="K94" s="549"/>
      <c r="L94" s="549"/>
    </row>
    <row r="95">
      <c r="A95" s="541"/>
      <c r="B95" s="542"/>
      <c r="C95" s="543"/>
      <c r="D95" s="540"/>
      <c r="E95" s="549"/>
      <c r="F95" s="550"/>
      <c r="G95" s="542"/>
      <c r="H95" s="543"/>
      <c r="I95" s="549"/>
      <c r="J95" s="549"/>
      <c r="K95" s="549"/>
      <c r="L95" s="549"/>
    </row>
    <row r="96">
      <c r="A96" s="541"/>
      <c r="B96" s="542"/>
      <c r="C96" s="543"/>
      <c r="D96" s="540"/>
      <c r="E96" s="549"/>
      <c r="F96" s="550"/>
      <c r="G96" s="542"/>
      <c r="H96" s="543"/>
      <c r="I96" s="549"/>
      <c r="J96" s="549"/>
      <c r="K96" s="549"/>
      <c r="L96" s="549"/>
    </row>
    <row r="97">
      <c r="A97" s="541"/>
      <c r="B97" s="542"/>
      <c r="C97" s="543"/>
      <c r="D97" s="540"/>
      <c r="E97" s="549"/>
      <c r="F97" s="550"/>
      <c r="G97" s="542"/>
      <c r="H97" s="543"/>
      <c r="I97" s="549"/>
      <c r="J97" s="549"/>
      <c r="K97" s="549"/>
      <c r="L97" s="549"/>
    </row>
    <row r="98">
      <c r="A98" s="541"/>
      <c r="B98" s="542"/>
      <c r="C98" s="543"/>
      <c r="D98" s="540"/>
      <c r="E98" s="549"/>
      <c r="F98" s="550"/>
      <c r="G98" s="542"/>
      <c r="H98" s="543"/>
      <c r="I98" s="549"/>
      <c r="J98" s="549"/>
      <c r="K98" s="549"/>
      <c r="L98" s="549"/>
    </row>
    <row r="99">
      <c r="A99" s="541"/>
      <c r="B99" s="542"/>
      <c r="C99" s="543"/>
      <c r="D99" s="540"/>
      <c r="E99" s="549"/>
      <c r="F99" s="550"/>
      <c r="G99" s="542"/>
      <c r="H99" s="543"/>
      <c r="I99" s="549"/>
      <c r="J99" s="549"/>
      <c r="K99" s="549"/>
      <c r="L99" s="549"/>
    </row>
    <row r="100">
      <c r="A100" s="541"/>
      <c r="B100" s="542"/>
      <c r="C100" s="543"/>
      <c r="D100" s="540"/>
      <c r="E100" s="549"/>
      <c r="F100" s="550"/>
      <c r="G100" s="542"/>
      <c r="H100" s="543"/>
      <c r="I100" s="549"/>
      <c r="J100" s="549"/>
      <c r="K100" s="549"/>
      <c r="L100" s="549"/>
    </row>
    <row r="101">
      <c r="A101" s="541"/>
      <c r="B101" s="542"/>
      <c r="C101" s="543"/>
      <c r="D101" s="540"/>
      <c r="E101" s="549"/>
      <c r="F101" s="550"/>
      <c r="G101" s="542"/>
      <c r="H101" s="543"/>
      <c r="I101" s="549"/>
      <c r="J101" s="549"/>
      <c r="K101" s="549"/>
      <c r="L101" s="549"/>
    </row>
    <row r="102">
      <c r="A102" s="541"/>
      <c r="B102" s="542"/>
      <c r="C102" s="543"/>
      <c r="D102" s="540"/>
      <c r="E102" s="549"/>
      <c r="F102" s="550"/>
      <c r="G102" s="542"/>
      <c r="H102" s="543"/>
      <c r="I102" s="549"/>
      <c r="J102" s="549"/>
      <c r="K102" s="549"/>
      <c r="L102" s="549"/>
    </row>
    <row r="103">
      <c r="A103" s="541"/>
      <c r="B103" s="542"/>
      <c r="C103" s="543"/>
      <c r="D103" s="540"/>
      <c r="E103" s="549"/>
      <c r="F103" s="550"/>
      <c r="G103" s="542"/>
      <c r="H103" s="543"/>
      <c r="I103" s="549"/>
      <c r="J103" s="549"/>
      <c r="K103" s="549"/>
      <c r="L103" s="549"/>
    </row>
    <row r="104">
      <c r="A104" s="541"/>
      <c r="B104" s="542"/>
      <c r="C104" s="543"/>
      <c r="D104" s="540"/>
      <c r="E104" s="549"/>
      <c r="F104" s="550"/>
      <c r="G104" s="542"/>
      <c r="H104" s="543"/>
      <c r="I104" s="549"/>
      <c r="J104" s="549"/>
      <c r="K104" s="549"/>
      <c r="L104" s="549"/>
    </row>
    <row r="105">
      <c r="A105" s="541"/>
      <c r="B105" s="542"/>
      <c r="C105" s="543"/>
      <c r="D105" s="551"/>
      <c r="E105" s="549"/>
      <c r="F105" s="550"/>
      <c r="G105" s="542"/>
      <c r="H105" s="543"/>
      <c r="I105" s="549"/>
      <c r="J105" s="549"/>
      <c r="K105" s="549"/>
      <c r="L105" s="549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L4"/>
    <mergeCell ref="E5:L5"/>
    <mergeCell ref="F6:H6"/>
    <mergeCell ref="G7:H7"/>
    <mergeCell ref="D8:D105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L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20.88"/>
    <col customWidth="1" min="4" max="4" width="2.75"/>
    <col customWidth="1" min="5" max="5" width="20.63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552"/>
      <c r="B1" s="2"/>
      <c r="C1" s="3"/>
      <c r="D1" s="553" t="s">
        <v>1068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554" t="s">
        <v>167</v>
      </c>
    </row>
    <row r="5">
      <c r="A5" s="5"/>
      <c r="C5" s="6"/>
      <c r="D5" s="554" t="s">
        <v>1069</v>
      </c>
    </row>
    <row r="6">
      <c r="A6" s="5"/>
      <c r="C6" s="6"/>
      <c r="D6" s="555"/>
      <c r="E6" s="556" t="s">
        <v>1</v>
      </c>
      <c r="F6" s="556" t="s">
        <v>2</v>
      </c>
      <c r="G6" s="9"/>
      <c r="H6" s="9"/>
      <c r="I6" s="556" t="s">
        <v>3</v>
      </c>
      <c r="J6" s="556" t="s">
        <v>4</v>
      </c>
      <c r="K6" s="556" t="s">
        <v>5</v>
      </c>
      <c r="L6" s="557" t="s">
        <v>6</v>
      </c>
    </row>
    <row r="7">
      <c r="A7" s="5"/>
      <c r="C7" s="6"/>
      <c r="D7" s="558"/>
      <c r="E7" s="554"/>
      <c r="G7" s="554"/>
      <c r="J7" s="554"/>
    </row>
    <row r="8">
      <c r="A8" s="5"/>
      <c r="C8" s="6"/>
      <c r="G8" s="554" t="s">
        <v>8</v>
      </c>
      <c r="I8" s="554">
        <f>COUNTA(I12:I99)</f>
        <v>44</v>
      </c>
    </row>
    <row r="9">
      <c r="A9" s="5"/>
      <c r="C9" s="6"/>
      <c r="G9" s="554" t="s">
        <v>9</v>
      </c>
      <c r="I9" s="554">
        <f>COUNTIF(I12:I104, "Loss")
</f>
        <v>15</v>
      </c>
      <c r="J9" s="559">
        <f>AVERAGE(J12:J103)</f>
        <v>1.409090909</v>
      </c>
      <c r="K9" s="554" t="s">
        <v>10</v>
      </c>
    </row>
    <row r="10">
      <c r="A10" s="5"/>
      <c r="C10" s="6"/>
      <c r="G10" s="554" t="s">
        <v>11</v>
      </c>
      <c r="I10" s="554">
        <f>COUNTIF(I12:I104, "Win")
</f>
        <v>29</v>
      </c>
      <c r="J10" s="559">
        <f>SUM(J12:J106)</f>
        <v>62</v>
      </c>
      <c r="K10" s="554"/>
    </row>
    <row r="11">
      <c r="A11" s="5"/>
      <c r="C11" s="6"/>
      <c r="G11" s="554" t="s">
        <v>12</v>
      </c>
      <c r="I11" s="554">
        <f>I10/MAX(1,I9)</f>
        <v>1.933333333</v>
      </c>
      <c r="J11" s="554"/>
    </row>
    <row r="12">
      <c r="A12" s="5"/>
      <c r="C12" s="6"/>
      <c r="E12" s="560" t="s">
        <v>13</v>
      </c>
      <c r="F12" s="561" t="s">
        <v>1070</v>
      </c>
      <c r="G12" s="15"/>
      <c r="H12" s="16"/>
      <c r="I12" s="560" t="s">
        <v>15</v>
      </c>
      <c r="J12" s="560">
        <v>6.0</v>
      </c>
      <c r="K12" s="560" t="s">
        <v>16</v>
      </c>
      <c r="L12" s="562"/>
    </row>
    <row r="13">
      <c r="A13" s="5"/>
      <c r="C13" s="6"/>
      <c r="E13" s="560" t="s">
        <v>18</v>
      </c>
      <c r="F13" s="561" t="s">
        <v>1071</v>
      </c>
      <c r="G13" s="15"/>
      <c r="H13" s="16"/>
      <c r="I13" s="560" t="s">
        <v>15</v>
      </c>
      <c r="J13" s="560">
        <v>5.0</v>
      </c>
      <c r="K13" s="560" t="s">
        <v>16</v>
      </c>
      <c r="L13" s="562"/>
    </row>
    <row r="14">
      <c r="A14" s="5"/>
      <c r="C14" s="6"/>
      <c r="E14" s="560" t="s">
        <v>21</v>
      </c>
      <c r="F14" s="561" t="s">
        <v>1072</v>
      </c>
      <c r="G14" s="15"/>
      <c r="H14" s="16"/>
      <c r="I14" s="560" t="s">
        <v>26</v>
      </c>
      <c r="J14" s="560">
        <v>-3.0</v>
      </c>
      <c r="K14" s="560" t="s">
        <v>27</v>
      </c>
      <c r="L14" s="563"/>
    </row>
    <row r="15">
      <c r="A15" s="5"/>
      <c r="C15" s="6"/>
      <c r="E15" s="560" t="s">
        <v>24</v>
      </c>
      <c r="F15" s="561" t="s">
        <v>1073</v>
      </c>
      <c r="G15" s="15"/>
      <c r="H15" s="16"/>
      <c r="I15" s="560" t="s">
        <v>15</v>
      </c>
      <c r="J15" s="560">
        <v>3.0</v>
      </c>
      <c r="K15" s="560" t="s">
        <v>16</v>
      </c>
      <c r="L15" s="563"/>
    </row>
    <row r="16">
      <c r="A16" s="18"/>
      <c r="B16" s="19"/>
      <c r="C16" s="20"/>
      <c r="E16" s="560" t="s">
        <v>29</v>
      </c>
      <c r="F16" s="561" t="s">
        <v>1074</v>
      </c>
      <c r="G16" s="15"/>
      <c r="H16" s="16"/>
      <c r="I16" s="560" t="s">
        <v>15</v>
      </c>
      <c r="J16" s="560">
        <v>5.0</v>
      </c>
      <c r="K16" s="560" t="s">
        <v>16</v>
      </c>
      <c r="L16" s="563"/>
    </row>
    <row r="17">
      <c r="A17" s="554" t="s">
        <v>32</v>
      </c>
      <c r="E17" s="560" t="s">
        <v>33</v>
      </c>
      <c r="F17" s="561" t="s">
        <v>1075</v>
      </c>
      <c r="G17" s="15"/>
      <c r="H17" s="16"/>
      <c r="I17" s="560" t="s">
        <v>26</v>
      </c>
      <c r="J17" s="560">
        <v>-1.0</v>
      </c>
      <c r="K17" s="560" t="s">
        <v>27</v>
      </c>
      <c r="L17" s="563"/>
    </row>
    <row r="18">
      <c r="E18" s="560" t="s">
        <v>36</v>
      </c>
      <c r="F18" s="561" t="s">
        <v>1076</v>
      </c>
      <c r="G18" s="15"/>
      <c r="H18" s="16"/>
      <c r="I18" s="560" t="s">
        <v>15</v>
      </c>
      <c r="J18" s="560">
        <v>3.0</v>
      </c>
      <c r="K18" s="560" t="s">
        <v>16</v>
      </c>
      <c r="L18" s="563"/>
    </row>
    <row r="19">
      <c r="A19" s="561" t="s">
        <v>1077</v>
      </c>
      <c r="B19" s="15"/>
      <c r="C19" s="16"/>
      <c r="E19" s="564" t="s">
        <v>40</v>
      </c>
      <c r="F19" s="565" t="s">
        <v>1078</v>
      </c>
      <c r="G19" s="23"/>
      <c r="H19" s="24"/>
      <c r="I19" s="564" t="s">
        <v>26</v>
      </c>
      <c r="J19" s="564">
        <v>-1.0</v>
      </c>
      <c r="K19" s="566">
        <v>45658.0</v>
      </c>
      <c r="L19" s="567"/>
    </row>
    <row r="20">
      <c r="A20" s="561" t="s">
        <v>1079</v>
      </c>
      <c r="B20" s="15"/>
      <c r="C20" s="16"/>
      <c r="E20" s="568" t="s">
        <v>43</v>
      </c>
      <c r="F20" s="569" t="s">
        <v>1080</v>
      </c>
      <c r="G20" s="29"/>
      <c r="H20" s="30"/>
      <c r="I20" s="568" t="s">
        <v>15</v>
      </c>
      <c r="J20" s="568">
        <v>4.0</v>
      </c>
      <c r="K20" s="568" t="s">
        <v>16</v>
      </c>
      <c r="L20" s="570"/>
    </row>
    <row r="21">
      <c r="A21" s="561" t="s">
        <v>1081</v>
      </c>
      <c r="B21" s="15"/>
      <c r="C21" s="16"/>
      <c r="E21" s="560" t="s">
        <v>47</v>
      </c>
      <c r="F21" s="561" t="s">
        <v>1082</v>
      </c>
      <c r="G21" s="15"/>
      <c r="H21" s="16"/>
      <c r="I21" s="560" t="s">
        <v>15</v>
      </c>
      <c r="J21" s="560">
        <v>2.0</v>
      </c>
      <c r="K21" s="560" t="s">
        <v>16</v>
      </c>
      <c r="L21" s="563"/>
    </row>
    <row r="22">
      <c r="A22" s="561" t="s">
        <v>1083</v>
      </c>
      <c r="B22" s="15"/>
      <c r="C22" s="16"/>
      <c r="E22" s="560" t="s">
        <v>51</v>
      </c>
      <c r="F22" s="561" t="s">
        <v>1084</v>
      </c>
      <c r="G22" s="15"/>
      <c r="H22" s="16"/>
      <c r="I22" s="560" t="s">
        <v>15</v>
      </c>
      <c r="J22" s="560">
        <v>5.0</v>
      </c>
      <c r="K22" s="560" t="s">
        <v>16</v>
      </c>
      <c r="L22" s="563"/>
    </row>
    <row r="23">
      <c r="A23" s="561" t="s">
        <v>1085</v>
      </c>
      <c r="B23" s="15"/>
      <c r="C23" s="16"/>
      <c r="E23" s="560" t="s">
        <v>55</v>
      </c>
      <c r="F23" s="561" t="s">
        <v>1076</v>
      </c>
      <c r="G23" s="15"/>
      <c r="H23" s="16"/>
      <c r="I23" s="560" t="s">
        <v>15</v>
      </c>
      <c r="J23" s="560">
        <v>2.0</v>
      </c>
      <c r="K23" s="560" t="s">
        <v>16</v>
      </c>
      <c r="L23" s="563"/>
    </row>
    <row r="24">
      <c r="A24" s="561" t="s">
        <v>1086</v>
      </c>
      <c r="B24" s="15"/>
      <c r="C24" s="16"/>
      <c r="E24" s="560" t="s">
        <v>59</v>
      </c>
      <c r="F24" s="561" t="s">
        <v>1087</v>
      </c>
      <c r="G24" s="15"/>
      <c r="H24" s="16"/>
      <c r="I24" s="560" t="s">
        <v>15</v>
      </c>
      <c r="J24" s="560">
        <v>4.0</v>
      </c>
      <c r="K24" s="560" t="s">
        <v>16</v>
      </c>
      <c r="L24" s="563"/>
    </row>
    <row r="25">
      <c r="A25" s="561" t="s">
        <v>1088</v>
      </c>
      <c r="B25" s="15"/>
      <c r="C25" s="16"/>
      <c r="E25" s="560" t="s">
        <v>63</v>
      </c>
      <c r="F25" s="561" t="s">
        <v>1075</v>
      </c>
      <c r="G25" s="15"/>
      <c r="H25" s="16"/>
      <c r="I25" s="560" t="s">
        <v>15</v>
      </c>
      <c r="J25" s="560">
        <v>3.0</v>
      </c>
      <c r="K25" s="571">
        <v>45658.0</v>
      </c>
      <c r="L25" s="563"/>
    </row>
    <row r="26">
      <c r="A26" s="569" t="s">
        <v>1089</v>
      </c>
      <c r="B26" s="29"/>
      <c r="C26" s="30"/>
      <c r="E26" s="560" t="s">
        <v>67</v>
      </c>
      <c r="F26" s="561" t="s">
        <v>1090</v>
      </c>
      <c r="G26" s="15"/>
      <c r="H26" s="16"/>
      <c r="I26" s="560" t="s">
        <v>15</v>
      </c>
      <c r="J26" s="560">
        <v>1.0</v>
      </c>
      <c r="K26" s="560" t="s">
        <v>16</v>
      </c>
      <c r="L26" s="563"/>
    </row>
    <row r="27">
      <c r="A27" s="561" t="s">
        <v>1091</v>
      </c>
      <c r="B27" s="15"/>
      <c r="C27" s="16"/>
      <c r="E27" s="560" t="s">
        <v>70</v>
      </c>
      <c r="F27" s="561" t="s">
        <v>1092</v>
      </c>
      <c r="G27" s="15"/>
      <c r="H27" s="16"/>
      <c r="I27" s="560" t="s">
        <v>15</v>
      </c>
      <c r="J27" s="560">
        <v>3.0</v>
      </c>
      <c r="K27" s="560" t="s">
        <v>16</v>
      </c>
      <c r="L27" s="563"/>
    </row>
    <row r="28">
      <c r="A28" s="561" t="s">
        <v>1093</v>
      </c>
      <c r="B28" s="15"/>
      <c r="C28" s="16"/>
      <c r="E28" s="564" t="s">
        <v>74</v>
      </c>
      <c r="F28" s="565" t="s">
        <v>1090</v>
      </c>
      <c r="G28" s="23"/>
      <c r="H28" s="24"/>
      <c r="I28" s="564" t="s">
        <v>26</v>
      </c>
      <c r="J28" s="564">
        <v>-2.0</v>
      </c>
      <c r="K28" s="566">
        <v>45658.0</v>
      </c>
      <c r="L28" s="567"/>
    </row>
    <row r="29">
      <c r="A29" s="561" t="s">
        <v>1094</v>
      </c>
      <c r="B29" s="15"/>
      <c r="C29" s="16"/>
      <c r="E29" s="572" t="s">
        <v>77</v>
      </c>
      <c r="F29" s="573" t="s">
        <v>1090</v>
      </c>
      <c r="G29" s="35"/>
      <c r="H29" s="36"/>
      <c r="I29" s="572" t="s">
        <v>15</v>
      </c>
      <c r="J29" s="572">
        <v>5.0</v>
      </c>
      <c r="K29" s="574">
        <v>45689.0</v>
      </c>
      <c r="L29" s="575"/>
    </row>
    <row r="30">
      <c r="A30" s="561" t="s">
        <v>1095</v>
      </c>
      <c r="B30" s="15"/>
      <c r="C30" s="16"/>
      <c r="E30" s="560" t="s">
        <v>80</v>
      </c>
      <c r="F30" s="561" t="s">
        <v>1096</v>
      </c>
      <c r="G30" s="15"/>
      <c r="H30" s="16"/>
      <c r="I30" s="560" t="s">
        <v>15</v>
      </c>
      <c r="J30" s="560">
        <v>2.0</v>
      </c>
      <c r="K30" s="560" t="s">
        <v>16</v>
      </c>
      <c r="L30" s="563"/>
    </row>
    <row r="31">
      <c r="A31" s="561" t="s">
        <v>1097</v>
      </c>
      <c r="B31" s="15"/>
      <c r="C31" s="16"/>
      <c r="E31" s="560" t="s">
        <v>85</v>
      </c>
      <c r="F31" s="561" t="s">
        <v>1074</v>
      </c>
      <c r="G31" s="15"/>
      <c r="H31" s="16"/>
      <c r="I31" s="560" t="s">
        <v>26</v>
      </c>
      <c r="J31" s="560">
        <v>-5.0</v>
      </c>
      <c r="K31" s="571">
        <v>45659.0</v>
      </c>
      <c r="L31" s="563"/>
    </row>
    <row r="32">
      <c r="A32" s="561" t="s">
        <v>1098</v>
      </c>
      <c r="B32" s="15"/>
      <c r="C32" s="16"/>
      <c r="E32" s="560" t="s">
        <v>88</v>
      </c>
      <c r="F32" s="561" t="s">
        <v>1099</v>
      </c>
      <c r="G32" s="15"/>
      <c r="H32" s="16"/>
      <c r="I32" s="560" t="s">
        <v>26</v>
      </c>
      <c r="J32" s="560">
        <v>-3.0</v>
      </c>
      <c r="K32" s="560" t="s">
        <v>27</v>
      </c>
      <c r="L32" s="563"/>
    </row>
    <row r="33">
      <c r="A33" s="561" t="s">
        <v>1100</v>
      </c>
      <c r="B33" s="15"/>
      <c r="C33" s="16"/>
      <c r="E33" s="560" t="s">
        <v>92</v>
      </c>
      <c r="F33" s="561" t="s">
        <v>1082</v>
      </c>
      <c r="G33" s="15"/>
      <c r="H33" s="16"/>
      <c r="I33" s="560" t="s">
        <v>26</v>
      </c>
      <c r="J33" s="560">
        <v>-5.0</v>
      </c>
      <c r="K33" s="571">
        <v>45658.0</v>
      </c>
      <c r="L33" s="563"/>
    </row>
    <row r="34">
      <c r="A34" s="561" t="s">
        <v>1101</v>
      </c>
      <c r="B34" s="15"/>
      <c r="C34" s="16"/>
      <c r="E34" s="560" t="s">
        <v>96</v>
      </c>
      <c r="F34" s="561" t="s">
        <v>1076</v>
      </c>
      <c r="G34" s="15"/>
      <c r="H34" s="16"/>
      <c r="I34" s="560" t="s">
        <v>15</v>
      </c>
      <c r="J34" s="560">
        <v>5.0</v>
      </c>
      <c r="K34" s="560" t="s">
        <v>93</v>
      </c>
      <c r="L34" s="563"/>
    </row>
    <row r="35">
      <c r="A35" s="561" t="s">
        <v>1102</v>
      </c>
      <c r="B35" s="15"/>
      <c r="C35" s="16"/>
      <c r="E35" s="560" t="s">
        <v>99</v>
      </c>
      <c r="F35" s="561" t="s">
        <v>1103</v>
      </c>
      <c r="G35" s="15"/>
      <c r="H35" s="16"/>
      <c r="I35" s="560" t="s">
        <v>15</v>
      </c>
      <c r="J35" s="560">
        <v>1.0</v>
      </c>
      <c r="K35" s="560" t="s">
        <v>16</v>
      </c>
      <c r="L35" s="563"/>
    </row>
    <row r="36">
      <c r="A36" s="561" t="s">
        <v>1104</v>
      </c>
      <c r="B36" s="15"/>
      <c r="C36" s="16"/>
      <c r="E36" s="564" t="s">
        <v>103</v>
      </c>
      <c r="F36" s="565" t="s">
        <v>1105</v>
      </c>
      <c r="G36" s="23"/>
      <c r="H36" s="24"/>
      <c r="I36" s="564" t="s">
        <v>26</v>
      </c>
      <c r="J36" s="564">
        <v>-4.0</v>
      </c>
      <c r="K36" s="564" t="s">
        <v>27</v>
      </c>
      <c r="L36" s="567"/>
    </row>
    <row r="37">
      <c r="A37" s="561" t="s">
        <v>1106</v>
      </c>
      <c r="B37" s="15"/>
      <c r="C37" s="16"/>
      <c r="E37" s="572" t="s">
        <v>1107</v>
      </c>
      <c r="F37" s="573" t="s">
        <v>1090</v>
      </c>
      <c r="G37" s="35"/>
      <c r="H37" s="36"/>
      <c r="I37" s="572" t="s">
        <v>15</v>
      </c>
      <c r="J37" s="572">
        <v>5.0</v>
      </c>
      <c r="K37" s="574">
        <v>45717.0</v>
      </c>
      <c r="L37" s="575"/>
    </row>
    <row r="38">
      <c r="A38" s="561" t="s">
        <v>1108</v>
      </c>
      <c r="B38" s="15"/>
      <c r="C38" s="16"/>
      <c r="E38" s="560" t="s">
        <v>121</v>
      </c>
      <c r="F38" s="561" t="s">
        <v>1109</v>
      </c>
      <c r="G38" s="15"/>
      <c r="H38" s="16"/>
      <c r="I38" s="560" t="s">
        <v>15</v>
      </c>
      <c r="J38" s="560">
        <v>2.0</v>
      </c>
      <c r="K38" s="560" t="s">
        <v>93</v>
      </c>
      <c r="L38" s="563"/>
    </row>
    <row r="39">
      <c r="A39" s="561" t="s">
        <v>1110</v>
      </c>
      <c r="B39" s="15"/>
      <c r="C39" s="16"/>
      <c r="E39" s="560" t="s">
        <v>125</v>
      </c>
      <c r="F39" s="561" t="s">
        <v>1111</v>
      </c>
      <c r="G39" s="15"/>
      <c r="H39" s="16"/>
      <c r="I39" s="560" t="s">
        <v>15</v>
      </c>
      <c r="J39" s="560">
        <v>3.0</v>
      </c>
      <c r="K39" s="560" t="s">
        <v>16</v>
      </c>
      <c r="L39" s="563"/>
    </row>
    <row r="40">
      <c r="A40" s="561" t="s">
        <v>1112</v>
      </c>
      <c r="B40" s="15"/>
      <c r="C40" s="16"/>
      <c r="E40" s="560" t="s">
        <v>127</v>
      </c>
      <c r="F40" s="561" t="s">
        <v>1092</v>
      </c>
      <c r="G40" s="15"/>
      <c r="H40" s="16"/>
      <c r="I40" s="560" t="s">
        <v>15</v>
      </c>
      <c r="J40" s="560">
        <v>4.0</v>
      </c>
      <c r="K40" s="560" t="s">
        <v>93</v>
      </c>
      <c r="L40" s="563"/>
    </row>
    <row r="41">
      <c r="A41" s="561" t="s">
        <v>1113</v>
      </c>
      <c r="B41" s="15"/>
      <c r="C41" s="16"/>
      <c r="E41" s="560" t="s">
        <v>129</v>
      </c>
      <c r="F41" s="561" t="s">
        <v>1114</v>
      </c>
      <c r="G41" s="15"/>
      <c r="H41" s="16"/>
      <c r="I41" s="560" t="s">
        <v>15</v>
      </c>
      <c r="J41" s="560">
        <v>3.0</v>
      </c>
      <c r="K41" s="560" t="s">
        <v>16</v>
      </c>
      <c r="L41" s="563"/>
    </row>
    <row r="42">
      <c r="A42" s="561"/>
      <c r="B42" s="15"/>
      <c r="C42" s="16"/>
      <c r="E42" s="560" t="s">
        <v>131</v>
      </c>
      <c r="F42" s="561" t="s">
        <v>1115</v>
      </c>
      <c r="G42" s="15"/>
      <c r="H42" s="16"/>
      <c r="I42" s="560" t="s">
        <v>26</v>
      </c>
      <c r="J42" s="560">
        <v>-2.0</v>
      </c>
      <c r="K42" s="560" t="s">
        <v>27</v>
      </c>
      <c r="L42" s="563"/>
    </row>
    <row r="43">
      <c r="A43" s="561"/>
      <c r="B43" s="15"/>
      <c r="C43" s="16"/>
      <c r="E43" s="560" t="s">
        <v>132</v>
      </c>
      <c r="F43" s="561" t="s">
        <v>1116</v>
      </c>
      <c r="G43" s="15"/>
      <c r="H43" s="16"/>
      <c r="I43" s="560" t="s">
        <v>26</v>
      </c>
      <c r="J43" s="560">
        <v>-3.0</v>
      </c>
      <c r="K43" s="560" t="s">
        <v>27</v>
      </c>
      <c r="L43" s="563"/>
    </row>
    <row r="44">
      <c r="A44" s="561"/>
      <c r="B44" s="15"/>
      <c r="C44" s="16"/>
      <c r="E44" s="560" t="s">
        <v>134</v>
      </c>
      <c r="F44" s="561" t="s">
        <v>1117</v>
      </c>
      <c r="G44" s="15"/>
      <c r="H44" s="16"/>
      <c r="I44" s="560" t="s">
        <v>26</v>
      </c>
      <c r="J44" s="560">
        <v>-1.0</v>
      </c>
      <c r="K44" s="560" t="s">
        <v>27</v>
      </c>
      <c r="L44" s="563"/>
    </row>
    <row r="45">
      <c r="A45" s="561"/>
      <c r="B45" s="15"/>
      <c r="C45" s="16"/>
      <c r="E45" s="564" t="s">
        <v>1118</v>
      </c>
      <c r="F45" s="565" t="s">
        <v>1099</v>
      </c>
      <c r="G45" s="23"/>
      <c r="H45" s="24"/>
      <c r="I45" s="564" t="s">
        <v>26</v>
      </c>
      <c r="J45" s="564">
        <v>-4.0</v>
      </c>
      <c r="K45" s="564" t="s">
        <v>123</v>
      </c>
      <c r="L45" s="567"/>
    </row>
    <row r="46">
      <c r="A46" s="561"/>
      <c r="B46" s="15"/>
      <c r="C46" s="16"/>
      <c r="E46" s="572" t="s">
        <v>140</v>
      </c>
      <c r="F46" s="573" t="s">
        <v>1119</v>
      </c>
      <c r="G46" s="35"/>
      <c r="H46" s="36"/>
      <c r="I46" s="572" t="s">
        <v>15</v>
      </c>
      <c r="J46" s="572">
        <v>5.0</v>
      </c>
      <c r="K46" s="572" t="s">
        <v>16</v>
      </c>
      <c r="L46" s="575"/>
    </row>
    <row r="47">
      <c r="A47" s="561"/>
      <c r="B47" s="15"/>
      <c r="C47" s="16"/>
      <c r="E47" s="560" t="s">
        <v>142</v>
      </c>
      <c r="F47" s="561" t="s">
        <v>1115</v>
      </c>
      <c r="G47" s="15"/>
      <c r="H47" s="16"/>
      <c r="I47" s="560" t="s">
        <v>15</v>
      </c>
      <c r="J47" s="560">
        <v>4.0</v>
      </c>
      <c r="K47" s="571">
        <v>45658.0</v>
      </c>
      <c r="L47" s="563"/>
    </row>
    <row r="48">
      <c r="A48" s="561"/>
      <c r="B48" s="15"/>
      <c r="C48" s="16"/>
      <c r="E48" s="560" t="s">
        <v>145</v>
      </c>
      <c r="F48" s="561" t="s">
        <v>1120</v>
      </c>
      <c r="G48" s="15"/>
      <c r="H48" s="16"/>
      <c r="I48" s="560" t="s">
        <v>15</v>
      </c>
      <c r="J48" s="560">
        <v>4.0</v>
      </c>
      <c r="K48" s="560" t="s">
        <v>16</v>
      </c>
      <c r="L48" s="563"/>
    </row>
    <row r="49">
      <c r="A49" s="561"/>
      <c r="B49" s="15"/>
      <c r="C49" s="16"/>
      <c r="E49" s="560" t="s">
        <v>148</v>
      </c>
      <c r="F49" s="561" t="s">
        <v>1121</v>
      </c>
      <c r="G49" s="15"/>
      <c r="H49" s="16"/>
      <c r="I49" s="560" t="s">
        <v>26</v>
      </c>
      <c r="J49" s="560">
        <v>-2.0</v>
      </c>
      <c r="K49" s="560" t="s">
        <v>27</v>
      </c>
      <c r="L49" s="563"/>
    </row>
    <row r="50">
      <c r="A50" s="561"/>
      <c r="B50" s="15"/>
      <c r="C50" s="16"/>
      <c r="E50" s="560" t="s">
        <v>150</v>
      </c>
      <c r="F50" s="561" t="s">
        <v>1109</v>
      </c>
      <c r="G50" s="15"/>
      <c r="H50" s="16"/>
      <c r="I50" s="560" t="s">
        <v>15</v>
      </c>
      <c r="J50" s="560">
        <v>5.0</v>
      </c>
      <c r="K50" s="560" t="s">
        <v>110</v>
      </c>
      <c r="L50" s="563"/>
    </row>
    <row r="51">
      <c r="A51" s="561"/>
      <c r="B51" s="15"/>
      <c r="C51" s="16"/>
      <c r="E51" s="560" t="s">
        <v>153</v>
      </c>
      <c r="F51" s="561" t="s">
        <v>1122</v>
      </c>
      <c r="G51" s="15"/>
      <c r="H51" s="16"/>
      <c r="I51" s="560" t="s">
        <v>26</v>
      </c>
      <c r="J51" s="560">
        <v>-3.0</v>
      </c>
      <c r="K51" s="560" t="s">
        <v>27</v>
      </c>
      <c r="L51" s="563"/>
    </row>
    <row r="52">
      <c r="A52" s="561"/>
      <c r="B52" s="15"/>
      <c r="C52" s="16"/>
      <c r="E52" s="560" t="s">
        <v>156</v>
      </c>
      <c r="F52" s="561" t="s">
        <v>1123</v>
      </c>
      <c r="G52" s="15"/>
      <c r="H52" s="16"/>
      <c r="I52" s="560" t="s">
        <v>15</v>
      </c>
      <c r="J52" s="560">
        <v>2.0</v>
      </c>
      <c r="K52" s="560" t="s">
        <v>16</v>
      </c>
      <c r="L52" s="563"/>
    </row>
    <row r="53">
      <c r="A53" s="561"/>
      <c r="B53" s="15"/>
      <c r="C53" s="16"/>
      <c r="E53" s="560" t="s">
        <v>159</v>
      </c>
      <c r="F53" s="561" t="s">
        <v>1103</v>
      </c>
      <c r="G53" s="15"/>
      <c r="H53" s="16"/>
      <c r="I53" s="560" t="s">
        <v>15</v>
      </c>
      <c r="J53" s="560">
        <v>4.0</v>
      </c>
      <c r="K53" s="560" t="s">
        <v>93</v>
      </c>
      <c r="L53" s="563"/>
    </row>
    <row r="54">
      <c r="A54" s="561"/>
      <c r="B54" s="15"/>
      <c r="C54" s="16"/>
      <c r="E54" s="560" t="s">
        <v>162</v>
      </c>
      <c r="F54" s="561" t="s">
        <v>1121</v>
      </c>
      <c r="G54" s="15"/>
      <c r="H54" s="16"/>
      <c r="I54" s="560" t="s">
        <v>15</v>
      </c>
      <c r="J54" s="560">
        <v>2.0</v>
      </c>
      <c r="K54" s="571">
        <v>45658.0</v>
      </c>
      <c r="L54" s="563"/>
    </row>
    <row r="55">
      <c r="A55" s="561"/>
      <c r="B55" s="15"/>
      <c r="C55" s="16"/>
      <c r="E55" s="560" t="s">
        <v>164</v>
      </c>
      <c r="F55" s="561" t="s">
        <v>1082</v>
      </c>
      <c r="G55" s="15"/>
      <c r="H55" s="16"/>
      <c r="I55" s="560" t="s">
        <v>26</v>
      </c>
      <c r="J55" s="560">
        <v>-1.0</v>
      </c>
      <c r="K55" s="571">
        <v>45659.0</v>
      </c>
      <c r="L55" s="563"/>
    </row>
    <row r="56">
      <c r="A56" s="561"/>
      <c r="B56" s="15"/>
      <c r="C56" s="16"/>
      <c r="E56" s="560" t="s">
        <v>958</v>
      </c>
      <c r="F56" s="561"/>
      <c r="G56" s="15"/>
      <c r="H56" s="16"/>
      <c r="I56" s="560"/>
      <c r="J56" s="560"/>
      <c r="K56" s="560"/>
      <c r="L56" s="563"/>
    </row>
    <row r="57">
      <c r="A57" s="561"/>
      <c r="B57" s="15"/>
      <c r="C57" s="16"/>
      <c r="E57" s="560"/>
      <c r="F57" s="561"/>
      <c r="G57" s="15"/>
      <c r="H57" s="16"/>
      <c r="I57" s="560"/>
      <c r="J57" s="560"/>
      <c r="K57" s="560"/>
      <c r="L57" s="563"/>
    </row>
    <row r="58">
      <c r="A58" s="561"/>
      <c r="B58" s="15"/>
      <c r="C58" s="16"/>
      <c r="E58" s="560"/>
      <c r="F58" s="561"/>
      <c r="G58" s="15"/>
      <c r="H58" s="16"/>
      <c r="I58" s="560"/>
      <c r="J58" s="560"/>
      <c r="K58" s="560"/>
      <c r="L58" s="563"/>
    </row>
    <row r="59">
      <c r="A59" s="561"/>
      <c r="B59" s="15"/>
      <c r="C59" s="16"/>
      <c r="E59" s="560"/>
      <c r="F59" s="561"/>
      <c r="G59" s="15"/>
      <c r="H59" s="16"/>
      <c r="I59" s="560"/>
      <c r="J59" s="560"/>
      <c r="K59" s="560"/>
      <c r="L59" s="563"/>
    </row>
    <row r="60">
      <c r="A60" s="561"/>
      <c r="B60" s="15"/>
      <c r="C60" s="16"/>
      <c r="E60" s="560"/>
      <c r="F60" s="561"/>
      <c r="G60" s="15"/>
      <c r="H60" s="16"/>
      <c r="I60" s="560"/>
      <c r="J60" s="560"/>
      <c r="K60" s="560"/>
      <c r="L60" s="563"/>
    </row>
    <row r="61">
      <c r="A61" s="561"/>
      <c r="B61" s="15"/>
      <c r="C61" s="16"/>
      <c r="E61" s="560"/>
      <c r="F61" s="561"/>
      <c r="G61" s="15"/>
      <c r="H61" s="16"/>
      <c r="I61" s="560"/>
      <c r="J61" s="560"/>
      <c r="K61" s="560"/>
      <c r="L61" s="563"/>
    </row>
    <row r="62">
      <c r="A62" s="561"/>
      <c r="B62" s="15"/>
      <c r="C62" s="16"/>
      <c r="E62" s="560"/>
      <c r="F62" s="561"/>
      <c r="G62" s="15"/>
      <c r="H62" s="16"/>
      <c r="I62" s="560"/>
      <c r="J62" s="560"/>
      <c r="K62" s="560"/>
      <c r="L62" s="563"/>
    </row>
    <row r="63">
      <c r="A63" s="561"/>
      <c r="B63" s="15"/>
      <c r="C63" s="16"/>
      <c r="E63" s="560"/>
      <c r="F63" s="561"/>
      <c r="G63" s="15"/>
      <c r="H63" s="16"/>
      <c r="I63" s="560"/>
      <c r="J63" s="560"/>
      <c r="K63" s="560"/>
      <c r="L63" s="563"/>
    </row>
    <row r="64">
      <c r="A64" s="561"/>
      <c r="B64" s="15"/>
      <c r="C64" s="16"/>
      <c r="E64" s="560"/>
      <c r="F64" s="561"/>
      <c r="G64" s="15"/>
      <c r="H64" s="16"/>
      <c r="I64" s="560"/>
      <c r="J64" s="560"/>
      <c r="K64" s="560"/>
      <c r="L64" s="563"/>
    </row>
    <row r="65">
      <c r="A65" s="561"/>
      <c r="B65" s="15"/>
      <c r="C65" s="16"/>
      <c r="E65" s="560"/>
      <c r="F65" s="561"/>
      <c r="G65" s="15"/>
      <c r="H65" s="16"/>
      <c r="I65" s="560"/>
      <c r="J65" s="560"/>
      <c r="K65" s="560"/>
      <c r="L65" s="563"/>
    </row>
    <row r="66">
      <c r="A66" s="561"/>
      <c r="B66" s="15"/>
      <c r="C66" s="16"/>
      <c r="E66" s="560"/>
      <c r="F66" s="561"/>
      <c r="G66" s="15"/>
      <c r="H66" s="16"/>
      <c r="I66" s="560"/>
      <c r="J66" s="560"/>
      <c r="K66" s="560"/>
      <c r="L66" s="563"/>
    </row>
    <row r="67">
      <c r="A67" s="561"/>
      <c r="B67" s="15"/>
      <c r="C67" s="16"/>
      <c r="E67" s="560"/>
      <c r="F67" s="561"/>
      <c r="G67" s="15"/>
      <c r="H67" s="16"/>
      <c r="I67" s="560"/>
      <c r="J67" s="560"/>
      <c r="K67" s="560"/>
      <c r="L67" s="563"/>
    </row>
    <row r="68">
      <c r="A68" s="561"/>
      <c r="B68" s="15"/>
      <c r="C68" s="16"/>
      <c r="E68" s="560"/>
      <c r="F68" s="561"/>
      <c r="G68" s="15"/>
      <c r="H68" s="16"/>
      <c r="I68" s="560"/>
      <c r="J68" s="560"/>
      <c r="K68" s="560"/>
      <c r="L68" s="563"/>
    </row>
    <row r="69">
      <c r="A69" s="561"/>
      <c r="B69" s="15"/>
      <c r="C69" s="16"/>
      <c r="E69" s="560"/>
      <c r="F69" s="561"/>
      <c r="G69" s="15"/>
      <c r="H69" s="16"/>
      <c r="I69" s="560"/>
      <c r="J69" s="560"/>
      <c r="K69" s="560"/>
      <c r="L69" s="563"/>
    </row>
    <row r="70">
      <c r="A70" s="561"/>
      <c r="B70" s="15"/>
      <c r="C70" s="16"/>
      <c r="E70" s="560"/>
      <c r="F70" s="561"/>
      <c r="G70" s="15"/>
      <c r="H70" s="16"/>
      <c r="I70" s="560"/>
      <c r="J70" s="560"/>
      <c r="K70" s="560"/>
      <c r="L70" s="563"/>
    </row>
    <row r="71">
      <c r="A71" s="561"/>
      <c r="B71" s="15"/>
      <c r="C71" s="16"/>
      <c r="E71" s="560"/>
      <c r="F71" s="561"/>
      <c r="G71" s="15"/>
      <c r="H71" s="16"/>
      <c r="I71" s="560"/>
      <c r="J71" s="560"/>
      <c r="K71" s="560"/>
      <c r="L71" s="563"/>
    </row>
    <row r="72">
      <c r="A72" s="561"/>
      <c r="B72" s="15"/>
      <c r="C72" s="16"/>
      <c r="E72" s="560"/>
      <c r="F72" s="561"/>
      <c r="G72" s="15"/>
      <c r="H72" s="16"/>
      <c r="I72" s="560"/>
      <c r="J72" s="560"/>
      <c r="K72" s="560"/>
      <c r="L72" s="563"/>
    </row>
    <row r="73">
      <c r="A73" s="561"/>
      <c r="B73" s="15"/>
      <c r="C73" s="16"/>
      <c r="E73" s="560"/>
      <c r="F73" s="561"/>
      <c r="G73" s="15"/>
      <c r="H73" s="16"/>
      <c r="I73" s="560"/>
      <c r="J73" s="560"/>
      <c r="K73" s="560"/>
      <c r="L73" s="563"/>
    </row>
    <row r="74">
      <c r="A74" s="561"/>
      <c r="B74" s="15"/>
      <c r="C74" s="16"/>
      <c r="E74" s="560"/>
      <c r="F74" s="561"/>
      <c r="G74" s="15"/>
      <c r="H74" s="16"/>
      <c r="I74" s="560"/>
      <c r="J74" s="560"/>
      <c r="K74" s="560"/>
      <c r="L74" s="563"/>
    </row>
    <row r="75">
      <c r="A75" s="561"/>
      <c r="B75" s="15"/>
      <c r="C75" s="16"/>
      <c r="E75" s="560"/>
      <c r="F75" s="561"/>
      <c r="G75" s="15"/>
      <c r="H75" s="16"/>
      <c r="I75" s="560"/>
      <c r="J75" s="560"/>
      <c r="K75" s="560"/>
      <c r="L75" s="563"/>
    </row>
    <row r="76">
      <c r="A76" s="561"/>
      <c r="B76" s="15"/>
      <c r="C76" s="16"/>
      <c r="E76" s="560"/>
      <c r="F76" s="561"/>
      <c r="G76" s="15"/>
      <c r="H76" s="16"/>
      <c r="I76" s="560"/>
      <c r="J76" s="560"/>
      <c r="K76" s="560"/>
      <c r="L76" s="563"/>
    </row>
    <row r="77">
      <c r="A77" s="561"/>
      <c r="B77" s="15"/>
      <c r="C77" s="16"/>
      <c r="E77" s="560"/>
      <c r="F77" s="561"/>
      <c r="G77" s="15"/>
      <c r="H77" s="16"/>
      <c r="I77" s="560"/>
      <c r="J77" s="560"/>
      <c r="K77" s="560"/>
      <c r="L77" s="563"/>
    </row>
    <row r="78">
      <c r="A78" s="561"/>
      <c r="B78" s="15"/>
      <c r="C78" s="16"/>
      <c r="E78" s="560"/>
      <c r="F78" s="561"/>
      <c r="G78" s="15"/>
      <c r="H78" s="16"/>
      <c r="I78" s="560"/>
      <c r="J78" s="560"/>
      <c r="K78" s="560"/>
      <c r="L78" s="563"/>
    </row>
    <row r="79">
      <c r="A79" s="561"/>
      <c r="B79" s="15"/>
      <c r="C79" s="16"/>
      <c r="E79" s="560"/>
      <c r="F79" s="561"/>
      <c r="G79" s="15"/>
      <c r="H79" s="16"/>
      <c r="I79" s="560"/>
      <c r="J79" s="560"/>
      <c r="K79" s="560"/>
      <c r="L79" s="563"/>
    </row>
    <row r="80">
      <c r="A80" s="561"/>
      <c r="B80" s="15"/>
      <c r="C80" s="16"/>
      <c r="E80" s="560"/>
      <c r="F80" s="561"/>
      <c r="G80" s="15"/>
      <c r="H80" s="16"/>
      <c r="I80" s="560"/>
      <c r="J80" s="560"/>
      <c r="K80" s="560"/>
      <c r="L80" s="563"/>
    </row>
    <row r="81">
      <c r="A81" s="561"/>
      <c r="B81" s="15"/>
      <c r="C81" s="16"/>
      <c r="E81" s="560"/>
      <c r="F81" s="561"/>
      <c r="G81" s="15"/>
      <c r="H81" s="16"/>
      <c r="I81" s="560"/>
      <c r="J81" s="560"/>
      <c r="K81" s="560"/>
      <c r="L81" s="563"/>
    </row>
    <row r="82">
      <c r="A82" s="561"/>
      <c r="B82" s="15"/>
      <c r="C82" s="16"/>
      <c r="E82" s="576"/>
      <c r="F82" s="577"/>
      <c r="G82" s="15"/>
      <c r="H82" s="16"/>
      <c r="I82" s="576"/>
      <c r="J82" s="576"/>
      <c r="K82" s="576"/>
      <c r="L82" s="576"/>
    </row>
    <row r="83">
      <c r="A83" s="561"/>
      <c r="B83" s="15"/>
      <c r="C83" s="16"/>
      <c r="E83" s="576"/>
      <c r="F83" s="577"/>
      <c r="G83" s="15"/>
      <c r="H83" s="16"/>
      <c r="I83" s="576"/>
      <c r="J83" s="576"/>
      <c r="K83" s="576"/>
      <c r="L83" s="576"/>
    </row>
    <row r="84">
      <c r="A84" s="561"/>
      <c r="B84" s="15"/>
      <c r="C84" s="16"/>
      <c r="E84" s="576"/>
      <c r="F84" s="577"/>
      <c r="G84" s="15"/>
      <c r="H84" s="16"/>
      <c r="I84" s="576"/>
      <c r="J84" s="576"/>
      <c r="K84" s="576"/>
      <c r="L84" s="576"/>
    </row>
    <row r="85">
      <c r="A85" s="561"/>
      <c r="B85" s="15"/>
      <c r="C85" s="16"/>
      <c r="E85" s="576"/>
      <c r="F85" s="577"/>
      <c r="G85" s="15"/>
      <c r="H85" s="16"/>
      <c r="I85" s="576"/>
      <c r="J85" s="576"/>
      <c r="K85" s="576"/>
      <c r="L85" s="576"/>
    </row>
    <row r="86">
      <c r="A86" s="561"/>
      <c r="B86" s="15"/>
      <c r="C86" s="16"/>
      <c r="E86" s="576"/>
      <c r="F86" s="577"/>
      <c r="G86" s="15"/>
      <c r="H86" s="16"/>
      <c r="I86" s="576"/>
      <c r="J86" s="576"/>
      <c r="K86" s="576"/>
      <c r="L86" s="576"/>
    </row>
    <row r="87">
      <c r="A87" s="561"/>
      <c r="B87" s="15"/>
      <c r="C87" s="16"/>
      <c r="E87" s="576"/>
      <c r="F87" s="577"/>
      <c r="G87" s="15"/>
      <c r="H87" s="16"/>
      <c r="I87" s="576"/>
      <c r="J87" s="576"/>
      <c r="K87" s="576"/>
      <c r="L87" s="576"/>
    </row>
    <row r="88">
      <c r="A88" s="561"/>
      <c r="B88" s="15"/>
      <c r="C88" s="16"/>
      <c r="E88" s="576"/>
      <c r="F88" s="577"/>
      <c r="G88" s="15"/>
      <c r="H88" s="16"/>
      <c r="I88" s="576"/>
      <c r="J88" s="576"/>
      <c r="K88" s="576"/>
      <c r="L88" s="576"/>
    </row>
    <row r="89">
      <c r="A89" s="561"/>
      <c r="B89" s="15"/>
      <c r="C89" s="16"/>
      <c r="E89" s="576"/>
      <c r="F89" s="577"/>
      <c r="G89" s="15"/>
      <c r="H89" s="16"/>
      <c r="I89" s="576"/>
      <c r="J89" s="576"/>
      <c r="K89" s="576"/>
      <c r="L89" s="576"/>
    </row>
    <row r="90">
      <c r="A90" s="561"/>
      <c r="B90" s="15"/>
      <c r="C90" s="16"/>
      <c r="E90" s="576"/>
      <c r="F90" s="577"/>
      <c r="G90" s="15"/>
      <c r="H90" s="16"/>
      <c r="I90" s="576"/>
      <c r="J90" s="576"/>
      <c r="K90" s="576"/>
      <c r="L90" s="576"/>
    </row>
    <row r="91">
      <c r="A91" s="561"/>
      <c r="B91" s="15"/>
      <c r="C91" s="16"/>
      <c r="E91" s="576"/>
      <c r="F91" s="577"/>
      <c r="G91" s="15"/>
      <c r="H91" s="16"/>
      <c r="I91" s="576"/>
      <c r="J91" s="576"/>
      <c r="K91" s="576"/>
      <c r="L91" s="576"/>
    </row>
    <row r="92">
      <c r="A92" s="561"/>
      <c r="B92" s="15"/>
      <c r="C92" s="16"/>
      <c r="E92" s="576"/>
      <c r="F92" s="577"/>
      <c r="G92" s="15"/>
      <c r="H92" s="16"/>
      <c r="I92" s="576"/>
      <c r="J92" s="576"/>
      <c r="K92" s="576"/>
      <c r="L92" s="576"/>
    </row>
    <row r="93">
      <c r="A93" s="561"/>
      <c r="B93" s="15"/>
      <c r="C93" s="16"/>
      <c r="E93" s="576"/>
      <c r="F93" s="577"/>
      <c r="G93" s="15"/>
      <c r="H93" s="16"/>
      <c r="I93" s="576"/>
      <c r="J93" s="576"/>
      <c r="K93" s="576"/>
      <c r="L93" s="576"/>
    </row>
    <row r="94">
      <c r="A94" s="561"/>
      <c r="B94" s="15"/>
      <c r="C94" s="16"/>
      <c r="E94" s="576"/>
      <c r="F94" s="577"/>
      <c r="G94" s="15"/>
      <c r="H94" s="16"/>
      <c r="I94" s="576"/>
      <c r="J94" s="576"/>
      <c r="K94" s="576"/>
      <c r="L94" s="576"/>
    </row>
    <row r="95">
      <c r="A95" s="561"/>
      <c r="B95" s="15"/>
      <c r="C95" s="16"/>
      <c r="E95" s="576"/>
      <c r="F95" s="577"/>
      <c r="G95" s="15"/>
      <c r="H95" s="16"/>
      <c r="I95" s="576"/>
      <c r="J95" s="576"/>
      <c r="K95" s="576"/>
      <c r="L95" s="576"/>
    </row>
    <row r="96">
      <c r="A96" s="561"/>
      <c r="B96" s="15"/>
      <c r="C96" s="16"/>
      <c r="E96" s="576"/>
      <c r="F96" s="577"/>
      <c r="G96" s="15"/>
      <c r="H96" s="16"/>
      <c r="I96" s="576"/>
      <c r="J96" s="576"/>
      <c r="K96" s="576"/>
      <c r="L96" s="576"/>
    </row>
    <row r="97">
      <c r="A97" s="561"/>
      <c r="B97" s="15"/>
      <c r="C97" s="16"/>
      <c r="E97" s="576"/>
      <c r="F97" s="577"/>
      <c r="G97" s="15"/>
      <c r="H97" s="16"/>
      <c r="I97" s="576"/>
      <c r="J97" s="576"/>
      <c r="K97" s="576"/>
      <c r="L97" s="576"/>
    </row>
    <row r="98">
      <c r="A98" s="561"/>
      <c r="B98" s="15"/>
      <c r="C98" s="16"/>
      <c r="E98" s="576"/>
      <c r="F98" s="577"/>
      <c r="G98" s="15"/>
      <c r="H98" s="16"/>
      <c r="I98" s="576"/>
      <c r="J98" s="576"/>
      <c r="K98" s="576"/>
      <c r="L98" s="576"/>
    </row>
    <row r="99">
      <c r="A99" s="561"/>
      <c r="B99" s="15"/>
      <c r="C99" s="16"/>
      <c r="E99" s="576"/>
      <c r="F99" s="577"/>
      <c r="G99" s="15"/>
      <c r="H99" s="16"/>
      <c r="I99" s="576"/>
      <c r="J99" s="576"/>
      <c r="K99" s="576"/>
      <c r="L99" s="576"/>
    </row>
    <row r="100">
      <c r="A100" s="561"/>
      <c r="B100" s="15"/>
      <c r="C100" s="16"/>
      <c r="E100" s="576"/>
      <c r="F100" s="577"/>
      <c r="G100" s="15"/>
      <c r="H100" s="16"/>
      <c r="I100" s="576"/>
      <c r="J100" s="576"/>
      <c r="K100" s="576"/>
      <c r="L100" s="576"/>
    </row>
    <row r="101">
      <c r="A101" s="561"/>
      <c r="B101" s="15"/>
      <c r="C101" s="16"/>
      <c r="E101" s="576"/>
      <c r="F101" s="577"/>
      <c r="G101" s="15"/>
      <c r="H101" s="16"/>
      <c r="I101" s="576"/>
      <c r="J101" s="576"/>
      <c r="K101" s="576"/>
      <c r="L101" s="576"/>
    </row>
    <row r="102">
      <c r="A102" s="561"/>
      <c r="B102" s="15"/>
      <c r="C102" s="16"/>
      <c r="E102" s="576"/>
      <c r="F102" s="577"/>
      <c r="G102" s="15"/>
      <c r="H102" s="16"/>
      <c r="I102" s="576"/>
      <c r="J102" s="576"/>
      <c r="K102" s="576"/>
      <c r="L102" s="576"/>
    </row>
    <row r="103">
      <c r="A103" s="561"/>
      <c r="B103" s="15"/>
      <c r="C103" s="16"/>
      <c r="E103" s="576"/>
      <c r="F103" s="577"/>
      <c r="G103" s="15"/>
      <c r="H103" s="16"/>
      <c r="I103" s="576"/>
      <c r="J103" s="576"/>
      <c r="K103" s="576"/>
      <c r="L103" s="576"/>
    </row>
    <row r="104">
      <c r="A104" s="561"/>
      <c r="B104" s="15"/>
      <c r="C104" s="16"/>
      <c r="E104" s="576"/>
      <c r="F104" s="577"/>
      <c r="G104" s="15"/>
      <c r="H104" s="16"/>
      <c r="I104" s="576"/>
      <c r="J104" s="576"/>
      <c r="K104" s="576"/>
      <c r="L104" s="576"/>
    </row>
    <row r="105">
      <c r="A105" s="561"/>
      <c r="B105" s="15"/>
      <c r="C105" s="16"/>
      <c r="E105" s="576"/>
      <c r="F105" s="577"/>
      <c r="G105" s="15"/>
      <c r="H105" s="16"/>
      <c r="I105" s="576"/>
      <c r="J105" s="576"/>
      <c r="K105" s="576"/>
      <c r="L105" s="576"/>
    </row>
    <row r="106">
      <c r="A106" s="561"/>
      <c r="B106" s="15"/>
      <c r="C106" s="16"/>
      <c r="E106" s="576"/>
      <c r="F106" s="577"/>
      <c r="G106" s="15"/>
      <c r="H106" s="16"/>
      <c r="I106" s="576"/>
      <c r="J106" s="576"/>
      <c r="K106" s="576"/>
      <c r="L106" s="576"/>
    </row>
  </sheetData>
  <mergeCells count="200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G7:I7"/>
    <mergeCell ref="J7:L8"/>
    <mergeCell ref="G8:H8"/>
    <mergeCell ref="F103:H103"/>
    <mergeCell ref="F104:H104"/>
    <mergeCell ref="F105:H105"/>
    <mergeCell ref="F106:H106"/>
    <mergeCell ref="D1:L3"/>
    <mergeCell ref="D4:L4"/>
    <mergeCell ref="D5:L5"/>
    <mergeCell ref="F6:H6"/>
    <mergeCell ref="D7:D106"/>
    <mergeCell ref="E7:F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G9:H9"/>
    <mergeCell ref="K9:L9"/>
    <mergeCell ref="G10:H10"/>
    <mergeCell ref="K10:L10"/>
    <mergeCell ref="G11:H11"/>
    <mergeCell ref="J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J9:J10">
    <cfRule type="colorScale" priority="1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2:I106">
    <cfRule type="containsText" dxfId="0" priority="2" operator="containsText" text="Win">
      <formula>NOT(ISERROR(SEARCH(("Win"),(I12))))</formula>
    </cfRule>
  </conditionalFormatting>
  <conditionalFormatting sqref="I12:I106">
    <cfRule type="containsText" dxfId="1" priority="3" operator="containsText" text="Loss">
      <formula>NOT(ISERROR(SEARCH(("Loss"),(I12))))</formula>
    </cfRule>
  </conditionalFormatting>
  <conditionalFormatting sqref="J12:J106">
    <cfRule type="colorScale" priority="4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E12:E106">
    <cfRule type="containsText" dxfId="2" priority="5" operator="containsText" text="Finals">
      <formula>NOT(ISERROR(SEARCH(("Finals"),(E12))))</formula>
    </cfRule>
  </conditionalFormatting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D85C6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578"/>
      <c r="B1" s="579"/>
      <c r="C1" s="580"/>
      <c r="D1" s="581" t="s">
        <v>1124</v>
      </c>
      <c r="E1" s="579"/>
      <c r="F1" s="579"/>
      <c r="G1" s="579"/>
      <c r="H1" s="579"/>
      <c r="I1" s="579"/>
      <c r="J1" s="579"/>
      <c r="K1" s="579"/>
      <c r="L1" s="580"/>
    </row>
    <row r="2" ht="30.75" customHeight="1">
      <c r="A2" s="582"/>
      <c r="C2" s="583"/>
      <c r="D2" s="582"/>
      <c r="L2" s="583"/>
    </row>
    <row r="3">
      <c r="A3" s="582"/>
      <c r="C3" s="583"/>
      <c r="D3" s="584"/>
      <c r="E3" s="585"/>
      <c r="F3" s="585"/>
      <c r="G3" s="585"/>
      <c r="H3" s="585"/>
      <c r="I3" s="585"/>
      <c r="J3" s="585"/>
      <c r="K3" s="585"/>
      <c r="L3" s="586"/>
    </row>
    <row r="4">
      <c r="A4" s="582"/>
      <c r="C4" s="583"/>
      <c r="D4" s="587"/>
      <c r="E4" s="588" t="s">
        <v>250</v>
      </c>
      <c r="F4" s="589"/>
      <c r="G4" s="589"/>
      <c r="H4" s="589"/>
      <c r="I4" s="589"/>
      <c r="J4" s="589"/>
      <c r="K4" s="589"/>
      <c r="L4" s="590"/>
    </row>
    <row r="5">
      <c r="A5" s="582"/>
      <c r="C5" s="583"/>
      <c r="D5" s="591"/>
      <c r="E5" s="588" t="s">
        <v>251</v>
      </c>
      <c r="F5" s="589"/>
      <c r="G5" s="589"/>
      <c r="H5" s="589"/>
      <c r="I5" s="589"/>
      <c r="J5" s="589"/>
      <c r="K5" s="589"/>
      <c r="L5" s="590"/>
    </row>
    <row r="6">
      <c r="A6" s="582"/>
      <c r="C6" s="583"/>
      <c r="D6" s="591"/>
      <c r="E6" s="592" t="s">
        <v>1</v>
      </c>
      <c r="F6" s="588" t="s">
        <v>2</v>
      </c>
      <c r="G6" s="589"/>
      <c r="H6" s="590"/>
      <c r="I6" s="592" t="s">
        <v>3</v>
      </c>
      <c r="J6" s="592" t="s">
        <v>4</v>
      </c>
      <c r="K6" s="592" t="s">
        <v>5</v>
      </c>
      <c r="L6" s="593" t="s">
        <v>6</v>
      </c>
    </row>
    <row r="7">
      <c r="A7" s="582"/>
      <c r="C7" s="583"/>
      <c r="D7" s="591"/>
      <c r="E7" s="588"/>
      <c r="F7" s="589"/>
      <c r="G7" s="589"/>
      <c r="H7" s="590"/>
      <c r="I7" s="592"/>
      <c r="J7" s="592"/>
      <c r="K7" s="592"/>
      <c r="L7" s="592"/>
    </row>
    <row r="8">
      <c r="A8" s="582"/>
      <c r="C8" s="583"/>
      <c r="D8" s="591"/>
      <c r="E8" s="594" t="s">
        <v>7</v>
      </c>
      <c r="F8" s="588" t="s">
        <v>8</v>
      </c>
      <c r="G8" s="589"/>
      <c r="H8" s="590"/>
      <c r="I8" s="592">
        <f>COUNTA(I12:I99)</f>
        <v>8</v>
      </c>
      <c r="J8" s="592"/>
      <c r="K8" s="592"/>
      <c r="L8" s="592"/>
    </row>
    <row r="9">
      <c r="A9" s="582"/>
      <c r="C9" s="583"/>
      <c r="D9" s="591"/>
      <c r="E9" s="591"/>
      <c r="F9" s="588" t="s">
        <v>9</v>
      </c>
      <c r="G9" s="589"/>
      <c r="H9" s="590"/>
      <c r="I9" s="592">
        <f>COUNTIF(I12:I104, "Loss")
</f>
        <v>8</v>
      </c>
      <c r="J9" s="592">
        <f>AVERAGE(J12:J103)</f>
        <v>-2.5</v>
      </c>
      <c r="K9" s="588" t="s">
        <v>10</v>
      </c>
      <c r="L9" s="590"/>
    </row>
    <row r="10">
      <c r="A10" s="582"/>
      <c r="C10" s="583"/>
      <c r="D10" s="591"/>
      <c r="E10" s="591"/>
      <c r="F10" s="588" t="s">
        <v>11</v>
      </c>
      <c r="G10" s="589"/>
      <c r="H10" s="590"/>
      <c r="I10" s="592">
        <f>COUNTIF(I12:I104, "Win")
</f>
        <v>0</v>
      </c>
      <c r="J10" s="592">
        <f>SUM(J12:J106)</f>
        <v>-20</v>
      </c>
      <c r="K10" s="588" t="s">
        <v>252</v>
      </c>
      <c r="L10" s="590"/>
    </row>
    <row r="11">
      <c r="A11" s="582"/>
      <c r="C11" s="583"/>
      <c r="D11" s="591"/>
      <c r="E11" s="595"/>
      <c r="F11" s="588" t="s">
        <v>12</v>
      </c>
      <c r="G11" s="589"/>
      <c r="H11" s="590"/>
      <c r="I11" s="592">
        <f>I10/MAX(1,I9)</f>
        <v>0</v>
      </c>
      <c r="J11" s="592"/>
      <c r="K11" s="588"/>
      <c r="L11" s="590"/>
    </row>
    <row r="12">
      <c r="A12" s="582"/>
      <c r="C12" s="583"/>
      <c r="D12" s="591"/>
      <c r="E12" s="592" t="s">
        <v>550</v>
      </c>
      <c r="F12" s="588" t="s">
        <v>1125</v>
      </c>
      <c r="G12" s="589"/>
      <c r="H12" s="590"/>
      <c r="I12" s="592" t="s">
        <v>26</v>
      </c>
      <c r="J12" s="592">
        <v>-4.0</v>
      </c>
      <c r="K12" s="592"/>
      <c r="L12" s="596"/>
    </row>
    <row r="13">
      <c r="A13" s="582"/>
      <c r="C13" s="583"/>
      <c r="D13" s="591"/>
      <c r="E13" s="592" t="s">
        <v>551</v>
      </c>
      <c r="F13" s="588" t="s">
        <v>1126</v>
      </c>
      <c r="G13" s="589"/>
      <c r="H13" s="590"/>
      <c r="I13" s="592" t="s">
        <v>26</v>
      </c>
      <c r="J13" s="592">
        <v>-2.0</v>
      </c>
      <c r="K13" s="592"/>
      <c r="L13" s="596"/>
    </row>
    <row r="14">
      <c r="A14" s="582"/>
      <c r="C14" s="583"/>
      <c r="D14" s="591"/>
      <c r="E14" s="592" t="s">
        <v>553</v>
      </c>
      <c r="F14" s="588" t="s">
        <v>1127</v>
      </c>
      <c r="G14" s="589"/>
      <c r="H14" s="590"/>
      <c r="I14" s="592" t="s">
        <v>26</v>
      </c>
      <c r="J14" s="592">
        <v>-1.0</v>
      </c>
      <c r="K14" s="592"/>
      <c r="L14" s="596"/>
    </row>
    <row r="15">
      <c r="A15" s="582"/>
      <c r="C15" s="583"/>
      <c r="D15" s="591"/>
      <c r="E15" s="592" t="s">
        <v>555</v>
      </c>
      <c r="F15" s="588" t="s">
        <v>1128</v>
      </c>
      <c r="G15" s="589"/>
      <c r="H15" s="590"/>
      <c r="I15" s="592" t="s">
        <v>26</v>
      </c>
      <c r="J15" s="592">
        <v>-1.0</v>
      </c>
      <c r="K15" s="592"/>
      <c r="L15" s="596"/>
    </row>
    <row r="16">
      <c r="A16" s="584"/>
      <c r="B16" s="585"/>
      <c r="C16" s="586"/>
      <c r="D16" s="591"/>
      <c r="E16" s="592" t="s">
        <v>557</v>
      </c>
      <c r="F16" s="588" t="s">
        <v>1129</v>
      </c>
      <c r="G16" s="589"/>
      <c r="H16" s="590"/>
      <c r="I16" s="592" t="s">
        <v>26</v>
      </c>
      <c r="J16" s="592">
        <v>-4.0</v>
      </c>
      <c r="K16" s="592"/>
      <c r="L16" s="596"/>
    </row>
    <row r="17">
      <c r="A17" s="597" t="s">
        <v>253</v>
      </c>
      <c r="B17" s="579"/>
      <c r="C17" s="580"/>
      <c r="D17" s="591"/>
      <c r="E17" s="592" t="s">
        <v>559</v>
      </c>
      <c r="F17" s="588" t="s">
        <v>1130</v>
      </c>
      <c r="G17" s="589"/>
      <c r="H17" s="590"/>
      <c r="I17" s="592" t="s">
        <v>26</v>
      </c>
      <c r="J17" s="592">
        <v>-2.0</v>
      </c>
      <c r="K17" s="592"/>
      <c r="L17" s="596"/>
    </row>
    <row r="18">
      <c r="A18" s="584"/>
      <c r="B18" s="585"/>
      <c r="C18" s="586"/>
      <c r="D18" s="591"/>
      <c r="E18" s="592" t="s">
        <v>256</v>
      </c>
      <c r="F18" s="588" t="s">
        <v>1131</v>
      </c>
      <c r="G18" s="589"/>
      <c r="H18" s="590"/>
      <c r="I18" s="592" t="s">
        <v>26</v>
      </c>
      <c r="J18" s="592">
        <v>-3.0</v>
      </c>
      <c r="K18" s="592"/>
      <c r="L18" s="596"/>
    </row>
    <row r="19">
      <c r="A19" s="588"/>
      <c r="B19" s="589"/>
      <c r="C19" s="590"/>
      <c r="D19" s="591"/>
      <c r="E19" s="592" t="s">
        <v>258</v>
      </c>
      <c r="F19" s="588" t="s">
        <v>1132</v>
      </c>
      <c r="G19" s="589"/>
      <c r="H19" s="590"/>
      <c r="I19" s="592" t="s">
        <v>26</v>
      </c>
      <c r="J19" s="592">
        <v>-3.0</v>
      </c>
      <c r="K19" s="592"/>
      <c r="L19" s="596"/>
    </row>
    <row r="20">
      <c r="A20" s="588" t="s">
        <v>1133</v>
      </c>
      <c r="B20" s="589"/>
      <c r="C20" s="590"/>
      <c r="D20" s="591"/>
      <c r="E20" s="592"/>
      <c r="F20" s="588"/>
      <c r="G20" s="589"/>
      <c r="H20" s="590"/>
      <c r="I20" s="592"/>
      <c r="J20" s="592"/>
      <c r="K20" s="592"/>
      <c r="L20" s="596"/>
    </row>
    <row r="21">
      <c r="A21" s="588" t="s">
        <v>1134</v>
      </c>
      <c r="B21" s="589"/>
      <c r="C21" s="590"/>
      <c r="D21" s="591"/>
      <c r="E21" s="592"/>
      <c r="F21" s="588"/>
      <c r="G21" s="589"/>
      <c r="H21" s="590"/>
      <c r="I21" s="592"/>
      <c r="J21" s="592"/>
      <c r="K21" s="592"/>
      <c r="L21" s="596"/>
    </row>
    <row r="22">
      <c r="A22" s="588" t="s">
        <v>1135</v>
      </c>
      <c r="B22" s="589"/>
      <c r="C22" s="590"/>
      <c r="D22" s="591"/>
      <c r="E22" s="592"/>
      <c r="F22" s="588"/>
      <c r="G22" s="589"/>
      <c r="H22" s="590"/>
      <c r="I22" s="592"/>
      <c r="J22" s="592"/>
      <c r="K22" s="592"/>
      <c r="L22" s="596"/>
    </row>
    <row r="23">
      <c r="A23" s="588" t="s">
        <v>1136</v>
      </c>
      <c r="B23" s="589"/>
      <c r="C23" s="590"/>
      <c r="D23" s="591"/>
      <c r="E23" s="592"/>
      <c r="F23" s="588"/>
      <c r="G23" s="589"/>
      <c r="H23" s="590"/>
      <c r="I23" s="592"/>
      <c r="J23" s="592"/>
      <c r="K23" s="592"/>
      <c r="L23" s="596"/>
    </row>
    <row r="24">
      <c r="A24" s="588" t="s">
        <v>1137</v>
      </c>
      <c r="B24" s="589"/>
      <c r="C24" s="590"/>
      <c r="D24" s="591"/>
      <c r="E24" s="592"/>
      <c r="F24" s="588"/>
      <c r="G24" s="589"/>
      <c r="H24" s="590"/>
      <c r="I24" s="592"/>
      <c r="J24" s="592"/>
      <c r="K24" s="592"/>
      <c r="L24" s="596"/>
    </row>
    <row r="25">
      <c r="A25" s="588" t="s">
        <v>1138</v>
      </c>
      <c r="B25" s="589"/>
      <c r="C25" s="590"/>
      <c r="D25" s="591"/>
      <c r="E25" s="592"/>
      <c r="F25" s="588"/>
      <c r="G25" s="589"/>
      <c r="H25" s="590"/>
      <c r="I25" s="592"/>
      <c r="J25" s="592"/>
      <c r="K25" s="592"/>
      <c r="L25" s="596"/>
    </row>
    <row r="26">
      <c r="A26" s="588" t="s">
        <v>1139</v>
      </c>
      <c r="B26" s="589"/>
      <c r="C26" s="590"/>
      <c r="D26" s="591"/>
      <c r="E26" s="592"/>
      <c r="F26" s="588"/>
      <c r="G26" s="589"/>
      <c r="H26" s="590"/>
      <c r="I26" s="592"/>
      <c r="J26" s="592"/>
      <c r="K26" s="592"/>
      <c r="L26" s="596"/>
    </row>
    <row r="27">
      <c r="A27" s="588" t="s">
        <v>1140</v>
      </c>
      <c r="B27" s="589"/>
      <c r="C27" s="590"/>
      <c r="D27" s="591"/>
      <c r="E27" s="592"/>
      <c r="F27" s="588"/>
      <c r="G27" s="589"/>
      <c r="H27" s="590"/>
      <c r="I27" s="592"/>
      <c r="J27" s="592"/>
      <c r="K27" s="592"/>
      <c r="L27" s="596"/>
    </row>
    <row r="28">
      <c r="A28" s="588"/>
      <c r="B28" s="589"/>
      <c r="C28" s="590"/>
      <c r="D28" s="591"/>
      <c r="E28" s="592"/>
      <c r="F28" s="588"/>
      <c r="G28" s="589"/>
      <c r="H28" s="590"/>
      <c r="I28" s="592"/>
      <c r="J28" s="592"/>
      <c r="K28" s="592"/>
      <c r="L28" s="596"/>
    </row>
    <row r="29">
      <c r="A29" s="588"/>
      <c r="B29" s="589"/>
      <c r="C29" s="590"/>
      <c r="D29" s="591"/>
      <c r="E29" s="592"/>
      <c r="F29" s="588"/>
      <c r="G29" s="589"/>
      <c r="H29" s="590"/>
      <c r="I29" s="592"/>
      <c r="J29" s="592"/>
      <c r="K29" s="592"/>
      <c r="L29" s="596"/>
    </row>
    <row r="30">
      <c r="A30" s="588"/>
      <c r="B30" s="589"/>
      <c r="C30" s="590"/>
      <c r="D30" s="591"/>
      <c r="E30" s="592"/>
      <c r="F30" s="588"/>
      <c r="G30" s="589"/>
      <c r="H30" s="590"/>
      <c r="I30" s="592"/>
      <c r="J30" s="592"/>
      <c r="K30" s="592"/>
      <c r="L30" s="596"/>
    </row>
    <row r="31">
      <c r="A31" s="588"/>
      <c r="B31" s="589"/>
      <c r="C31" s="590"/>
      <c r="D31" s="591"/>
      <c r="E31" s="592"/>
      <c r="F31" s="588"/>
      <c r="G31" s="589"/>
      <c r="H31" s="590"/>
      <c r="I31" s="592"/>
      <c r="J31" s="592"/>
      <c r="K31" s="592"/>
      <c r="L31" s="596"/>
    </row>
    <row r="32">
      <c r="A32" s="588"/>
      <c r="B32" s="589"/>
      <c r="C32" s="590"/>
      <c r="D32" s="591"/>
      <c r="E32" s="592"/>
      <c r="F32" s="588"/>
      <c r="G32" s="589"/>
      <c r="H32" s="590"/>
      <c r="I32" s="592"/>
      <c r="J32" s="592"/>
      <c r="K32" s="592"/>
      <c r="L32" s="596"/>
    </row>
    <row r="33">
      <c r="A33" s="588"/>
      <c r="B33" s="589"/>
      <c r="C33" s="590"/>
      <c r="D33" s="591"/>
      <c r="E33" s="592"/>
      <c r="F33" s="588"/>
      <c r="G33" s="589"/>
      <c r="H33" s="590"/>
      <c r="I33" s="592"/>
      <c r="J33" s="592"/>
      <c r="K33" s="592"/>
      <c r="L33" s="596"/>
    </row>
    <row r="34">
      <c r="A34" s="588" t="s">
        <v>254</v>
      </c>
      <c r="B34" s="589"/>
      <c r="C34" s="590"/>
      <c r="D34" s="591"/>
      <c r="E34" s="592"/>
      <c r="F34" s="588"/>
      <c r="G34" s="589"/>
      <c r="H34" s="590"/>
      <c r="I34" s="592"/>
      <c r="J34" s="592"/>
      <c r="K34" s="592"/>
      <c r="L34" s="596"/>
    </row>
    <row r="35">
      <c r="A35" s="588"/>
      <c r="B35" s="589"/>
      <c r="C35" s="590"/>
      <c r="D35" s="591"/>
      <c r="E35" s="592"/>
      <c r="F35" s="588"/>
      <c r="G35" s="589"/>
      <c r="H35" s="590"/>
      <c r="I35" s="592"/>
      <c r="J35" s="592"/>
      <c r="K35" s="592"/>
      <c r="L35" s="596"/>
    </row>
    <row r="36">
      <c r="A36" s="588"/>
      <c r="B36" s="589"/>
      <c r="C36" s="590"/>
      <c r="D36" s="591"/>
      <c r="E36" s="592"/>
      <c r="F36" s="588"/>
      <c r="G36" s="589"/>
      <c r="H36" s="590"/>
      <c r="I36" s="592"/>
      <c r="J36" s="592"/>
      <c r="K36" s="592"/>
      <c r="L36" s="596"/>
    </row>
    <row r="37">
      <c r="A37" s="588"/>
      <c r="B37" s="589"/>
      <c r="C37" s="590"/>
      <c r="D37" s="591"/>
      <c r="E37" s="592"/>
      <c r="F37" s="588"/>
      <c r="G37" s="589"/>
      <c r="H37" s="590"/>
      <c r="I37" s="592"/>
      <c r="J37" s="592"/>
      <c r="K37" s="592"/>
      <c r="L37" s="596"/>
    </row>
    <row r="38">
      <c r="A38" s="588"/>
      <c r="B38" s="589"/>
      <c r="C38" s="590"/>
      <c r="D38" s="591"/>
      <c r="E38" s="592"/>
      <c r="F38" s="588"/>
      <c r="G38" s="589"/>
      <c r="H38" s="590"/>
      <c r="I38" s="592"/>
      <c r="J38" s="592"/>
      <c r="K38" s="592"/>
      <c r="L38" s="596"/>
    </row>
    <row r="39">
      <c r="A39" s="588"/>
      <c r="B39" s="589"/>
      <c r="C39" s="590"/>
      <c r="D39" s="591"/>
      <c r="E39" s="592"/>
      <c r="F39" s="588"/>
      <c r="G39" s="589"/>
      <c r="H39" s="590"/>
      <c r="I39" s="592"/>
      <c r="J39" s="592"/>
      <c r="K39" s="592"/>
      <c r="L39" s="596"/>
    </row>
    <row r="40">
      <c r="A40" s="588"/>
      <c r="B40" s="589"/>
      <c r="C40" s="590"/>
      <c r="D40" s="591"/>
      <c r="E40" s="592"/>
      <c r="F40" s="588"/>
      <c r="G40" s="589"/>
      <c r="H40" s="590"/>
      <c r="I40" s="592"/>
      <c r="J40" s="592"/>
      <c r="K40" s="592"/>
      <c r="L40" s="596"/>
    </row>
    <row r="41">
      <c r="A41" s="588"/>
      <c r="B41" s="589"/>
      <c r="C41" s="590"/>
      <c r="D41" s="591"/>
      <c r="E41" s="592"/>
      <c r="F41" s="588"/>
      <c r="G41" s="589"/>
      <c r="H41" s="590"/>
      <c r="I41" s="592"/>
      <c r="J41" s="592"/>
      <c r="K41" s="592"/>
      <c r="L41" s="596"/>
    </row>
    <row r="42">
      <c r="A42" s="588"/>
      <c r="B42" s="589"/>
      <c r="C42" s="590"/>
      <c r="D42" s="591"/>
      <c r="E42" s="592"/>
      <c r="F42" s="588"/>
      <c r="G42" s="589"/>
      <c r="H42" s="590"/>
      <c r="I42" s="592"/>
      <c r="J42" s="592"/>
      <c r="K42" s="592"/>
      <c r="L42" s="596"/>
    </row>
    <row r="43">
      <c r="A43" s="588"/>
      <c r="B43" s="589"/>
      <c r="C43" s="590"/>
      <c r="D43" s="591"/>
      <c r="E43" s="592"/>
      <c r="F43" s="588"/>
      <c r="G43" s="589"/>
      <c r="H43" s="590"/>
      <c r="I43" s="592"/>
      <c r="J43" s="592"/>
      <c r="K43" s="592"/>
      <c r="L43" s="596"/>
    </row>
    <row r="44">
      <c r="A44" s="588"/>
      <c r="B44" s="589"/>
      <c r="C44" s="590"/>
      <c r="D44" s="591"/>
      <c r="E44" s="592"/>
      <c r="F44" s="588"/>
      <c r="G44" s="589"/>
      <c r="H44" s="590"/>
      <c r="I44" s="592"/>
      <c r="J44" s="592"/>
      <c r="K44" s="592"/>
      <c r="L44" s="596"/>
    </row>
    <row r="45">
      <c r="A45" s="588"/>
      <c r="B45" s="589"/>
      <c r="C45" s="590"/>
      <c r="D45" s="591"/>
      <c r="E45" s="592"/>
      <c r="F45" s="588"/>
      <c r="G45" s="589"/>
      <c r="H45" s="590"/>
      <c r="I45" s="592"/>
      <c r="J45" s="592"/>
      <c r="K45" s="592"/>
      <c r="L45" s="596"/>
    </row>
    <row r="46">
      <c r="A46" s="588"/>
      <c r="B46" s="589"/>
      <c r="C46" s="590"/>
      <c r="D46" s="591"/>
      <c r="E46" s="592"/>
      <c r="F46" s="588"/>
      <c r="G46" s="589"/>
      <c r="H46" s="590"/>
      <c r="I46" s="598"/>
      <c r="J46" s="598"/>
      <c r="K46" s="598"/>
      <c r="L46" s="598"/>
    </row>
    <row r="47">
      <c r="A47" s="588"/>
      <c r="B47" s="589"/>
      <c r="C47" s="590"/>
      <c r="D47" s="591"/>
      <c r="E47" s="598"/>
      <c r="F47" s="599"/>
      <c r="G47" s="589"/>
      <c r="H47" s="590"/>
      <c r="I47" s="598"/>
      <c r="J47" s="598"/>
      <c r="K47" s="598"/>
      <c r="L47" s="598"/>
    </row>
    <row r="48">
      <c r="A48" s="588"/>
      <c r="B48" s="589"/>
      <c r="C48" s="590"/>
      <c r="D48" s="591"/>
      <c r="E48" s="598"/>
      <c r="F48" s="599"/>
      <c r="G48" s="589"/>
      <c r="H48" s="590"/>
      <c r="I48" s="598"/>
      <c r="J48" s="598"/>
      <c r="K48" s="598"/>
      <c r="L48" s="598"/>
    </row>
    <row r="49">
      <c r="A49" s="588"/>
      <c r="B49" s="589"/>
      <c r="C49" s="590"/>
      <c r="D49" s="591"/>
      <c r="E49" s="598"/>
      <c r="F49" s="599"/>
      <c r="G49" s="589"/>
      <c r="H49" s="590"/>
      <c r="I49" s="598"/>
      <c r="J49" s="598"/>
      <c r="K49" s="598"/>
      <c r="L49" s="598"/>
    </row>
    <row r="50">
      <c r="A50" s="588"/>
      <c r="B50" s="589"/>
      <c r="C50" s="590"/>
      <c r="D50" s="591"/>
      <c r="E50" s="598"/>
      <c r="F50" s="599"/>
      <c r="G50" s="589"/>
      <c r="H50" s="590"/>
      <c r="I50" s="598"/>
      <c r="J50" s="598"/>
      <c r="K50" s="598"/>
      <c r="L50" s="598"/>
    </row>
    <row r="51">
      <c r="A51" s="588"/>
      <c r="B51" s="589"/>
      <c r="C51" s="590"/>
      <c r="D51" s="591"/>
      <c r="E51" s="598"/>
      <c r="F51" s="599"/>
      <c r="G51" s="589"/>
      <c r="H51" s="590"/>
      <c r="I51" s="598"/>
      <c r="J51" s="598"/>
      <c r="K51" s="598"/>
      <c r="L51" s="598"/>
    </row>
    <row r="52">
      <c r="A52" s="588"/>
      <c r="B52" s="589"/>
      <c r="C52" s="590"/>
      <c r="D52" s="591"/>
      <c r="E52" s="598"/>
      <c r="F52" s="599"/>
      <c r="G52" s="589"/>
      <c r="H52" s="590"/>
      <c r="I52" s="598"/>
      <c r="J52" s="598"/>
      <c r="K52" s="598"/>
      <c r="L52" s="598"/>
    </row>
    <row r="53">
      <c r="A53" s="588"/>
      <c r="B53" s="589"/>
      <c r="C53" s="590"/>
      <c r="D53" s="591"/>
      <c r="E53" s="598"/>
      <c r="F53" s="599"/>
      <c r="G53" s="589"/>
      <c r="H53" s="590"/>
      <c r="I53" s="598"/>
      <c r="J53" s="598"/>
      <c r="K53" s="598"/>
      <c r="L53" s="598"/>
    </row>
    <row r="54">
      <c r="A54" s="588"/>
      <c r="B54" s="589"/>
      <c r="C54" s="590"/>
      <c r="D54" s="591"/>
      <c r="E54" s="598"/>
      <c r="F54" s="599"/>
      <c r="G54" s="589"/>
      <c r="H54" s="590"/>
      <c r="I54" s="598"/>
      <c r="J54" s="598"/>
      <c r="K54" s="598"/>
      <c r="L54" s="598"/>
    </row>
    <row r="55">
      <c r="A55" s="588"/>
      <c r="B55" s="589"/>
      <c r="C55" s="590"/>
      <c r="D55" s="591"/>
      <c r="E55" s="598"/>
      <c r="F55" s="599"/>
      <c r="G55" s="589"/>
      <c r="H55" s="590"/>
      <c r="I55" s="598"/>
      <c r="J55" s="598"/>
      <c r="K55" s="598"/>
      <c r="L55" s="598"/>
    </row>
    <row r="56">
      <c r="A56" s="588"/>
      <c r="B56" s="589"/>
      <c r="C56" s="590"/>
      <c r="D56" s="591"/>
      <c r="E56" s="598"/>
      <c r="F56" s="599"/>
      <c r="G56" s="589"/>
      <c r="H56" s="590"/>
      <c r="I56" s="598"/>
      <c r="J56" s="598"/>
      <c r="K56" s="598"/>
      <c r="L56" s="598"/>
    </row>
    <row r="57">
      <c r="A57" s="588"/>
      <c r="B57" s="589"/>
      <c r="C57" s="590"/>
      <c r="D57" s="591"/>
      <c r="E57" s="598"/>
      <c r="F57" s="599"/>
      <c r="G57" s="589"/>
      <c r="H57" s="590"/>
      <c r="I57" s="598"/>
      <c r="J57" s="598"/>
      <c r="K57" s="598"/>
      <c r="L57" s="598"/>
    </row>
    <row r="58">
      <c r="A58" s="588"/>
      <c r="B58" s="589"/>
      <c r="C58" s="590"/>
      <c r="D58" s="591"/>
      <c r="E58" s="598"/>
      <c r="F58" s="599"/>
      <c r="G58" s="589"/>
      <c r="H58" s="590"/>
      <c r="I58" s="598"/>
      <c r="J58" s="598"/>
      <c r="K58" s="598"/>
      <c r="L58" s="598"/>
    </row>
    <row r="59">
      <c r="A59" s="588"/>
      <c r="B59" s="589"/>
      <c r="C59" s="590"/>
      <c r="D59" s="591"/>
      <c r="E59" s="598"/>
      <c r="F59" s="599"/>
      <c r="G59" s="589"/>
      <c r="H59" s="590"/>
      <c r="I59" s="598"/>
      <c r="J59" s="598"/>
      <c r="K59" s="598"/>
      <c r="L59" s="598"/>
    </row>
    <row r="60">
      <c r="A60" s="588"/>
      <c r="B60" s="589"/>
      <c r="C60" s="590"/>
      <c r="D60" s="591"/>
      <c r="E60" s="598"/>
      <c r="F60" s="599"/>
      <c r="G60" s="589"/>
      <c r="H60" s="590"/>
      <c r="I60" s="598"/>
      <c r="J60" s="598"/>
      <c r="K60" s="598"/>
      <c r="L60" s="598"/>
    </row>
    <row r="61">
      <c r="A61" s="588"/>
      <c r="B61" s="589"/>
      <c r="C61" s="590"/>
      <c r="D61" s="591"/>
      <c r="E61" s="598"/>
      <c r="F61" s="599"/>
      <c r="G61" s="589"/>
      <c r="H61" s="590"/>
      <c r="I61" s="598"/>
      <c r="J61" s="598"/>
      <c r="K61" s="598"/>
      <c r="L61" s="598"/>
    </row>
    <row r="62">
      <c r="A62" s="588"/>
      <c r="B62" s="589"/>
      <c r="C62" s="590"/>
      <c r="D62" s="591"/>
      <c r="E62" s="598"/>
      <c r="F62" s="599"/>
      <c r="G62" s="589"/>
      <c r="H62" s="590"/>
      <c r="I62" s="598"/>
      <c r="J62" s="598"/>
      <c r="K62" s="598"/>
      <c r="L62" s="598"/>
    </row>
    <row r="63">
      <c r="A63" s="588"/>
      <c r="B63" s="589"/>
      <c r="C63" s="590"/>
      <c r="D63" s="591"/>
      <c r="E63" s="598"/>
      <c r="F63" s="599"/>
      <c r="G63" s="589"/>
      <c r="H63" s="590"/>
      <c r="I63" s="598"/>
      <c r="J63" s="598"/>
      <c r="K63" s="598"/>
      <c r="L63" s="598"/>
    </row>
    <row r="64">
      <c r="A64" s="588"/>
      <c r="B64" s="589"/>
      <c r="C64" s="590"/>
      <c r="D64" s="591"/>
      <c r="E64" s="598"/>
      <c r="F64" s="599"/>
      <c r="G64" s="589"/>
      <c r="H64" s="590"/>
      <c r="I64" s="598"/>
      <c r="J64" s="598"/>
      <c r="K64" s="598"/>
      <c r="L64" s="598"/>
    </row>
    <row r="65">
      <c r="A65" s="588"/>
      <c r="B65" s="589"/>
      <c r="C65" s="590"/>
      <c r="D65" s="591"/>
      <c r="E65" s="598"/>
      <c r="F65" s="599"/>
      <c r="G65" s="589"/>
      <c r="H65" s="590"/>
      <c r="I65" s="598"/>
      <c r="J65" s="598"/>
      <c r="K65" s="598"/>
      <c r="L65" s="598"/>
    </row>
    <row r="66">
      <c r="A66" s="588"/>
      <c r="B66" s="589"/>
      <c r="C66" s="590"/>
      <c r="D66" s="591"/>
      <c r="E66" s="598"/>
      <c r="F66" s="599"/>
      <c r="G66" s="589"/>
      <c r="H66" s="590"/>
      <c r="I66" s="598"/>
      <c r="J66" s="598"/>
      <c r="K66" s="598"/>
      <c r="L66" s="598"/>
    </row>
    <row r="67">
      <c r="A67" s="588"/>
      <c r="B67" s="589"/>
      <c r="C67" s="590"/>
      <c r="D67" s="591"/>
      <c r="E67" s="598"/>
      <c r="F67" s="599"/>
      <c r="G67" s="589"/>
      <c r="H67" s="590"/>
      <c r="I67" s="598"/>
      <c r="J67" s="598"/>
      <c r="K67" s="598"/>
      <c r="L67" s="598"/>
    </row>
    <row r="68">
      <c r="A68" s="588"/>
      <c r="B68" s="589"/>
      <c r="C68" s="590"/>
      <c r="D68" s="591"/>
      <c r="E68" s="598"/>
      <c r="F68" s="599"/>
      <c r="G68" s="589"/>
      <c r="H68" s="590"/>
      <c r="I68" s="598"/>
      <c r="J68" s="598"/>
      <c r="K68" s="598"/>
      <c r="L68" s="598"/>
    </row>
    <row r="69">
      <c r="A69" s="588"/>
      <c r="B69" s="589"/>
      <c r="C69" s="590"/>
      <c r="D69" s="591"/>
      <c r="E69" s="598"/>
      <c r="F69" s="599"/>
      <c r="G69" s="589"/>
      <c r="H69" s="590"/>
      <c r="I69" s="598"/>
      <c r="J69" s="598"/>
      <c r="K69" s="598"/>
      <c r="L69" s="598"/>
    </row>
    <row r="70">
      <c r="A70" s="588"/>
      <c r="B70" s="589"/>
      <c r="C70" s="590"/>
      <c r="D70" s="591"/>
      <c r="E70" s="598"/>
      <c r="F70" s="599"/>
      <c r="G70" s="589"/>
      <c r="H70" s="590"/>
      <c r="I70" s="598"/>
      <c r="J70" s="598"/>
      <c r="K70" s="598"/>
      <c r="L70" s="598"/>
    </row>
    <row r="71">
      <c r="A71" s="588"/>
      <c r="B71" s="589"/>
      <c r="C71" s="590"/>
      <c r="D71" s="591"/>
      <c r="E71" s="598"/>
      <c r="F71" s="599"/>
      <c r="G71" s="589"/>
      <c r="H71" s="590"/>
      <c r="I71" s="598"/>
      <c r="J71" s="598"/>
      <c r="K71" s="598"/>
      <c r="L71" s="598"/>
    </row>
    <row r="72">
      <c r="A72" s="588"/>
      <c r="B72" s="589"/>
      <c r="C72" s="590"/>
      <c r="D72" s="591"/>
      <c r="E72" s="598"/>
      <c r="F72" s="599"/>
      <c r="G72" s="589"/>
      <c r="H72" s="590"/>
      <c r="I72" s="598"/>
      <c r="J72" s="598"/>
      <c r="K72" s="598"/>
      <c r="L72" s="598"/>
    </row>
    <row r="73">
      <c r="A73" s="588"/>
      <c r="B73" s="589"/>
      <c r="C73" s="590"/>
      <c r="D73" s="591"/>
      <c r="E73" s="598"/>
      <c r="F73" s="599"/>
      <c r="G73" s="589"/>
      <c r="H73" s="590"/>
      <c r="I73" s="598"/>
      <c r="J73" s="598"/>
      <c r="K73" s="598"/>
      <c r="L73" s="598"/>
    </row>
    <row r="74">
      <c r="A74" s="588"/>
      <c r="B74" s="589"/>
      <c r="C74" s="590"/>
      <c r="D74" s="591"/>
      <c r="E74" s="598"/>
      <c r="F74" s="599"/>
      <c r="G74" s="589"/>
      <c r="H74" s="590"/>
      <c r="I74" s="598"/>
      <c r="J74" s="598"/>
      <c r="K74" s="598"/>
      <c r="L74" s="598"/>
    </row>
    <row r="75">
      <c r="A75" s="588"/>
      <c r="B75" s="589"/>
      <c r="C75" s="590"/>
      <c r="D75" s="591"/>
      <c r="E75" s="598"/>
      <c r="F75" s="599"/>
      <c r="G75" s="589"/>
      <c r="H75" s="590"/>
      <c r="I75" s="598"/>
      <c r="J75" s="598"/>
      <c r="K75" s="598"/>
      <c r="L75" s="598"/>
    </row>
    <row r="76">
      <c r="A76" s="588"/>
      <c r="B76" s="589"/>
      <c r="C76" s="590"/>
      <c r="D76" s="591"/>
      <c r="E76" s="598"/>
      <c r="F76" s="599"/>
      <c r="G76" s="589"/>
      <c r="H76" s="590"/>
      <c r="I76" s="598"/>
      <c r="J76" s="598"/>
      <c r="K76" s="598"/>
      <c r="L76" s="598"/>
    </row>
    <row r="77">
      <c r="A77" s="588"/>
      <c r="B77" s="589"/>
      <c r="C77" s="590"/>
      <c r="D77" s="591"/>
      <c r="E77" s="598"/>
      <c r="F77" s="599"/>
      <c r="G77" s="589"/>
      <c r="H77" s="590"/>
      <c r="I77" s="598"/>
      <c r="J77" s="598"/>
      <c r="K77" s="598"/>
      <c r="L77" s="598"/>
    </row>
    <row r="78">
      <c r="A78" s="588"/>
      <c r="B78" s="589"/>
      <c r="C78" s="590"/>
      <c r="D78" s="591"/>
      <c r="E78" s="598"/>
      <c r="F78" s="599"/>
      <c r="G78" s="589"/>
      <c r="H78" s="590"/>
      <c r="I78" s="598"/>
      <c r="J78" s="598"/>
      <c r="K78" s="598"/>
      <c r="L78" s="598"/>
    </row>
    <row r="79">
      <c r="A79" s="588"/>
      <c r="B79" s="589"/>
      <c r="C79" s="590"/>
      <c r="D79" s="591"/>
      <c r="E79" s="598"/>
      <c r="F79" s="599"/>
      <c r="G79" s="589"/>
      <c r="H79" s="590"/>
      <c r="I79" s="598"/>
      <c r="J79" s="598"/>
      <c r="K79" s="598"/>
      <c r="L79" s="598"/>
    </row>
    <row r="80">
      <c r="A80" s="588"/>
      <c r="B80" s="589"/>
      <c r="C80" s="590"/>
      <c r="D80" s="591"/>
      <c r="E80" s="598"/>
      <c r="F80" s="599"/>
      <c r="G80" s="589"/>
      <c r="H80" s="590"/>
      <c r="I80" s="598"/>
      <c r="J80" s="598"/>
      <c r="K80" s="598"/>
      <c r="L80" s="598"/>
    </row>
    <row r="81">
      <c r="A81" s="588"/>
      <c r="B81" s="589"/>
      <c r="C81" s="590"/>
      <c r="D81" s="591"/>
      <c r="E81" s="598"/>
      <c r="F81" s="599"/>
      <c r="G81" s="589"/>
      <c r="H81" s="590"/>
      <c r="I81" s="598"/>
      <c r="J81" s="598"/>
      <c r="K81" s="598"/>
      <c r="L81" s="598"/>
    </row>
    <row r="82">
      <c r="A82" s="588"/>
      <c r="B82" s="589"/>
      <c r="C82" s="590"/>
      <c r="D82" s="591"/>
      <c r="E82" s="598"/>
      <c r="F82" s="599"/>
      <c r="G82" s="589"/>
      <c r="H82" s="590"/>
      <c r="I82" s="598"/>
      <c r="J82" s="598"/>
      <c r="K82" s="598"/>
      <c r="L82" s="598"/>
    </row>
    <row r="83">
      <c r="A83" s="588"/>
      <c r="B83" s="589"/>
      <c r="C83" s="590"/>
      <c r="D83" s="591"/>
      <c r="E83" s="598"/>
      <c r="F83" s="599"/>
      <c r="G83" s="589"/>
      <c r="H83" s="590"/>
      <c r="I83" s="598"/>
      <c r="J83" s="598"/>
      <c r="K83" s="598"/>
      <c r="L83" s="598"/>
    </row>
    <row r="84">
      <c r="A84" s="588"/>
      <c r="B84" s="589"/>
      <c r="C84" s="590"/>
      <c r="D84" s="591"/>
      <c r="E84" s="598"/>
      <c r="F84" s="599"/>
      <c r="G84" s="589"/>
      <c r="H84" s="590"/>
      <c r="I84" s="598"/>
      <c r="J84" s="598"/>
      <c r="K84" s="598"/>
      <c r="L84" s="598"/>
    </row>
    <row r="85">
      <c r="A85" s="588"/>
      <c r="B85" s="589"/>
      <c r="C85" s="590"/>
      <c r="D85" s="591"/>
      <c r="E85" s="598"/>
      <c r="F85" s="599"/>
      <c r="G85" s="589"/>
      <c r="H85" s="590"/>
      <c r="I85" s="598"/>
      <c r="J85" s="598"/>
      <c r="K85" s="598"/>
      <c r="L85" s="598"/>
    </row>
    <row r="86">
      <c r="A86" s="588"/>
      <c r="B86" s="589"/>
      <c r="C86" s="590"/>
      <c r="D86" s="591"/>
      <c r="E86" s="598"/>
      <c r="F86" s="599"/>
      <c r="G86" s="589"/>
      <c r="H86" s="590"/>
      <c r="I86" s="598"/>
      <c r="J86" s="598"/>
      <c r="K86" s="598"/>
      <c r="L86" s="598"/>
    </row>
    <row r="87">
      <c r="A87" s="588"/>
      <c r="B87" s="589"/>
      <c r="C87" s="590"/>
      <c r="D87" s="591"/>
      <c r="E87" s="598"/>
      <c r="F87" s="599"/>
      <c r="G87" s="589"/>
      <c r="H87" s="590"/>
      <c r="I87" s="598"/>
      <c r="J87" s="598"/>
      <c r="K87" s="598"/>
      <c r="L87" s="598"/>
    </row>
    <row r="88">
      <c r="A88" s="588"/>
      <c r="B88" s="589"/>
      <c r="C88" s="590"/>
      <c r="D88" s="591"/>
      <c r="E88" s="598"/>
      <c r="F88" s="599"/>
      <c r="G88" s="589"/>
      <c r="H88" s="590"/>
      <c r="I88" s="598"/>
      <c r="J88" s="598"/>
      <c r="K88" s="598"/>
      <c r="L88" s="598"/>
    </row>
    <row r="89">
      <c r="A89" s="588"/>
      <c r="B89" s="589"/>
      <c r="C89" s="590"/>
      <c r="D89" s="591"/>
      <c r="E89" s="598"/>
      <c r="F89" s="599"/>
      <c r="G89" s="589"/>
      <c r="H89" s="590"/>
      <c r="I89" s="598"/>
      <c r="J89" s="598"/>
      <c r="K89" s="598"/>
      <c r="L89" s="598"/>
    </row>
    <row r="90">
      <c r="A90" s="588"/>
      <c r="B90" s="589"/>
      <c r="C90" s="590"/>
      <c r="D90" s="591"/>
      <c r="E90" s="598"/>
      <c r="F90" s="599"/>
      <c r="G90" s="589"/>
      <c r="H90" s="590"/>
      <c r="I90" s="598"/>
      <c r="J90" s="598"/>
      <c r="K90" s="598"/>
      <c r="L90" s="598"/>
    </row>
    <row r="91">
      <c r="A91" s="588"/>
      <c r="B91" s="589"/>
      <c r="C91" s="590"/>
      <c r="D91" s="591"/>
      <c r="E91" s="598"/>
      <c r="F91" s="599"/>
      <c r="G91" s="589"/>
      <c r="H91" s="590"/>
      <c r="I91" s="598"/>
      <c r="J91" s="598"/>
      <c r="K91" s="598"/>
      <c r="L91" s="598"/>
    </row>
    <row r="92">
      <c r="A92" s="588"/>
      <c r="B92" s="589"/>
      <c r="C92" s="590"/>
      <c r="D92" s="591"/>
      <c r="E92" s="598"/>
      <c r="F92" s="599"/>
      <c r="G92" s="589"/>
      <c r="H92" s="590"/>
      <c r="I92" s="598"/>
      <c r="J92" s="598"/>
      <c r="K92" s="598"/>
      <c r="L92" s="598"/>
    </row>
    <row r="93">
      <c r="A93" s="588"/>
      <c r="B93" s="589"/>
      <c r="C93" s="590"/>
      <c r="D93" s="591"/>
      <c r="E93" s="598"/>
      <c r="F93" s="599"/>
      <c r="G93" s="589"/>
      <c r="H93" s="590"/>
      <c r="I93" s="598"/>
      <c r="J93" s="598"/>
      <c r="K93" s="598"/>
      <c r="L93" s="598"/>
    </row>
    <row r="94">
      <c r="A94" s="588"/>
      <c r="B94" s="589"/>
      <c r="C94" s="590"/>
      <c r="D94" s="591"/>
      <c r="E94" s="598"/>
      <c r="F94" s="599"/>
      <c r="G94" s="589"/>
      <c r="H94" s="590"/>
      <c r="I94" s="598"/>
      <c r="J94" s="598"/>
      <c r="K94" s="598"/>
      <c r="L94" s="598"/>
    </row>
    <row r="95">
      <c r="A95" s="588"/>
      <c r="B95" s="589"/>
      <c r="C95" s="590"/>
      <c r="D95" s="591"/>
      <c r="E95" s="598"/>
      <c r="F95" s="599"/>
      <c r="G95" s="589"/>
      <c r="H95" s="590"/>
      <c r="I95" s="598"/>
      <c r="J95" s="598"/>
      <c r="K95" s="598"/>
      <c r="L95" s="598"/>
    </row>
    <row r="96">
      <c r="A96" s="588"/>
      <c r="B96" s="589"/>
      <c r="C96" s="590"/>
      <c r="D96" s="591"/>
      <c r="E96" s="598"/>
      <c r="F96" s="599"/>
      <c r="G96" s="589"/>
      <c r="H96" s="590"/>
      <c r="I96" s="598"/>
      <c r="J96" s="598"/>
      <c r="K96" s="598"/>
      <c r="L96" s="598"/>
    </row>
    <row r="97">
      <c r="A97" s="588"/>
      <c r="B97" s="589"/>
      <c r="C97" s="590"/>
      <c r="D97" s="591"/>
      <c r="E97" s="598"/>
      <c r="F97" s="599"/>
      <c r="G97" s="589"/>
      <c r="H97" s="590"/>
      <c r="I97" s="598"/>
      <c r="J97" s="598"/>
      <c r="K97" s="598"/>
      <c r="L97" s="598"/>
    </row>
    <row r="98">
      <c r="A98" s="588"/>
      <c r="B98" s="589"/>
      <c r="C98" s="590"/>
      <c r="D98" s="591"/>
      <c r="E98" s="598"/>
      <c r="F98" s="599"/>
      <c r="G98" s="589"/>
      <c r="H98" s="590"/>
      <c r="I98" s="598"/>
      <c r="J98" s="598"/>
      <c r="K98" s="598"/>
      <c r="L98" s="598"/>
    </row>
    <row r="99">
      <c r="A99" s="588"/>
      <c r="B99" s="589"/>
      <c r="C99" s="590"/>
      <c r="D99" s="591"/>
      <c r="E99" s="598"/>
      <c r="F99" s="599"/>
      <c r="G99" s="589"/>
      <c r="H99" s="590"/>
      <c r="I99" s="598"/>
      <c r="J99" s="598"/>
      <c r="K99" s="598"/>
      <c r="L99" s="598"/>
    </row>
    <row r="100">
      <c r="A100" s="588"/>
      <c r="B100" s="589"/>
      <c r="C100" s="590"/>
      <c r="D100" s="591"/>
      <c r="E100" s="598"/>
      <c r="F100" s="599"/>
      <c r="G100" s="589"/>
      <c r="H100" s="590"/>
      <c r="I100" s="598"/>
      <c r="J100" s="598"/>
      <c r="K100" s="598"/>
      <c r="L100" s="598"/>
    </row>
    <row r="101">
      <c r="A101" s="588"/>
      <c r="B101" s="589"/>
      <c r="C101" s="590"/>
      <c r="D101" s="591"/>
      <c r="E101" s="598"/>
      <c r="F101" s="599"/>
      <c r="G101" s="589"/>
      <c r="H101" s="590"/>
      <c r="I101" s="598"/>
      <c r="J101" s="598"/>
      <c r="K101" s="598"/>
      <c r="L101" s="598"/>
    </row>
    <row r="102">
      <c r="A102" s="588"/>
      <c r="B102" s="589"/>
      <c r="C102" s="590"/>
      <c r="D102" s="591"/>
      <c r="E102" s="598"/>
      <c r="F102" s="599"/>
      <c r="G102" s="589"/>
      <c r="H102" s="590"/>
      <c r="I102" s="598"/>
      <c r="J102" s="598"/>
      <c r="K102" s="598"/>
      <c r="L102" s="598"/>
    </row>
    <row r="103">
      <c r="A103" s="588"/>
      <c r="B103" s="589"/>
      <c r="C103" s="590"/>
      <c r="D103" s="591"/>
      <c r="E103" s="598"/>
      <c r="F103" s="599"/>
      <c r="G103" s="589"/>
      <c r="H103" s="590"/>
      <c r="I103" s="598"/>
      <c r="J103" s="598"/>
      <c r="K103" s="598"/>
      <c r="L103" s="598"/>
    </row>
    <row r="104">
      <c r="A104" s="588"/>
      <c r="B104" s="589"/>
      <c r="C104" s="590"/>
      <c r="D104" s="591"/>
      <c r="E104" s="598"/>
      <c r="F104" s="599"/>
      <c r="G104" s="589"/>
      <c r="H104" s="590"/>
      <c r="I104" s="598"/>
      <c r="J104" s="598"/>
      <c r="K104" s="598"/>
      <c r="L104" s="598"/>
    </row>
    <row r="105">
      <c r="A105" s="588"/>
      <c r="B105" s="589"/>
      <c r="C105" s="590"/>
      <c r="D105" s="591"/>
      <c r="E105" s="598"/>
      <c r="F105" s="599"/>
      <c r="G105" s="589"/>
      <c r="H105" s="590"/>
      <c r="I105" s="598"/>
      <c r="J105" s="598"/>
      <c r="K105" s="598"/>
      <c r="L105" s="598"/>
    </row>
    <row r="106">
      <c r="A106" s="588"/>
      <c r="B106" s="589"/>
      <c r="C106" s="590"/>
      <c r="D106" s="595"/>
      <c r="E106" s="598"/>
      <c r="F106" s="599"/>
      <c r="G106" s="589"/>
      <c r="H106" s="590"/>
      <c r="I106" s="598"/>
      <c r="J106" s="598"/>
      <c r="K106" s="598"/>
      <c r="L106" s="598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6:I17">
    <cfRule type="containsBlanks" dxfId="3" priority="5">
      <formula>LEN(TRIM(I16))=0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600"/>
      <c r="B1" s="2"/>
      <c r="C1" s="3"/>
      <c r="D1" s="601" t="s">
        <v>1141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601"/>
      <c r="E4" s="602" t="s">
        <v>563</v>
      </c>
      <c r="F4" s="9"/>
      <c r="G4" s="9"/>
      <c r="H4" s="9"/>
      <c r="I4" s="9"/>
      <c r="J4" s="9"/>
      <c r="K4" s="9"/>
      <c r="L4" s="9"/>
    </row>
    <row r="5">
      <c r="A5" s="5"/>
      <c r="C5" s="6"/>
      <c r="D5" s="601"/>
      <c r="E5" s="602" t="s">
        <v>1142</v>
      </c>
      <c r="F5" s="9"/>
      <c r="G5" s="9"/>
      <c r="H5" s="9"/>
      <c r="I5" s="9"/>
      <c r="J5" s="9"/>
      <c r="K5" s="9"/>
      <c r="L5" s="9"/>
    </row>
    <row r="6">
      <c r="A6" s="5"/>
      <c r="C6" s="6"/>
      <c r="D6" s="201"/>
      <c r="E6" s="202" t="s">
        <v>1</v>
      </c>
      <c r="F6" s="202" t="s">
        <v>2</v>
      </c>
      <c r="G6" s="9"/>
      <c r="H6" s="9"/>
      <c r="I6" s="202" t="s">
        <v>3</v>
      </c>
      <c r="J6" s="202" t="s">
        <v>4</v>
      </c>
      <c r="K6" s="202" t="s">
        <v>5</v>
      </c>
      <c r="L6" s="203" t="s">
        <v>6</v>
      </c>
    </row>
    <row r="7">
      <c r="A7" s="5"/>
      <c r="C7" s="6"/>
      <c r="D7" s="204"/>
      <c r="E7" s="204"/>
      <c r="F7" s="204"/>
      <c r="G7" s="204" t="s">
        <v>8</v>
      </c>
      <c r="I7" s="204">
        <f>COUNTA(I11:I101)</f>
        <v>14</v>
      </c>
      <c r="J7" s="204"/>
      <c r="K7" s="204"/>
      <c r="L7" s="204"/>
    </row>
    <row r="8">
      <c r="A8" s="5"/>
      <c r="C8" s="6"/>
      <c r="D8" s="204"/>
      <c r="E8" s="204"/>
      <c r="F8" s="204"/>
      <c r="G8" s="204" t="s">
        <v>9</v>
      </c>
      <c r="I8" s="204">
        <f>COUNTIF(I11:I103, "Loss")
</f>
        <v>4</v>
      </c>
      <c r="J8" s="204">
        <f>AVERAGE(J11:J102)</f>
        <v>1.714285714</v>
      </c>
      <c r="K8" s="204" t="s">
        <v>10</v>
      </c>
    </row>
    <row r="9">
      <c r="A9" s="5"/>
      <c r="C9" s="6"/>
      <c r="D9" s="204"/>
      <c r="E9" s="204"/>
      <c r="F9" s="204"/>
      <c r="G9" s="204" t="s">
        <v>11</v>
      </c>
      <c r="I9" s="204">
        <f>COUNTIF(I11:I103, "Win")
</f>
        <v>10</v>
      </c>
      <c r="J9" s="204">
        <f>SUM(J11:J105)</f>
        <v>24</v>
      </c>
      <c r="K9" s="204"/>
      <c r="L9" s="204"/>
    </row>
    <row r="10">
      <c r="A10" s="5"/>
      <c r="C10" s="6"/>
      <c r="E10" s="204"/>
      <c r="F10" s="204"/>
      <c r="G10" s="204" t="s">
        <v>12</v>
      </c>
      <c r="I10" s="204">
        <f>I9/MAX(1,I8)</f>
        <v>2.5</v>
      </c>
      <c r="J10" s="204"/>
      <c r="K10" s="204"/>
      <c r="L10" s="204"/>
    </row>
    <row r="11">
      <c r="A11" s="5"/>
      <c r="C11" s="6"/>
      <c r="E11" s="206" t="s">
        <v>131</v>
      </c>
      <c r="F11" s="211" t="s">
        <v>1143</v>
      </c>
      <c r="G11" s="23"/>
      <c r="H11" s="24"/>
      <c r="I11" s="206" t="s">
        <v>15</v>
      </c>
      <c r="J11" s="206">
        <v>5.0</v>
      </c>
      <c r="K11" s="206" t="s">
        <v>16</v>
      </c>
      <c r="L11" s="209"/>
    </row>
    <row r="12">
      <c r="A12" s="5"/>
      <c r="C12" s="6"/>
      <c r="E12" s="206" t="s">
        <v>132</v>
      </c>
      <c r="F12" s="211" t="s">
        <v>1144</v>
      </c>
      <c r="G12" s="23"/>
      <c r="H12" s="24"/>
      <c r="I12" s="206" t="s">
        <v>15</v>
      </c>
      <c r="J12" s="206">
        <v>3.0</v>
      </c>
      <c r="K12" s="206" t="s">
        <v>16</v>
      </c>
      <c r="L12" s="209"/>
    </row>
    <row r="13">
      <c r="A13" s="5"/>
      <c r="C13" s="6"/>
      <c r="E13" s="206" t="s">
        <v>134</v>
      </c>
      <c r="F13" s="211" t="s">
        <v>1145</v>
      </c>
      <c r="G13" s="23"/>
      <c r="H13" s="24"/>
      <c r="I13" s="206" t="s">
        <v>15</v>
      </c>
      <c r="J13" s="206">
        <v>1.0</v>
      </c>
      <c r="K13" s="206" t="s">
        <v>16</v>
      </c>
      <c r="L13" s="209"/>
    </row>
    <row r="14">
      <c r="A14" s="5"/>
      <c r="C14" s="6"/>
      <c r="E14" s="206" t="s">
        <v>1118</v>
      </c>
      <c r="F14" s="211" t="s">
        <v>1146</v>
      </c>
      <c r="G14" s="23"/>
      <c r="H14" s="24"/>
      <c r="I14" s="206" t="s">
        <v>15</v>
      </c>
      <c r="J14" s="206">
        <v>4.0</v>
      </c>
      <c r="K14" s="206" t="s">
        <v>16</v>
      </c>
      <c r="L14" s="209"/>
    </row>
    <row r="15">
      <c r="A15" s="18"/>
      <c r="B15" s="19"/>
      <c r="C15" s="20"/>
      <c r="E15" s="206" t="s">
        <v>1147</v>
      </c>
      <c r="F15" s="211" t="s">
        <v>1148</v>
      </c>
      <c r="G15" s="23"/>
      <c r="H15" s="24"/>
      <c r="I15" s="206" t="s">
        <v>15</v>
      </c>
      <c r="J15" s="206">
        <v>3.0</v>
      </c>
      <c r="K15" s="206" t="s">
        <v>16</v>
      </c>
      <c r="L15" s="209"/>
    </row>
    <row r="16">
      <c r="A16" s="204" t="s">
        <v>253</v>
      </c>
      <c r="E16" s="210" t="s">
        <v>1149</v>
      </c>
      <c r="F16" s="211" t="s">
        <v>1150</v>
      </c>
      <c r="G16" s="23"/>
      <c r="H16" s="24"/>
      <c r="I16" s="210" t="s">
        <v>15</v>
      </c>
      <c r="J16" s="210">
        <v>4.0</v>
      </c>
      <c r="K16" s="210" t="s">
        <v>16</v>
      </c>
      <c r="L16" s="213"/>
    </row>
    <row r="17">
      <c r="E17" s="214" t="s">
        <v>227</v>
      </c>
      <c r="F17" s="603" t="s">
        <v>1151</v>
      </c>
      <c r="G17" s="47"/>
      <c r="H17" s="48"/>
      <c r="I17" s="214" t="s">
        <v>26</v>
      </c>
      <c r="J17" s="214">
        <v>-1.0</v>
      </c>
      <c r="K17" s="214" t="s">
        <v>27</v>
      </c>
      <c r="L17" s="216"/>
    </row>
    <row r="18">
      <c r="A18" s="211" t="s">
        <v>1152</v>
      </c>
      <c r="B18" s="23"/>
      <c r="C18" s="24"/>
      <c r="E18" s="206" t="s">
        <v>229</v>
      </c>
      <c r="F18" s="211" t="s">
        <v>1146</v>
      </c>
      <c r="G18" s="23"/>
      <c r="H18" s="24"/>
      <c r="I18" s="206" t="s">
        <v>15</v>
      </c>
      <c r="J18" s="206">
        <v>1.0</v>
      </c>
      <c r="K18" s="206" t="s">
        <v>93</v>
      </c>
      <c r="L18" s="209"/>
    </row>
    <row r="19">
      <c r="A19" s="211" t="s">
        <v>1153</v>
      </c>
      <c r="B19" s="23"/>
      <c r="C19" s="24"/>
      <c r="E19" s="206" t="s">
        <v>230</v>
      </c>
      <c r="F19" s="211" t="s">
        <v>1154</v>
      </c>
      <c r="G19" s="23"/>
      <c r="H19" s="24"/>
      <c r="I19" s="206" t="s">
        <v>26</v>
      </c>
      <c r="J19" s="206">
        <v>-1.0</v>
      </c>
      <c r="K19" s="206" t="s">
        <v>27</v>
      </c>
      <c r="L19" s="209"/>
    </row>
    <row r="20">
      <c r="A20" s="211" t="s">
        <v>1155</v>
      </c>
      <c r="B20" s="23"/>
      <c r="C20" s="24"/>
      <c r="E20" s="206" t="s">
        <v>232</v>
      </c>
      <c r="F20" s="211" t="s">
        <v>1156</v>
      </c>
      <c r="G20" s="23"/>
      <c r="H20" s="24"/>
      <c r="I20" s="206" t="s">
        <v>26</v>
      </c>
      <c r="J20" s="206">
        <v>-4.0</v>
      </c>
      <c r="K20" s="206" t="s">
        <v>27</v>
      </c>
      <c r="L20" s="209"/>
    </row>
    <row r="21">
      <c r="A21" s="211" t="s">
        <v>1157</v>
      </c>
      <c r="B21" s="23"/>
      <c r="C21" s="24"/>
      <c r="E21" s="206" t="s">
        <v>234</v>
      </c>
      <c r="F21" s="211" t="s">
        <v>1158</v>
      </c>
      <c r="G21" s="23"/>
      <c r="H21" s="24"/>
      <c r="I21" s="206" t="s">
        <v>15</v>
      </c>
      <c r="J21" s="206">
        <v>4.0</v>
      </c>
      <c r="K21" s="206" t="s">
        <v>16</v>
      </c>
      <c r="L21" s="209"/>
    </row>
    <row r="22">
      <c r="A22" s="211" t="s">
        <v>1159</v>
      </c>
      <c r="B22" s="23"/>
      <c r="C22" s="24"/>
      <c r="E22" s="206" t="s">
        <v>236</v>
      </c>
      <c r="F22" s="211" t="s">
        <v>1160</v>
      </c>
      <c r="G22" s="23"/>
      <c r="H22" s="24"/>
      <c r="I22" s="206" t="s">
        <v>15</v>
      </c>
      <c r="J22" s="206">
        <v>4.0</v>
      </c>
      <c r="K22" s="206" t="s">
        <v>16</v>
      </c>
      <c r="L22" s="209"/>
    </row>
    <row r="23">
      <c r="A23" s="211" t="s">
        <v>1161</v>
      </c>
      <c r="B23" s="23"/>
      <c r="C23" s="24"/>
      <c r="E23" s="206" t="s">
        <v>238</v>
      </c>
      <c r="F23" s="211" t="s">
        <v>1162</v>
      </c>
      <c r="G23" s="23"/>
      <c r="H23" s="24"/>
      <c r="I23" s="206" t="s">
        <v>26</v>
      </c>
      <c r="J23" s="206">
        <v>-2.0</v>
      </c>
      <c r="K23" s="206" t="s">
        <v>27</v>
      </c>
      <c r="L23" s="209"/>
    </row>
    <row r="24">
      <c r="A24" s="211"/>
      <c r="B24" s="23"/>
      <c r="C24" s="24"/>
      <c r="E24" s="206" t="s">
        <v>239</v>
      </c>
      <c r="F24" s="211" t="s">
        <v>1150</v>
      </c>
      <c r="G24" s="23"/>
      <c r="H24" s="24"/>
      <c r="I24" s="206" t="s">
        <v>15</v>
      </c>
      <c r="J24" s="206">
        <v>3.0</v>
      </c>
      <c r="K24" s="206" t="s">
        <v>93</v>
      </c>
      <c r="L24" s="209"/>
    </row>
    <row r="25">
      <c r="A25" s="211"/>
      <c r="B25" s="23"/>
      <c r="C25" s="24"/>
      <c r="E25" s="206"/>
      <c r="F25" s="211"/>
      <c r="G25" s="23"/>
      <c r="H25" s="24"/>
      <c r="I25" s="206"/>
      <c r="J25" s="206"/>
      <c r="K25" s="206"/>
      <c r="L25" s="209"/>
    </row>
    <row r="26">
      <c r="A26" s="211"/>
      <c r="B26" s="23"/>
      <c r="C26" s="24"/>
      <c r="E26" s="206"/>
      <c r="F26" s="211"/>
      <c r="G26" s="23"/>
      <c r="H26" s="24"/>
      <c r="I26" s="206"/>
      <c r="J26" s="206"/>
      <c r="K26" s="206"/>
      <c r="L26" s="209"/>
    </row>
    <row r="27">
      <c r="A27" s="211"/>
      <c r="B27" s="23"/>
      <c r="C27" s="24"/>
      <c r="E27" s="206"/>
      <c r="F27" s="211"/>
      <c r="G27" s="23"/>
      <c r="H27" s="24"/>
      <c r="I27" s="206"/>
      <c r="J27" s="206"/>
      <c r="K27" s="206"/>
      <c r="L27" s="209"/>
    </row>
    <row r="28">
      <c r="A28" s="207"/>
      <c r="B28" s="15"/>
      <c r="C28" s="16"/>
      <c r="E28" s="206"/>
      <c r="F28" s="207"/>
      <c r="G28" s="15"/>
      <c r="H28" s="16"/>
      <c r="I28" s="206"/>
      <c r="J28" s="206"/>
      <c r="K28" s="206"/>
      <c r="L28" s="209"/>
    </row>
    <row r="29">
      <c r="A29" s="207"/>
      <c r="B29" s="15"/>
      <c r="C29" s="16"/>
      <c r="E29" s="206"/>
      <c r="F29" s="207"/>
      <c r="G29" s="15"/>
      <c r="H29" s="16"/>
      <c r="I29" s="206"/>
      <c r="J29" s="206"/>
      <c r="K29" s="206"/>
      <c r="L29" s="209"/>
    </row>
    <row r="30">
      <c r="A30" s="207"/>
      <c r="B30" s="15"/>
      <c r="C30" s="16"/>
      <c r="E30" s="206"/>
      <c r="F30" s="207"/>
      <c r="G30" s="15"/>
      <c r="H30" s="16"/>
      <c r="I30" s="206"/>
      <c r="J30" s="206"/>
      <c r="K30" s="206"/>
      <c r="L30" s="209"/>
    </row>
    <row r="31">
      <c r="A31" s="207"/>
      <c r="B31" s="15"/>
      <c r="C31" s="16"/>
      <c r="E31" s="206"/>
      <c r="F31" s="207"/>
      <c r="G31" s="15"/>
      <c r="H31" s="16"/>
      <c r="I31" s="206"/>
      <c r="J31" s="206"/>
      <c r="K31" s="206"/>
      <c r="L31" s="209"/>
    </row>
    <row r="32">
      <c r="A32" s="207"/>
      <c r="B32" s="15"/>
      <c r="C32" s="16"/>
      <c r="E32" s="206"/>
      <c r="F32" s="207"/>
      <c r="G32" s="15"/>
      <c r="H32" s="16"/>
      <c r="I32" s="206"/>
      <c r="J32" s="206"/>
      <c r="K32" s="206"/>
      <c r="L32" s="209"/>
    </row>
    <row r="33">
      <c r="A33" s="207" t="s">
        <v>254</v>
      </c>
      <c r="B33" s="15"/>
      <c r="C33" s="16"/>
      <c r="E33" s="206"/>
      <c r="F33" s="207"/>
      <c r="G33" s="15"/>
      <c r="H33" s="16"/>
      <c r="I33" s="206"/>
      <c r="J33" s="206"/>
      <c r="K33" s="206"/>
      <c r="L33" s="209"/>
    </row>
    <row r="34">
      <c r="A34" s="207"/>
      <c r="B34" s="15"/>
      <c r="C34" s="16"/>
      <c r="E34" s="206"/>
      <c r="F34" s="207"/>
      <c r="G34" s="15"/>
      <c r="H34" s="16"/>
      <c r="I34" s="206"/>
      <c r="J34" s="206"/>
      <c r="K34" s="206"/>
      <c r="L34" s="209"/>
    </row>
    <row r="35">
      <c r="A35" s="207"/>
      <c r="B35" s="15"/>
      <c r="C35" s="16"/>
      <c r="E35" s="206"/>
      <c r="F35" s="207"/>
      <c r="G35" s="15"/>
      <c r="H35" s="16"/>
      <c r="I35" s="206"/>
      <c r="J35" s="206"/>
      <c r="K35" s="206"/>
      <c r="L35" s="209"/>
    </row>
    <row r="36">
      <c r="A36" s="207"/>
      <c r="B36" s="15"/>
      <c r="C36" s="16"/>
      <c r="E36" s="206"/>
      <c r="F36" s="207"/>
      <c r="G36" s="15"/>
      <c r="H36" s="16"/>
      <c r="I36" s="206"/>
      <c r="J36" s="206"/>
      <c r="K36" s="206"/>
      <c r="L36" s="209"/>
    </row>
    <row r="37">
      <c r="A37" s="207"/>
      <c r="B37" s="15"/>
      <c r="C37" s="16"/>
      <c r="E37" s="206"/>
      <c r="F37" s="207"/>
      <c r="G37" s="15"/>
      <c r="H37" s="16"/>
      <c r="I37" s="206"/>
      <c r="J37" s="206"/>
      <c r="K37" s="206"/>
      <c r="L37" s="209"/>
    </row>
    <row r="38">
      <c r="A38" s="207"/>
      <c r="B38" s="15"/>
      <c r="C38" s="16"/>
      <c r="E38" s="206"/>
      <c r="F38" s="207"/>
      <c r="G38" s="15"/>
      <c r="H38" s="16"/>
      <c r="I38" s="206"/>
      <c r="J38" s="206"/>
      <c r="K38" s="206"/>
      <c r="L38" s="209"/>
    </row>
    <row r="39">
      <c r="A39" s="207"/>
      <c r="B39" s="15"/>
      <c r="C39" s="16"/>
      <c r="E39" s="206"/>
      <c r="F39" s="207"/>
      <c r="G39" s="15"/>
      <c r="H39" s="16"/>
      <c r="I39" s="206"/>
      <c r="J39" s="206"/>
      <c r="K39" s="206"/>
      <c r="L39" s="209"/>
    </row>
    <row r="40">
      <c r="A40" s="207"/>
      <c r="B40" s="15"/>
      <c r="C40" s="16"/>
      <c r="E40" s="206"/>
      <c r="F40" s="207"/>
      <c r="G40" s="15"/>
      <c r="H40" s="16"/>
      <c r="I40" s="206"/>
      <c r="J40" s="206"/>
      <c r="K40" s="206"/>
      <c r="L40" s="209"/>
    </row>
    <row r="41">
      <c r="A41" s="207"/>
      <c r="B41" s="15"/>
      <c r="C41" s="16"/>
      <c r="E41" s="206"/>
      <c r="F41" s="207"/>
      <c r="G41" s="15"/>
      <c r="H41" s="16"/>
      <c r="I41" s="206"/>
      <c r="J41" s="206"/>
      <c r="K41" s="206"/>
      <c r="L41" s="209"/>
    </row>
    <row r="42">
      <c r="A42" s="207"/>
      <c r="B42" s="15"/>
      <c r="C42" s="16"/>
      <c r="E42" s="206"/>
      <c r="F42" s="207"/>
      <c r="G42" s="15"/>
      <c r="H42" s="16"/>
      <c r="I42" s="206"/>
      <c r="J42" s="206"/>
      <c r="K42" s="206"/>
      <c r="L42" s="209"/>
    </row>
    <row r="43">
      <c r="A43" s="207"/>
      <c r="B43" s="15"/>
      <c r="C43" s="16"/>
      <c r="E43" s="206"/>
      <c r="F43" s="207"/>
      <c r="G43" s="15"/>
      <c r="H43" s="16"/>
      <c r="I43" s="206"/>
      <c r="J43" s="206"/>
      <c r="K43" s="206"/>
      <c r="L43" s="209"/>
    </row>
    <row r="44">
      <c r="A44" s="207"/>
      <c r="B44" s="15"/>
      <c r="C44" s="16"/>
      <c r="E44" s="206"/>
      <c r="F44" s="207"/>
      <c r="G44" s="15"/>
      <c r="H44" s="16"/>
      <c r="I44" s="206"/>
      <c r="J44" s="206"/>
      <c r="K44" s="206"/>
      <c r="L44" s="209"/>
    </row>
    <row r="45">
      <c r="A45" s="207"/>
      <c r="B45" s="15"/>
      <c r="C45" s="16"/>
      <c r="E45" s="206"/>
      <c r="F45" s="207"/>
      <c r="G45" s="15"/>
      <c r="H45" s="16"/>
      <c r="I45" s="604"/>
      <c r="J45" s="604"/>
      <c r="K45" s="604"/>
      <c r="L45" s="604"/>
    </row>
    <row r="46">
      <c r="A46" s="207"/>
      <c r="B46" s="15"/>
      <c r="C46" s="16"/>
      <c r="E46" s="604"/>
      <c r="F46" s="605"/>
      <c r="G46" s="15"/>
      <c r="H46" s="16"/>
      <c r="I46" s="604"/>
      <c r="J46" s="604"/>
      <c r="K46" s="604"/>
      <c r="L46" s="604"/>
    </row>
    <row r="47">
      <c r="A47" s="207"/>
      <c r="B47" s="15"/>
      <c r="C47" s="16"/>
      <c r="E47" s="604"/>
      <c r="F47" s="605"/>
      <c r="G47" s="15"/>
      <c r="H47" s="16"/>
      <c r="I47" s="604"/>
      <c r="J47" s="604"/>
      <c r="K47" s="604"/>
      <c r="L47" s="604"/>
    </row>
    <row r="48">
      <c r="A48" s="207"/>
      <c r="B48" s="15"/>
      <c r="C48" s="16"/>
      <c r="E48" s="604"/>
      <c r="F48" s="605"/>
      <c r="G48" s="15"/>
      <c r="H48" s="16"/>
      <c r="I48" s="604"/>
      <c r="J48" s="604"/>
      <c r="K48" s="604"/>
      <c r="L48" s="604"/>
    </row>
    <row r="49">
      <c r="A49" s="207"/>
      <c r="B49" s="15"/>
      <c r="C49" s="16"/>
      <c r="E49" s="604"/>
      <c r="F49" s="605"/>
      <c r="G49" s="15"/>
      <c r="H49" s="16"/>
      <c r="I49" s="604"/>
      <c r="J49" s="604"/>
      <c r="K49" s="604"/>
      <c r="L49" s="604"/>
    </row>
    <row r="50">
      <c r="A50" s="207"/>
      <c r="B50" s="15"/>
      <c r="C50" s="16"/>
      <c r="E50" s="604"/>
      <c r="F50" s="605"/>
      <c r="G50" s="15"/>
      <c r="H50" s="16"/>
      <c r="I50" s="604"/>
      <c r="J50" s="604"/>
      <c r="K50" s="604"/>
      <c r="L50" s="604"/>
    </row>
    <row r="51">
      <c r="A51" s="207"/>
      <c r="B51" s="15"/>
      <c r="C51" s="16"/>
      <c r="E51" s="604"/>
      <c r="F51" s="605"/>
      <c r="G51" s="15"/>
      <c r="H51" s="16"/>
      <c r="I51" s="604"/>
      <c r="J51" s="604"/>
      <c r="K51" s="604"/>
      <c r="L51" s="604"/>
    </row>
    <row r="52">
      <c r="A52" s="207"/>
      <c r="B52" s="15"/>
      <c r="C52" s="16"/>
      <c r="E52" s="604"/>
      <c r="F52" s="605"/>
      <c r="G52" s="15"/>
      <c r="H52" s="16"/>
      <c r="I52" s="604"/>
      <c r="J52" s="604"/>
      <c r="K52" s="604"/>
      <c r="L52" s="604"/>
    </row>
    <row r="53">
      <c r="A53" s="207"/>
      <c r="B53" s="15"/>
      <c r="C53" s="16"/>
      <c r="E53" s="604"/>
      <c r="F53" s="605"/>
      <c r="G53" s="15"/>
      <c r="H53" s="16"/>
      <c r="I53" s="604"/>
      <c r="J53" s="604"/>
      <c r="K53" s="604"/>
      <c r="L53" s="604"/>
    </row>
    <row r="54">
      <c r="A54" s="207"/>
      <c r="B54" s="15"/>
      <c r="C54" s="16"/>
      <c r="E54" s="604"/>
      <c r="F54" s="605"/>
      <c r="G54" s="15"/>
      <c r="H54" s="16"/>
      <c r="I54" s="604"/>
      <c r="J54" s="604"/>
      <c r="K54" s="604"/>
      <c r="L54" s="604"/>
    </row>
    <row r="55">
      <c r="A55" s="207"/>
      <c r="B55" s="15"/>
      <c r="C55" s="16"/>
      <c r="E55" s="604"/>
      <c r="F55" s="605"/>
      <c r="G55" s="15"/>
      <c r="H55" s="16"/>
      <c r="I55" s="604"/>
      <c r="J55" s="604"/>
      <c r="K55" s="604"/>
      <c r="L55" s="604"/>
    </row>
    <row r="56">
      <c r="A56" s="207"/>
      <c r="B56" s="15"/>
      <c r="C56" s="16"/>
      <c r="E56" s="604"/>
      <c r="F56" s="605"/>
      <c r="G56" s="15"/>
      <c r="H56" s="16"/>
      <c r="I56" s="604"/>
      <c r="J56" s="604"/>
      <c r="K56" s="604"/>
      <c r="L56" s="604"/>
    </row>
    <row r="57">
      <c r="A57" s="207"/>
      <c r="B57" s="15"/>
      <c r="C57" s="16"/>
      <c r="E57" s="604"/>
      <c r="F57" s="605"/>
      <c r="G57" s="15"/>
      <c r="H57" s="16"/>
      <c r="I57" s="604"/>
      <c r="J57" s="604"/>
      <c r="K57" s="604"/>
      <c r="L57" s="604"/>
    </row>
    <row r="58">
      <c r="A58" s="207"/>
      <c r="B58" s="15"/>
      <c r="C58" s="16"/>
      <c r="E58" s="604"/>
      <c r="F58" s="605"/>
      <c r="G58" s="15"/>
      <c r="H58" s="16"/>
      <c r="I58" s="604"/>
      <c r="J58" s="604"/>
      <c r="K58" s="604"/>
      <c r="L58" s="604"/>
    </row>
    <row r="59">
      <c r="A59" s="207"/>
      <c r="B59" s="15"/>
      <c r="C59" s="16"/>
      <c r="E59" s="604"/>
      <c r="F59" s="605"/>
      <c r="G59" s="15"/>
      <c r="H59" s="16"/>
      <c r="I59" s="604"/>
      <c r="J59" s="604"/>
      <c r="K59" s="604"/>
      <c r="L59" s="604"/>
    </row>
    <row r="60">
      <c r="A60" s="207"/>
      <c r="B60" s="15"/>
      <c r="C60" s="16"/>
      <c r="E60" s="604"/>
      <c r="F60" s="605"/>
      <c r="G60" s="15"/>
      <c r="H60" s="16"/>
      <c r="I60" s="604"/>
      <c r="J60" s="604"/>
      <c r="K60" s="604"/>
      <c r="L60" s="604"/>
    </row>
    <row r="61">
      <c r="A61" s="207"/>
      <c r="B61" s="15"/>
      <c r="C61" s="16"/>
      <c r="E61" s="604"/>
      <c r="F61" s="605"/>
      <c r="G61" s="15"/>
      <c r="H61" s="16"/>
      <c r="I61" s="604"/>
      <c r="J61" s="604"/>
      <c r="K61" s="604"/>
      <c r="L61" s="604"/>
    </row>
    <row r="62">
      <c r="A62" s="207"/>
      <c r="B62" s="15"/>
      <c r="C62" s="16"/>
      <c r="E62" s="604"/>
      <c r="F62" s="605"/>
      <c r="G62" s="15"/>
      <c r="H62" s="16"/>
      <c r="I62" s="604"/>
      <c r="J62" s="604"/>
      <c r="K62" s="604"/>
      <c r="L62" s="604"/>
    </row>
    <row r="63">
      <c r="A63" s="207"/>
      <c r="B63" s="15"/>
      <c r="C63" s="16"/>
      <c r="E63" s="604"/>
      <c r="F63" s="605"/>
      <c r="G63" s="15"/>
      <c r="H63" s="16"/>
      <c r="I63" s="604"/>
      <c r="J63" s="604"/>
      <c r="K63" s="604"/>
      <c r="L63" s="604"/>
    </row>
    <row r="64">
      <c r="A64" s="207"/>
      <c r="B64" s="15"/>
      <c r="C64" s="16"/>
      <c r="E64" s="604"/>
      <c r="F64" s="605"/>
      <c r="G64" s="15"/>
      <c r="H64" s="16"/>
      <c r="I64" s="604"/>
      <c r="J64" s="604"/>
      <c r="K64" s="604"/>
      <c r="L64" s="604"/>
    </row>
    <row r="65">
      <c r="A65" s="207"/>
      <c r="B65" s="15"/>
      <c r="C65" s="16"/>
      <c r="E65" s="604"/>
      <c r="F65" s="605"/>
      <c r="G65" s="15"/>
      <c r="H65" s="16"/>
      <c r="I65" s="604"/>
      <c r="J65" s="604"/>
      <c r="K65" s="604"/>
      <c r="L65" s="604"/>
    </row>
    <row r="66">
      <c r="A66" s="207"/>
      <c r="B66" s="15"/>
      <c r="C66" s="16"/>
      <c r="E66" s="604"/>
      <c r="F66" s="605"/>
      <c r="G66" s="15"/>
      <c r="H66" s="16"/>
      <c r="I66" s="604"/>
      <c r="J66" s="604"/>
      <c r="K66" s="604"/>
      <c r="L66" s="604"/>
    </row>
    <row r="67">
      <c r="A67" s="207"/>
      <c r="B67" s="15"/>
      <c r="C67" s="16"/>
      <c r="E67" s="604"/>
      <c r="F67" s="605"/>
      <c r="G67" s="15"/>
      <c r="H67" s="16"/>
      <c r="I67" s="604"/>
      <c r="J67" s="604"/>
      <c r="K67" s="604"/>
      <c r="L67" s="604"/>
    </row>
    <row r="68">
      <c r="A68" s="207"/>
      <c r="B68" s="15"/>
      <c r="C68" s="16"/>
      <c r="E68" s="604"/>
      <c r="F68" s="605"/>
      <c r="G68" s="15"/>
      <c r="H68" s="16"/>
      <c r="I68" s="604"/>
      <c r="J68" s="604"/>
      <c r="K68" s="604"/>
      <c r="L68" s="604"/>
    </row>
    <row r="69">
      <c r="A69" s="207"/>
      <c r="B69" s="15"/>
      <c r="C69" s="16"/>
      <c r="E69" s="604"/>
      <c r="F69" s="605"/>
      <c r="G69" s="15"/>
      <c r="H69" s="16"/>
      <c r="I69" s="604"/>
      <c r="J69" s="604"/>
      <c r="K69" s="604"/>
      <c r="L69" s="604"/>
    </row>
    <row r="70">
      <c r="A70" s="207"/>
      <c r="B70" s="15"/>
      <c r="C70" s="16"/>
      <c r="E70" s="604"/>
      <c r="F70" s="605"/>
      <c r="G70" s="15"/>
      <c r="H70" s="16"/>
      <c r="I70" s="604"/>
      <c r="J70" s="604"/>
      <c r="K70" s="604"/>
      <c r="L70" s="604"/>
    </row>
    <row r="71">
      <c r="A71" s="207"/>
      <c r="B71" s="15"/>
      <c r="C71" s="16"/>
      <c r="E71" s="604"/>
      <c r="F71" s="605"/>
      <c r="G71" s="15"/>
      <c r="H71" s="16"/>
      <c r="I71" s="604"/>
      <c r="J71" s="604"/>
      <c r="K71" s="604"/>
      <c r="L71" s="604"/>
    </row>
    <row r="72">
      <c r="A72" s="207"/>
      <c r="B72" s="15"/>
      <c r="C72" s="16"/>
      <c r="E72" s="604"/>
      <c r="F72" s="605"/>
      <c r="G72" s="15"/>
      <c r="H72" s="16"/>
      <c r="I72" s="604"/>
      <c r="J72" s="604"/>
      <c r="K72" s="604"/>
      <c r="L72" s="604"/>
    </row>
    <row r="73">
      <c r="A73" s="207"/>
      <c r="B73" s="15"/>
      <c r="C73" s="16"/>
      <c r="E73" s="604"/>
      <c r="F73" s="605"/>
      <c r="G73" s="15"/>
      <c r="H73" s="16"/>
      <c r="I73" s="604"/>
      <c r="J73" s="604"/>
      <c r="K73" s="604"/>
      <c r="L73" s="604"/>
    </row>
    <row r="74">
      <c r="A74" s="207"/>
      <c r="B74" s="15"/>
      <c r="C74" s="16"/>
      <c r="E74" s="604"/>
      <c r="F74" s="605"/>
      <c r="G74" s="15"/>
      <c r="H74" s="16"/>
      <c r="I74" s="604"/>
      <c r="J74" s="604"/>
      <c r="K74" s="604"/>
      <c r="L74" s="604"/>
    </row>
    <row r="75">
      <c r="A75" s="207"/>
      <c r="B75" s="15"/>
      <c r="C75" s="16"/>
      <c r="E75" s="604"/>
      <c r="F75" s="605"/>
      <c r="G75" s="15"/>
      <c r="H75" s="16"/>
      <c r="I75" s="604"/>
      <c r="J75" s="604"/>
      <c r="K75" s="604"/>
      <c r="L75" s="604"/>
    </row>
    <row r="76">
      <c r="A76" s="207"/>
      <c r="B76" s="15"/>
      <c r="C76" s="16"/>
      <c r="E76" s="604"/>
      <c r="F76" s="605"/>
      <c r="G76" s="15"/>
      <c r="H76" s="16"/>
      <c r="I76" s="604"/>
      <c r="J76" s="604"/>
      <c r="K76" s="604"/>
      <c r="L76" s="604"/>
    </row>
    <row r="77">
      <c r="A77" s="207"/>
      <c r="B77" s="15"/>
      <c r="C77" s="16"/>
      <c r="E77" s="604"/>
      <c r="F77" s="605"/>
      <c r="G77" s="15"/>
      <c r="H77" s="16"/>
      <c r="I77" s="604"/>
      <c r="J77" s="604"/>
      <c r="K77" s="604"/>
      <c r="L77" s="604"/>
    </row>
    <row r="78">
      <c r="A78" s="207"/>
      <c r="B78" s="15"/>
      <c r="C78" s="16"/>
      <c r="E78" s="604"/>
      <c r="F78" s="605"/>
      <c r="G78" s="15"/>
      <c r="H78" s="16"/>
      <c r="I78" s="604"/>
      <c r="J78" s="604"/>
      <c r="K78" s="604"/>
      <c r="L78" s="604"/>
    </row>
    <row r="79">
      <c r="A79" s="207"/>
      <c r="B79" s="15"/>
      <c r="C79" s="16"/>
      <c r="E79" s="604"/>
      <c r="F79" s="605"/>
      <c r="G79" s="15"/>
      <c r="H79" s="16"/>
      <c r="I79" s="604"/>
      <c r="J79" s="604"/>
      <c r="K79" s="604"/>
      <c r="L79" s="604"/>
    </row>
    <row r="80">
      <c r="A80" s="207"/>
      <c r="B80" s="15"/>
      <c r="C80" s="16"/>
      <c r="E80" s="604"/>
      <c r="F80" s="605"/>
      <c r="G80" s="15"/>
      <c r="H80" s="16"/>
      <c r="I80" s="604"/>
      <c r="J80" s="604"/>
      <c r="K80" s="604"/>
      <c r="L80" s="604"/>
    </row>
    <row r="81">
      <c r="A81" s="207"/>
      <c r="B81" s="15"/>
      <c r="C81" s="16"/>
      <c r="E81" s="604"/>
      <c r="F81" s="605"/>
      <c r="G81" s="15"/>
      <c r="H81" s="16"/>
      <c r="I81" s="604"/>
      <c r="J81" s="604"/>
      <c r="K81" s="604"/>
      <c r="L81" s="604"/>
    </row>
    <row r="82">
      <c r="A82" s="207"/>
      <c r="B82" s="15"/>
      <c r="C82" s="16"/>
      <c r="E82" s="604"/>
      <c r="F82" s="605"/>
      <c r="G82" s="15"/>
      <c r="H82" s="16"/>
      <c r="I82" s="604"/>
      <c r="J82" s="604"/>
      <c r="K82" s="604"/>
      <c r="L82" s="604"/>
    </row>
    <row r="83">
      <c r="A83" s="207"/>
      <c r="B83" s="15"/>
      <c r="C83" s="16"/>
      <c r="E83" s="604"/>
      <c r="F83" s="605"/>
      <c r="G83" s="15"/>
      <c r="H83" s="16"/>
      <c r="I83" s="604"/>
      <c r="J83" s="604"/>
      <c r="K83" s="604"/>
      <c r="L83" s="604"/>
    </row>
    <row r="84">
      <c r="A84" s="207"/>
      <c r="B84" s="15"/>
      <c r="C84" s="16"/>
      <c r="E84" s="604"/>
      <c r="F84" s="605"/>
      <c r="G84" s="15"/>
      <c r="H84" s="16"/>
      <c r="I84" s="604"/>
      <c r="J84" s="604"/>
      <c r="K84" s="604"/>
      <c r="L84" s="604"/>
    </row>
    <row r="85">
      <c r="A85" s="207"/>
      <c r="B85" s="15"/>
      <c r="C85" s="16"/>
      <c r="E85" s="604"/>
      <c r="F85" s="605"/>
      <c r="G85" s="15"/>
      <c r="H85" s="16"/>
      <c r="I85" s="604"/>
      <c r="J85" s="604"/>
      <c r="K85" s="604"/>
      <c r="L85" s="604"/>
    </row>
    <row r="86">
      <c r="A86" s="207"/>
      <c r="B86" s="15"/>
      <c r="C86" s="16"/>
      <c r="E86" s="604"/>
      <c r="F86" s="605"/>
      <c r="G86" s="15"/>
      <c r="H86" s="16"/>
      <c r="I86" s="604"/>
      <c r="J86" s="604"/>
      <c r="K86" s="604"/>
      <c r="L86" s="604"/>
    </row>
    <row r="87">
      <c r="A87" s="207"/>
      <c r="B87" s="15"/>
      <c r="C87" s="16"/>
      <c r="E87" s="604"/>
      <c r="F87" s="605"/>
      <c r="G87" s="15"/>
      <c r="H87" s="16"/>
      <c r="I87" s="604"/>
      <c r="J87" s="604"/>
      <c r="K87" s="604"/>
      <c r="L87" s="604"/>
    </row>
    <row r="88">
      <c r="A88" s="207"/>
      <c r="B88" s="15"/>
      <c r="C88" s="16"/>
      <c r="E88" s="604"/>
      <c r="F88" s="605"/>
      <c r="G88" s="15"/>
      <c r="H88" s="16"/>
      <c r="I88" s="604"/>
      <c r="J88" s="604"/>
      <c r="K88" s="604"/>
      <c r="L88" s="604"/>
    </row>
    <row r="89">
      <c r="A89" s="207"/>
      <c r="B89" s="15"/>
      <c r="C89" s="16"/>
      <c r="E89" s="604"/>
      <c r="F89" s="605"/>
      <c r="G89" s="15"/>
      <c r="H89" s="16"/>
      <c r="I89" s="604"/>
      <c r="J89" s="604"/>
      <c r="K89" s="604"/>
      <c r="L89" s="604"/>
    </row>
    <row r="90">
      <c r="A90" s="207"/>
      <c r="B90" s="15"/>
      <c r="C90" s="16"/>
      <c r="E90" s="604"/>
      <c r="F90" s="605"/>
      <c r="G90" s="15"/>
      <c r="H90" s="16"/>
      <c r="I90" s="604"/>
      <c r="J90" s="604"/>
      <c r="K90" s="604"/>
      <c r="L90" s="604"/>
    </row>
    <row r="91">
      <c r="A91" s="207"/>
      <c r="B91" s="15"/>
      <c r="C91" s="16"/>
      <c r="E91" s="604"/>
      <c r="F91" s="605"/>
      <c r="G91" s="15"/>
      <c r="H91" s="16"/>
      <c r="I91" s="604"/>
      <c r="J91" s="604"/>
      <c r="K91" s="604"/>
      <c r="L91" s="604"/>
    </row>
    <row r="92">
      <c r="A92" s="207"/>
      <c r="B92" s="15"/>
      <c r="C92" s="16"/>
      <c r="E92" s="604"/>
      <c r="F92" s="605"/>
      <c r="G92" s="15"/>
      <c r="H92" s="16"/>
      <c r="I92" s="604"/>
      <c r="J92" s="604"/>
      <c r="K92" s="604"/>
      <c r="L92" s="604"/>
    </row>
    <row r="93">
      <c r="A93" s="207"/>
      <c r="B93" s="15"/>
      <c r="C93" s="16"/>
      <c r="E93" s="604"/>
      <c r="F93" s="605"/>
      <c r="G93" s="15"/>
      <c r="H93" s="16"/>
      <c r="I93" s="604"/>
      <c r="J93" s="604"/>
      <c r="K93" s="604"/>
      <c r="L93" s="604"/>
    </row>
    <row r="94">
      <c r="A94" s="207"/>
      <c r="B94" s="15"/>
      <c r="C94" s="16"/>
      <c r="E94" s="604"/>
      <c r="F94" s="605"/>
      <c r="G94" s="15"/>
      <c r="H94" s="16"/>
      <c r="I94" s="604"/>
      <c r="J94" s="604"/>
      <c r="K94" s="604"/>
      <c r="L94" s="604"/>
    </row>
    <row r="95">
      <c r="A95" s="207"/>
      <c r="B95" s="15"/>
      <c r="C95" s="16"/>
      <c r="E95" s="604"/>
      <c r="F95" s="605"/>
      <c r="G95" s="15"/>
      <c r="H95" s="16"/>
      <c r="I95" s="604"/>
      <c r="J95" s="604"/>
      <c r="K95" s="604"/>
      <c r="L95" s="604"/>
    </row>
    <row r="96">
      <c r="A96" s="207"/>
      <c r="B96" s="15"/>
      <c r="C96" s="16"/>
      <c r="E96" s="604"/>
      <c r="F96" s="605"/>
      <c r="G96" s="15"/>
      <c r="H96" s="16"/>
      <c r="I96" s="604"/>
      <c r="J96" s="604"/>
      <c r="K96" s="604"/>
      <c r="L96" s="604"/>
    </row>
    <row r="97">
      <c r="A97" s="207"/>
      <c r="B97" s="15"/>
      <c r="C97" s="16"/>
      <c r="E97" s="604"/>
      <c r="F97" s="605"/>
      <c r="G97" s="15"/>
      <c r="H97" s="16"/>
      <c r="I97" s="604"/>
      <c r="J97" s="604"/>
      <c r="K97" s="604"/>
      <c r="L97" s="604"/>
    </row>
    <row r="98">
      <c r="A98" s="207"/>
      <c r="B98" s="15"/>
      <c r="C98" s="16"/>
      <c r="E98" s="604"/>
      <c r="F98" s="605"/>
      <c r="G98" s="15"/>
      <c r="H98" s="16"/>
      <c r="I98" s="604"/>
      <c r="J98" s="604"/>
      <c r="K98" s="604"/>
      <c r="L98" s="604"/>
    </row>
    <row r="99">
      <c r="A99" s="207"/>
      <c r="B99" s="15"/>
      <c r="C99" s="16"/>
      <c r="E99" s="604"/>
      <c r="F99" s="605"/>
      <c r="G99" s="15"/>
      <c r="H99" s="16"/>
      <c r="I99" s="604"/>
      <c r="J99" s="604"/>
      <c r="K99" s="604"/>
      <c r="L99" s="604"/>
    </row>
    <row r="100">
      <c r="A100" s="207"/>
      <c r="B100" s="15"/>
      <c r="C100" s="16"/>
      <c r="E100" s="604"/>
      <c r="F100" s="605"/>
      <c r="G100" s="15"/>
      <c r="H100" s="16"/>
      <c r="I100" s="604"/>
      <c r="J100" s="604"/>
      <c r="K100" s="604"/>
      <c r="L100" s="604"/>
    </row>
    <row r="101">
      <c r="A101" s="207"/>
      <c r="B101" s="15"/>
      <c r="C101" s="16"/>
      <c r="E101" s="604"/>
      <c r="F101" s="605"/>
      <c r="G101" s="15"/>
      <c r="H101" s="16"/>
      <c r="I101" s="604"/>
      <c r="J101" s="604"/>
      <c r="K101" s="604"/>
      <c r="L101" s="604"/>
    </row>
    <row r="102">
      <c r="A102" s="207"/>
      <c r="B102" s="15"/>
      <c r="C102" s="16"/>
      <c r="E102" s="604"/>
      <c r="F102" s="605"/>
      <c r="G102" s="15"/>
      <c r="H102" s="16"/>
      <c r="I102" s="604"/>
      <c r="J102" s="604"/>
      <c r="K102" s="604"/>
      <c r="L102" s="604"/>
    </row>
    <row r="103">
      <c r="A103" s="207"/>
      <c r="B103" s="15"/>
      <c r="C103" s="16"/>
      <c r="E103" s="604"/>
      <c r="F103" s="605"/>
      <c r="G103" s="15"/>
      <c r="H103" s="16"/>
      <c r="I103" s="604"/>
      <c r="J103" s="604"/>
      <c r="K103" s="604"/>
      <c r="L103" s="604"/>
    </row>
    <row r="104">
      <c r="A104" s="207"/>
      <c r="B104" s="15"/>
      <c r="C104" s="16"/>
      <c r="E104" s="604"/>
      <c r="F104" s="605"/>
      <c r="G104" s="15"/>
      <c r="H104" s="16"/>
      <c r="I104" s="604"/>
      <c r="J104" s="604"/>
      <c r="K104" s="604"/>
      <c r="L104" s="604"/>
    </row>
    <row r="105">
      <c r="A105" s="207"/>
      <c r="B105" s="15"/>
      <c r="C105" s="16"/>
      <c r="E105" s="604"/>
      <c r="F105" s="605"/>
      <c r="G105" s="15"/>
      <c r="H105" s="16"/>
      <c r="I105" s="604"/>
      <c r="J105" s="604"/>
      <c r="K105" s="604"/>
      <c r="L105" s="604"/>
    </row>
  </sheetData>
  <mergeCells count="195"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1:C15"/>
    <mergeCell ref="D9:D105"/>
    <mergeCell ref="A16:C17"/>
    <mergeCell ref="A18:C18"/>
    <mergeCell ref="A19:C19"/>
    <mergeCell ref="A20:C20"/>
    <mergeCell ref="A21:C21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94:C94"/>
    <mergeCell ref="A95:C95"/>
    <mergeCell ref="A96:C96"/>
    <mergeCell ref="A97:C97"/>
    <mergeCell ref="D1:L3"/>
    <mergeCell ref="E4:L4"/>
    <mergeCell ref="E5:L5"/>
    <mergeCell ref="F6:H6"/>
    <mergeCell ref="G7:H7"/>
    <mergeCell ref="G8:H8"/>
    <mergeCell ref="K8:L8"/>
    <mergeCell ref="G9:H9"/>
    <mergeCell ref="G10:H10"/>
    <mergeCell ref="F11:H11"/>
    <mergeCell ref="F12:H12"/>
    <mergeCell ref="F13:H13"/>
    <mergeCell ref="F14:H14"/>
    <mergeCell ref="F15:H15"/>
    <mergeCell ref="A22:C22"/>
    <mergeCell ref="A23:C23"/>
    <mergeCell ref="F16:H16"/>
    <mergeCell ref="F17:H17"/>
    <mergeCell ref="F18:H18"/>
    <mergeCell ref="F19:H19"/>
    <mergeCell ref="F20:H20"/>
    <mergeCell ref="F21:H21"/>
    <mergeCell ref="F22:H22"/>
    <mergeCell ref="A24:C24"/>
    <mergeCell ref="A25:C25"/>
    <mergeCell ref="A26:C26"/>
    <mergeCell ref="A27:C27"/>
    <mergeCell ref="F23:H23"/>
    <mergeCell ref="F24:H24"/>
    <mergeCell ref="F25:H25"/>
    <mergeCell ref="F26:H26"/>
    <mergeCell ref="F27:H27"/>
    <mergeCell ref="F28:H28"/>
    <mergeCell ref="F29:H29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90:H90"/>
    <mergeCell ref="F91:H91"/>
    <mergeCell ref="F92:H92"/>
    <mergeCell ref="F100:H100"/>
    <mergeCell ref="F101:H101"/>
    <mergeCell ref="F102:H102"/>
    <mergeCell ref="F103:H103"/>
    <mergeCell ref="F104:H104"/>
    <mergeCell ref="F105:H105"/>
    <mergeCell ref="F93:H93"/>
    <mergeCell ref="F94:H94"/>
    <mergeCell ref="F95:H95"/>
    <mergeCell ref="F96:H96"/>
    <mergeCell ref="F97:H97"/>
    <mergeCell ref="F98:H98"/>
    <mergeCell ref="F99:H9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F76:H76"/>
    <mergeCell ref="F77:H77"/>
    <mergeCell ref="F78:H78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L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606"/>
      <c r="B1" s="2"/>
      <c r="C1" s="3"/>
      <c r="D1" s="607" t="s">
        <v>1163</v>
      </c>
    </row>
    <row r="2" ht="47.25" customHeight="1">
      <c r="A2" s="5"/>
      <c r="C2" s="6"/>
    </row>
    <row r="3">
      <c r="A3" s="5"/>
      <c r="C3" s="6"/>
    </row>
    <row r="4">
      <c r="A4" s="5"/>
      <c r="C4" s="6"/>
      <c r="D4" s="607"/>
      <c r="E4" s="608" t="s">
        <v>563</v>
      </c>
      <c r="F4" s="9"/>
      <c r="G4" s="9"/>
      <c r="H4" s="9"/>
      <c r="I4" s="9"/>
      <c r="J4" s="9"/>
      <c r="K4" s="9"/>
      <c r="L4" s="9"/>
    </row>
    <row r="5">
      <c r="A5" s="5"/>
      <c r="C5" s="6"/>
      <c r="D5" s="607"/>
      <c r="E5" s="609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610"/>
      <c r="E6" s="611" t="s">
        <v>1</v>
      </c>
      <c r="F6" s="611" t="s">
        <v>2</v>
      </c>
      <c r="G6" s="9"/>
      <c r="H6" s="9"/>
      <c r="I6" s="611" t="s">
        <v>3</v>
      </c>
      <c r="J6" s="611" t="s">
        <v>4</v>
      </c>
      <c r="K6" s="611" t="s">
        <v>5</v>
      </c>
      <c r="L6" s="612" t="s">
        <v>6</v>
      </c>
    </row>
    <row r="7">
      <c r="A7" s="5"/>
      <c r="C7" s="6"/>
      <c r="D7" s="613"/>
      <c r="E7" s="614" t="s">
        <v>7</v>
      </c>
    </row>
    <row r="8">
      <c r="A8" s="5"/>
      <c r="C8" s="6"/>
      <c r="D8" s="613"/>
      <c r="E8" s="613"/>
      <c r="F8" s="613"/>
      <c r="G8" s="613" t="s">
        <v>8</v>
      </c>
      <c r="I8" s="613">
        <f>COUNTA(I12:I102)</f>
        <v>34</v>
      </c>
      <c r="J8" s="613"/>
      <c r="K8" s="613"/>
      <c r="L8" s="613"/>
    </row>
    <row r="9">
      <c r="A9" s="5"/>
      <c r="C9" s="6"/>
      <c r="D9" s="613"/>
      <c r="E9" s="613"/>
      <c r="F9" s="613"/>
      <c r="G9" s="613" t="s">
        <v>9</v>
      </c>
      <c r="I9" s="613">
        <f>COUNTIF(I12:I104, "Loss")
</f>
        <v>22</v>
      </c>
      <c r="J9" s="613">
        <f>AVERAGE(J12:J103)</f>
        <v>-1.705882353</v>
      </c>
      <c r="K9" s="613" t="s">
        <v>10</v>
      </c>
    </row>
    <row r="10">
      <c r="A10" s="5"/>
      <c r="C10" s="6"/>
      <c r="D10" s="613"/>
      <c r="E10" s="613"/>
      <c r="F10" s="613"/>
      <c r="G10" s="613" t="s">
        <v>11</v>
      </c>
      <c r="I10" s="613">
        <f>COUNTIF(I12:I104, "Win")
</f>
        <v>10</v>
      </c>
      <c r="J10" s="613">
        <f>SUM(J12:J106)</f>
        <v>-58</v>
      </c>
      <c r="K10" s="613"/>
      <c r="L10" s="613"/>
    </row>
    <row r="11">
      <c r="A11" s="5"/>
      <c r="C11" s="6"/>
      <c r="E11" s="613"/>
      <c r="F11" s="613"/>
      <c r="G11" s="613" t="s">
        <v>12</v>
      </c>
      <c r="I11" s="613">
        <f>I10/MAX(1,I9)</f>
        <v>0.4545454545</v>
      </c>
      <c r="J11" s="613"/>
      <c r="K11" s="613"/>
      <c r="L11" s="613"/>
    </row>
    <row r="12">
      <c r="A12" s="5"/>
      <c r="C12" s="6"/>
      <c r="E12" s="615" t="s">
        <v>691</v>
      </c>
      <c r="F12" s="616" t="s">
        <v>1164</v>
      </c>
      <c r="G12" s="15"/>
      <c r="H12" s="16"/>
      <c r="I12" s="615" t="s">
        <v>26</v>
      </c>
      <c r="J12" s="615">
        <v>-4.0</v>
      </c>
      <c r="K12" s="615" t="s">
        <v>27</v>
      </c>
      <c r="L12" s="617"/>
    </row>
    <row r="13">
      <c r="A13" s="5"/>
      <c r="C13" s="6"/>
      <c r="E13" s="615" t="s">
        <v>693</v>
      </c>
      <c r="F13" s="616" t="s">
        <v>1165</v>
      </c>
      <c r="G13" s="15"/>
      <c r="H13" s="16"/>
      <c r="I13" s="615" t="s">
        <v>26</v>
      </c>
      <c r="J13" s="615">
        <v>-2.0</v>
      </c>
      <c r="K13" s="615" t="s">
        <v>27</v>
      </c>
      <c r="L13" s="617"/>
    </row>
    <row r="14">
      <c r="A14" s="5"/>
      <c r="C14" s="6"/>
      <c r="E14" s="615" t="s">
        <v>695</v>
      </c>
      <c r="F14" s="616" t="s">
        <v>1166</v>
      </c>
      <c r="G14" s="15"/>
      <c r="H14" s="16"/>
      <c r="I14" s="615" t="s">
        <v>26</v>
      </c>
      <c r="J14" s="615">
        <v>-5.0</v>
      </c>
      <c r="K14" s="615" t="s">
        <v>27</v>
      </c>
      <c r="L14" s="618"/>
    </row>
    <row r="15">
      <c r="A15" s="5"/>
      <c r="C15" s="6"/>
      <c r="E15" s="615" t="s">
        <v>697</v>
      </c>
      <c r="F15" s="616" t="s">
        <v>1167</v>
      </c>
      <c r="G15" s="15"/>
      <c r="H15" s="16"/>
      <c r="I15" s="615" t="s">
        <v>26</v>
      </c>
      <c r="J15" s="615">
        <v>-5.0</v>
      </c>
      <c r="K15" s="615" t="s">
        <v>27</v>
      </c>
      <c r="L15" s="619"/>
    </row>
    <row r="16">
      <c r="A16" s="18"/>
      <c r="B16" s="19"/>
      <c r="C16" s="20"/>
      <c r="E16" s="615" t="s">
        <v>699</v>
      </c>
      <c r="F16" s="616" t="s">
        <v>1168</v>
      </c>
      <c r="G16" s="15"/>
      <c r="H16" s="16"/>
      <c r="I16" s="615" t="s">
        <v>26</v>
      </c>
      <c r="J16" s="615">
        <v>-6.0</v>
      </c>
      <c r="K16" s="615" t="s">
        <v>27</v>
      </c>
      <c r="L16" s="619"/>
    </row>
    <row r="17">
      <c r="A17" s="613" t="s">
        <v>253</v>
      </c>
      <c r="E17" s="615" t="s">
        <v>701</v>
      </c>
      <c r="F17" s="616" t="s">
        <v>1169</v>
      </c>
      <c r="G17" s="15"/>
      <c r="H17" s="16"/>
      <c r="I17" s="620" t="s">
        <v>26</v>
      </c>
      <c r="J17" s="615">
        <v>-3.0</v>
      </c>
      <c r="K17" s="615" t="s">
        <v>27</v>
      </c>
      <c r="L17" s="619"/>
    </row>
    <row r="18">
      <c r="E18" s="615" t="s">
        <v>703</v>
      </c>
      <c r="F18" s="616" t="s">
        <v>1170</v>
      </c>
      <c r="G18" s="15"/>
      <c r="H18" s="16"/>
      <c r="I18" s="621" t="s">
        <v>26</v>
      </c>
      <c r="J18" s="615">
        <v>-5.0</v>
      </c>
      <c r="K18" s="615" t="s">
        <v>27</v>
      </c>
      <c r="L18" s="618"/>
    </row>
    <row r="19">
      <c r="A19" s="616" t="s">
        <v>1171</v>
      </c>
      <c r="B19" s="15"/>
      <c r="C19" s="16"/>
      <c r="E19" s="620" t="s">
        <v>706</v>
      </c>
      <c r="F19" s="622" t="s">
        <v>1172</v>
      </c>
      <c r="G19" s="23"/>
      <c r="H19" s="24"/>
      <c r="I19" s="620" t="s">
        <v>26</v>
      </c>
      <c r="J19" s="620">
        <v>-6.0</v>
      </c>
      <c r="K19" s="620" t="s">
        <v>27</v>
      </c>
      <c r="L19" s="623"/>
    </row>
    <row r="20">
      <c r="A20" s="616" t="s">
        <v>1173</v>
      </c>
      <c r="B20" s="15"/>
      <c r="C20" s="16"/>
      <c r="E20" s="621" t="s">
        <v>1174</v>
      </c>
      <c r="F20" s="624" t="s">
        <v>1175</v>
      </c>
      <c r="G20" s="47"/>
      <c r="H20" s="48"/>
      <c r="I20" s="625" t="s">
        <v>26</v>
      </c>
      <c r="J20" s="625">
        <v>-3.0</v>
      </c>
      <c r="K20" s="625" t="s">
        <v>27</v>
      </c>
      <c r="L20" s="626"/>
    </row>
    <row r="21">
      <c r="A21" s="616" t="s">
        <v>1176</v>
      </c>
      <c r="B21" s="15"/>
      <c r="C21" s="16"/>
      <c r="E21" s="615" t="s">
        <v>400</v>
      </c>
      <c r="F21" s="622" t="s">
        <v>1177</v>
      </c>
      <c r="G21" s="23"/>
      <c r="H21" s="24"/>
      <c r="I21" s="620" t="s">
        <v>15</v>
      </c>
      <c r="J21" s="615">
        <v>4.0</v>
      </c>
      <c r="K21" s="615" t="s">
        <v>16</v>
      </c>
      <c r="L21" s="618"/>
    </row>
    <row r="22">
      <c r="A22" s="616" t="s">
        <v>1178</v>
      </c>
      <c r="B22" s="15"/>
      <c r="C22" s="16"/>
      <c r="E22" s="615" t="s">
        <v>402</v>
      </c>
      <c r="F22" s="622" t="s">
        <v>1179</v>
      </c>
      <c r="G22" s="23"/>
      <c r="H22" s="24"/>
      <c r="I22" s="620" t="s">
        <v>26</v>
      </c>
      <c r="J22" s="615">
        <v>-4.0</v>
      </c>
      <c r="K22" s="615" t="s">
        <v>27</v>
      </c>
      <c r="L22" s="618"/>
    </row>
    <row r="23">
      <c r="A23" s="616" t="s">
        <v>1180</v>
      </c>
      <c r="B23" s="15"/>
      <c r="C23" s="16"/>
      <c r="E23" s="615" t="s">
        <v>404</v>
      </c>
      <c r="F23" s="622" t="s">
        <v>1181</v>
      </c>
      <c r="G23" s="23"/>
      <c r="H23" s="24"/>
      <c r="I23" s="615" t="s">
        <v>26</v>
      </c>
      <c r="J23" s="615">
        <v>-4.0</v>
      </c>
      <c r="K23" s="615" t="s">
        <v>27</v>
      </c>
      <c r="L23" s="618"/>
    </row>
    <row r="24">
      <c r="A24" s="616" t="s">
        <v>1182</v>
      </c>
      <c r="B24" s="15"/>
      <c r="C24" s="16"/>
      <c r="E24" s="615" t="s">
        <v>406</v>
      </c>
      <c r="F24" s="622" t="s">
        <v>1183</v>
      </c>
      <c r="G24" s="23"/>
      <c r="H24" s="24"/>
      <c r="I24" s="615" t="s">
        <v>26</v>
      </c>
      <c r="J24" s="615">
        <v>-6.0</v>
      </c>
      <c r="K24" s="615" t="s">
        <v>27</v>
      </c>
      <c r="L24" s="618"/>
    </row>
    <row r="25">
      <c r="A25" s="616" t="s">
        <v>1184</v>
      </c>
      <c r="B25" s="15"/>
      <c r="C25" s="16"/>
      <c r="E25" s="615" t="s">
        <v>409</v>
      </c>
      <c r="F25" s="622" t="s">
        <v>1185</v>
      </c>
      <c r="G25" s="23"/>
      <c r="H25" s="24"/>
      <c r="I25" s="615" t="s">
        <v>15</v>
      </c>
      <c r="J25" s="615">
        <v>3.0</v>
      </c>
      <c r="K25" s="615" t="s">
        <v>16</v>
      </c>
      <c r="L25" s="618"/>
    </row>
    <row r="26">
      <c r="A26" s="616" t="s">
        <v>1186</v>
      </c>
      <c r="B26" s="15"/>
      <c r="C26" s="16"/>
      <c r="E26" s="615" t="s">
        <v>412</v>
      </c>
      <c r="F26" s="622" t="s">
        <v>1187</v>
      </c>
      <c r="G26" s="23"/>
      <c r="H26" s="24"/>
      <c r="I26" s="615" t="s">
        <v>26</v>
      </c>
      <c r="J26" s="615">
        <v>-5.0</v>
      </c>
      <c r="K26" s="615" t="s">
        <v>27</v>
      </c>
      <c r="L26" s="618"/>
    </row>
    <row r="27">
      <c r="A27" s="624" t="s">
        <v>1188</v>
      </c>
      <c r="B27" s="47"/>
      <c r="C27" s="48"/>
      <c r="E27" s="620" t="s">
        <v>415</v>
      </c>
      <c r="F27" s="622" t="s">
        <v>1189</v>
      </c>
      <c r="G27" s="23"/>
      <c r="H27" s="24"/>
      <c r="I27" s="620" t="s">
        <v>26</v>
      </c>
      <c r="J27" s="620">
        <v>-3.0</v>
      </c>
      <c r="K27" s="620" t="s">
        <v>27</v>
      </c>
      <c r="L27" s="623"/>
    </row>
    <row r="28">
      <c r="A28" s="622" t="s">
        <v>1190</v>
      </c>
      <c r="B28" s="23"/>
      <c r="C28" s="24"/>
      <c r="E28" s="621" t="s">
        <v>1191</v>
      </c>
      <c r="F28" s="627" t="s">
        <v>1181</v>
      </c>
      <c r="G28" s="35"/>
      <c r="H28" s="36"/>
      <c r="I28" s="621" t="s">
        <v>15</v>
      </c>
      <c r="J28" s="621">
        <v>1.0</v>
      </c>
      <c r="K28" s="628">
        <v>45658.0</v>
      </c>
      <c r="L28" s="629"/>
    </row>
    <row r="29">
      <c r="A29" s="622" t="s">
        <v>1192</v>
      </c>
      <c r="B29" s="23"/>
      <c r="C29" s="24"/>
      <c r="E29" s="615" t="s">
        <v>539</v>
      </c>
      <c r="F29" s="616" t="s">
        <v>1193</v>
      </c>
      <c r="G29" s="15"/>
      <c r="H29" s="16"/>
      <c r="I29" s="615" t="s">
        <v>26</v>
      </c>
      <c r="J29" s="615">
        <v>-4.0</v>
      </c>
      <c r="K29" s="615" t="s">
        <v>123</v>
      </c>
      <c r="L29" s="618"/>
    </row>
    <row r="30">
      <c r="A30" s="622" t="s">
        <v>1194</v>
      </c>
      <c r="B30" s="23"/>
      <c r="C30" s="24"/>
      <c r="E30" s="615" t="s">
        <v>541</v>
      </c>
      <c r="F30" s="616" t="s">
        <v>1195</v>
      </c>
      <c r="G30" s="15"/>
      <c r="H30" s="16"/>
      <c r="I30" s="615" t="s">
        <v>26</v>
      </c>
      <c r="J30" s="615">
        <v>-4.0</v>
      </c>
      <c r="K30" s="615" t="s">
        <v>27</v>
      </c>
      <c r="L30" s="618"/>
    </row>
    <row r="31">
      <c r="A31" s="622" t="s">
        <v>1196</v>
      </c>
      <c r="B31" s="23"/>
      <c r="C31" s="24"/>
      <c r="E31" s="615" t="s">
        <v>542</v>
      </c>
      <c r="F31" s="616" t="s">
        <v>1197</v>
      </c>
      <c r="G31" s="15"/>
      <c r="H31" s="16"/>
      <c r="I31" s="615" t="s">
        <v>15</v>
      </c>
      <c r="J31" s="615">
        <v>2.0</v>
      </c>
      <c r="K31" s="615" t="s">
        <v>16</v>
      </c>
      <c r="L31" s="618"/>
    </row>
    <row r="32">
      <c r="A32" s="622" t="s">
        <v>1198</v>
      </c>
      <c r="B32" s="23"/>
      <c r="C32" s="24"/>
      <c r="E32" s="615" t="s">
        <v>544</v>
      </c>
      <c r="F32" s="616" t="s">
        <v>1199</v>
      </c>
      <c r="G32" s="15"/>
      <c r="H32" s="16"/>
      <c r="I32" s="615" t="s">
        <v>15</v>
      </c>
      <c r="J32" s="615">
        <v>3.0</v>
      </c>
      <c r="K32" s="615" t="s">
        <v>16</v>
      </c>
      <c r="L32" s="618"/>
    </row>
    <row r="33">
      <c r="A33" s="622" t="s">
        <v>1200</v>
      </c>
      <c r="B33" s="23"/>
      <c r="C33" s="24"/>
      <c r="E33" s="615" t="s">
        <v>546</v>
      </c>
      <c r="F33" s="616" t="s">
        <v>1201</v>
      </c>
      <c r="G33" s="15"/>
      <c r="H33" s="16"/>
      <c r="I33" s="615" t="s">
        <v>15</v>
      </c>
      <c r="J33" s="615">
        <v>5.0</v>
      </c>
      <c r="K33" s="615" t="s">
        <v>93</v>
      </c>
      <c r="L33" s="618"/>
    </row>
    <row r="34">
      <c r="A34" s="622" t="s">
        <v>1202</v>
      </c>
      <c r="B34" s="23"/>
      <c r="C34" s="24"/>
      <c r="E34" s="615" t="s">
        <v>547</v>
      </c>
      <c r="F34" s="616" t="s">
        <v>1203</v>
      </c>
      <c r="G34" s="15"/>
      <c r="H34" s="16"/>
      <c r="I34" s="615" t="s">
        <v>26</v>
      </c>
      <c r="J34" s="615">
        <v>-2.0</v>
      </c>
      <c r="K34" s="615" t="s">
        <v>27</v>
      </c>
      <c r="L34" s="618"/>
    </row>
    <row r="35">
      <c r="A35" s="616" t="s">
        <v>1204</v>
      </c>
      <c r="B35" s="15"/>
      <c r="C35" s="16"/>
      <c r="E35" s="615" t="s">
        <v>548</v>
      </c>
      <c r="F35" s="616" t="s">
        <v>1179</v>
      </c>
      <c r="G35" s="15"/>
      <c r="H35" s="16"/>
      <c r="I35" s="615" t="s">
        <v>15</v>
      </c>
      <c r="J35" s="615">
        <v>3.0</v>
      </c>
      <c r="K35" s="630">
        <v>45658.0</v>
      </c>
      <c r="L35" s="618"/>
    </row>
    <row r="36">
      <c r="A36" s="616" t="s">
        <v>1205</v>
      </c>
      <c r="B36" s="15"/>
      <c r="C36" s="16"/>
      <c r="E36" s="615" t="s">
        <v>605</v>
      </c>
      <c r="F36" s="616" t="s">
        <v>1197</v>
      </c>
      <c r="G36" s="15"/>
      <c r="H36" s="16"/>
      <c r="I36" s="615" t="s">
        <v>106</v>
      </c>
      <c r="J36" s="615">
        <v>3.0</v>
      </c>
      <c r="K36" s="615" t="s">
        <v>93</v>
      </c>
      <c r="L36" s="618"/>
    </row>
    <row r="37">
      <c r="A37" s="616" t="s">
        <v>1206</v>
      </c>
      <c r="B37" s="15"/>
      <c r="C37" s="16"/>
      <c r="E37" s="615" t="s">
        <v>1207</v>
      </c>
      <c r="F37" s="616" t="s">
        <v>1195</v>
      </c>
      <c r="G37" s="15"/>
      <c r="H37" s="16"/>
      <c r="I37" s="615" t="s">
        <v>1208</v>
      </c>
      <c r="J37" s="615">
        <v>-2.0</v>
      </c>
      <c r="K37" s="615" t="s">
        <v>123</v>
      </c>
      <c r="L37" s="618"/>
    </row>
    <row r="38">
      <c r="A38" s="616" t="s">
        <v>1209</v>
      </c>
      <c r="B38" s="15"/>
      <c r="C38" s="16"/>
      <c r="E38" s="615" t="s">
        <v>997</v>
      </c>
      <c r="F38" s="616" t="s">
        <v>1210</v>
      </c>
      <c r="G38" s="15"/>
      <c r="H38" s="16"/>
      <c r="I38" s="615" t="s">
        <v>26</v>
      </c>
      <c r="J38" s="615">
        <v>-4.0</v>
      </c>
      <c r="K38" s="615" t="s">
        <v>27</v>
      </c>
      <c r="L38" s="618"/>
    </row>
    <row r="39">
      <c r="A39" s="616" t="s">
        <v>1211</v>
      </c>
      <c r="B39" s="15"/>
      <c r="C39" s="16"/>
      <c r="E39" s="615" t="s">
        <v>551</v>
      </c>
      <c r="F39" s="616" t="s">
        <v>1212</v>
      </c>
      <c r="G39" s="15"/>
      <c r="H39" s="16"/>
      <c r="I39" s="615" t="s">
        <v>26</v>
      </c>
      <c r="J39" s="615">
        <v>-2.0</v>
      </c>
      <c r="K39" s="630">
        <v>45689.0</v>
      </c>
      <c r="L39" s="618"/>
    </row>
    <row r="40">
      <c r="A40" s="616" t="s">
        <v>1213</v>
      </c>
      <c r="B40" s="15"/>
      <c r="C40" s="16"/>
      <c r="E40" s="615" t="s">
        <v>553</v>
      </c>
      <c r="F40" s="616" t="s">
        <v>1214</v>
      </c>
      <c r="G40" s="15"/>
      <c r="H40" s="16"/>
      <c r="I40" s="615" t="s">
        <v>15</v>
      </c>
      <c r="J40" s="615">
        <v>1.0</v>
      </c>
      <c r="K40" s="615" t="s">
        <v>16</v>
      </c>
      <c r="L40" s="618"/>
    </row>
    <row r="41">
      <c r="A41" s="616" t="s">
        <v>1215</v>
      </c>
      <c r="B41" s="15"/>
      <c r="C41" s="16"/>
      <c r="E41" s="615" t="s">
        <v>555</v>
      </c>
      <c r="F41" s="616" t="s">
        <v>1216</v>
      </c>
      <c r="G41" s="15"/>
      <c r="H41" s="16"/>
      <c r="I41" s="615" t="s">
        <v>26</v>
      </c>
      <c r="J41" s="615">
        <v>-2.0</v>
      </c>
      <c r="K41" s="630">
        <v>45659.0</v>
      </c>
      <c r="L41" s="618"/>
    </row>
    <row r="42">
      <c r="A42" s="616" t="s">
        <v>1217</v>
      </c>
      <c r="B42" s="15"/>
      <c r="C42" s="16"/>
      <c r="E42" s="615" t="s">
        <v>557</v>
      </c>
      <c r="F42" s="616" t="s">
        <v>1218</v>
      </c>
      <c r="G42" s="15"/>
      <c r="H42" s="16"/>
      <c r="I42" s="615" t="s">
        <v>15</v>
      </c>
      <c r="J42" s="615">
        <v>3.0</v>
      </c>
      <c r="K42" s="615" t="s">
        <v>16</v>
      </c>
      <c r="L42" s="618"/>
    </row>
    <row r="43">
      <c r="A43" s="616" t="s">
        <v>1219</v>
      </c>
      <c r="B43" s="15"/>
      <c r="C43" s="16"/>
      <c r="E43" s="615" t="s">
        <v>559</v>
      </c>
      <c r="F43" s="616" t="s">
        <v>1220</v>
      </c>
      <c r="G43" s="15"/>
      <c r="H43" s="16"/>
      <c r="I43" s="615" t="s">
        <v>26</v>
      </c>
      <c r="J43" s="615">
        <v>-5.0</v>
      </c>
      <c r="K43" s="615" t="s">
        <v>27</v>
      </c>
      <c r="L43" s="618"/>
    </row>
    <row r="44">
      <c r="A44" s="616" t="s">
        <v>1221</v>
      </c>
      <c r="B44" s="15"/>
      <c r="C44" s="16"/>
      <c r="E44" s="615" t="s">
        <v>256</v>
      </c>
      <c r="F44" s="616" t="s">
        <v>1222</v>
      </c>
      <c r="G44" s="15"/>
      <c r="H44" s="16"/>
      <c r="I44" s="615" t="s">
        <v>26</v>
      </c>
      <c r="J44" s="615">
        <v>-3.0</v>
      </c>
      <c r="K44" s="615" t="s">
        <v>27</v>
      </c>
      <c r="L44" s="618"/>
    </row>
    <row r="45">
      <c r="A45" s="616"/>
      <c r="B45" s="15"/>
      <c r="C45" s="16"/>
      <c r="E45" s="615" t="s">
        <v>258</v>
      </c>
      <c r="F45" s="616" t="s">
        <v>1223</v>
      </c>
      <c r="G45" s="15"/>
      <c r="H45" s="16"/>
      <c r="I45" s="615" t="s">
        <v>15</v>
      </c>
      <c r="J45" s="615">
        <v>3.0</v>
      </c>
      <c r="K45" s="615" t="s">
        <v>16</v>
      </c>
      <c r="L45" s="618"/>
    </row>
    <row r="46">
      <c r="A46" s="616"/>
      <c r="B46" s="15"/>
      <c r="C46" s="16"/>
      <c r="E46" s="615"/>
      <c r="F46" s="616"/>
      <c r="G46" s="15"/>
      <c r="H46" s="16"/>
      <c r="I46" s="631"/>
      <c r="J46" s="631"/>
      <c r="K46" s="631"/>
      <c r="L46" s="631"/>
    </row>
    <row r="47">
      <c r="A47" s="616"/>
      <c r="B47" s="15"/>
      <c r="C47" s="16"/>
      <c r="E47" s="631"/>
      <c r="F47" s="632"/>
      <c r="G47" s="15"/>
      <c r="H47" s="16"/>
      <c r="I47" s="631"/>
      <c r="J47" s="631"/>
      <c r="K47" s="631"/>
      <c r="L47" s="631"/>
    </row>
    <row r="48">
      <c r="A48" s="616"/>
      <c r="B48" s="15"/>
      <c r="C48" s="16"/>
      <c r="E48" s="631"/>
      <c r="F48" s="632"/>
      <c r="G48" s="15"/>
      <c r="H48" s="16"/>
      <c r="I48" s="631"/>
      <c r="J48" s="631"/>
      <c r="K48" s="631"/>
      <c r="L48" s="631"/>
    </row>
    <row r="49">
      <c r="A49" s="616"/>
      <c r="B49" s="15"/>
      <c r="C49" s="16"/>
      <c r="E49" s="631"/>
      <c r="F49" s="632"/>
      <c r="G49" s="15"/>
      <c r="H49" s="16"/>
      <c r="I49" s="631"/>
      <c r="J49" s="631"/>
      <c r="K49" s="631"/>
      <c r="L49" s="631"/>
    </row>
    <row r="50">
      <c r="A50" s="616"/>
      <c r="B50" s="15"/>
      <c r="C50" s="16"/>
      <c r="E50" s="631"/>
      <c r="F50" s="632"/>
      <c r="G50" s="15"/>
      <c r="H50" s="16"/>
      <c r="I50" s="631"/>
      <c r="J50" s="631"/>
      <c r="K50" s="631"/>
      <c r="L50" s="631"/>
    </row>
    <row r="51">
      <c r="A51" s="616"/>
      <c r="B51" s="15"/>
      <c r="C51" s="16"/>
      <c r="E51" s="631"/>
      <c r="F51" s="632"/>
      <c r="G51" s="15"/>
      <c r="H51" s="16"/>
      <c r="I51" s="631"/>
      <c r="J51" s="631"/>
      <c r="K51" s="631"/>
      <c r="L51" s="631"/>
    </row>
    <row r="52">
      <c r="A52" s="616"/>
      <c r="B52" s="15"/>
      <c r="C52" s="16"/>
      <c r="E52" s="631"/>
      <c r="F52" s="632"/>
      <c r="G52" s="15"/>
      <c r="H52" s="16"/>
      <c r="I52" s="631"/>
      <c r="J52" s="631"/>
      <c r="K52" s="631"/>
      <c r="L52" s="631"/>
    </row>
    <row r="53">
      <c r="A53" s="616"/>
      <c r="B53" s="15"/>
      <c r="C53" s="16"/>
      <c r="E53" s="631"/>
      <c r="F53" s="632"/>
      <c r="G53" s="15"/>
      <c r="H53" s="16"/>
      <c r="I53" s="631"/>
      <c r="J53" s="631"/>
      <c r="K53" s="631"/>
      <c r="L53" s="631"/>
    </row>
    <row r="54">
      <c r="A54" s="616"/>
      <c r="B54" s="15"/>
      <c r="C54" s="16"/>
      <c r="E54" s="631"/>
      <c r="F54" s="632"/>
      <c r="G54" s="15"/>
      <c r="H54" s="16"/>
      <c r="I54" s="631"/>
      <c r="J54" s="631"/>
      <c r="K54" s="631"/>
      <c r="L54" s="631"/>
    </row>
    <row r="55">
      <c r="A55" s="616"/>
      <c r="B55" s="15"/>
      <c r="C55" s="16"/>
      <c r="E55" s="631"/>
      <c r="F55" s="632"/>
      <c r="G55" s="15"/>
      <c r="H55" s="16"/>
      <c r="I55" s="631"/>
      <c r="J55" s="631"/>
      <c r="K55" s="631"/>
      <c r="L55" s="631"/>
    </row>
    <row r="56">
      <c r="A56" s="616"/>
      <c r="B56" s="15"/>
      <c r="C56" s="16"/>
      <c r="E56" s="631"/>
      <c r="F56" s="632"/>
      <c r="G56" s="15"/>
      <c r="H56" s="16"/>
      <c r="I56" s="631"/>
      <c r="J56" s="631"/>
      <c r="K56" s="631"/>
      <c r="L56" s="631"/>
    </row>
    <row r="57">
      <c r="A57" s="616"/>
      <c r="B57" s="15"/>
      <c r="C57" s="16"/>
      <c r="E57" s="631"/>
      <c r="F57" s="632"/>
      <c r="G57" s="15"/>
      <c r="H57" s="16"/>
      <c r="I57" s="631"/>
      <c r="J57" s="631"/>
      <c r="K57" s="631"/>
      <c r="L57" s="631"/>
    </row>
    <row r="58">
      <c r="A58" s="616"/>
      <c r="B58" s="15"/>
      <c r="C58" s="16"/>
      <c r="E58" s="631"/>
      <c r="F58" s="632"/>
      <c r="G58" s="15"/>
      <c r="H58" s="16"/>
      <c r="I58" s="631"/>
      <c r="J58" s="631"/>
      <c r="K58" s="631"/>
      <c r="L58" s="631"/>
    </row>
    <row r="59">
      <c r="A59" s="616"/>
      <c r="B59" s="15"/>
      <c r="C59" s="16"/>
      <c r="E59" s="631"/>
      <c r="F59" s="632"/>
      <c r="G59" s="15"/>
      <c r="H59" s="16"/>
      <c r="I59" s="631"/>
      <c r="J59" s="631"/>
      <c r="K59" s="631"/>
      <c r="L59" s="631"/>
    </row>
    <row r="60">
      <c r="A60" s="616"/>
      <c r="B60" s="15"/>
      <c r="C60" s="16"/>
      <c r="E60" s="631"/>
      <c r="F60" s="632"/>
      <c r="G60" s="15"/>
      <c r="H60" s="16"/>
      <c r="I60" s="631"/>
      <c r="J60" s="631"/>
      <c r="K60" s="631"/>
      <c r="L60" s="631"/>
    </row>
    <row r="61">
      <c r="A61" s="616"/>
      <c r="B61" s="15"/>
      <c r="C61" s="16"/>
      <c r="E61" s="631"/>
      <c r="F61" s="632"/>
      <c r="G61" s="15"/>
      <c r="H61" s="16"/>
      <c r="I61" s="631"/>
      <c r="J61" s="631"/>
      <c r="K61" s="631"/>
      <c r="L61" s="631"/>
    </row>
    <row r="62">
      <c r="A62" s="616"/>
      <c r="B62" s="15"/>
      <c r="C62" s="16"/>
      <c r="E62" s="631"/>
      <c r="F62" s="632"/>
      <c r="G62" s="15"/>
      <c r="H62" s="16"/>
      <c r="I62" s="631"/>
      <c r="J62" s="631"/>
      <c r="K62" s="631"/>
      <c r="L62" s="631"/>
    </row>
    <row r="63">
      <c r="A63" s="616"/>
      <c r="B63" s="15"/>
      <c r="C63" s="16"/>
      <c r="E63" s="631"/>
      <c r="F63" s="632"/>
      <c r="G63" s="15"/>
      <c r="H63" s="16"/>
      <c r="I63" s="631"/>
      <c r="J63" s="631"/>
      <c r="K63" s="631"/>
      <c r="L63" s="631"/>
    </row>
    <row r="64">
      <c r="A64" s="616"/>
      <c r="B64" s="15"/>
      <c r="C64" s="16"/>
      <c r="E64" s="631"/>
      <c r="F64" s="632"/>
      <c r="G64" s="15"/>
      <c r="H64" s="16"/>
      <c r="I64" s="631"/>
      <c r="J64" s="631"/>
      <c r="K64" s="631"/>
      <c r="L64" s="631"/>
    </row>
    <row r="65">
      <c r="A65" s="616"/>
      <c r="B65" s="15"/>
      <c r="C65" s="16"/>
      <c r="E65" s="631"/>
      <c r="F65" s="632"/>
      <c r="G65" s="15"/>
      <c r="H65" s="16"/>
      <c r="I65" s="631"/>
      <c r="J65" s="631"/>
      <c r="K65" s="631"/>
      <c r="L65" s="631"/>
    </row>
    <row r="66">
      <c r="A66" s="616"/>
      <c r="B66" s="15"/>
      <c r="C66" s="16"/>
      <c r="E66" s="631"/>
      <c r="F66" s="632"/>
      <c r="G66" s="15"/>
      <c r="H66" s="16"/>
      <c r="I66" s="631"/>
      <c r="J66" s="631"/>
      <c r="K66" s="631"/>
      <c r="L66" s="631"/>
    </row>
    <row r="67">
      <c r="A67" s="616"/>
      <c r="B67" s="15"/>
      <c r="C67" s="16"/>
      <c r="E67" s="631"/>
      <c r="F67" s="632"/>
      <c r="G67" s="15"/>
      <c r="H67" s="16"/>
      <c r="I67" s="631"/>
      <c r="J67" s="631"/>
      <c r="K67" s="631"/>
      <c r="L67" s="631"/>
    </row>
    <row r="68">
      <c r="A68" s="616"/>
      <c r="B68" s="15"/>
      <c r="C68" s="16"/>
      <c r="E68" s="631"/>
      <c r="F68" s="632"/>
      <c r="G68" s="15"/>
      <c r="H68" s="16"/>
      <c r="I68" s="631"/>
      <c r="J68" s="631"/>
      <c r="K68" s="631"/>
      <c r="L68" s="631"/>
    </row>
    <row r="69">
      <c r="A69" s="616"/>
      <c r="B69" s="15"/>
      <c r="C69" s="16"/>
      <c r="E69" s="631"/>
      <c r="F69" s="632"/>
      <c r="G69" s="15"/>
      <c r="H69" s="16"/>
      <c r="I69" s="631"/>
      <c r="J69" s="631"/>
      <c r="K69" s="631"/>
      <c r="L69" s="631"/>
    </row>
    <row r="70">
      <c r="A70" s="616"/>
      <c r="B70" s="15"/>
      <c r="C70" s="16"/>
      <c r="E70" s="631"/>
      <c r="F70" s="632"/>
      <c r="G70" s="15"/>
      <c r="H70" s="16"/>
      <c r="I70" s="631"/>
      <c r="J70" s="631"/>
      <c r="K70" s="631"/>
      <c r="L70" s="631"/>
    </row>
    <row r="71">
      <c r="A71" s="616"/>
      <c r="B71" s="15"/>
      <c r="C71" s="16"/>
      <c r="E71" s="631"/>
      <c r="F71" s="632"/>
      <c r="G71" s="15"/>
      <c r="H71" s="16"/>
      <c r="I71" s="631"/>
      <c r="J71" s="631"/>
      <c r="K71" s="631"/>
      <c r="L71" s="631"/>
    </row>
    <row r="72">
      <c r="A72" s="616"/>
      <c r="B72" s="15"/>
      <c r="C72" s="16"/>
      <c r="E72" s="631"/>
      <c r="F72" s="632"/>
      <c r="G72" s="15"/>
      <c r="H72" s="16"/>
      <c r="I72" s="631"/>
      <c r="J72" s="631"/>
      <c r="K72" s="631"/>
      <c r="L72" s="631"/>
    </row>
    <row r="73">
      <c r="A73" s="616"/>
      <c r="B73" s="15"/>
      <c r="C73" s="16"/>
      <c r="E73" s="631"/>
      <c r="F73" s="632"/>
      <c r="G73" s="15"/>
      <c r="H73" s="16"/>
      <c r="I73" s="631"/>
      <c r="J73" s="631"/>
      <c r="K73" s="631"/>
      <c r="L73" s="631"/>
    </row>
    <row r="74">
      <c r="A74" s="616"/>
      <c r="B74" s="15"/>
      <c r="C74" s="16"/>
      <c r="E74" s="631"/>
      <c r="F74" s="632"/>
      <c r="G74" s="15"/>
      <c r="H74" s="16"/>
      <c r="I74" s="631"/>
      <c r="J74" s="631"/>
      <c r="K74" s="631"/>
      <c r="L74" s="631"/>
    </row>
    <row r="75">
      <c r="A75" s="616"/>
      <c r="B75" s="15"/>
      <c r="C75" s="16"/>
      <c r="E75" s="631"/>
      <c r="F75" s="632"/>
      <c r="G75" s="15"/>
      <c r="H75" s="16"/>
      <c r="I75" s="631"/>
      <c r="J75" s="631"/>
      <c r="K75" s="631"/>
      <c r="L75" s="631"/>
    </row>
    <row r="76">
      <c r="A76" s="616"/>
      <c r="B76" s="15"/>
      <c r="C76" s="16"/>
      <c r="E76" s="631"/>
      <c r="F76" s="632"/>
      <c r="G76" s="15"/>
      <c r="H76" s="16"/>
      <c r="I76" s="631"/>
      <c r="J76" s="631"/>
      <c r="K76" s="631"/>
      <c r="L76" s="631"/>
    </row>
    <row r="77">
      <c r="A77" s="616"/>
      <c r="B77" s="15"/>
      <c r="C77" s="16"/>
      <c r="E77" s="631"/>
      <c r="F77" s="632"/>
      <c r="G77" s="15"/>
      <c r="H77" s="16"/>
      <c r="I77" s="631"/>
      <c r="J77" s="631"/>
      <c r="K77" s="631"/>
      <c r="L77" s="631"/>
    </row>
    <row r="78">
      <c r="A78" s="616"/>
      <c r="B78" s="15"/>
      <c r="C78" s="16"/>
      <c r="E78" s="631"/>
      <c r="F78" s="632"/>
      <c r="G78" s="15"/>
      <c r="H78" s="16"/>
      <c r="I78" s="631"/>
      <c r="J78" s="631"/>
      <c r="K78" s="631"/>
      <c r="L78" s="631"/>
    </row>
    <row r="79">
      <c r="A79" s="616"/>
      <c r="B79" s="15"/>
      <c r="C79" s="16"/>
      <c r="E79" s="631"/>
      <c r="F79" s="632"/>
      <c r="G79" s="15"/>
      <c r="H79" s="16"/>
      <c r="I79" s="631"/>
      <c r="J79" s="631"/>
      <c r="K79" s="631"/>
      <c r="L79" s="631"/>
    </row>
    <row r="80">
      <c r="A80" s="616"/>
      <c r="B80" s="15"/>
      <c r="C80" s="16"/>
      <c r="E80" s="631"/>
      <c r="F80" s="632"/>
      <c r="G80" s="15"/>
      <c r="H80" s="16"/>
      <c r="I80" s="631"/>
      <c r="J80" s="631"/>
      <c r="K80" s="631"/>
      <c r="L80" s="631"/>
    </row>
    <row r="81">
      <c r="A81" s="616"/>
      <c r="B81" s="15"/>
      <c r="C81" s="16"/>
      <c r="E81" s="631"/>
      <c r="F81" s="632"/>
      <c r="G81" s="15"/>
      <c r="H81" s="16"/>
      <c r="I81" s="631"/>
      <c r="J81" s="631"/>
      <c r="K81" s="631"/>
      <c r="L81" s="631"/>
    </row>
    <row r="82">
      <c r="A82" s="616"/>
      <c r="B82" s="15"/>
      <c r="C82" s="16"/>
      <c r="E82" s="631"/>
      <c r="F82" s="632"/>
      <c r="G82" s="15"/>
      <c r="H82" s="16"/>
      <c r="I82" s="631"/>
      <c r="J82" s="631"/>
      <c r="K82" s="631"/>
      <c r="L82" s="631"/>
    </row>
    <row r="83">
      <c r="A83" s="616"/>
      <c r="B83" s="15"/>
      <c r="C83" s="16"/>
      <c r="E83" s="631"/>
      <c r="F83" s="632"/>
      <c r="G83" s="15"/>
      <c r="H83" s="16"/>
      <c r="I83" s="631"/>
      <c r="J83" s="631"/>
      <c r="K83" s="631"/>
      <c r="L83" s="631"/>
    </row>
    <row r="84">
      <c r="A84" s="616"/>
      <c r="B84" s="15"/>
      <c r="C84" s="16"/>
      <c r="E84" s="631"/>
      <c r="F84" s="632"/>
      <c r="G84" s="15"/>
      <c r="H84" s="16"/>
      <c r="I84" s="631"/>
      <c r="J84" s="631"/>
      <c r="K84" s="631"/>
      <c r="L84" s="631"/>
    </row>
    <row r="85">
      <c r="A85" s="616"/>
      <c r="B85" s="15"/>
      <c r="C85" s="16"/>
      <c r="E85" s="631"/>
      <c r="F85" s="632"/>
      <c r="G85" s="15"/>
      <c r="H85" s="16"/>
      <c r="I85" s="631"/>
      <c r="J85" s="631"/>
      <c r="K85" s="631"/>
      <c r="L85" s="631"/>
    </row>
    <row r="86">
      <c r="A86" s="616"/>
      <c r="B86" s="15"/>
      <c r="C86" s="16"/>
      <c r="E86" s="631"/>
      <c r="F86" s="632"/>
      <c r="G86" s="15"/>
      <c r="H86" s="16"/>
      <c r="I86" s="631"/>
      <c r="J86" s="631"/>
      <c r="K86" s="631"/>
      <c r="L86" s="631"/>
    </row>
    <row r="87">
      <c r="A87" s="616"/>
      <c r="B87" s="15"/>
      <c r="C87" s="16"/>
      <c r="E87" s="631"/>
      <c r="F87" s="632"/>
      <c r="G87" s="15"/>
      <c r="H87" s="16"/>
      <c r="I87" s="631"/>
      <c r="J87" s="631"/>
      <c r="K87" s="631"/>
      <c r="L87" s="631"/>
    </row>
    <row r="88">
      <c r="A88" s="616"/>
      <c r="B88" s="15"/>
      <c r="C88" s="16"/>
      <c r="E88" s="631"/>
      <c r="F88" s="632"/>
      <c r="G88" s="15"/>
      <c r="H88" s="16"/>
      <c r="I88" s="631"/>
      <c r="J88" s="631"/>
      <c r="K88" s="631"/>
      <c r="L88" s="631"/>
    </row>
    <row r="89">
      <c r="A89" s="616"/>
      <c r="B89" s="15"/>
      <c r="C89" s="16"/>
      <c r="E89" s="631"/>
      <c r="F89" s="632"/>
      <c r="G89" s="15"/>
      <c r="H89" s="16"/>
      <c r="I89" s="631"/>
      <c r="J89" s="631"/>
      <c r="K89" s="631"/>
      <c r="L89" s="631"/>
    </row>
    <row r="90">
      <c r="A90" s="616"/>
      <c r="B90" s="15"/>
      <c r="C90" s="16"/>
      <c r="E90" s="631"/>
      <c r="F90" s="632"/>
      <c r="G90" s="15"/>
      <c r="H90" s="16"/>
      <c r="I90" s="631"/>
      <c r="J90" s="631"/>
      <c r="K90" s="631"/>
      <c r="L90" s="631"/>
    </row>
    <row r="91">
      <c r="A91" s="616"/>
      <c r="B91" s="15"/>
      <c r="C91" s="16"/>
      <c r="E91" s="631"/>
      <c r="F91" s="632"/>
      <c r="G91" s="15"/>
      <c r="H91" s="16"/>
      <c r="I91" s="631"/>
      <c r="J91" s="631"/>
      <c r="K91" s="631"/>
      <c r="L91" s="631"/>
    </row>
    <row r="92">
      <c r="A92" s="616"/>
      <c r="B92" s="15"/>
      <c r="C92" s="16"/>
      <c r="E92" s="631"/>
      <c r="F92" s="632"/>
      <c r="G92" s="15"/>
      <c r="H92" s="16"/>
      <c r="I92" s="631"/>
      <c r="J92" s="631"/>
      <c r="K92" s="631"/>
      <c r="L92" s="631"/>
    </row>
    <row r="93">
      <c r="A93" s="616"/>
      <c r="B93" s="15"/>
      <c r="C93" s="16"/>
      <c r="E93" s="631"/>
      <c r="F93" s="632"/>
      <c r="G93" s="15"/>
      <c r="H93" s="16"/>
      <c r="I93" s="631"/>
      <c r="J93" s="631"/>
      <c r="K93" s="631"/>
      <c r="L93" s="631"/>
    </row>
    <row r="94">
      <c r="A94" s="616"/>
      <c r="B94" s="15"/>
      <c r="C94" s="16"/>
      <c r="E94" s="631"/>
      <c r="F94" s="632"/>
      <c r="G94" s="15"/>
      <c r="H94" s="16"/>
      <c r="I94" s="631"/>
      <c r="J94" s="631"/>
      <c r="K94" s="631"/>
      <c r="L94" s="631"/>
    </row>
    <row r="95">
      <c r="A95" s="616"/>
      <c r="B95" s="15"/>
      <c r="C95" s="16"/>
      <c r="E95" s="631"/>
      <c r="F95" s="632"/>
      <c r="G95" s="15"/>
      <c r="H95" s="16"/>
      <c r="I95" s="631"/>
      <c r="J95" s="631"/>
      <c r="K95" s="631"/>
      <c r="L95" s="631"/>
    </row>
    <row r="96">
      <c r="A96" s="616"/>
      <c r="B96" s="15"/>
      <c r="C96" s="16"/>
      <c r="E96" s="631"/>
      <c r="F96" s="632"/>
      <c r="G96" s="15"/>
      <c r="H96" s="16"/>
      <c r="I96" s="631"/>
      <c r="J96" s="631"/>
      <c r="K96" s="631"/>
      <c r="L96" s="631"/>
    </row>
    <row r="97">
      <c r="A97" s="616"/>
      <c r="B97" s="15"/>
      <c r="C97" s="16"/>
      <c r="E97" s="631"/>
      <c r="F97" s="632"/>
      <c r="G97" s="15"/>
      <c r="H97" s="16"/>
      <c r="I97" s="631"/>
      <c r="J97" s="631"/>
      <c r="K97" s="631"/>
      <c r="L97" s="631"/>
    </row>
    <row r="98">
      <c r="A98" s="616"/>
      <c r="B98" s="15"/>
      <c r="C98" s="16"/>
      <c r="E98" s="631"/>
      <c r="F98" s="632"/>
      <c r="G98" s="15"/>
      <c r="H98" s="16"/>
      <c r="I98" s="631"/>
      <c r="J98" s="631"/>
      <c r="K98" s="631"/>
      <c r="L98" s="631"/>
    </row>
    <row r="99">
      <c r="A99" s="616"/>
      <c r="B99" s="15"/>
      <c r="C99" s="16"/>
      <c r="E99" s="631"/>
      <c r="F99" s="632"/>
      <c r="G99" s="15"/>
      <c r="H99" s="16"/>
      <c r="I99" s="631"/>
      <c r="J99" s="631"/>
      <c r="K99" s="631"/>
      <c r="L99" s="631"/>
    </row>
    <row r="100">
      <c r="A100" s="616"/>
      <c r="B100" s="15"/>
      <c r="C100" s="16"/>
      <c r="E100" s="631"/>
      <c r="F100" s="632"/>
      <c r="G100" s="15"/>
      <c r="H100" s="16"/>
      <c r="I100" s="631"/>
      <c r="J100" s="631"/>
      <c r="K100" s="631"/>
      <c r="L100" s="631"/>
    </row>
    <row r="101">
      <c r="A101" s="616"/>
      <c r="B101" s="15"/>
      <c r="C101" s="16"/>
      <c r="E101" s="631"/>
      <c r="F101" s="632"/>
      <c r="G101" s="15"/>
      <c r="H101" s="16"/>
      <c r="I101" s="631"/>
      <c r="J101" s="631"/>
      <c r="K101" s="631"/>
      <c r="L101" s="631"/>
    </row>
    <row r="102">
      <c r="A102" s="616"/>
      <c r="B102" s="15"/>
      <c r="C102" s="16"/>
      <c r="E102" s="631"/>
      <c r="F102" s="632"/>
      <c r="G102" s="15"/>
      <c r="H102" s="16"/>
      <c r="I102" s="631"/>
      <c r="J102" s="631"/>
      <c r="K102" s="631"/>
      <c r="L102" s="631"/>
    </row>
    <row r="103">
      <c r="A103" s="616"/>
      <c r="B103" s="15"/>
      <c r="C103" s="16"/>
      <c r="E103" s="631"/>
      <c r="F103" s="632"/>
      <c r="G103" s="15"/>
      <c r="H103" s="16"/>
      <c r="I103" s="631"/>
      <c r="J103" s="631"/>
      <c r="K103" s="631"/>
      <c r="L103" s="631"/>
    </row>
    <row r="104">
      <c r="A104" s="616"/>
      <c r="B104" s="15"/>
      <c r="C104" s="16"/>
      <c r="E104" s="631"/>
      <c r="F104" s="632"/>
      <c r="G104" s="15"/>
      <c r="H104" s="16"/>
      <c r="I104" s="631"/>
      <c r="J104" s="631"/>
      <c r="K104" s="631"/>
      <c r="L104" s="631"/>
    </row>
    <row r="105">
      <c r="A105" s="616"/>
      <c r="B105" s="15"/>
      <c r="C105" s="16"/>
      <c r="E105" s="631"/>
      <c r="F105" s="632"/>
      <c r="G105" s="15"/>
      <c r="H105" s="16"/>
      <c r="I105" s="631"/>
      <c r="J105" s="631"/>
      <c r="K105" s="631"/>
      <c r="L105" s="631"/>
    </row>
    <row r="106">
      <c r="A106" s="616"/>
      <c r="B106" s="15"/>
      <c r="C106" s="16"/>
      <c r="E106" s="631"/>
      <c r="F106" s="632"/>
      <c r="G106" s="15"/>
      <c r="H106" s="16"/>
      <c r="I106" s="631"/>
      <c r="J106" s="631"/>
      <c r="K106" s="631"/>
      <c r="L106" s="631"/>
    </row>
  </sheetData>
  <mergeCells count="196">
    <mergeCell ref="D1:L3"/>
    <mergeCell ref="E4:L4"/>
    <mergeCell ref="E5:L5"/>
    <mergeCell ref="F6:H6"/>
    <mergeCell ref="E7:L7"/>
    <mergeCell ref="G8:H8"/>
    <mergeCell ref="F16:H16"/>
    <mergeCell ref="F99:H99"/>
    <mergeCell ref="F100:H100"/>
    <mergeCell ref="F101:H101"/>
    <mergeCell ref="F102:H102"/>
    <mergeCell ref="F103:H103"/>
    <mergeCell ref="F104:H104"/>
    <mergeCell ref="F105:H105"/>
    <mergeCell ref="F106:H106"/>
    <mergeCell ref="G9:H9"/>
    <mergeCell ref="K9:L9"/>
    <mergeCell ref="D10:D106"/>
    <mergeCell ref="G10:H10"/>
    <mergeCell ref="G11:H11"/>
    <mergeCell ref="F12:H12"/>
    <mergeCell ref="F13:H13"/>
    <mergeCell ref="F85:H85"/>
    <mergeCell ref="F86:H86"/>
    <mergeCell ref="F87:H87"/>
    <mergeCell ref="F88:H88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14:H14"/>
    <mergeCell ref="F15:H15"/>
    <mergeCell ref="F17:H17"/>
    <mergeCell ref="F18:H18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A66:C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1:C16"/>
    <mergeCell ref="A17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F71:H71"/>
    <mergeCell ref="F72:H72"/>
    <mergeCell ref="F73:H73"/>
    <mergeCell ref="F74:H74"/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18.25"/>
    <col customWidth="1" min="4" max="4" width="5.0"/>
    <col customWidth="1" min="5" max="5" width="18.38"/>
    <col customWidth="1" min="6" max="6" width="16.38"/>
    <col customWidth="1" min="9" max="9" width="11.75"/>
    <col customWidth="1" min="10" max="10" width="11.88"/>
    <col customWidth="1" min="11" max="11" width="16.63"/>
    <col customWidth="1" min="12" max="12" width="13.75"/>
  </cols>
  <sheetData>
    <row r="1">
      <c r="A1" s="633"/>
      <c r="B1" s="2"/>
      <c r="C1" s="3"/>
      <c r="D1" s="634" t="s">
        <v>1224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634"/>
      <c r="E4" s="559" t="s">
        <v>563</v>
      </c>
    </row>
    <row r="5">
      <c r="A5" s="5"/>
      <c r="C5" s="6"/>
      <c r="D5" s="634"/>
      <c r="E5" s="559" t="s">
        <v>1225</v>
      </c>
    </row>
    <row r="6">
      <c r="A6" s="5"/>
      <c r="C6" s="6"/>
      <c r="D6" s="635"/>
      <c r="E6" s="636" t="s">
        <v>1</v>
      </c>
      <c r="F6" s="636" t="s">
        <v>2</v>
      </c>
      <c r="G6" s="9"/>
      <c r="H6" s="9"/>
      <c r="I6" s="636" t="s">
        <v>3</v>
      </c>
      <c r="J6" s="636" t="s">
        <v>4</v>
      </c>
      <c r="K6" s="636" t="s">
        <v>5</v>
      </c>
      <c r="L6" s="637" t="s">
        <v>6</v>
      </c>
    </row>
    <row r="7">
      <c r="A7" s="5"/>
      <c r="C7" s="6"/>
      <c r="D7" s="559"/>
      <c r="E7" s="559" t="s">
        <v>8</v>
      </c>
      <c r="I7" s="559">
        <f>COUNTA(I11:I97)</f>
        <v>26</v>
      </c>
      <c r="J7" s="559"/>
    </row>
    <row r="8">
      <c r="A8" s="5"/>
      <c r="C8" s="6"/>
      <c r="E8" s="559" t="s">
        <v>9</v>
      </c>
      <c r="I8" s="559">
        <f>COUNTIF(I11:I102, "Loss")
</f>
        <v>5</v>
      </c>
      <c r="J8" s="559">
        <f>AVERAGE(J11:J101)</f>
        <v>1.461538462</v>
      </c>
      <c r="K8" s="559" t="s">
        <v>10</v>
      </c>
    </row>
    <row r="9">
      <c r="A9" s="5"/>
      <c r="C9" s="6"/>
      <c r="E9" s="559" t="s">
        <v>11</v>
      </c>
      <c r="I9" s="559">
        <f>COUNTIF(I11:I102, "Win")
</f>
        <v>18</v>
      </c>
      <c r="J9" s="559">
        <f>SUM(J11:J104)</f>
        <v>38</v>
      </c>
      <c r="K9" s="559"/>
    </row>
    <row r="10">
      <c r="A10" s="5"/>
      <c r="C10" s="6"/>
      <c r="E10" s="559" t="s">
        <v>12</v>
      </c>
      <c r="I10" s="559">
        <f>I9/MAX(1,I8)</f>
        <v>3.6</v>
      </c>
      <c r="J10" s="559"/>
    </row>
    <row r="11">
      <c r="A11" s="5"/>
      <c r="C11" s="6"/>
      <c r="E11" s="638" t="s">
        <v>24</v>
      </c>
      <c r="F11" s="639" t="s">
        <v>1226</v>
      </c>
      <c r="G11" s="15"/>
      <c r="H11" s="16"/>
      <c r="I11" s="638" t="s">
        <v>15</v>
      </c>
      <c r="J11" s="638">
        <v>2.0</v>
      </c>
      <c r="K11" s="638" t="s">
        <v>16</v>
      </c>
      <c r="L11" s="640"/>
    </row>
    <row r="12">
      <c r="A12" s="5"/>
      <c r="C12" s="6"/>
      <c r="E12" s="638" t="s">
        <v>29</v>
      </c>
      <c r="F12" s="639" t="s">
        <v>1227</v>
      </c>
      <c r="G12" s="15"/>
      <c r="H12" s="16"/>
      <c r="I12" s="638" t="s">
        <v>15</v>
      </c>
      <c r="J12" s="638">
        <v>2.0</v>
      </c>
      <c r="K12" s="638" t="s">
        <v>16</v>
      </c>
      <c r="L12" s="640"/>
    </row>
    <row r="13">
      <c r="A13" s="5"/>
      <c r="C13" s="6"/>
      <c r="E13" s="638" t="s">
        <v>33</v>
      </c>
      <c r="F13" s="639" t="s">
        <v>1228</v>
      </c>
      <c r="G13" s="15"/>
      <c r="H13" s="16"/>
      <c r="I13" s="638" t="s">
        <v>15</v>
      </c>
      <c r="J13" s="638">
        <v>1.0</v>
      </c>
      <c r="K13" s="638" t="s">
        <v>16</v>
      </c>
      <c r="L13" s="641"/>
    </row>
    <row r="14">
      <c r="A14" s="5"/>
      <c r="C14" s="6"/>
      <c r="E14" s="642" t="s">
        <v>36</v>
      </c>
      <c r="F14" s="643" t="s">
        <v>1229</v>
      </c>
      <c r="G14" s="23"/>
      <c r="H14" s="24"/>
      <c r="I14" s="642" t="s">
        <v>53</v>
      </c>
      <c r="J14" s="642">
        <v>3.0</v>
      </c>
      <c r="K14" s="642" t="s">
        <v>16</v>
      </c>
      <c r="L14" s="644"/>
    </row>
    <row r="15">
      <c r="A15" s="18"/>
      <c r="B15" s="19"/>
      <c r="C15" s="20"/>
      <c r="E15" s="645" t="s">
        <v>1230</v>
      </c>
      <c r="F15" s="646" t="s">
        <v>1231</v>
      </c>
      <c r="G15" s="29"/>
      <c r="H15" s="30"/>
      <c r="I15" s="645" t="s">
        <v>15</v>
      </c>
      <c r="J15" s="645">
        <v>3.0</v>
      </c>
      <c r="K15" s="645" t="s">
        <v>16</v>
      </c>
      <c r="L15" s="647"/>
    </row>
    <row r="16">
      <c r="A16" s="559" t="s">
        <v>32</v>
      </c>
      <c r="E16" s="638" t="s">
        <v>472</v>
      </c>
      <c r="F16" s="639" t="s">
        <v>1232</v>
      </c>
      <c r="G16" s="15"/>
      <c r="H16" s="16"/>
      <c r="I16" s="638" t="s">
        <v>15</v>
      </c>
      <c r="J16" s="638">
        <v>6.0</v>
      </c>
      <c r="K16" s="638" t="s">
        <v>16</v>
      </c>
      <c r="L16" s="641"/>
    </row>
    <row r="17">
      <c r="E17" s="638" t="s">
        <v>475</v>
      </c>
      <c r="F17" s="639" t="s">
        <v>1227</v>
      </c>
      <c r="G17" s="15"/>
      <c r="H17" s="16"/>
      <c r="I17" s="638" t="s">
        <v>26</v>
      </c>
      <c r="J17" s="638">
        <v>-6.0</v>
      </c>
      <c r="K17" s="648">
        <v>45658.0</v>
      </c>
      <c r="L17" s="641"/>
    </row>
    <row r="18">
      <c r="A18" s="639" t="s">
        <v>1233</v>
      </c>
      <c r="B18" s="15"/>
      <c r="C18" s="16"/>
      <c r="E18" s="638" t="s">
        <v>478</v>
      </c>
      <c r="F18" s="639" t="s">
        <v>1234</v>
      </c>
      <c r="G18" s="15"/>
      <c r="H18" s="16"/>
      <c r="I18" s="638" t="s">
        <v>15</v>
      </c>
      <c r="J18" s="638">
        <v>5.0</v>
      </c>
      <c r="K18" s="638" t="s">
        <v>16</v>
      </c>
      <c r="L18" s="641"/>
    </row>
    <row r="19">
      <c r="A19" s="639" t="s">
        <v>1235</v>
      </c>
      <c r="B19" s="15"/>
      <c r="C19" s="16"/>
      <c r="E19" s="638" t="s">
        <v>481</v>
      </c>
      <c r="F19" s="639" t="s">
        <v>1236</v>
      </c>
      <c r="G19" s="15"/>
      <c r="H19" s="16"/>
      <c r="I19" s="638" t="s">
        <v>15</v>
      </c>
      <c r="J19" s="638">
        <v>2.0</v>
      </c>
      <c r="K19" s="638" t="s">
        <v>16</v>
      </c>
      <c r="L19" s="641"/>
    </row>
    <row r="20">
      <c r="A20" s="639" t="s">
        <v>1237</v>
      </c>
      <c r="B20" s="15"/>
      <c r="C20" s="16"/>
      <c r="E20" s="638" t="s">
        <v>484</v>
      </c>
      <c r="F20" s="639" t="s">
        <v>1238</v>
      </c>
      <c r="G20" s="15"/>
      <c r="H20" s="16"/>
      <c r="I20" s="638" t="s">
        <v>26</v>
      </c>
      <c r="J20" s="638">
        <v>-2.0</v>
      </c>
      <c r="K20" s="638" t="s">
        <v>27</v>
      </c>
      <c r="L20" s="641"/>
    </row>
    <row r="21">
      <c r="A21" s="639" t="s">
        <v>1239</v>
      </c>
      <c r="B21" s="15"/>
      <c r="C21" s="16"/>
      <c r="E21" s="638" t="s">
        <v>487</v>
      </c>
      <c r="F21" s="639" t="s">
        <v>1240</v>
      </c>
      <c r="G21" s="15"/>
      <c r="H21" s="16"/>
      <c r="I21" s="638" t="s">
        <v>15</v>
      </c>
      <c r="J21" s="638">
        <v>2.0</v>
      </c>
      <c r="K21" s="638" t="s">
        <v>16</v>
      </c>
      <c r="L21" s="641"/>
    </row>
    <row r="22">
      <c r="A22" s="639" t="s">
        <v>1241</v>
      </c>
      <c r="B22" s="15"/>
      <c r="C22" s="16"/>
      <c r="E22" s="638" t="s">
        <v>490</v>
      </c>
      <c r="F22" s="639" t="s">
        <v>1242</v>
      </c>
      <c r="G22" s="15"/>
      <c r="H22" s="16"/>
      <c r="I22" s="638" t="s">
        <v>26</v>
      </c>
      <c r="J22" s="638">
        <v>-4.0</v>
      </c>
      <c r="K22" s="638" t="s">
        <v>27</v>
      </c>
      <c r="L22" s="641"/>
    </row>
    <row r="23">
      <c r="A23" s="639" t="s">
        <v>1243</v>
      </c>
      <c r="B23" s="15"/>
      <c r="C23" s="16"/>
      <c r="E23" s="638" t="s">
        <v>1244</v>
      </c>
      <c r="F23" s="639" t="s">
        <v>1242</v>
      </c>
      <c r="G23" s="15"/>
      <c r="H23" s="16"/>
      <c r="I23" s="638" t="s">
        <v>15</v>
      </c>
      <c r="J23" s="638">
        <v>2.0</v>
      </c>
      <c r="K23" s="648">
        <v>45658.0</v>
      </c>
      <c r="L23" s="641"/>
    </row>
    <row r="24">
      <c r="A24" s="639" t="s">
        <v>1245</v>
      </c>
      <c r="B24" s="15"/>
      <c r="C24" s="16"/>
      <c r="E24" s="638" t="s">
        <v>1246</v>
      </c>
      <c r="F24" s="639" t="s">
        <v>1227</v>
      </c>
      <c r="G24" s="15"/>
      <c r="H24" s="16"/>
      <c r="I24" s="638" t="s">
        <v>15</v>
      </c>
      <c r="J24" s="638">
        <v>5.0</v>
      </c>
      <c r="K24" s="648">
        <v>45689.0</v>
      </c>
      <c r="L24" s="641"/>
    </row>
    <row r="25">
      <c r="A25" s="639" t="s">
        <v>1247</v>
      </c>
      <c r="B25" s="15"/>
      <c r="C25" s="16"/>
      <c r="E25" s="642" t="s">
        <v>1248</v>
      </c>
      <c r="F25" s="643" t="s">
        <v>1249</v>
      </c>
      <c r="G25" s="23"/>
      <c r="H25" s="24"/>
      <c r="I25" s="642" t="s">
        <v>26</v>
      </c>
      <c r="J25" s="642">
        <v>-1.0</v>
      </c>
      <c r="K25" s="642" t="s">
        <v>27</v>
      </c>
      <c r="L25" s="644"/>
    </row>
    <row r="26">
      <c r="A26" s="639" t="s">
        <v>1250</v>
      </c>
      <c r="B26" s="15"/>
      <c r="C26" s="16"/>
      <c r="E26" s="645" t="s">
        <v>357</v>
      </c>
      <c r="F26" s="646" t="s">
        <v>1251</v>
      </c>
      <c r="G26" s="29"/>
      <c r="H26" s="30"/>
      <c r="I26" s="645" t="s">
        <v>15</v>
      </c>
      <c r="J26" s="645">
        <v>3.0</v>
      </c>
      <c r="K26" s="645" t="s">
        <v>16</v>
      </c>
      <c r="L26" s="647"/>
    </row>
    <row r="27">
      <c r="A27" s="639" t="s">
        <v>1252</v>
      </c>
      <c r="B27" s="15"/>
      <c r="C27" s="16"/>
      <c r="E27" s="638" t="s">
        <v>359</v>
      </c>
      <c r="F27" s="639" t="s">
        <v>1253</v>
      </c>
      <c r="G27" s="15"/>
      <c r="H27" s="16"/>
      <c r="I27" s="638" t="s">
        <v>216</v>
      </c>
      <c r="J27" s="638">
        <v>-3.0</v>
      </c>
      <c r="K27" s="638" t="s">
        <v>27</v>
      </c>
      <c r="L27" s="641"/>
    </row>
    <row r="28">
      <c r="A28" s="639" t="s">
        <v>1254</v>
      </c>
      <c r="B28" s="15"/>
      <c r="C28" s="16"/>
      <c r="E28" s="638" t="s">
        <v>361</v>
      </c>
      <c r="F28" s="639" t="s">
        <v>1249</v>
      </c>
      <c r="G28" s="15"/>
      <c r="H28" s="16"/>
      <c r="I28" s="638" t="s">
        <v>15</v>
      </c>
      <c r="J28" s="638">
        <v>5.0</v>
      </c>
      <c r="K28" s="648">
        <v>45658.0</v>
      </c>
      <c r="L28" s="641"/>
    </row>
    <row r="29">
      <c r="A29" s="639" t="s">
        <v>1255</v>
      </c>
      <c r="B29" s="15"/>
      <c r="C29" s="16"/>
      <c r="E29" s="638" t="s">
        <v>363</v>
      </c>
      <c r="F29" s="639" t="s">
        <v>1256</v>
      </c>
      <c r="G29" s="15"/>
      <c r="H29" s="16"/>
      <c r="I29" s="638" t="s">
        <v>53</v>
      </c>
      <c r="J29" s="638">
        <v>3.0</v>
      </c>
      <c r="K29" s="638" t="s">
        <v>16</v>
      </c>
      <c r="L29" s="641"/>
    </row>
    <row r="30">
      <c r="A30" s="639"/>
      <c r="B30" s="15"/>
      <c r="C30" s="16"/>
      <c r="E30" s="638" t="s">
        <v>365</v>
      </c>
      <c r="F30" s="639" t="s">
        <v>1257</v>
      </c>
      <c r="G30" s="15"/>
      <c r="H30" s="16"/>
      <c r="I30" s="638" t="s">
        <v>15</v>
      </c>
      <c r="J30" s="638">
        <v>3.0</v>
      </c>
      <c r="K30" s="638" t="s">
        <v>16</v>
      </c>
      <c r="L30" s="641"/>
    </row>
    <row r="31">
      <c r="A31" s="639"/>
      <c r="B31" s="15"/>
      <c r="C31" s="16"/>
      <c r="E31" s="638" t="s">
        <v>367</v>
      </c>
      <c r="F31" s="639" t="s">
        <v>1234</v>
      </c>
      <c r="G31" s="15"/>
      <c r="H31" s="16"/>
      <c r="I31" s="638" t="s">
        <v>26</v>
      </c>
      <c r="J31" s="638">
        <v>-2.0</v>
      </c>
      <c r="K31" s="648">
        <v>45658.0</v>
      </c>
      <c r="L31" s="641"/>
    </row>
    <row r="32">
      <c r="A32" s="639"/>
      <c r="B32" s="15"/>
      <c r="C32" s="16"/>
      <c r="E32" s="638" t="s">
        <v>369</v>
      </c>
      <c r="F32" s="639" t="s">
        <v>1240</v>
      </c>
      <c r="G32" s="15"/>
      <c r="H32" s="16"/>
      <c r="I32" s="638" t="s">
        <v>15</v>
      </c>
      <c r="J32" s="638">
        <v>2.0</v>
      </c>
      <c r="K32" s="638" t="s">
        <v>93</v>
      </c>
      <c r="L32" s="641"/>
    </row>
    <row r="33">
      <c r="A33" s="639"/>
      <c r="B33" s="15"/>
      <c r="C33" s="16"/>
      <c r="E33" s="638" t="s">
        <v>372</v>
      </c>
      <c r="F33" s="639" t="s">
        <v>1258</v>
      </c>
      <c r="G33" s="15"/>
      <c r="H33" s="16"/>
      <c r="I33" s="638" t="s">
        <v>15</v>
      </c>
      <c r="J33" s="638">
        <v>4.0</v>
      </c>
      <c r="K33" s="638" t="s">
        <v>16</v>
      </c>
      <c r="L33" s="641"/>
    </row>
    <row r="34">
      <c r="A34" s="639"/>
      <c r="B34" s="15"/>
      <c r="C34" s="16"/>
      <c r="E34" s="638" t="s">
        <v>506</v>
      </c>
      <c r="F34" s="639" t="s">
        <v>1259</v>
      </c>
      <c r="G34" s="15"/>
      <c r="H34" s="16"/>
      <c r="I34" s="638" t="s">
        <v>15</v>
      </c>
      <c r="J34" s="638">
        <v>1.0</v>
      </c>
      <c r="K34" s="638" t="s">
        <v>16</v>
      </c>
      <c r="L34" s="641"/>
    </row>
    <row r="35">
      <c r="A35" s="639"/>
      <c r="B35" s="15"/>
      <c r="C35" s="16"/>
      <c r="E35" s="638" t="s">
        <v>1260</v>
      </c>
      <c r="F35" s="639" t="s">
        <v>1258</v>
      </c>
      <c r="G35" s="15"/>
      <c r="H35" s="16"/>
      <c r="I35" s="638" t="s">
        <v>15</v>
      </c>
      <c r="J35" s="638">
        <v>1.0</v>
      </c>
      <c r="K35" s="638" t="s">
        <v>93</v>
      </c>
      <c r="L35" s="641"/>
    </row>
    <row r="36">
      <c r="A36" s="639"/>
      <c r="B36" s="15"/>
      <c r="C36" s="16"/>
      <c r="E36" s="638" t="s">
        <v>1261</v>
      </c>
      <c r="F36" s="639" t="s">
        <v>1262</v>
      </c>
      <c r="G36" s="15"/>
      <c r="H36" s="16"/>
      <c r="I36" s="638" t="s">
        <v>15</v>
      </c>
      <c r="J36" s="638">
        <v>1.0</v>
      </c>
      <c r="K36" s="638" t="s">
        <v>16</v>
      </c>
      <c r="L36" s="641"/>
    </row>
    <row r="37">
      <c r="A37" s="639"/>
      <c r="B37" s="15"/>
      <c r="C37" s="16"/>
      <c r="E37" s="638"/>
      <c r="F37" s="639"/>
      <c r="G37" s="15"/>
      <c r="H37" s="16"/>
      <c r="I37" s="638"/>
      <c r="J37" s="638"/>
      <c r="K37" s="638"/>
      <c r="L37" s="641"/>
    </row>
    <row r="38">
      <c r="A38" s="639"/>
      <c r="B38" s="15"/>
      <c r="C38" s="16"/>
      <c r="E38" s="638"/>
      <c r="F38" s="639"/>
      <c r="G38" s="15"/>
      <c r="H38" s="16"/>
      <c r="I38" s="638"/>
      <c r="J38" s="638"/>
      <c r="K38" s="638"/>
      <c r="L38" s="641"/>
    </row>
    <row r="39">
      <c r="A39" s="639"/>
      <c r="B39" s="15"/>
      <c r="C39" s="16"/>
      <c r="E39" s="638"/>
      <c r="F39" s="639"/>
      <c r="G39" s="15"/>
      <c r="H39" s="16"/>
      <c r="I39" s="638"/>
      <c r="J39" s="638"/>
      <c r="K39" s="638"/>
      <c r="L39" s="641"/>
    </row>
    <row r="40">
      <c r="A40" s="639"/>
      <c r="B40" s="15"/>
      <c r="C40" s="16"/>
      <c r="E40" s="638"/>
      <c r="F40" s="639"/>
      <c r="G40" s="15"/>
      <c r="H40" s="16"/>
      <c r="I40" s="638"/>
      <c r="J40" s="638"/>
      <c r="K40" s="638"/>
      <c r="L40" s="641"/>
    </row>
    <row r="41">
      <c r="A41" s="639"/>
      <c r="B41" s="15"/>
      <c r="C41" s="16"/>
      <c r="E41" s="638"/>
      <c r="F41" s="639"/>
      <c r="G41" s="15"/>
      <c r="H41" s="16"/>
      <c r="I41" s="638"/>
      <c r="J41" s="638"/>
      <c r="K41" s="638"/>
      <c r="L41" s="641"/>
    </row>
    <row r="42">
      <c r="A42" s="639"/>
      <c r="B42" s="15"/>
      <c r="C42" s="16"/>
      <c r="E42" s="638"/>
      <c r="F42" s="639"/>
      <c r="G42" s="15"/>
      <c r="H42" s="16"/>
      <c r="I42" s="638"/>
      <c r="J42" s="638"/>
      <c r="K42" s="638"/>
      <c r="L42" s="649"/>
    </row>
    <row r="43">
      <c r="A43" s="639"/>
      <c r="B43" s="15"/>
      <c r="C43" s="16"/>
      <c r="E43" s="638"/>
      <c r="F43" s="639"/>
      <c r="G43" s="15"/>
      <c r="H43" s="16"/>
      <c r="I43" s="638"/>
      <c r="J43" s="638"/>
      <c r="K43" s="638"/>
      <c r="L43" s="649"/>
    </row>
    <row r="44">
      <c r="A44" s="639"/>
      <c r="B44" s="15"/>
      <c r="C44" s="16"/>
      <c r="E44" s="638"/>
      <c r="F44" s="639"/>
      <c r="G44" s="15"/>
      <c r="H44" s="16"/>
      <c r="I44" s="638"/>
      <c r="J44" s="638"/>
      <c r="K44" s="638"/>
      <c r="L44" s="649"/>
    </row>
    <row r="45">
      <c r="A45" s="639"/>
      <c r="B45" s="15"/>
      <c r="C45" s="16"/>
      <c r="E45" s="638"/>
      <c r="F45" s="639"/>
      <c r="G45" s="15"/>
      <c r="H45" s="16"/>
      <c r="I45" s="638"/>
      <c r="J45" s="638"/>
      <c r="K45" s="638"/>
      <c r="L45" s="649"/>
    </row>
    <row r="46">
      <c r="A46" s="639"/>
      <c r="B46" s="15"/>
      <c r="C46" s="16"/>
      <c r="E46" s="638"/>
      <c r="F46" s="639"/>
      <c r="G46" s="15"/>
      <c r="H46" s="16"/>
      <c r="I46" s="649"/>
      <c r="J46" s="649"/>
      <c r="K46" s="649"/>
      <c r="L46" s="649"/>
    </row>
    <row r="47">
      <c r="A47" s="639"/>
      <c r="B47" s="15"/>
      <c r="C47" s="16"/>
      <c r="E47" s="638"/>
      <c r="F47" s="639"/>
      <c r="G47" s="15"/>
      <c r="H47" s="16"/>
      <c r="I47" s="649"/>
      <c r="J47" s="649"/>
      <c r="K47" s="649"/>
      <c r="L47" s="649"/>
    </row>
    <row r="48">
      <c r="A48" s="639"/>
      <c r="B48" s="15"/>
      <c r="C48" s="16"/>
      <c r="E48" s="638"/>
      <c r="F48" s="639"/>
      <c r="G48" s="15"/>
      <c r="H48" s="16"/>
      <c r="I48" s="649"/>
      <c r="J48" s="649"/>
      <c r="K48" s="649"/>
      <c r="L48" s="649"/>
    </row>
    <row r="49">
      <c r="A49" s="639"/>
      <c r="B49" s="15"/>
      <c r="C49" s="16"/>
      <c r="E49" s="638"/>
      <c r="F49" s="639"/>
      <c r="G49" s="15"/>
      <c r="H49" s="16"/>
      <c r="I49" s="649"/>
      <c r="J49" s="649"/>
      <c r="K49" s="649"/>
      <c r="L49" s="649"/>
    </row>
    <row r="50">
      <c r="A50" s="639"/>
      <c r="B50" s="15"/>
      <c r="C50" s="16"/>
      <c r="E50" s="638"/>
      <c r="F50" s="639"/>
      <c r="G50" s="15"/>
      <c r="H50" s="16"/>
      <c r="I50" s="649"/>
      <c r="J50" s="649"/>
      <c r="K50" s="649"/>
      <c r="L50" s="649"/>
    </row>
    <row r="51">
      <c r="A51" s="639"/>
      <c r="B51" s="15"/>
      <c r="C51" s="16"/>
      <c r="E51" s="638"/>
      <c r="F51" s="639"/>
      <c r="G51" s="15"/>
      <c r="H51" s="16"/>
      <c r="I51" s="649"/>
      <c r="J51" s="649"/>
      <c r="K51" s="649"/>
      <c r="L51" s="649"/>
    </row>
    <row r="52">
      <c r="A52" s="639"/>
      <c r="B52" s="15"/>
      <c r="C52" s="16"/>
      <c r="E52" s="649"/>
      <c r="F52" s="639"/>
      <c r="G52" s="15"/>
      <c r="H52" s="16"/>
      <c r="I52" s="649"/>
      <c r="J52" s="649"/>
      <c r="K52" s="649"/>
      <c r="L52" s="649"/>
    </row>
    <row r="53">
      <c r="A53" s="639"/>
      <c r="B53" s="15"/>
      <c r="C53" s="16"/>
      <c r="E53" s="649"/>
      <c r="F53" s="639"/>
      <c r="G53" s="15"/>
      <c r="H53" s="16"/>
      <c r="I53" s="649"/>
      <c r="J53" s="649"/>
      <c r="K53" s="649"/>
      <c r="L53" s="649"/>
    </row>
    <row r="54">
      <c r="A54" s="639"/>
      <c r="B54" s="15"/>
      <c r="C54" s="16"/>
      <c r="E54" s="649"/>
      <c r="F54" s="639"/>
      <c r="G54" s="15"/>
      <c r="H54" s="16"/>
      <c r="I54" s="649"/>
      <c r="J54" s="649"/>
      <c r="K54" s="649"/>
      <c r="L54" s="649"/>
    </row>
    <row r="55">
      <c r="A55" s="639"/>
      <c r="B55" s="15"/>
      <c r="C55" s="16"/>
      <c r="E55" s="649"/>
      <c r="F55" s="639"/>
      <c r="G55" s="15"/>
      <c r="H55" s="16"/>
      <c r="I55" s="649"/>
      <c r="J55" s="649"/>
      <c r="K55" s="649"/>
      <c r="L55" s="649"/>
    </row>
    <row r="56">
      <c r="A56" s="639"/>
      <c r="B56" s="15"/>
      <c r="C56" s="16"/>
      <c r="E56" s="649"/>
      <c r="F56" s="639"/>
      <c r="G56" s="15"/>
      <c r="H56" s="16"/>
      <c r="I56" s="649"/>
      <c r="J56" s="649"/>
      <c r="K56" s="649"/>
      <c r="L56" s="649"/>
    </row>
    <row r="57">
      <c r="A57" s="639"/>
      <c r="B57" s="15"/>
      <c r="C57" s="16"/>
      <c r="E57" s="649"/>
      <c r="F57" s="639"/>
      <c r="G57" s="15"/>
      <c r="H57" s="16"/>
      <c r="I57" s="649"/>
      <c r="J57" s="649"/>
      <c r="K57" s="649"/>
      <c r="L57" s="649"/>
    </row>
    <row r="58">
      <c r="A58" s="639"/>
      <c r="B58" s="15"/>
      <c r="C58" s="16"/>
      <c r="E58" s="649"/>
      <c r="F58" s="650"/>
      <c r="G58" s="15"/>
      <c r="H58" s="16"/>
      <c r="I58" s="649"/>
      <c r="J58" s="649"/>
      <c r="K58" s="649"/>
      <c r="L58" s="649"/>
    </row>
    <row r="59">
      <c r="A59" s="639"/>
      <c r="B59" s="15"/>
      <c r="C59" s="16"/>
      <c r="E59" s="649"/>
      <c r="F59" s="650"/>
      <c r="G59" s="15"/>
      <c r="H59" s="16"/>
      <c r="I59" s="649"/>
      <c r="J59" s="649"/>
      <c r="K59" s="649"/>
      <c r="L59" s="649"/>
    </row>
    <row r="60">
      <c r="A60" s="639"/>
      <c r="B60" s="15"/>
      <c r="C60" s="16"/>
      <c r="E60" s="649"/>
      <c r="F60" s="650"/>
      <c r="G60" s="15"/>
      <c r="H60" s="16"/>
      <c r="I60" s="649"/>
      <c r="J60" s="649"/>
      <c r="K60" s="649"/>
      <c r="L60" s="649"/>
    </row>
    <row r="61">
      <c r="A61" s="639"/>
      <c r="B61" s="15"/>
      <c r="C61" s="16"/>
      <c r="E61" s="649"/>
      <c r="F61" s="650"/>
      <c r="G61" s="15"/>
      <c r="H61" s="16"/>
      <c r="I61" s="649"/>
      <c r="J61" s="649"/>
      <c r="K61" s="649"/>
      <c r="L61" s="649"/>
    </row>
    <row r="62">
      <c r="A62" s="639"/>
      <c r="B62" s="15"/>
      <c r="C62" s="16"/>
      <c r="E62" s="649"/>
      <c r="F62" s="650"/>
      <c r="G62" s="15"/>
      <c r="H62" s="16"/>
      <c r="I62" s="649"/>
      <c r="J62" s="649"/>
      <c r="K62" s="649"/>
      <c r="L62" s="649"/>
    </row>
    <row r="63">
      <c r="A63" s="639"/>
      <c r="B63" s="15"/>
      <c r="C63" s="16"/>
      <c r="E63" s="649"/>
      <c r="F63" s="650"/>
      <c r="G63" s="15"/>
      <c r="H63" s="16"/>
      <c r="I63" s="649"/>
      <c r="J63" s="649"/>
      <c r="K63" s="649"/>
      <c r="L63" s="649"/>
    </row>
    <row r="64">
      <c r="A64" s="639"/>
      <c r="B64" s="15"/>
      <c r="C64" s="16"/>
      <c r="E64" s="649"/>
      <c r="F64" s="650"/>
      <c r="G64" s="15"/>
      <c r="H64" s="16"/>
      <c r="I64" s="649"/>
      <c r="J64" s="649"/>
      <c r="K64" s="649"/>
      <c r="L64" s="649"/>
    </row>
    <row r="65">
      <c r="A65" s="639"/>
      <c r="B65" s="15"/>
      <c r="C65" s="16"/>
      <c r="E65" s="649"/>
      <c r="F65" s="650"/>
      <c r="G65" s="15"/>
      <c r="H65" s="16"/>
      <c r="I65" s="649"/>
      <c r="J65" s="649"/>
      <c r="K65" s="649"/>
      <c r="L65" s="649"/>
    </row>
    <row r="66">
      <c r="A66" s="639"/>
      <c r="B66" s="15"/>
      <c r="C66" s="16"/>
      <c r="E66" s="649"/>
      <c r="F66" s="650"/>
      <c r="G66" s="15"/>
      <c r="H66" s="16"/>
      <c r="I66" s="649"/>
      <c r="J66" s="649"/>
      <c r="K66" s="649"/>
      <c r="L66" s="649"/>
    </row>
    <row r="67">
      <c r="A67" s="639"/>
      <c r="B67" s="15"/>
      <c r="C67" s="16"/>
      <c r="E67" s="649"/>
      <c r="F67" s="650"/>
      <c r="G67" s="15"/>
      <c r="H67" s="16"/>
      <c r="I67" s="649"/>
      <c r="J67" s="649"/>
      <c r="K67" s="649"/>
      <c r="L67" s="649"/>
    </row>
    <row r="68">
      <c r="A68" s="639"/>
      <c r="B68" s="15"/>
      <c r="C68" s="16"/>
      <c r="E68" s="649"/>
      <c r="F68" s="650"/>
      <c r="G68" s="15"/>
      <c r="H68" s="16"/>
      <c r="I68" s="649"/>
      <c r="J68" s="649"/>
      <c r="K68" s="649"/>
      <c r="L68" s="649"/>
    </row>
    <row r="69">
      <c r="A69" s="639"/>
      <c r="B69" s="15"/>
      <c r="C69" s="16"/>
      <c r="E69" s="649"/>
      <c r="F69" s="650"/>
      <c r="G69" s="15"/>
      <c r="H69" s="16"/>
      <c r="I69" s="649"/>
      <c r="J69" s="649"/>
      <c r="K69" s="649"/>
      <c r="L69" s="649"/>
    </row>
    <row r="70">
      <c r="A70" s="639"/>
      <c r="B70" s="15"/>
      <c r="C70" s="16"/>
      <c r="E70" s="649"/>
      <c r="F70" s="650"/>
      <c r="G70" s="15"/>
      <c r="H70" s="16"/>
      <c r="I70" s="649"/>
      <c r="J70" s="649"/>
      <c r="K70" s="649"/>
      <c r="L70" s="649"/>
    </row>
    <row r="71">
      <c r="A71" s="639"/>
      <c r="B71" s="15"/>
      <c r="C71" s="16"/>
      <c r="E71" s="649"/>
      <c r="F71" s="650"/>
      <c r="G71" s="15"/>
      <c r="H71" s="16"/>
      <c r="I71" s="649"/>
      <c r="J71" s="649"/>
      <c r="K71" s="649"/>
      <c r="L71" s="649"/>
    </row>
    <row r="72">
      <c r="A72" s="639"/>
      <c r="B72" s="15"/>
      <c r="C72" s="16"/>
      <c r="E72" s="649"/>
      <c r="F72" s="650"/>
      <c r="G72" s="15"/>
      <c r="H72" s="16"/>
      <c r="I72" s="649"/>
      <c r="J72" s="649"/>
      <c r="K72" s="649"/>
      <c r="L72" s="649"/>
    </row>
    <row r="73">
      <c r="A73" s="639"/>
      <c r="B73" s="15"/>
      <c r="C73" s="16"/>
      <c r="E73" s="649"/>
      <c r="F73" s="650"/>
      <c r="G73" s="15"/>
      <c r="H73" s="16"/>
      <c r="I73" s="649"/>
      <c r="J73" s="649"/>
      <c r="K73" s="649"/>
      <c r="L73" s="649"/>
    </row>
    <row r="74">
      <c r="A74" s="639"/>
      <c r="B74" s="15"/>
      <c r="C74" s="16"/>
      <c r="E74" s="649"/>
      <c r="F74" s="650"/>
      <c r="G74" s="15"/>
      <c r="H74" s="16"/>
      <c r="I74" s="649"/>
      <c r="J74" s="649"/>
      <c r="K74" s="649"/>
      <c r="L74" s="649"/>
    </row>
    <row r="75">
      <c r="A75" s="639"/>
      <c r="B75" s="15"/>
      <c r="C75" s="16"/>
      <c r="E75" s="649"/>
      <c r="F75" s="650"/>
      <c r="G75" s="15"/>
      <c r="H75" s="16"/>
      <c r="I75" s="649"/>
      <c r="J75" s="649"/>
      <c r="K75" s="649"/>
      <c r="L75" s="649"/>
    </row>
    <row r="76">
      <c r="A76" s="639"/>
      <c r="B76" s="15"/>
      <c r="C76" s="16"/>
      <c r="E76" s="649"/>
      <c r="F76" s="650"/>
      <c r="G76" s="15"/>
      <c r="H76" s="16"/>
      <c r="I76" s="649"/>
      <c r="J76" s="649"/>
      <c r="K76" s="649"/>
      <c r="L76" s="649"/>
    </row>
    <row r="77">
      <c r="A77" s="639"/>
      <c r="B77" s="15"/>
      <c r="C77" s="16"/>
      <c r="E77" s="649"/>
      <c r="F77" s="650"/>
      <c r="G77" s="15"/>
      <c r="H77" s="16"/>
      <c r="I77" s="649"/>
      <c r="J77" s="649"/>
      <c r="K77" s="649"/>
      <c r="L77" s="649"/>
    </row>
    <row r="78">
      <c r="A78" s="639"/>
      <c r="B78" s="15"/>
      <c r="C78" s="16"/>
      <c r="E78" s="649"/>
      <c r="F78" s="650"/>
      <c r="G78" s="15"/>
      <c r="H78" s="16"/>
      <c r="I78" s="649"/>
      <c r="J78" s="649"/>
      <c r="K78" s="649"/>
      <c r="L78" s="649"/>
    </row>
    <row r="79">
      <c r="A79" s="639"/>
      <c r="B79" s="15"/>
      <c r="C79" s="16"/>
      <c r="E79" s="649"/>
      <c r="F79" s="650"/>
      <c r="G79" s="15"/>
      <c r="H79" s="16"/>
      <c r="I79" s="649"/>
      <c r="J79" s="649"/>
      <c r="K79" s="649"/>
      <c r="L79" s="649"/>
    </row>
    <row r="80">
      <c r="A80" s="639"/>
      <c r="B80" s="15"/>
      <c r="C80" s="16"/>
      <c r="E80" s="649"/>
      <c r="F80" s="650"/>
      <c r="G80" s="15"/>
      <c r="H80" s="16"/>
      <c r="I80" s="649"/>
      <c r="J80" s="649"/>
      <c r="K80" s="649"/>
      <c r="L80" s="649"/>
    </row>
    <row r="81">
      <c r="A81" s="639"/>
      <c r="B81" s="15"/>
      <c r="C81" s="16"/>
      <c r="E81" s="649"/>
      <c r="F81" s="650"/>
      <c r="G81" s="15"/>
      <c r="H81" s="16"/>
      <c r="I81" s="649"/>
      <c r="J81" s="649"/>
      <c r="K81" s="649"/>
      <c r="L81" s="649"/>
    </row>
    <row r="82">
      <c r="A82" s="639"/>
      <c r="B82" s="15"/>
      <c r="C82" s="16"/>
      <c r="E82" s="649"/>
      <c r="F82" s="650"/>
      <c r="G82" s="15"/>
      <c r="H82" s="16"/>
      <c r="I82" s="649"/>
      <c r="J82" s="649"/>
      <c r="K82" s="649"/>
      <c r="L82" s="649"/>
    </row>
    <row r="83">
      <c r="A83" s="639"/>
      <c r="B83" s="15"/>
      <c r="C83" s="16"/>
      <c r="E83" s="649"/>
      <c r="F83" s="650"/>
      <c r="G83" s="15"/>
      <c r="H83" s="16"/>
      <c r="I83" s="649"/>
      <c r="J83" s="649"/>
      <c r="K83" s="649"/>
      <c r="L83" s="649"/>
    </row>
    <row r="84">
      <c r="A84" s="639"/>
      <c r="B84" s="15"/>
      <c r="C84" s="16"/>
      <c r="E84" s="649"/>
      <c r="F84" s="650"/>
      <c r="G84" s="15"/>
      <c r="H84" s="16"/>
      <c r="I84" s="649"/>
      <c r="J84" s="649"/>
      <c r="K84" s="649"/>
      <c r="L84" s="649"/>
    </row>
    <row r="85">
      <c r="A85" s="639"/>
      <c r="B85" s="15"/>
      <c r="C85" s="16"/>
      <c r="E85" s="649"/>
      <c r="F85" s="650"/>
      <c r="G85" s="15"/>
      <c r="H85" s="16"/>
      <c r="I85" s="649"/>
      <c r="J85" s="649"/>
      <c r="K85" s="649"/>
      <c r="L85" s="649"/>
    </row>
    <row r="86">
      <c r="A86" s="639"/>
      <c r="B86" s="15"/>
      <c r="C86" s="16"/>
      <c r="E86" s="649"/>
      <c r="F86" s="650"/>
      <c r="G86" s="15"/>
      <c r="H86" s="16"/>
      <c r="I86" s="649"/>
      <c r="J86" s="649"/>
      <c r="K86" s="649"/>
      <c r="L86" s="649"/>
    </row>
    <row r="87">
      <c r="A87" s="639"/>
      <c r="B87" s="15"/>
      <c r="C87" s="16"/>
      <c r="E87" s="649"/>
      <c r="F87" s="650"/>
      <c r="G87" s="15"/>
      <c r="H87" s="16"/>
      <c r="I87" s="649"/>
      <c r="J87" s="649"/>
      <c r="K87" s="649"/>
      <c r="L87" s="649"/>
    </row>
    <row r="88">
      <c r="A88" s="639"/>
      <c r="B88" s="15"/>
      <c r="C88" s="16"/>
      <c r="E88" s="649"/>
      <c r="F88" s="650"/>
      <c r="G88" s="15"/>
      <c r="H88" s="16"/>
      <c r="I88" s="649"/>
      <c r="J88" s="649"/>
      <c r="K88" s="649"/>
      <c r="L88" s="649"/>
    </row>
    <row r="89">
      <c r="A89" s="639"/>
      <c r="B89" s="15"/>
      <c r="C89" s="16"/>
      <c r="E89" s="649"/>
      <c r="F89" s="650"/>
      <c r="G89" s="15"/>
      <c r="H89" s="16"/>
      <c r="I89" s="649"/>
      <c r="J89" s="649"/>
      <c r="K89" s="649"/>
      <c r="L89" s="649"/>
    </row>
    <row r="90">
      <c r="A90" s="639"/>
      <c r="B90" s="15"/>
      <c r="C90" s="16"/>
      <c r="E90" s="649"/>
      <c r="F90" s="650"/>
      <c r="G90" s="15"/>
      <c r="H90" s="16"/>
      <c r="I90" s="649"/>
      <c r="J90" s="649"/>
      <c r="K90" s="649"/>
      <c r="L90" s="649"/>
    </row>
    <row r="91">
      <c r="A91" s="639"/>
      <c r="B91" s="15"/>
      <c r="C91" s="16"/>
      <c r="E91" s="649"/>
      <c r="F91" s="650"/>
      <c r="G91" s="15"/>
      <c r="H91" s="16"/>
      <c r="I91" s="649"/>
      <c r="J91" s="649"/>
      <c r="K91" s="649"/>
      <c r="L91" s="649"/>
    </row>
    <row r="92">
      <c r="A92" s="639"/>
      <c r="B92" s="15"/>
      <c r="C92" s="16"/>
      <c r="E92" s="649"/>
      <c r="F92" s="650"/>
      <c r="G92" s="15"/>
      <c r="H92" s="16"/>
      <c r="I92" s="649"/>
      <c r="J92" s="649"/>
      <c r="K92" s="649"/>
      <c r="L92" s="649"/>
    </row>
    <row r="93">
      <c r="A93" s="639"/>
      <c r="B93" s="15"/>
      <c r="C93" s="16"/>
      <c r="E93" s="649"/>
      <c r="F93" s="650"/>
      <c r="G93" s="15"/>
      <c r="H93" s="16"/>
      <c r="I93" s="649"/>
      <c r="J93" s="649"/>
      <c r="K93" s="649"/>
      <c r="L93" s="649"/>
    </row>
    <row r="94">
      <c r="A94" s="639"/>
      <c r="B94" s="15"/>
      <c r="C94" s="16"/>
      <c r="E94" s="649"/>
      <c r="F94" s="650"/>
      <c r="G94" s="15"/>
      <c r="H94" s="16"/>
      <c r="I94" s="649"/>
      <c r="J94" s="649"/>
      <c r="K94" s="649"/>
      <c r="L94" s="649"/>
    </row>
    <row r="95">
      <c r="A95" s="639"/>
      <c r="B95" s="15"/>
      <c r="C95" s="16"/>
      <c r="E95" s="649"/>
      <c r="F95" s="650"/>
      <c r="G95" s="15"/>
      <c r="H95" s="16"/>
      <c r="I95" s="649"/>
      <c r="J95" s="649"/>
      <c r="K95" s="649"/>
      <c r="L95" s="649"/>
    </row>
    <row r="96">
      <c r="A96" s="639"/>
      <c r="B96" s="15"/>
      <c r="C96" s="16"/>
      <c r="E96" s="649"/>
      <c r="F96" s="650"/>
      <c r="G96" s="15"/>
      <c r="H96" s="16"/>
      <c r="I96" s="649"/>
      <c r="J96" s="649"/>
      <c r="K96" s="649"/>
      <c r="L96" s="649"/>
    </row>
    <row r="97">
      <c r="A97" s="639"/>
      <c r="B97" s="15"/>
      <c r="C97" s="16"/>
      <c r="E97" s="649"/>
      <c r="F97" s="650"/>
      <c r="G97" s="15"/>
      <c r="H97" s="16"/>
      <c r="I97" s="649"/>
      <c r="J97" s="649"/>
      <c r="K97" s="649"/>
      <c r="L97" s="649"/>
    </row>
    <row r="98">
      <c r="A98" s="639"/>
      <c r="B98" s="15"/>
      <c r="C98" s="16"/>
      <c r="E98" s="649"/>
      <c r="F98" s="650"/>
      <c r="G98" s="15"/>
      <c r="H98" s="16"/>
      <c r="I98" s="649"/>
      <c r="J98" s="649"/>
      <c r="K98" s="649"/>
      <c r="L98" s="649"/>
    </row>
    <row r="99">
      <c r="A99" s="639"/>
      <c r="B99" s="15"/>
      <c r="C99" s="16"/>
      <c r="E99" s="649"/>
      <c r="F99" s="650"/>
      <c r="G99" s="15"/>
      <c r="H99" s="16"/>
      <c r="I99" s="649"/>
      <c r="J99" s="649"/>
      <c r="K99" s="649"/>
      <c r="L99" s="649"/>
    </row>
    <row r="100">
      <c r="A100" s="639"/>
      <c r="B100" s="15"/>
      <c r="C100" s="16"/>
      <c r="E100" s="649"/>
      <c r="F100" s="650"/>
      <c r="G100" s="15"/>
      <c r="H100" s="16"/>
      <c r="I100" s="649"/>
      <c r="J100" s="649"/>
      <c r="K100" s="649"/>
      <c r="L100" s="649"/>
    </row>
    <row r="101">
      <c r="A101" s="639"/>
      <c r="B101" s="15"/>
      <c r="C101" s="16"/>
      <c r="E101" s="649"/>
      <c r="F101" s="650"/>
      <c r="G101" s="15"/>
      <c r="H101" s="16"/>
      <c r="I101" s="649"/>
      <c r="J101" s="649"/>
      <c r="K101" s="649"/>
      <c r="L101" s="649"/>
    </row>
    <row r="102">
      <c r="A102" s="639"/>
      <c r="B102" s="15"/>
      <c r="C102" s="16"/>
      <c r="E102" s="649"/>
      <c r="F102" s="650"/>
      <c r="G102" s="15"/>
      <c r="H102" s="16"/>
      <c r="I102" s="649"/>
      <c r="J102" s="649"/>
      <c r="K102" s="649"/>
      <c r="L102" s="649"/>
    </row>
    <row r="103">
      <c r="A103" s="639"/>
      <c r="B103" s="15"/>
      <c r="C103" s="16"/>
      <c r="E103" s="649"/>
      <c r="F103" s="650"/>
      <c r="G103" s="15"/>
      <c r="H103" s="16"/>
      <c r="I103" s="649"/>
      <c r="J103" s="649"/>
      <c r="K103" s="649"/>
      <c r="L103" s="649"/>
    </row>
    <row r="104">
      <c r="A104" s="639"/>
      <c r="B104" s="15"/>
      <c r="C104" s="16"/>
      <c r="E104" s="649"/>
      <c r="F104" s="650"/>
      <c r="G104" s="15"/>
      <c r="H104" s="16"/>
      <c r="I104" s="649"/>
      <c r="J104" s="649"/>
      <c r="K104" s="649"/>
      <c r="L104" s="649"/>
    </row>
    <row r="105">
      <c r="A105" s="639"/>
      <c r="B105" s="15"/>
      <c r="C105" s="16"/>
      <c r="E105" s="649"/>
      <c r="F105" s="650"/>
      <c r="G105" s="15"/>
      <c r="H105" s="16"/>
      <c r="I105" s="649"/>
      <c r="J105" s="649"/>
      <c r="K105" s="649"/>
      <c r="L105" s="649"/>
    </row>
  </sheetData>
  <mergeCells count="198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K9:L9"/>
    <mergeCell ref="E10:H10"/>
    <mergeCell ref="J10:L10"/>
    <mergeCell ref="F104:H104"/>
    <mergeCell ref="F105:H105"/>
    <mergeCell ref="D1:L3"/>
    <mergeCell ref="E4:L4"/>
    <mergeCell ref="E5:L5"/>
    <mergeCell ref="D7:D105"/>
    <mergeCell ref="J7:L7"/>
    <mergeCell ref="K8:L8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E7:H7"/>
    <mergeCell ref="E8:H8"/>
    <mergeCell ref="F6:H6"/>
    <mergeCell ref="E9:H9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J6:J10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8:J10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6:I10">
    <cfRule type="containsText" dxfId="4" priority="3" operator="containsText" text="Tie">
      <formula>NOT(ISERROR(SEARCH(("Tie"),(I6))))</formula>
    </cfRule>
  </conditionalFormatting>
  <conditionalFormatting sqref="E1:E3 E6:E105">
    <cfRule type="containsText" dxfId="2" priority="4" operator="containsText" text="Finals">
      <formula>NOT(ISERROR(SEARCH(("Finals"),(E1))))</formula>
    </cfRule>
  </conditionalFormatting>
  <conditionalFormatting sqref="J1:J3 J6:J105">
    <cfRule type="colorScale" priority="5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:I3 I6:I105">
    <cfRule type="containsText" dxfId="0" priority="6" operator="containsText" text="Win">
      <formula>NOT(ISERROR(SEARCH(("Win"),(I1))))</formula>
    </cfRule>
  </conditionalFormatting>
  <conditionalFormatting sqref="I1:I3 I6:I105">
    <cfRule type="containsText" dxfId="1" priority="7" operator="containsText" text="Loss">
      <formula>NOT(ISERROR(SEARCH(("Loss"),(I1))))</formula>
    </cfRule>
  </conditionalFormatting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357"/>
      <c r="B1" s="2"/>
      <c r="C1" s="3"/>
      <c r="D1" s="358" t="s">
        <v>1263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358"/>
      <c r="E4" s="359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E5" s="359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E6" s="361" t="s">
        <v>1</v>
      </c>
      <c r="F6" s="361" t="s">
        <v>2</v>
      </c>
      <c r="G6" s="9"/>
      <c r="H6" s="9"/>
      <c r="I6" s="361" t="s">
        <v>3</v>
      </c>
      <c r="J6" s="361" t="s">
        <v>4</v>
      </c>
      <c r="K6" s="361" t="s">
        <v>5</v>
      </c>
      <c r="L6" s="362" t="s">
        <v>6</v>
      </c>
    </row>
    <row r="7">
      <c r="A7" s="5"/>
      <c r="C7" s="6"/>
      <c r="E7" s="364"/>
      <c r="F7" s="364"/>
      <c r="G7" s="364" t="s">
        <v>8</v>
      </c>
      <c r="I7" s="364">
        <f>COUNTA(I11:I101)</f>
        <v>10</v>
      </c>
      <c r="J7" s="364"/>
      <c r="K7" s="364"/>
      <c r="L7" s="364"/>
    </row>
    <row r="8">
      <c r="A8" s="5"/>
      <c r="C8" s="6"/>
      <c r="E8" s="364"/>
      <c r="F8" s="364"/>
      <c r="G8" s="364" t="s">
        <v>9</v>
      </c>
      <c r="I8" s="364">
        <f>COUNTIF(I11:I103, "Loss")
</f>
        <v>4</v>
      </c>
      <c r="J8" s="364">
        <f>AVERAGE(J11:J102)</f>
        <v>0.9</v>
      </c>
      <c r="K8" s="364" t="s">
        <v>10</v>
      </c>
    </row>
    <row r="9">
      <c r="A9" s="5"/>
      <c r="C9" s="6"/>
      <c r="E9" s="364"/>
      <c r="F9" s="364"/>
      <c r="G9" s="364" t="s">
        <v>11</v>
      </c>
      <c r="I9" s="364">
        <f>COUNTIF(I11:I103, "Win")
</f>
        <v>6</v>
      </c>
      <c r="J9" s="364">
        <f>SUM(J11:J105)</f>
        <v>9</v>
      </c>
      <c r="K9" s="364"/>
      <c r="L9" s="364"/>
    </row>
    <row r="10">
      <c r="A10" s="5"/>
      <c r="C10" s="6"/>
      <c r="E10" s="364"/>
      <c r="F10" s="364"/>
      <c r="G10" s="364" t="s">
        <v>12</v>
      </c>
      <c r="I10" s="364">
        <f>I9/MAX(1,I8)</f>
        <v>1.5</v>
      </c>
      <c r="J10" s="364"/>
      <c r="K10" s="364"/>
      <c r="L10" s="364"/>
    </row>
    <row r="11">
      <c r="A11" s="5"/>
      <c r="C11" s="6"/>
      <c r="E11" s="365" t="s">
        <v>1022</v>
      </c>
      <c r="F11" s="366" t="s">
        <v>1264</v>
      </c>
      <c r="G11" s="23"/>
      <c r="H11" s="24"/>
      <c r="I11" s="365" t="s">
        <v>15</v>
      </c>
      <c r="J11" s="365">
        <v>3.0</v>
      </c>
      <c r="K11" s="365" t="s">
        <v>16</v>
      </c>
      <c r="L11" s="367"/>
    </row>
    <row r="12">
      <c r="A12" s="5"/>
      <c r="C12" s="6"/>
      <c r="E12" s="365" t="s">
        <v>693</v>
      </c>
      <c r="F12" s="366" t="s">
        <v>1265</v>
      </c>
      <c r="G12" s="23"/>
      <c r="H12" s="24"/>
      <c r="I12" s="365" t="s">
        <v>26</v>
      </c>
      <c r="J12" s="365">
        <v>-4.0</v>
      </c>
      <c r="K12" s="365" t="s">
        <v>27</v>
      </c>
      <c r="L12" s="367"/>
    </row>
    <row r="13">
      <c r="A13" s="5"/>
      <c r="C13" s="6"/>
      <c r="E13" s="365" t="s">
        <v>695</v>
      </c>
      <c r="F13" s="366" t="s">
        <v>1266</v>
      </c>
      <c r="G13" s="23"/>
      <c r="H13" s="24"/>
      <c r="I13" s="365" t="s">
        <v>26</v>
      </c>
      <c r="J13" s="365">
        <v>-2.0</v>
      </c>
      <c r="K13" s="365" t="s">
        <v>27</v>
      </c>
      <c r="L13" s="367"/>
    </row>
    <row r="14">
      <c r="A14" s="5"/>
      <c r="C14" s="6"/>
      <c r="E14" s="365" t="s">
        <v>697</v>
      </c>
      <c r="F14" s="366" t="s">
        <v>1267</v>
      </c>
      <c r="G14" s="23"/>
      <c r="H14" s="24"/>
      <c r="I14" s="365" t="s">
        <v>15</v>
      </c>
      <c r="J14" s="365">
        <v>3.0</v>
      </c>
      <c r="K14" s="365" t="s">
        <v>16</v>
      </c>
      <c r="L14" s="367"/>
    </row>
    <row r="15">
      <c r="A15" s="18"/>
      <c r="B15" s="19"/>
      <c r="C15" s="20"/>
      <c r="E15" s="365" t="s">
        <v>699</v>
      </c>
      <c r="F15" s="366" t="s">
        <v>1268</v>
      </c>
      <c r="G15" s="23"/>
      <c r="H15" s="24"/>
      <c r="I15" s="365" t="s">
        <v>26</v>
      </c>
      <c r="J15" s="365">
        <v>-4.0</v>
      </c>
      <c r="K15" s="365" t="s">
        <v>27</v>
      </c>
      <c r="L15" s="367"/>
    </row>
    <row r="16">
      <c r="A16" s="364" t="s">
        <v>253</v>
      </c>
      <c r="E16" s="365" t="s">
        <v>701</v>
      </c>
      <c r="F16" s="366" t="s">
        <v>1269</v>
      </c>
      <c r="G16" s="23"/>
      <c r="H16" s="24"/>
      <c r="I16" s="365" t="s">
        <v>15</v>
      </c>
      <c r="J16" s="365">
        <v>3.0</v>
      </c>
      <c r="K16" s="365" t="s">
        <v>16</v>
      </c>
      <c r="L16" s="367"/>
    </row>
    <row r="17">
      <c r="E17" s="365" t="s">
        <v>703</v>
      </c>
      <c r="F17" s="366" t="s">
        <v>1270</v>
      </c>
      <c r="G17" s="23"/>
      <c r="H17" s="24"/>
      <c r="I17" s="365" t="s">
        <v>15</v>
      </c>
      <c r="J17" s="365">
        <v>6.0</v>
      </c>
      <c r="K17" s="365" t="s">
        <v>16</v>
      </c>
      <c r="L17" s="367"/>
    </row>
    <row r="18">
      <c r="A18" s="366" t="s">
        <v>1271</v>
      </c>
      <c r="B18" s="23"/>
      <c r="C18" s="24"/>
      <c r="E18" s="365" t="s">
        <v>706</v>
      </c>
      <c r="F18" s="366" t="s">
        <v>1272</v>
      </c>
      <c r="G18" s="23"/>
      <c r="H18" s="24"/>
      <c r="I18" s="365" t="s">
        <v>15</v>
      </c>
      <c r="J18" s="365">
        <v>5.0</v>
      </c>
      <c r="K18" s="365" t="s">
        <v>16</v>
      </c>
      <c r="L18" s="367"/>
    </row>
    <row r="19">
      <c r="A19" s="366" t="s">
        <v>1273</v>
      </c>
      <c r="B19" s="23"/>
      <c r="C19" s="24"/>
      <c r="E19" s="365" t="s">
        <v>1039</v>
      </c>
      <c r="F19" s="366" t="s">
        <v>1266</v>
      </c>
      <c r="G19" s="23"/>
      <c r="H19" s="24"/>
      <c r="I19" s="365" t="s">
        <v>15</v>
      </c>
      <c r="J19" s="365">
        <v>2.0</v>
      </c>
      <c r="K19" s="374">
        <v>45658.0</v>
      </c>
      <c r="L19" s="367"/>
    </row>
    <row r="20">
      <c r="A20" s="366" t="s">
        <v>1274</v>
      </c>
      <c r="B20" s="23"/>
      <c r="C20" s="24"/>
      <c r="E20" s="365" t="s">
        <v>1275</v>
      </c>
      <c r="F20" s="366" t="s">
        <v>1268</v>
      </c>
      <c r="G20" s="23"/>
      <c r="H20" s="24"/>
      <c r="I20" s="365" t="s">
        <v>26</v>
      </c>
      <c r="J20" s="365">
        <v>-3.0</v>
      </c>
      <c r="K20" s="365" t="s">
        <v>123</v>
      </c>
      <c r="L20" s="367"/>
    </row>
    <row r="21">
      <c r="A21" s="366" t="s">
        <v>1276</v>
      </c>
      <c r="B21" s="23"/>
      <c r="C21" s="24"/>
      <c r="E21" s="365" t="s">
        <v>1277</v>
      </c>
      <c r="F21" s="366" t="s">
        <v>1278</v>
      </c>
      <c r="G21" s="23"/>
      <c r="H21" s="24"/>
      <c r="I21" s="365"/>
      <c r="J21" s="365"/>
      <c r="K21" s="365"/>
      <c r="L21" s="367"/>
    </row>
    <row r="22">
      <c r="A22" s="366" t="s">
        <v>1279</v>
      </c>
      <c r="B22" s="23"/>
      <c r="C22" s="24"/>
      <c r="E22" s="365" t="s">
        <v>1280</v>
      </c>
      <c r="F22" s="366" t="s">
        <v>1278</v>
      </c>
      <c r="G22" s="23"/>
      <c r="H22" s="24"/>
      <c r="I22" s="365"/>
      <c r="J22" s="365"/>
      <c r="K22" s="365"/>
      <c r="L22" s="367"/>
    </row>
    <row r="23">
      <c r="A23" s="366" t="s">
        <v>1281</v>
      </c>
      <c r="B23" s="23"/>
      <c r="C23" s="24"/>
      <c r="E23" s="365" t="s">
        <v>1282</v>
      </c>
      <c r="F23" s="366" t="s">
        <v>1278</v>
      </c>
      <c r="G23" s="23"/>
      <c r="H23" s="24"/>
      <c r="I23" s="365"/>
      <c r="J23" s="365"/>
      <c r="K23" s="365"/>
      <c r="L23" s="367"/>
    </row>
    <row r="24">
      <c r="A24" s="366" t="s">
        <v>1283</v>
      </c>
      <c r="B24" s="23"/>
      <c r="C24" s="24"/>
      <c r="E24" s="365" t="s">
        <v>1284</v>
      </c>
      <c r="F24" s="366" t="s">
        <v>1285</v>
      </c>
      <c r="G24" s="23"/>
      <c r="H24" s="24"/>
      <c r="I24" s="365"/>
      <c r="J24" s="365"/>
      <c r="K24" s="365"/>
      <c r="L24" s="367"/>
    </row>
    <row r="25">
      <c r="A25" s="366" t="s">
        <v>1286</v>
      </c>
      <c r="B25" s="23"/>
      <c r="C25" s="24"/>
      <c r="E25" s="365"/>
      <c r="F25" s="366"/>
      <c r="G25" s="23"/>
      <c r="H25" s="24"/>
      <c r="I25" s="365"/>
      <c r="J25" s="365"/>
      <c r="K25" s="365"/>
      <c r="L25" s="367"/>
    </row>
    <row r="26">
      <c r="A26" s="366"/>
      <c r="B26" s="23"/>
      <c r="C26" s="24"/>
      <c r="E26" s="365"/>
      <c r="F26" s="366"/>
      <c r="G26" s="23"/>
      <c r="H26" s="24"/>
      <c r="I26" s="365"/>
      <c r="J26" s="365"/>
      <c r="K26" s="365"/>
      <c r="L26" s="367"/>
    </row>
    <row r="27">
      <c r="A27" s="375"/>
      <c r="B27" s="15"/>
      <c r="C27" s="16"/>
      <c r="E27" s="365"/>
      <c r="F27" s="366"/>
      <c r="G27" s="23"/>
      <c r="H27" s="24"/>
      <c r="I27" s="365"/>
      <c r="J27" s="365"/>
      <c r="K27" s="365"/>
      <c r="L27" s="367"/>
    </row>
    <row r="28">
      <c r="A28" s="375"/>
      <c r="B28" s="15"/>
      <c r="C28" s="16"/>
      <c r="E28" s="365"/>
      <c r="F28" s="375"/>
      <c r="G28" s="15"/>
      <c r="H28" s="16"/>
      <c r="I28" s="365"/>
      <c r="J28" s="365"/>
      <c r="K28" s="365"/>
      <c r="L28" s="367"/>
    </row>
    <row r="29">
      <c r="A29" s="375"/>
      <c r="B29" s="15"/>
      <c r="C29" s="16"/>
      <c r="E29" s="365"/>
      <c r="F29" s="375"/>
      <c r="G29" s="15"/>
      <c r="H29" s="16"/>
      <c r="I29" s="365"/>
      <c r="J29" s="365"/>
      <c r="K29" s="365"/>
      <c r="L29" s="367"/>
    </row>
    <row r="30">
      <c r="A30" s="375"/>
      <c r="B30" s="15"/>
      <c r="C30" s="16"/>
      <c r="E30" s="365"/>
      <c r="F30" s="375"/>
      <c r="G30" s="15"/>
      <c r="H30" s="16"/>
      <c r="I30" s="365"/>
      <c r="J30" s="365"/>
      <c r="K30" s="365"/>
      <c r="L30" s="367"/>
    </row>
    <row r="31">
      <c r="A31" s="375"/>
      <c r="B31" s="15"/>
      <c r="C31" s="16"/>
      <c r="E31" s="365"/>
      <c r="F31" s="375"/>
      <c r="G31" s="15"/>
      <c r="H31" s="16"/>
      <c r="I31" s="365"/>
      <c r="J31" s="365"/>
      <c r="K31" s="365"/>
      <c r="L31" s="367"/>
    </row>
    <row r="32">
      <c r="A32" s="375"/>
      <c r="B32" s="15"/>
      <c r="C32" s="16"/>
      <c r="E32" s="365"/>
      <c r="F32" s="375"/>
      <c r="G32" s="15"/>
      <c r="H32" s="16"/>
      <c r="I32" s="365"/>
      <c r="J32" s="365"/>
      <c r="K32" s="365"/>
      <c r="L32" s="367"/>
    </row>
    <row r="33">
      <c r="A33" s="375" t="s">
        <v>254</v>
      </c>
      <c r="B33" s="15"/>
      <c r="C33" s="16"/>
      <c r="E33" s="365"/>
      <c r="F33" s="375"/>
      <c r="G33" s="15"/>
      <c r="H33" s="16"/>
      <c r="I33" s="365"/>
      <c r="J33" s="365"/>
      <c r="K33" s="365"/>
      <c r="L33" s="367"/>
    </row>
    <row r="34">
      <c r="A34" s="375"/>
      <c r="B34" s="15"/>
      <c r="C34" s="16"/>
      <c r="E34" s="365"/>
      <c r="F34" s="375"/>
      <c r="G34" s="15"/>
      <c r="H34" s="16"/>
      <c r="I34" s="365"/>
      <c r="J34" s="365"/>
      <c r="K34" s="365"/>
      <c r="L34" s="367"/>
    </row>
    <row r="35">
      <c r="A35" s="375"/>
      <c r="B35" s="15"/>
      <c r="C35" s="16"/>
      <c r="E35" s="365"/>
      <c r="F35" s="375"/>
      <c r="G35" s="15"/>
      <c r="H35" s="16"/>
      <c r="I35" s="365"/>
      <c r="J35" s="365"/>
      <c r="K35" s="365"/>
      <c r="L35" s="367"/>
    </row>
    <row r="36">
      <c r="A36" s="375"/>
      <c r="B36" s="15"/>
      <c r="C36" s="16"/>
      <c r="E36" s="365"/>
      <c r="F36" s="375"/>
      <c r="G36" s="15"/>
      <c r="H36" s="16"/>
      <c r="I36" s="365"/>
      <c r="J36" s="365"/>
      <c r="K36" s="365"/>
      <c r="L36" s="367"/>
    </row>
    <row r="37">
      <c r="A37" s="375"/>
      <c r="B37" s="15"/>
      <c r="C37" s="16"/>
      <c r="E37" s="365"/>
      <c r="F37" s="375"/>
      <c r="G37" s="15"/>
      <c r="H37" s="16"/>
      <c r="I37" s="365"/>
      <c r="J37" s="365"/>
      <c r="K37" s="365"/>
      <c r="L37" s="367"/>
    </row>
    <row r="38">
      <c r="A38" s="375"/>
      <c r="B38" s="15"/>
      <c r="C38" s="16"/>
      <c r="E38" s="365"/>
      <c r="F38" s="375"/>
      <c r="G38" s="15"/>
      <c r="H38" s="16"/>
      <c r="I38" s="365"/>
      <c r="J38" s="365"/>
      <c r="K38" s="365"/>
      <c r="L38" s="367"/>
    </row>
    <row r="39">
      <c r="A39" s="375"/>
      <c r="B39" s="15"/>
      <c r="C39" s="16"/>
      <c r="E39" s="365"/>
      <c r="F39" s="375"/>
      <c r="G39" s="15"/>
      <c r="H39" s="16"/>
      <c r="I39" s="365"/>
      <c r="J39" s="365"/>
      <c r="K39" s="365"/>
      <c r="L39" s="367"/>
    </row>
    <row r="40">
      <c r="A40" s="375"/>
      <c r="B40" s="15"/>
      <c r="C40" s="16"/>
      <c r="E40" s="365"/>
      <c r="F40" s="375"/>
      <c r="G40" s="15"/>
      <c r="H40" s="16"/>
      <c r="I40" s="365"/>
      <c r="J40" s="365"/>
      <c r="K40" s="365"/>
      <c r="L40" s="367"/>
    </row>
    <row r="41">
      <c r="A41" s="375"/>
      <c r="B41" s="15"/>
      <c r="C41" s="16"/>
      <c r="E41" s="365"/>
      <c r="F41" s="375"/>
      <c r="G41" s="15"/>
      <c r="H41" s="16"/>
      <c r="I41" s="365"/>
      <c r="J41" s="365"/>
      <c r="K41" s="365"/>
      <c r="L41" s="367"/>
    </row>
    <row r="42">
      <c r="A42" s="375"/>
      <c r="B42" s="15"/>
      <c r="C42" s="16"/>
      <c r="E42" s="365"/>
      <c r="F42" s="375"/>
      <c r="G42" s="15"/>
      <c r="H42" s="16"/>
      <c r="I42" s="365"/>
      <c r="J42" s="365"/>
      <c r="K42" s="365"/>
      <c r="L42" s="367"/>
    </row>
    <row r="43">
      <c r="A43" s="375"/>
      <c r="B43" s="15"/>
      <c r="C43" s="16"/>
      <c r="E43" s="365"/>
      <c r="F43" s="375"/>
      <c r="G43" s="15"/>
      <c r="H43" s="16"/>
      <c r="I43" s="365"/>
      <c r="J43" s="365"/>
      <c r="K43" s="365"/>
      <c r="L43" s="367"/>
    </row>
    <row r="44">
      <c r="A44" s="375"/>
      <c r="B44" s="15"/>
      <c r="C44" s="16"/>
      <c r="E44" s="365"/>
      <c r="F44" s="375"/>
      <c r="G44" s="15"/>
      <c r="H44" s="16"/>
      <c r="I44" s="365"/>
      <c r="J44" s="365"/>
      <c r="K44" s="365"/>
      <c r="L44" s="367"/>
    </row>
    <row r="45">
      <c r="A45" s="375"/>
      <c r="B45" s="15"/>
      <c r="C45" s="16"/>
      <c r="E45" s="365"/>
      <c r="F45" s="375"/>
      <c r="G45" s="15"/>
      <c r="H45" s="16"/>
      <c r="I45" s="376"/>
      <c r="J45" s="376"/>
      <c r="K45" s="376"/>
      <c r="L45" s="376"/>
    </row>
    <row r="46">
      <c r="A46" s="375"/>
      <c r="B46" s="15"/>
      <c r="C46" s="16"/>
      <c r="E46" s="376"/>
      <c r="F46" s="378"/>
      <c r="G46" s="15"/>
      <c r="H46" s="16"/>
      <c r="I46" s="376"/>
      <c r="J46" s="376"/>
      <c r="K46" s="376"/>
      <c r="L46" s="376"/>
    </row>
    <row r="47">
      <c r="A47" s="375"/>
      <c r="B47" s="15"/>
      <c r="C47" s="16"/>
      <c r="E47" s="376"/>
      <c r="F47" s="378"/>
      <c r="G47" s="15"/>
      <c r="H47" s="16"/>
      <c r="I47" s="376"/>
      <c r="J47" s="376"/>
      <c r="K47" s="376"/>
      <c r="L47" s="376"/>
    </row>
    <row r="48">
      <c r="A48" s="375"/>
      <c r="B48" s="15"/>
      <c r="C48" s="16"/>
      <c r="E48" s="376"/>
      <c r="F48" s="378"/>
      <c r="G48" s="15"/>
      <c r="H48" s="16"/>
      <c r="I48" s="376"/>
      <c r="J48" s="376"/>
      <c r="K48" s="376"/>
      <c r="L48" s="376"/>
    </row>
    <row r="49">
      <c r="A49" s="375"/>
      <c r="B49" s="15"/>
      <c r="C49" s="16"/>
      <c r="E49" s="376"/>
      <c r="F49" s="378"/>
      <c r="G49" s="15"/>
      <c r="H49" s="16"/>
      <c r="I49" s="376"/>
      <c r="J49" s="376"/>
      <c r="K49" s="376"/>
      <c r="L49" s="376"/>
    </row>
    <row r="50">
      <c r="A50" s="375"/>
      <c r="B50" s="15"/>
      <c r="C50" s="16"/>
      <c r="E50" s="376"/>
      <c r="F50" s="378"/>
      <c r="G50" s="15"/>
      <c r="H50" s="16"/>
      <c r="I50" s="376"/>
      <c r="J50" s="376"/>
      <c r="K50" s="376"/>
      <c r="L50" s="376"/>
    </row>
    <row r="51">
      <c r="A51" s="375"/>
      <c r="B51" s="15"/>
      <c r="C51" s="16"/>
      <c r="E51" s="376"/>
      <c r="F51" s="378"/>
      <c r="G51" s="15"/>
      <c r="H51" s="16"/>
      <c r="I51" s="376"/>
      <c r="J51" s="376"/>
      <c r="K51" s="376"/>
      <c r="L51" s="376"/>
    </row>
    <row r="52">
      <c r="A52" s="375"/>
      <c r="B52" s="15"/>
      <c r="C52" s="16"/>
      <c r="E52" s="376"/>
      <c r="F52" s="378"/>
      <c r="G52" s="15"/>
      <c r="H52" s="16"/>
      <c r="I52" s="376"/>
      <c r="J52" s="376"/>
      <c r="K52" s="376"/>
      <c r="L52" s="376"/>
    </row>
    <row r="53">
      <c r="A53" s="375"/>
      <c r="B53" s="15"/>
      <c r="C53" s="16"/>
      <c r="E53" s="376"/>
      <c r="F53" s="378"/>
      <c r="G53" s="15"/>
      <c r="H53" s="16"/>
      <c r="I53" s="376"/>
      <c r="J53" s="376"/>
      <c r="K53" s="376"/>
      <c r="L53" s="376"/>
    </row>
    <row r="54">
      <c r="A54" s="375"/>
      <c r="B54" s="15"/>
      <c r="C54" s="16"/>
      <c r="E54" s="376"/>
      <c r="F54" s="378"/>
      <c r="G54" s="15"/>
      <c r="H54" s="16"/>
      <c r="I54" s="376"/>
      <c r="J54" s="376"/>
      <c r="K54" s="376"/>
      <c r="L54" s="376"/>
    </row>
    <row r="55">
      <c r="A55" s="375"/>
      <c r="B55" s="15"/>
      <c r="C55" s="16"/>
      <c r="E55" s="376"/>
      <c r="F55" s="378"/>
      <c r="G55" s="15"/>
      <c r="H55" s="16"/>
      <c r="I55" s="376"/>
      <c r="J55" s="376"/>
      <c r="K55" s="376"/>
      <c r="L55" s="376"/>
    </row>
    <row r="56">
      <c r="A56" s="375"/>
      <c r="B56" s="15"/>
      <c r="C56" s="16"/>
      <c r="E56" s="376"/>
      <c r="F56" s="378"/>
      <c r="G56" s="15"/>
      <c r="H56" s="16"/>
      <c r="I56" s="376"/>
      <c r="J56" s="376"/>
      <c r="K56" s="376"/>
      <c r="L56" s="376"/>
    </row>
    <row r="57">
      <c r="A57" s="375"/>
      <c r="B57" s="15"/>
      <c r="C57" s="16"/>
      <c r="E57" s="376"/>
      <c r="F57" s="378"/>
      <c r="G57" s="15"/>
      <c r="H57" s="16"/>
      <c r="I57" s="376"/>
      <c r="J57" s="376"/>
      <c r="K57" s="376"/>
      <c r="L57" s="376"/>
    </row>
    <row r="58">
      <c r="A58" s="375"/>
      <c r="B58" s="15"/>
      <c r="C58" s="16"/>
      <c r="E58" s="376"/>
      <c r="F58" s="378"/>
      <c r="G58" s="15"/>
      <c r="H58" s="16"/>
      <c r="I58" s="376"/>
      <c r="J58" s="376"/>
      <c r="K58" s="376"/>
      <c r="L58" s="376"/>
    </row>
    <row r="59">
      <c r="A59" s="375"/>
      <c r="B59" s="15"/>
      <c r="C59" s="16"/>
      <c r="E59" s="376"/>
      <c r="F59" s="378"/>
      <c r="G59" s="15"/>
      <c r="H59" s="16"/>
      <c r="I59" s="376"/>
      <c r="J59" s="376"/>
      <c r="K59" s="376"/>
      <c r="L59" s="376"/>
    </row>
    <row r="60">
      <c r="A60" s="375"/>
      <c r="B60" s="15"/>
      <c r="C60" s="16"/>
      <c r="E60" s="376"/>
      <c r="F60" s="378"/>
      <c r="G60" s="15"/>
      <c r="H60" s="16"/>
      <c r="I60" s="376"/>
      <c r="J60" s="376"/>
      <c r="K60" s="376"/>
      <c r="L60" s="376"/>
    </row>
    <row r="61">
      <c r="A61" s="375"/>
      <c r="B61" s="15"/>
      <c r="C61" s="16"/>
      <c r="E61" s="376"/>
      <c r="F61" s="378"/>
      <c r="G61" s="15"/>
      <c r="H61" s="16"/>
      <c r="I61" s="376"/>
      <c r="J61" s="376"/>
      <c r="K61" s="376"/>
      <c r="L61" s="376"/>
    </row>
    <row r="62">
      <c r="A62" s="375"/>
      <c r="B62" s="15"/>
      <c r="C62" s="16"/>
      <c r="E62" s="376"/>
      <c r="F62" s="378"/>
      <c r="G62" s="15"/>
      <c r="H62" s="16"/>
      <c r="I62" s="376"/>
      <c r="J62" s="376"/>
      <c r="K62" s="376"/>
      <c r="L62" s="376"/>
    </row>
    <row r="63">
      <c r="A63" s="375"/>
      <c r="B63" s="15"/>
      <c r="C63" s="16"/>
      <c r="E63" s="376"/>
      <c r="F63" s="378"/>
      <c r="G63" s="15"/>
      <c r="H63" s="16"/>
      <c r="I63" s="376"/>
      <c r="J63" s="376"/>
      <c r="K63" s="376"/>
      <c r="L63" s="376"/>
    </row>
    <row r="64">
      <c r="A64" s="375"/>
      <c r="B64" s="15"/>
      <c r="C64" s="16"/>
      <c r="E64" s="376"/>
      <c r="F64" s="378"/>
      <c r="G64" s="15"/>
      <c r="H64" s="16"/>
      <c r="I64" s="376"/>
      <c r="J64" s="376"/>
      <c r="K64" s="376"/>
      <c r="L64" s="376"/>
    </row>
    <row r="65">
      <c r="A65" s="375"/>
      <c r="B65" s="15"/>
      <c r="C65" s="16"/>
      <c r="E65" s="376"/>
      <c r="F65" s="378"/>
      <c r="G65" s="15"/>
      <c r="H65" s="16"/>
      <c r="I65" s="376"/>
      <c r="J65" s="376"/>
      <c r="K65" s="376"/>
      <c r="L65" s="376"/>
    </row>
    <row r="66">
      <c r="A66" s="375"/>
      <c r="B66" s="15"/>
      <c r="C66" s="16"/>
      <c r="E66" s="376"/>
      <c r="F66" s="378"/>
      <c r="G66" s="15"/>
      <c r="H66" s="16"/>
      <c r="I66" s="376"/>
      <c r="J66" s="376"/>
      <c r="K66" s="376"/>
      <c r="L66" s="376"/>
    </row>
    <row r="67">
      <c r="A67" s="375"/>
      <c r="B67" s="15"/>
      <c r="C67" s="16"/>
      <c r="E67" s="376"/>
      <c r="F67" s="378"/>
      <c r="G67" s="15"/>
      <c r="H67" s="16"/>
      <c r="I67" s="376"/>
      <c r="J67" s="376"/>
      <c r="K67" s="376"/>
      <c r="L67" s="376"/>
    </row>
    <row r="68">
      <c r="A68" s="375"/>
      <c r="B68" s="15"/>
      <c r="C68" s="16"/>
      <c r="E68" s="376"/>
      <c r="F68" s="378"/>
      <c r="G68" s="15"/>
      <c r="H68" s="16"/>
      <c r="I68" s="376"/>
      <c r="J68" s="376"/>
      <c r="K68" s="376"/>
      <c r="L68" s="376"/>
    </row>
    <row r="69">
      <c r="A69" s="375"/>
      <c r="B69" s="15"/>
      <c r="C69" s="16"/>
      <c r="E69" s="376"/>
      <c r="F69" s="378"/>
      <c r="G69" s="15"/>
      <c r="H69" s="16"/>
      <c r="I69" s="376"/>
      <c r="J69" s="376"/>
      <c r="K69" s="376"/>
      <c r="L69" s="376"/>
    </row>
    <row r="70">
      <c r="A70" s="375"/>
      <c r="B70" s="15"/>
      <c r="C70" s="16"/>
      <c r="E70" s="376"/>
      <c r="F70" s="378"/>
      <c r="G70" s="15"/>
      <c r="H70" s="16"/>
      <c r="I70" s="376"/>
      <c r="J70" s="376"/>
      <c r="K70" s="376"/>
      <c r="L70" s="376"/>
    </row>
    <row r="71">
      <c r="A71" s="375"/>
      <c r="B71" s="15"/>
      <c r="C71" s="16"/>
      <c r="E71" s="376"/>
      <c r="F71" s="378"/>
      <c r="G71" s="15"/>
      <c r="H71" s="16"/>
      <c r="I71" s="376"/>
      <c r="J71" s="376"/>
      <c r="K71" s="376"/>
      <c r="L71" s="376"/>
    </row>
    <row r="72">
      <c r="A72" s="375"/>
      <c r="B72" s="15"/>
      <c r="C72" s="16"/>
      <c r="E72" s="376"/>
      <c r="F72" s="378"/>
      <c r="G72" s="15"/>
      <c r="H72" s="16"/>
      <c r="I72" s="376"/>
      <c r="J72" s="376"/>
      <c r="K72" s="376"/>
      <c r="L72" s="376"/>
    </row>
    <row r="73">
      <c r="A73" s="375"/>
      <c r="B73" s="15"/>
      <c r="C73" s="16"/>
      <c r="E73" s="376"/>
      <c r="F73" s="378"/>
      <c r="G73" s="15"/>
      <c r="H73" s="16"/>
      <c r="I73" s="376"/>
      <c r="J73" s="376"/>
      <c r="K73" s="376"/>
      <c r="L73" s="376"/>
    </row>
    <row r="74">
      <c r="A74" s="375"/>
      <c r="B74" s="15"/>
      <c r="C74" s="16"/>
      <c r="E74" s="376"/>
      <c r="F74" s="378"/>
      <c r="G74" s="15"/>
      <c r="H74" s="16"/>
      <c r="I74" s="376"/>
      <c r="J74" s="376"/>
      <c r="K74" s="376"/>
      <c r="L74" s="376"/>
    </row>
    <row r="75">
      <c r="A75" s="375"/>
      <c r="B75" s="15"/>
      <c r="C75" s="16"/>
      <c r="E75" s="376"/>
      <c r="F75" s="378"/>
      <c r="G75" s="15"/>
      <c r="H75" s="16"/>
      <c r="I75" s="376"/>
      <c r="J75" s="376"/>
      <c r="K75" s="376"/>
      <c r="L75" s="376"/>
    </row>
    <row r="76">
      <c r="A76" s="375"/>
      <c r="B76" s="15"/>
      <c r="C76" s="16"/>
      <c r="E76" s="376"/>
      <c r="F76" s="378"/>
      <c r="G76" s="15"/>
      <c r="H76" s="16"/>
      <c r="I76" s="376"/>
      <c r="J76" s="376"/>
      <c r="K76" s="376"/>
      <c r="L76" s="376"/>
    </row>
    <row r="77">
      <c r="A77" s="375"/>
      <c r="B77" s="15"/>
      <c r="C77" s="16"/>
      <c r="E77" s="376"/>
      <c r="F77" s="378"/>
      <c r="G77" s="15"/>
      <c r="H77" s="16"/>
      <c r="I77" s="376"/>
      <c r="J77" s="376"/>
      <c r="K77" s="376"/>
      <c r="L77" s="376"/>
    </row>
    <row r="78">
      <c r="A78" s="375"/>
      <c r="B78" s="15"/>
      <c r="C78" s="16"/>
      <c r="E78" s="376"/>
      <c r="F78" s="378"/>
      <c r="G78" s="15"/>
      <c r="H78" s="16"/>
      <c r="I78" s="376"/>
      <c r="J78" s="376"/>
      <c r="K78" s="376"/>
      <c r="L78" s="376"/>
    </row>
    <row r="79">
      <c r="A79" s="375"/>
      <c r="B79" s="15"/>
      <c r="C79" s="16"/>
      <c r="E79" s="376"/>
      <c r="F79" s="378"/>
      <c r="G79" s="15"/>
      <c r="H79" s="16"/>
      <c r="I79" s="376"/>
      <c r="J79" s="376"/>
      <c r="K79" s="376"/>
      <c r="L79" s="376"/>
    </row>
    <row r="80">
      <c r="A80" s="375"/>
      <c r="B80" s="15"/>
      <c r="C80" s="16"/>
      <c r="E80" s="376"/>
      <c r="F80" s="378"/>
      <c r="G80" s="15"/>
      <c r="H80" s="16"/>
      <c r="I80" s="376"/>
      <c r="J80" s="376"/>
      <c r="K80" s="376"/>
      <c r="L80" s="376"/>
    </row>
    <row r="81">
      <c r="A81" s="375"/>
      <c r="B81" s="15"/>
      <c r="C81" s="16"/>
      <c r="E81" s="376"/>
      <c r="F81" s="378"/>
      <c r="G81" s="15"/>
      <c r="H81" s="16"/>
      <c r="I81" s="376"/>
      <c r="J81" s="376"/>
      <c r="K81" s="376"/>
      <c r="L81" s="376"/>
    </row>
    <row r="82">
      <c r="A82" s="375"/>
      <c r="B82" s="15"/>
      <c r="C82" s="16"/>
      <c r="E82" s="376"/>
      <c r="F82" s="378"/>
      <c r="G82" s="15"/>
      <c r="H82" s="16"/>
      <c r="I82" s="376"/>
      <c r="J82" s="376"/>
      <c r="K82" s="376"/>
      <c r="L82" s="376"/>
    </row>
    <row r="83">
      <c r="A83" s="375"/>
      <c r="B83" s="15"/>
      <c r="C83" s="16"/>
      <c r="E83" s="376"/>
      <c r="F83" s="378"/>
      <c r="G83" s="15"/>
      <c r="H83" s="16"/>
      <c r="I83" s="376"/>
      <c r="J83" s="376"/>
      <c r="K83" s="376"/>
      <c r="L83" s="376"/>
    </row>
    <row r="84">
      <c r="A84" s="375"/>
      <c r="B84" s="15"/>
      <c r="C84" s="16"/>
      <c r="E84" s="376"/>
      <c r="F84" s="378"/>
      <c r="G84" s="15"/>
      <c r="H84" s="16"/>
      <c r="I84" s="376"/>
      <c r="J84" s="376"/>
      <c r="K84" s="376"/>
      <c r="L84" s="376"/>
    </row>
    <row r="85">
      <c r="A85" s="375"/>
      <c r="B85" s="15"/>
      <c r="C85" s="16"/>
      <c r="E85" s="376"/>
      <c r="F85" s="378"/>
      <c r="G85" s="15"/>
      <c r="H85" s="16"/>
      <c r="I85" s="376"/>
      <c r="J85" s="376"/>
      <c r="K85" s="376"/>
      <c r="L85" s="376"/>
    </row>
    <row r="86">
      <c r="A86" s="375"/>
      <c r="B86" s="15"/>
      <c r="C86" s="16"/>
      <c r="E86" s="376"/>
      <c r="F86" s="378"/>
      <c r="G86" s="15"/>
      <c r="H86" s="16"/>
      <c r="I86" s="376"/>
      <c r="J86" s="376"/>
      <c r="K86" s="376"/>
      <c r="L86" s="376"/>
    </row>
    <row r="87">
      <c r="A87" s="375"/>
      <c r="B87" s="15"/>
      <c r="C87" s="16"/>
      <c r="E87" s="376"/>
      <c r="F87" s="378"/>
      <c r="G87" s="15"/>
      <c r="H87" s="16"/>
      <c r="I87" s="376"/>
      <c r="J87" s="376"/>
      <c r="K87" s="376"/>
      <c r="L87" s="376"/>
    </row>
    <row r="88">
      <c r="A88" s="375"/>
      <c r="B88" s="15"/>
      <c r="C88" s="16"/>
      <c r="E88" s="376"/>
      <c r="F88" s="378"/>
      <c r="G88" s="15"/>
      <c r="H88" s="16"/>
      <c r="I88" s="376"/>
      <c r="J88" s="376"/>
      <c r="K88" s="376"/>
      <c r="L88" s="376"/>
    </row>
    <row r="89">
      <c r="A89" s="375"/>
      <c r="B89" s="15"/>
      <c r="C89" s="16"/>
      <c r="E89" s="376"/>
      <c r="F89" s="378"/>
      <c r="G89" s="15"/>
      <c r="H89" s="16"/>
      <c r="I89" s="376"/>
      <c r="J89" s="376"/>
      <c r="K89" s="376"/>
      <c r="L89" s="376"/>
    </row>
    <row r="90">
      <c r="A90" s="375"/>
      <c r="B90" s="15"/>
      <c r="C90" s="16"/>
      <c r="E90" s="376"/>
      <c r="F90" s="378"/>
      <c r="G90" s="15"/>
      <c r="H90" s="16"/>
      <c r="I90" s="376"/>
      <c r="J90" s="376"/>
      <c r="K90" s="376"/>
      <c r="L90" s="376"/>
    </row>
    <row r="91">
      <c r="A91" s="375"/>
      <c r="B91" s="15"/>
      <c r="C91" s="16"/>
      <c r="E91" s="376"/>
      <c r="F91" s="378"/>
      <c r="G91" s="15"/>
      <c r="H91" s="16"/>
      <c r="I91" s="376"/>
      <c r="J91" s="376"/>
      <c r="K91" s="376"/>
      <c r="L91" s="376"/>
    </row>
    <row r="92">
      <c r="A92" s="375"/>
      <c r="B92" s="15"/>
      <c r="C92" s="16"/>
      <c r="E92" s="376"/>
      <c r="F92" s="378"/>
      <c r="G92" s="15"/>
      <c r="H92" s="16"/>
      <c r="I92" s="376"/>
      <c r="J92" s="376"/>
      <c r="K92" s="376"/>
      <c r="L92" s="376"/>
    </row>
    <row r="93">
      <c r="A93" s="375"/>
      <c r="B93" s="15"/>
      <c r="C93" s="16"/>
      <c r="E93" s="376"/>
      <c r="F93" s="378"/>
      <c r="G93" s="15"/>
      <c r="H93" s="16"/>
      <c r="I93" s="376"/>
      <c r="J93" s="376"/>
      <c r="K93" s="376"/>
      <c r="L93" s="376"/>
    </row>
    <row r="94">
      <c r="A94" s="375"/>
      <c r="B94" s="15"/>
      <c r="C94" s="16"/>
      <c r="E94" s="376"/>
      <c r="F94" s="378"/>
      <c r="G94" s="15"/>
      <c r="H94" s="16"/>
      <c r="I94" s="376"/>
      <c r="J94" s="376"/>
      <c r="K94" s="376"/>
      <c r="L94" s="376"/>
    </row>
    <row r="95">
      <c r="A95" s="375"/>
      <c r="B95" s="15"/>
      <c r="C95" s="16"/>
      <c r="E95" s="376"/>
      <c r="F95" s="378"/>
      <c r="G95" s="15"/>
      <c r="H95" s="16"/>
      <c r="I95" s="376"/>
      <c r="J95" s="376"/>
      <c r="K95" s="376"/>
      <c r="L95" s="376"/>
    </row>
    <row r="96">
      <c r="A96" s="375"/>
      <c r="B96" s="15"/>
      <c r="C96" s="16"/>
      <c r="E96" s="376"/>
      <c r="F96" s="378"/>
      <c r="G96" s="15"/>
      <c r="H96" s="16"/>
      <c r="I96" s="376"/>
      <c r="J96" s="376"/>
      <c r="K96" s="376"/>
      <c r="L96" s="376"/>
    </row>
    <row r="97">
      <c r="A97" s="375"/>
      <c r="B97" s="15"/>
      <c r="C97" s="16"/>
      <c r="E97" s="376"/>
      <c r="F97" s="378"/>
      <c r="G97" s="15"/>
      <c r="H97" s="16"/>
      <c r="I97" s="376"/>
      <c r="J97" s="376"/>
      <c r="K97" s="376"/>
      <c r="L97" s="376"/>
    </row>
    <row r="98">
      <c r="A98" s="375"/>
      <c r="B98" s="15"/>
      <c r="C98" s="16"/>
      <c r="E98" s="376"/>
      <c r="F98" s="378"/>
      <c r="G98" s="15"/>
      <c r="H98" s="16"/>
      <c r="I98" s="376"/>
      <c r="J98" s="376"/>
      <c r="K98" s="376"/>
      <c r="L98" s="376"/>
    </row>
    <row r="99">
      <c r="A99" s="375"/>
      <c r="B99" s="15"/>
      <c r="C99" s="16"/>
      <c r="E99" s="376"/>
      <c r="F99" s="378"/>
      <c r="G99" s="15"/>
      <c r="H99" s="16"/>
      <c r="I99" s="376"/>
      <c r="J99" s="376"/>
      <c r="K99" s="376"/>
      <c r="L99" s="376"/>
    </row>
    <row r="100">
      <c r="A100" s="375"/>
      <c r="B100" s="15"/>
      <c r="C100" s="16"/>
      <c r="E100" s="376"/>
      <c r="F100" s="378"/>
      <c r="G100" s="15"/>
      <c r="H100" s="16"/>
      <c r="I100" s="376"/>
      <c r="J100" s="376"/>
      <c r="K100" s="376"/>
      <c r="L100" s="376"/>
    </row>
    <row r="101">
      <c r="A101" s="375"/>
      <c r="B101" s="15"/>
      <c r="C101" s="16"/>
      <c r="E101" s="376"/>
      <c r="F101" s="378"/>
      <c r="G101" s="15"/>
      <c r="H101" s="16"/>
      <c r="I101" s="376"/>
      <c r="J101" s="376"/>
      <c r="K101" s="376"/>
      <c r="L101" s="376"/>
    </row>
    <row r="102">
      <c r="A102" s="375"/>
      <c r="B102" s="15"/>
      <c r="C102" s="16"/>
      <c r="E102" s="376"/>
      <c r="F102" s="378"/>
      <c r="G102" s="15"/>
      <c r="H102" s="16"/>
      <c r="I102" s="376"/>
      <c r="J102" s="376"/>
      <c r="K102" s="376"/>
      <c r="L102" s="376"/>
    </row>
    <row r="103">
      <c r="A103" s="375"/>
      <c r="B103" s="15"/>
      <c r="C103" s="16"/>
      <c r="E103" s="376"/>
      <c r="F103" s="378"/>
      <c r="G103" s="15"/>
      <c r="H103" s="16"/>
      <c r="I103" s="376"/>
      <c r="J103" s="376"/>
      <c r="K103" s="376"/>
      <c r="L103" s="376"/>
    </row>
    <row r="104">
      <c r="A104" s="375"/>
      <c r="B104" s="15"/>
      <c r="C104" s="16"/>
      <c r="E104" s="376"/>
      <c r="F104" s="378"/>
      <c r="G104" s="15"/>
      <c r="H104" s="16"/>
      <c r="I104" s="376"/>
      <c r="J104" s="376"/>
      <c r="K104" s="376"/>
      <c r="L104" s="376"/>
    </row>
    <row r="105">
      <c r="A105" s="375"/>
      <c r="B105" s="15"/>
      <c r="C105" s="16"/>
      <c r="E105" s="376"/>
      <c r="F105" s="378"/>
      <c r="G105" s="15"/>
      <c r="H105" s="16"/>
      <c r="I105" s="376"/>
      <c r="J105" s="376"/>
      <c r="K105" s="376"/>
      <c r="L105" s="376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D4:D105"/>
    <mergeCell ref="E4:L4"/>
    <mergeCell ref="E5:L5"/>
    <mergeCell ref="F6:H6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L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8.5"/>
    <col customWidth="1" min="3" max="3" width="30.38"/>
    <col customWidth="1" min="4" max="4" width="5.0"/>
    <col customWidth="1" min="5" max="5" width="19.88"/>
    <col customWidth="1" min="6" max="6" width="16.38"/>
    <col customWidth="1" min="8" max="8" width="20.13"/>
    <col customWidth="1" min="9" max="9" width="12.13"/>
    <col customWidth="1" min="10" max="10" width="11.88"/>
    <col customWidth="1" min="11" max="11" width="16.63"/>
    <col customWidth="1" min="12" max="12" width="13.75"/>
  </cols>
  <sheetData>
    <row r="1">
      <c r="A1" s="651"/>
      <c r="B1" s="2"/>
      <c r="C1" s="3"/>
      <c r="D1" s="652" t="s">
        <v>1287</v>
      </c>
      <c r="E1" s="317"/>
      <c r="F1" s="317"/>
      <c r="G1" s="317"/>
      <c r="H1" s="317"/>
      <c r="I1" s="317"/>
      <c r="J1" s="317"/>
      <c r="K1" s="317"/>
      <c r="L1" s="317"/>
    </row>
    <row r="2" ht="30.75" customHeight="1">
      <c r="A2" s="5"/>
      <c r="C2" s="6"/>
    </row>
    <row r="3" ht="30.75" customHeight="1">
      <c r="A3" s="5"/>
      <c r="C3" s="6"/>
    </row>
    <row r="4">
      <c r="A4" s="5"/>
      <c r="C4" s="6"/>
    </row>
    <row r="5">
      <c r="A5" s="5"/>
      <c r="C5" s="6"/>
      <c r="D5" s="653" t="s">
        <v>167</v>
      </c>
    </row>
    <row r="6">
      <c r="A6" s="5"/>
      <c r="C6" s="6"/>
      <c r="D6" s="653" t="s">
        <v>168</v>
      </c>
    </row>
    <row r="7">
      <c r="A7" s="5"/>
      <c r="C7" s="6"/>
      <c r="D7" s="654"/>
      <c r="E7" s="655" t="s">
        <v>1</v>
      </c>
      <c r="F7" s="655" t="s">
        <v>2</v>
      </c>
      <c r="G7" s="9"/>
      <c r="H7" s="9"/>
      <c r="I7" s="655" t="s">
        <v>3</v>
      </c>
      <c r="J7" s="655" t="s">
        <v>4</v>
      </c>
      <c r="K7" s="655" t="s">
        <v>5</v>
      </c>
      <c r="L7" s="656" t="s">
        <v>6</v>
      </c>
    </row>
    <row r="8">
      <c r="A8" s="5"/>
      <c r="C8" s="6"/>
      <c r="D8" s="653"/>
      <c r="E8" s="653"/>
      <c r="F8" s="653"/>
      <c r="G8" s="653" t="s">
        <v>8</v>
      </c>
      <c r="H8" s="653"/>
      <c r="I8" s="653">
        <f>COUNTA(I12:I99)</f>
        <v>51</v>
      </c>
      <c r="J8" s="653"/>
      <c r="K8" s="653"/>
      <c r="L8" s="653"/>
    </row>
    <row r="9">
      <c r="A9" s="5"/>
      <c r="C9" s="6"/>
      <c r="D9" s="653"/>
      <c r="E9" s="653"/>
      <c r="F9" s="653"/>
      <c r="G9" s="653" t="s">
        <v>9</v>
      </c>
      <c r="H9" s="653"/>
      <c r="I9" s="653">
        <f>COUNTIF(I12:I104, "Loss")
</f>
        <v>18</v>
      </c>
      <c r="J9" s="653">
        <f>AVERAGE(J12:J103)</f>
        <v>0.5490196078</v>
      </c>
      <c r="K9" s="653" t="s">
        <v>10</v>
      </c>
    </row>
    <row r="10">
      <c r="A10" s="5"/>
      <c r="C10" s="6"/>
      <c r="D10" s="653"/>
      <c r="E10" s="653"/>
      <c r="F10" s="653"/>
      <c r="G10" s="653" t="s">
        <v>11</v>
      </c>
      <c r="H10" s="653"/>
      <c r="I10" s="653">
        <f>COUNTIF(I12:I104, "Win")
</f>
        <v>26</v>
      </c>
      <c r="J10" s="653">
        <f>SUM(J12:J106)</f>
        <v>28</v>
      </c>
      <c r="K10" s="653" t="s">
        <v>618</v>
      </c>
    </row>
    <row r="11">
      <c r="A11" s="5"/>
      <c r="C11" s="6"/>
      <c r="E11" s="653"/>
      <c r="F11" s="653" t="s">
        <v>170</v>
      </c>
      <c r="I11" s="653"/>
      <c r="J11" s="653"/>
      <c r="K11" s="653"/>
      <c r="L11" s="653"/>
    </row>
    <row r="12">
      <c r="A12" s="5"/>
      <c r="C12" s="6"/>
      <c r="E12" s="657" t="s">
        <v>484</v>
      </c>
      <c r="F12" s="658" t="s">
        <v>1288</v>
      </c>
      <c r="G12" s="15"/>
      <c r="H12" s="16"/>
      <c r="I12" s="657" t="s">
        <v>15</v>
      </c>
      <c r="J12" s="657">
        <v>5.0</v>
      </c>
      <c r="K12" s="657" t="s">
        <v>16</v>
      </c>
      <c r="L12" s="659" t="s">
        <v>1289</v>
      </c>
    </row>
    <row r="13">
      <c r="A13" s="5"/>
      <c r="C13" s="6"/>
      <c r="E13" s="657" t="s">
        <v>487</v>
      </c>
      <c r="F13" s="658" t="s">
        <v>1290</v>
      </c>
      <c r="G13" s="15"/>
      <c r="H13" s="16"/>
      <c r="I13" s="657" t="s">
        <v>15</v>
      </c>
      <c r="J13" s="657">
        <v>1.0</v>
      </c>
      <c r="K13" s="657" t="s">
        <v>16</v>
      </c>
      <c r="L13" s="660"/>
    </row>
    <row r="14">
      <c r="A14" s="5"/>
      <c r="C14" s="6"/>
      <c r="E14" s="661" t="s">
        <v>490</v>
      </c>
      <c r="F14" s="662" t="s">
        <v>1291</v>
      </c>
      <c r="G14" s="23"/>
      <c r="H14" s="24"/>
      <c r="I14" s="661" t="s">
        <v>15</v>
      </c>
      <c r="J14" s="661">
        <v>4.0</v>
      </c>
      <c r="K14" s="661" t="s">
        <v>16</v>
      </c>
      <c r="L14" s="663"/>
    </row>
    <row r="15">
      <c r="A15" s="5"/>
      <c r="C15" s="6"/>
      <c r="E15" s="664" t="s">
        <v>357</v>
      </c>
      <c r="F15" s="665" t="s">
        <v>1292</v>
      </c>
      <c r="G15" s="35"/>
      <c r="H15" s="36"/>
      <c r="I15" s="664" t="s">
        <v>15</v>
      </c>
      <c r="J15" s="664">
        <v>3.0</v>
      </c>
      <c r="K15" s="664" t="s">
        <v>16</v>
      </c>
      <c r="L15" s="666" t="s">
        <v>1293</v>
      </c>
    </row>
    <row r="16">
      <c r="A16" s="18"/>
      <c r="B16" s="19"/>
      <c r="C16" s="20"/>
      <c r="E16" s="657" t="s">
        <v>359</v>
      </c>
      <c r="F16" s="658" t="s">
        <v>1294</v>
      </c>
      <c r="G16" s="15"/>
      <c r="H16" s="16"/>
      <c r="I16" s="657" t="s">
        <v>26</v>
      </c>
      <c r="J16" s="657">
        <v>-3.0</v>
      </c>
      <c r="K16" s="657" t="s">
        <v>27</v>
      </c>
      <c r="L16" s="659" t="s">
        <v>1295</v>
      </c>
    </row>
    <row r="17">
      <c r="A17" s="653" t="s">
        <v>32</v>
      </c>
      <c r="E17" s="657" t="s">
        <v>361</v>
      </c>
      <c r="F17" s="658" t="s">
        <v>1296</v>
      </c>
      <c r="G17" s="15"/>
      <c r="H17" s="16"/>
      <c r="I17" s="657" t="s">
        <v>26</v>
      </c>
      <c r="J17" s="657">
        <v>-4.0</v>
      </c>
      <c r="K17" s="657" t="s">
        <v>27</v>
      </c>
      <c r="L17" s="659" t="s">
        <v>1297</v>
      </c>
    </row>
    <row r="18">
      <c r="E18" s="657" t="s">
        <v>363</v>
      </c>
      <c r="F18" s="658" t="s">
        <v>1298</v>
      </c>
      <c r="G18" s="15"/>
      <c r="H18" s="16"/>
      <c r="I18" s="657" t="s">
        <v>26</v>
      </c>
      <c r="J18" s="657">
        <v>-4.0</v>
      </c>
      <c r="K18" s="657" t="s">
        <v>27</v>
      </c>
      <c r="L18" s="659" t="s">
        <v>1299</v>
      </c>
    </row>
    <row r="19">
      <c r="A19" s="667" t="s">
        <v>1300</v>
      </c>
      <c r="B19" s="15"/>
      <c r="C19" s="16"/>
      <c r="E19" s="657" t="s">
        <v>365</v>
      </c>
      <c r="F19" s="658" t="s">
        <v>1301</v>
      </c>
      <c r="G19" s="15"/>
      <c r="H19" s="16"/>
      <c r="I19" s="657" t="s">
        <v>26</v>
      </c>
      <c r="J19" s="657">
        <v>-2.0</v>
      </c>
      <c r="K19" s="657" t="s">
        <v>27</v>
      </c>
      <c r="L19" s="659" t="s">
        <v>1302</v>
      </c>
    </row>
    <row r="20">
      <c r="A20" s="667" t="s">
        <v>1303</v>
      </c>
      <c r="B20" s="15"/>
      <c r="C20" s="16"/>
      <c r="E20" s="657" t="s">
        <v>367</v>
      </c>
      <c r="F20" s="658" t="s">
        <v>1304</v>
      </c>
      <c r="G20" s="15"/>
      <c r="H20" s="16"/>
      <c r="I20" s="657" t="s">
        <v>26</v>
      </c>
      <c r="J20" s="657">
        <v>-5.0</v>
      </c>
      <c r="K20" s="657" t="s">
        <v>27</v>
      </c>
      <c r="L20" s="659" t="s">
        <v>1305</v>
      </c>
    </row>
    <row r="21">
      <c r="A21" s="667" t="s">
        <v>1306</v>
      </c>
      <c r="B21" s="15"/>
      <c r="C21" s="16"/>
      <c r="E21" s="657" t="s">
        <v>369</v>
      </c>
      <c r="F21" s="658" t="s">
        <v>1307</v>
      </c>
      <c r="G21" s="15"/>
      <c r="H21" s="16"/>
      <c r="I21" s="657" t="s">
        <v>15</v>
      </c>
      <c r="J21" s="657">
        <v>1.0</v>
      </c>
      <c r="K21" s="657" t="s">
        <v>93</v>
      </c>
      <c r="L21" s="659" t="s">
        <v>1308</v>
      </c>
    </row>
    <row r="22">
      <c r="A22" s="665" t="s">
        <v>1309</v>
      </c>
      <c r="B22" s="35"/>
      <c r="C22" s="36"/>
      <c r="E22" s="661" t="s">
        <v>372</v>
      </c>
      <c r="F22" s="662" t="s">
        <v>1310</v>
      </c>
      <c r="G22" s="23"/>
      <c r="H22" s="24"/>
      <c r="I22" s="661" t="s">
        <v>216</v>
      </c>
      <c r="J22" s="661">
        <v>-4.0</v>
      </c>
      <c r="K22" s="661" t="s">
        <v>27</v>
      </c>
      <c r="L22" s="668"/>
    </row>
    <row r="23">
      <c r="A23" s="658" t="s">
        <v>1311</v>
      </c>
      <c r="B23" s="15"/>
      <c r="C23" s="16"/>
      <c r="E23" s="664" t="s">
        <v>274</v>
      </c>
      <c r="F23" s="665" t="s">
        <v>1312</v>
      </c>
      <c r="G23" s="35"/>
      <c r="H23" s="36"/>
      <c r="I23" s="664" t="s">
        <v>26</v>
      </c>
      <c r="J23" s="664">
        <v>-2.0</v>
      </c>
      <c r="K23" s="664" t="s">
        <v>27</v>
      </c>
      <c r="L23" s="669" t="s">
        <v>1313</v>
      </c>
    </row>
    <row r="24">
      <c r="A24" s="658" t="s">
        <v>1314</v>
      </c>
      <c r="B24" s="15"/>
      <c r="C24" s="16"/>
      <c r="E24" s="657" t="s">
        <v>276</v>
      </c>
      <c r="F24" s="658" t="s">
        <v>1315</v>
      </c>
      <c r="G24" s="15"/>
      <c r="H24" s="16"/>
      <c r="I24" s="657" t="s">
        <v>26</v>
      </c>
      <c r="J24" s="657">
        <v>-2.0</v>
      </c>
      <c r="K24" s="657" t="s">
        <v>27</v>
      </c>
      <c r="L24" s="659" t="s">
        <v>1316</v>
      </c>
    </row>
    <row r="25">
      <c r="A25" s="658" t="s">
        <v>1317</v>
      </c>
      <c r="B25" s="15"/>
      <c r="C25" s="16"/>
      <c r="E25" s="657" t="s">
        <v>278</v>
      </c>
      <c r="F25" s="658" t="s">
        <v>1318</v>
      </c>
      <c r="G25" s="15"/>
      <c r="H25" s="16"/>
      <c r="I25" s="657" t="s">
        <v>15</v>
      </c>
      <c r="J25" s="657">
        <v>1.0</v>
      </c>
      <c r="K25" s="657" t="s">
        <v>16</v>
      </c>
      <c r="L25" s="659" t="s">
        <v>1319</v>
      </c>
    </row>
    <row r="26">
      <c r="A26" s="658" t="s">
        <v>1320</v>
      </c>
      <c r="B26" s="15"/>
      <c r="C26" s="16"/>
      <c r="E26" s="657" t="s">
        <v>280</v>
      </c>
      <c r="F26" s="658" t="s">
        <v>1321</v>
      </c>
      <c r="G26" s="15"/>
      <c r="H26" s="16"/>
      <c r="I26" s="657" t="s">
        <v>26</v>
      </c>
      <c r="J26" s="657">
        <v>-1.0</v>
      </c>
      <c r="K26" s="657" t="s">
        <v>123</v>
      </c>
      <c r="L26" s="659" t="s">
        <v>1322</v>
      </c>
    </row>
    <row r="27">
      <c r="A27" s="658" t="s">
        <v>1323</v>
      </c>
      <c r="B27" s="15"/>
      <c r="C27" s="16"/>
      <c r="E27" s="657" t="s">
        <v>282</v>
      </c>
      <c r="F27" s="658" t="s">
        <v>1324</v>
      </c>
      <c r="G27" s="15"/>
      <c r="H27" s="16"/>
      <c r="I27" s="657" t="s">
        <v>26</v>
      </c>
      <c r="J27" s="657">
        <v>-2.0</v>
      </c>
      <c r="K27" s="657" t="s">
        <v>27</v>
      </c>
      <c r="L27" s="659" t="s">
        <v>1325</v>
      </c>
    </row>
    <row r="28">
      <c r="A28" s="658" t="s">
        <v>1326</v>
      </c>
      <c r="B28" s="15"/>
      <c r="C28" s="16"/>
      <c r="E28" s="657" t="s">
        <v>284</v>
      </c>
      <c r="F28" s="658" t="s">
        <v>1327</v>
      </c>
      <c r="G28" s="15"/>
      <c r="H28" s="16"/>
      <c r="I28" s="657" t="s">
        <v>15</v>
      </c>
      <c r="J28" s="657">
        <v>4.0</v>
      </c>
      <c r="K28" s="657" t="s">
        <v>16</v>
      </c>
      <c r="L28" s="659" t="s">
        <v>1328</v>
      </c>
    </row>
    <row r="29">
      <c r="A29" s="665" t="s">
        <v>1329</v>
      </c>
      <c r="B29" s="35"/>
      <c r="C29" s="36"/>
      <c r="E29" s="657" t="s">
        <v>286</v>
      </c>
      <c r="F29" s="658" t="s">
        <v>1330</v>
      </c>
      <c r="G29" s="15"/>
      <c r="H29" s="16"/>
      <c r="I29" s="657" t="s">
        <v>15</v>
      </c>
      <c r="J29" s="657">
        <v>3.0</v>
      </c>
      <c r="K29" s="657" t="s">
        <v>16</v>
      </c>
      <c r="L29" s="659" t="s">
        <v>1331</v>
      </c>
    </row>
    <row r="30">
      <c r="A30" s="658" t="s">
        <v>1332</v>
      </c>
      <c r="B30" s="15"/>
      <c r="C30" s="16"/>
      <c r="E30" s="661" t="s">
        <v>289</v>
      </c>
      <c r="F30" s="662" t="s">
        <v>1333</v>
      </c>
      <c r="G30" s="23"/>
      <c r="H30" s="24"/>
      <c r="I30" s="661" t="s">
        <v>26</v>
      </c>
      <c r="J30" s="661">
        <v>-1.0</v>
      </c>
      <c r="K30" s="661" t="s">
        <v>27</v>
      </c>
      <c r="L30" s="670" t="s">
        <v>1334</v>
      </c>
    </row>
    <row r="31">
      <c r="A31" s="658" t="s">
        <v>1335</v>
      </c>
      <c r="B31" s="15"/>
      <c r="C31" s="16"/>
      <c r="E31" s="664" t="s">
        <v>398</v>
      </c>
      <c r="F31" s="665" t="s">
        <v>1321</v>
      </c>
      <c r="G31" s="35"/>
      <c r="H31" s="36"/>
      <c r="I31" s="664" t="s">
        <v>15</v>
      </c>
      <c r="J31" s="664">
        <v>1.0</v>
      </c>
      <c r="K31" s="671">
        <v>45659.0</v>
      </c>
      <c r="L31" s="666" t="s">
        <v>1336</v>
      </c>
    </row>
    <row r="32">
      <c r="A32" s="658" t="s">
        <v>1337</v>
      </c>
      <c r="B32" s="15"/>
      <c r="C32" s="16"/>
      <c r="E32" s="657" t="s">
        <v>400</v>
      </c>
      <c r="F32" s="658" t="s">
        <v>1315</v>
      </c>
      <c r="G32" s="15"/>
      <c r="H32" s="16"/>
      <c r="I32" s="657" t="s">
        <v>15</v>
      </c>
      <c r="J32" s="657">
        <v>5.0</v>
      </c>
      <c r="K32" s="672">
        <v>45658.0</v>
      </c>
      <c r="L32" s="659" t="s">
        <v>1338</v>
      </c>
    </row>
    <row r="33">
      <c r="A33" s="658" t="s">
        <v>1339</v>
      </c>
      <c r="B33" s="15"/>
      <c r="C33" s="16"/>
      <c r="E33" s="657" t="s">
        <v>402</v>
      </c>
      <c r="F33" s="658" t="s">
        <v>1340</v>
      </c>
      <c r="G33" s="15"/>
      <c r="H33" s="16"/>
      <c r="I33" s="657" t="s">
        <v>15</v>
      </c>
      <c r="J33" s="657">
        <v>4.0</v>
      </c>
      <c r="K33" s="657" t="s">
        <v>93</v>
      </c>
      <c r="L33" s="673" t="s">
        <v>1341</v>
      </c>
    </row>
    <row r="34">
      <c r="A34" s="658" t="s">
        <v>1342</v>
      </c>
      <c r="B34" s="15"/>
      <c r="C34" s="16"/>
      <c r="E34" s="657" t="s">
        <v>404</v>
      </c>
      <c r="F34" s="658" t="s">
        <v>1304</v>
      </c>
      <c r="G34" s="15"/>
      <c r="H34" s="16"/>
      <c r="I34" s="657" t="s">
        <v>26</v>
      </c>
      <c r="J34" s="657">
        <v>-3.0</v>
      </c>
      <c r="K34" s="657" t="s">
        <v>123</v>
      </c>
      <c r="L34" s="659" t="s">
        <v>1343</v>
      </c>
    </row>
    <row r="35">
      <c r="A35" s="658" t="s">
        <v>1344</v>
      </c>
      <c r="B35" s="15"/>
      <c r="C35" s="16"/>
      <c r="E35" s="657" t="s">
        <v>406</v>
      </c>
      <c r="F35" s="658" t="s">
        <v>1345</v>
      </c>
      <c r="G35" s="15"/>
      <c r="H35" s="16"/>
      <c r="I35" s="657" t="s">
        <v>15</v>
      </c>
      <c r="J35" s="657">
        <v>3.0</v>
      </c>
      <c r="K35" s="657" t="s">
        <v>16</v>
      </c>
      <c r="L35" s="659" t="s">
        <v>1346</v>
      </c>
    </row>
    <row r="36">
      <c r="A36" s="658" t="s">
        <v>1347</v>
      </c>
      <c r="B36" s="15"/>
      <c r="C36" s="16"/>
      <c r="E36" s="657" t="s">
        <v>409</v>
      </c>
      <c r="F36" s="658" t="s">
        <v>1348</v>
      </c>
      <c r="G36" s="15"/>
      <c r="H36" s="16"/>
      <c r="I36" s="657" t="s">
        <v>15</v>
      </c>
      <c r="J36" s="657">
        <v>4.0</v>
      </c>
      <c r="K36" s="657" t="s">
        <v>16</v>
      </c>
      <c r="L36" s="659" t="s">
        <v>1349</v>
      </c>
    </row>
    <row r="37">
      <c r="A37" s="658" t="s">
        <v>1350</v>
      </c>
      <c r="B37" s="15"/>
      <c r="C37" s="16"/>
      <c r="E37" s="657" t="s">
        <v>412</v>
      </c>
      <c r="F37" s="658" t="s">
        <v>1351</v>
      </c>
      <c r="G37" s="15"/>
      <c r="H37" s="16"/>
      <c r="I37" s="657" t="s">
        <v>15</v>
      </c>
      <c r="J37" s="657">
        <v>5.0</v>
      </c>
      <c r="K37" s="657" t="s">
        <v>16</v>
      </c>
      <c r="L37" s="659" t="s">
        <v>1352</v>
      </c>
    </row>
    <row r="38">
      <c r="A38" s="658" t="s">
        <v>1353</v>
      </c>
      <c r="B38" s="15"/>
      <c r="C38" s="16"/>
      <c r="E38" s="657" t="s">
        <v>415</v>
      </c>
      <c r="F38" s="658" t="s">
        <v>1354</v>
      </c>
      <c r="G38" s="15"/>
      <c r="H38" s="16"/>
      <c r="I38" s="657" t="s">
        <v>15</v>
      </c>
      <c r="J38" s="657">
        <v>3.0</v>
      </c>
      <c r="K38" s="657" t="s">
        <v>16</v>
      </c>
      <c r="L38" s="659" t="s">
        <v>1355</v>
      </c>
    </row>
    <row r="39">
      <c r="A39" s="658" t="s">
        <v>1356</v>
      </c>
      <c r="B39" s="15"/>
      <c r="C39" s="16"/>
      <c r="E39" s="674" t="s">
        <v>590</v>
      </c>
      <c r="F39" s="658" t="s">
        <v>1327</v>
      </c>
      <c r="G39" s="15"/>
      <c r="H39" s="16"/>
      <c r="I39" s="657" t="s">
        <v>15</v>
      </c>
      <c r="J39" s="657">
        <v>3.0</v>
      </c>
      <c r="K39" s="657" t="s">
        <v>16</v>
      </c>
      <c r="L39" s="659" t="s">
        <v>1357</v>
      </c>
    </row>
    <row r="40">
      <c r="A40" s="658" t="s">
        <v>1358</v>
      </c>
      <c r="B40" s="15"/>
      <c r="C40" s="16"/>
      <c r="E40" s="675" t="s">
        <v>1359</v>
      </c>
      <c r="F40" s="662" t="s">
        <v>1304</v>
      </c>
      <c r="G40" s="23"/>
      <c r="H40" s="24"/>
      <c r="I40" s="661" t="s">
        <v>26</v>
      </c>
      <c r="J40" s="661">
        <v>-3.0</v>
      </c>
      <c r="K40" s="661" t="s">
        <v>123</v>
      </c>
      <c r="L40" s="670" t="s">
        <v>1360</v>
      </c>
    </row>
    <row r="41">
      <c r="A41" s="665" t="s">
        <v>1361</v>
      </c>
      <c r="B41" s="35"/>
      <c r="C41" s="36"/>
      <c r="E41" s="664" t="s">
        <v>1191</v>
      </c>
      <c r="F41" s="665" t="s">
        <v>1362</v>
      </c>
      <c r="G41" s="35"/>
      <c r="H41" s="36"/>
      <c r="I41" s="664" t="s">
        <v>15</v>
      </c>
      <c r="J41" s="664">
        <v>3.0</v>
      </c>
      <c r="K41" s="664" t="s">
        <v>16</v>
      </c>
      <c r="L41" s="676"/>
    </row>
    <row r="42">
      <c r="A42" s="658" t="s">
        <v>1363</v>
      </c>
      <c r="B42" s="15"/>
      <c r="C42" s="16"/>
      <c r="E42" s="657" t="s">
        <v>539</v>
      </c>
      <c r="F42" s="658" t="s">
        <v>1364</v>
      </c>
      <c r="G42" s="15"/>
      <c r="H42" s="16"/>
      <c r="I42" s="657" t="s">
        <v>15</v>
      </c>
      <c r="J42" s="657">
        <v>4.0</v>
      </c>
      <c r="K42" s="657" t="s">
        <v>93</v>
      </c>
      <c r="L42" s="677"/>
    </row>
    <row r="43">
      <c r="A43" s="658" t="s">
        <v>1365</v>
      </c>
      <c r="B43" s="15"/>
      <c r="C43" s="16"/>
      <c r="E43" s="657" t="s">
        <v>541</v>
      </c>
      <c r="F43" s="658" t="s">
        <v>1366</v>
      </c>
      <c r="G43" s="15"/>
      <c r="H43" s="16"/>
      <c r="I43" s="657" t="s">
        <v>15</v>
      </c>
      <c r="J43" s="657">
        <v>5.0</v>
      </c>
      <c r="K43" s="657" t="s">
        <v>93</v>
      </c>
      <c r="L43" s="678"/>
    </row>
    <row r="44">
      <c r="A44" s="658" t="s">
        <v>1367</v>
      </c>
      <c r="B44" s="15"/>
      <c r="C44" s="16"/>
      <c r="E44" s="657" t="s">
        <v>542</v>
      </c>
      <c r="F44" s="658" t="s">
        <v>1368</v>
      </c>
      <c r="G44" s="15"/>
      <c r="H44" s="16"/>
      <c r="I44" s="657" t="s">
        <v>15</v>
      </c>
      <c r="J44" s="657">
        <v>1.0</v>
      </c>
      <c r="K44" s="672">
        <v>45690.0</v>
      </c>
      <c r="L44" s="678"/>
    </row>
    <row r="45">
      <c r="A45" s="658" t="s">
        <v>1369</v>
      </c>
      <c r="B45" s="15"/>
      <c r="C45" s="16"/>
      <c r="E45" s="657" t="s">
        <v>544</v>
      </c>
      <c r="F45" s="658" t="s">
        <v>1370</v>
      </c>
      <c r="G45" s="15"/>
      <c r="H45" s="16"/>
      <c r="I45" s="657" t="s">
        <v>15</v>
      </c>
      <c r="J45" s="657">
        <v>1.0</v>
      </c>
      <c r="K45" s="657" t="s">
        <v>16</v>
      </c>
      <c r="L45" s="678"/>
    </row>
    <row r="46">
      <c r="A46" s="658"/>
      <c r="B46" s="15"/>
      <c r="C46" s="16"/>
      <c r="E46" s="657" t="s">
        <v>546</v>
      </c>
      <c r="F46" s="658" t="s">
        <v>1371</v>
      </c>
      <c r="G46" s="15"/>
      <c r="H46" s="16"/>
      <c r="I46" s="657" t="s">
        <v>15</v>
      </c>
      <c r="J46" s="657">
        <v>5.0</v>
      </c>
      <c r="K46" s="657" t="s">
        <v>93</v>
      </c>
      <c r="L46" s="678"/>
    </row>
    <row r="47">
      <c r="A47" s="658"/>
      <c r="B47" s="15"/>
      <c r="C47" s="16"/>
      <c r="E47" s="657" t="s">
        <v>547</v>
      </c>
      <c r="F47" s="658" t="s">
        <v>1372</v>
      </c>
      <c r="G47" s="15"/>
      <c r="H47" s="16"/>
      <c r="I47" s="657" t="s">
        <v>26</v>
      </c>
      <c r="J47" s="657">
        <v>-3.0</v>
      </c>
      <c r="K47" s="657" t="s">
        <v>27</v>
      </c>
      <c r="L47" s="678"/>
    </row>
    <row r="48">
      <c r="A48" s="658"/>
      <c r="B48" s="15"/>
      <c r="C48" s="16"/>
      <c r="E48" s="657" t="s">
        <v>548</v>
      </c>
      <c r="F48" s="658" t="s">
        <v>1373</v>
      </c>
      <c r="G48" s="15"/>
      <c r="H48" s="16"/>
      <c r="I48" s="657" t="s">
        <v>26</v>
      </c>
      <c r="J48" s="657">
        <v>-2.0</v>
      </c>
      <c r="K48" s="657" t="s">
        <v>27</v>
      </c>
      <c r="L48" s="678"/>
    </row>
    <row r="49">
      <c r="A49" s="658"/>
      <c r="B49" s="15"/>
      <c r="C49" s="16"/>
      <c r="E49" s="657" t="s">
        <v>605</v>
      </c>
      <c r="F49" s="658" t="s">
        <v>1374</v>
      </c>
      <c r="G49" s="15"/>
      <c r="H49" s="16"/>
      <c r="I49" s="657" t="s">
        <v>1375</v>
      </c>
      <c r="J49" s="657">
        <v>2.0</v>
      </c>
      <c r="K49" s="657" t="s">
        <v>93</v>
      </c>
      <c r="L49" s="678"/>
    </row>
    <row r="50">
      <c r="A50" s="658"/>
      <c r="B50" s="15"/>
      <c r="C50" s="16"/>
      <c r="E50" s="657" t="s">
        <v>1207</v>
      </c>
      <c r="F50" s="658" t="s">
        <v>1373</v>
      </c>
      <c r="G50" s="15"/>
      <c r="H50" s="16"/>
      <c r="I50" s="657" t="s">
        <v>106</v>
      </c>
      <c r="J50" s="657">
        <v>1.0</v>
      </c>
      <c r="K50" s="672">
        <v>45658.0</v>
      </c>
      <c r="L50" s="678"/>
    </row>
    <row r="51">
      <c r="A51" s="658"/>
      <c r="B51" s="15"/>
      <c r="C51" s="16"/>
      <c r="E51" s="657" t="s">
        <v>1376</v>
      </c>
      <c r="F51" s="658" t="s">
        <v>1377</v>
      </c>
      <c r="G51" s="15"/>
      <c r="H51" s="16"/>
      <c r="I51" s="657" t="s">
        <v>106</v>
      </c>
      <c r="J51" s="657">
        <v>2.0</v>
      </c>
      <c r="K51" s="657" t="s">
        <v>16</v>
      </c>
      <c r="L51" s="678"/>
    </row>
    <row r="52">
      <c r="A52" s="658"/>
      <c r="B52" s="15"/>
      <c r="C52" s="16"/>
      <c r="E52" s="657" t="s">
        <v>879</v>
      </c>
      <c r="F52" s="658" t="s">
        <v>1378</v>
      </c>
      <c r="G52" s="15"/>
      <c r="H52" s="16"/>
      <c r="I52" s="657" t="s">
        <v>15</v>
      </c>
      <c r="J52" s="657">
        <v>1.0</v>
      </c>
      <c r="K52" s="657"/>
      <c r="L52" s="678"/>
    </row>
    <row r="53">
      <c r="A53" s="658"/>
      <c r="B53" s="15"/>
      <c r="C53" s="16"/>
      <c r="E53" s="657" t="s">
        <v>882</v>
      </c>
      <c r="F53" s="658" t="s">
        <v>1378</v>
      </c>
      <c r="G53" s="15"/>
      <c r="H53" s="16"/>
      <c r="I53" s="657" t="s">
        <v>26</v>
      </c>
      <c r="J53" s="657">
        <v>-2.0</v>
      </c>
      <c r="K53" s="657"/>
      <c r="L53" s="678"/>
    </row>
    <row r="54">
      <c r="A54" s="658"/>
      <c r="B54" s="15"/>
      <c r="C54" s="16"/>
      <c r="E54" s="657" t="s">
        <v>885</v>
      </c>
      <c r="F54" s="658" t="s">
        <v>1378</v>
      </c>
      <c r="G54" s="15"/>
      <c r="H54" s="16"/>
      <c r="I54" s="657" t="s">
        <v>26</v>
      </c>
      <c r="J54" s="657">
        <v>-5.0</v>
      </c>
      <c r="K54" s="657"/>
      <c r="L54" s="678"/>
    </row>
    <row r="55">
      <c r="A55" s="658"/>
      <c r="B55" s="15"/>
      <c r="C55" s="16"/>
      <c r="E55" s="657" t="s">
        <v>888</v>
      </c>
      <c r="F55" s="658" t="s">
        <v>1378</v>
      </c>
      <c r="G55" s="15"/>
      <c r="H55" s="16"/>
      <c r="I55" s="657" t="s">
        <v>15</v>
      </c>
      <c r="J55" s="657">
        <v>1.0</v>
      </c>
      <c r="K55" s="657"/>
      <c r="L55" s="678"/>
    </row>
    <row r="56">
      <c r="A56" s="658"/>
      <c r="B56" s="15"/>
      <c r="C56" s="16"/>
      <c r="E56" s="657" t="s">
        <v>890</v>
      </c>
      <c r="F56" s="658" t="s">
        <v>1378</v>
      </c>
      <c r="G56" s="15"/>
      <c r="H56" s="16"/>
      <c r="I56" s="657" t="s">
        <v>15</v>
      </c>
      <c r="J56" s="657">
        <v>4.0</v>
      </c>
      <c r="K56" s="657"/>
      <c r="L56" s="678"/>
    </row>
    <row r="57">
      <c r="A57" s="658"/>
      <c r="B57" s="15"/>
      <c r="C57" s="16"/>
      <c r="E57" s="657" t="s">
        <v>892</v>
      </c>
      <c r="F57" s="658" t="s">
        <v>1378</v>
      </c>
      <c r="G57" s="15"/>
      <c r="H57" s="16"/>
      <c r="I57" s="657" t="s">
        <v>15</v>
      </c>
      <c r="J57" s="657">
        <v>1.0</v>
      </c>
      <c r="K57" s="657"/>
      <c r="L57" s="678"/>
    </row>
    <row r="58">
      <c r="A58" s="658"/>
      <c r="B58" s="15"/>
      <c r="C58" s="16"/>
      <c r="E58" s="657" t="s">
        <v>894</v>
      </c>
      <c r="F58" s="658" t="s">
        <v>1378</v>
      </c>
      <c r="G58" s="15"/>
      <c r="H58" s="16"/>
      <c r="I58" s="657" t="s">
        <v>26</v>
      </c>
      <c r="J58" s="657">
        <v>-4.0</v>
      </c>
      <c r="K58" s="657"/>
      <c r="L58" s="678"/>
    </row>
    <row r="59">
      <c r="A59" s="658"/>
      <c r="B59" s="15"/>
      <c r="C59" s="16"/>
      <c r="E59" s="657" t="s">
        <v>895</v>
      </c>
      <c r="F59" s="658" t="s">
        <v>1378</v>
      </c>
      <c r="G59" s="15"/>
      <c r="H59" s="16"/>
      <c r="I59" s="657" t="s">
        <v>26</v>
      </c>
      <c r="J59" s="657">
        <v>-5.0</v>
      </c>
      <c r="K59" s="657"/>
      <c r="L59" s="678"/>
    </row>
    <row r="60">
      <c r="A60" s="658"/>
      <c r="B60" s="15"/>
      <c r="C60" s="16"/>
      <c r="E60" s="657" t="s">
        <v>897</v>
      </c>
      <c r="F60" s="658" t="s">
        <v>1378</v>
      </c>
      <c r="G60" s="15"/>
      <c r="H60" s="16"/>
      <c r="I60" s="657" t="s">
        <v>106</v>
      </c>
      <c r="J60" s="657">
        <v>1.0</v>
      </c>
      <c r="K60" s="657"/>
      <c r="L60" s="678"/>
    </row>
    <row r="61">
      <c r="A61" s="658"/>
      <c r="B61" s="15"/>
      <c r="C61" s="16"/>
      <c r="E61" s="657" t="s">
        <v>1379</v>
      </c>
      <c r="F61" s="658" t="s">
        <v>1378</v>
      </c>
      <c r="G61" s="15"/>
      <c r="H61" s="16"/>
      <c r="I61" s="657" t="s">
        <v>106</v>
      </c>
      <c r="J61" s="657">
        <v>1.0</v>
      </c>
      <c r="K61" s="657"/>
      <c r="L61" s="678"/>
    </row>
    <row r="62">
      <c r="A62" s="658"/>
      <c r="B62" s="15"/>
      <c r="C62" s="16"/>
      <c r="E62" s="657" t="s">
        <v>1380</v>
      </c>
      <c r="F62" s="658" t="s">
        <v>1378</v>
      </c>
      <c r="G62" s="15"/>
      <c r="H62" s="16"/>
      <c r="I62" s="657" t="s">
        <v>106</v>
      </c>
      <c r="J62" s="657">
        <v>2.0</v>
      </c>
      <c r="K62" s="657"/>
      <c r="L62" s="678"/>
    </row>
    <row r="63">
      <c r="A63" s="658"/>
      <c r="B63" s="15"/>
      <c r="C63" s="16"/>
      <c r="E63" s="657"/>
      <c r="F63" s="658"/>
      <c r="G63" s="15"/>
      <c r="H63" s="16"/>
      <c r="I63" s="657"/>
      <c r="J63" s="657"/>
      <c r="K63" s="657"/>
      <c r="L63" s="678"/>
    </row>
    <row r="64">
      <c r="A64" s="658"/>
      <c r="B64" s="15"/>
      <c r="C64" s="16"/>
      <c r="E64" s="657"/>
      <c r="F64" s="658"/>
      <c r="G64" s="15"/>
      <c r="H64" s="16"/>
      <c r="I64" s="657"/>
      <c r="J64" s="657"/>
      <c r="K64" s="657"/>
      <c r="L64" s="678"/>
    </row>
    <row r="65">
      <c r="A65" s="658"/>
      <c r="B65" s="15"/>
      <c r="C65" s="16"/>
      <c r="E65" s="657"/>
      <c r="F65" s="658"/>
      <c r="G65" s="15"/>
      <c r="H65" s="16"/>
      <c r="I65" s="657"/>
      <c r="J65" s="657"/>
      <c r="K65" s="657"/>
      <c r="L65" s="678"/>
    </row>
    <row r="66">
      <c r="A66" s="658"/>
      <c r="B66" s="15"/>
      <c r="C66" s="16"/>
      <c r="E66" s="657"/>
      <c r="F66" s="658"/>
      <c r="G66" s="15"/>
      <c r="H66" s="16"/>
      <c r="I66" s="657"/>
      <c r="J66" s="657"/>
      <c r="K66" s="657"/>
      <c r="L66" s="678"/>
    </row>
    <row r="67">
      <c r="A67" s="658"/>
      <c r="B67" s="15"/>
      <c r="C67" s="16"/>
      <c r="E67" s="657"/>
      <c r="F67" s="658"/>
      <c r="G67" s="15"/>
      <c r="H67" s="16"/>
      <c r="I67" s="657"/>
      <c r="J67" s="657"/>
      <c r="K67" s="657"/>
      <c r="L67" s="678"/>
    </row>
    <row r="68">
      <c r="A68" s="658"/>
      <c r="B68" s="15"/>
      <c r="C68" s="16"/>
      <c r="E68" s="657"/>
      <c r="F68" s="658"/>
      <c r="G68" s="15"/>
      <c r="H68" s="16"/>
      <c r="I68" s="657"/>
      <c r="J68" s="657"/>
      <c r="K68" s="657"/>
      <c r="L68" s="678"/>
    </row>
    <row r="69">
      <c r="A69" s="658"/>
      <c r="B69" s="15"/>
      <c r="C69" s="16"/>
      <c r="E69" s="657"/>
      <c r="F69" s="658"/>
      <c r="G69" s="15"/>
      <c r="H69" s="16"/>
      <c r="I69" s="657"/>
      <c r="J69" s="657"/>
      <c r="K69" s="657"/>
      <c r="L69" s="678"/>
    </row>
    <row r="70">
      <c r="A70" s="658"/>
      <c r="B70" s="15"/>
      <c r="C70" s="16"/>
      <c r="E70" s="678"/>
      <c r="F70" s="679"/>
      <c r="G70" s="15"/>
      <c r="H70" s="16"/>
      <c r="I70" s="678"/>
      <c r="J70" s="678"/>
      <c r="K70" s="678"/>
      <c r="L70" s="678"/>
    </row>
    <row r="71">
      <c r="A71" s="658"/>
      <c r="B71" s="15"/>
      <c r="C71" s="16"/>
      <c r="E71" s="678"/>
      <c r="F71" s="679"/>
      <c r="G71" s="15"/>
      <c r="H71" s="16"/>
      <c r="I71" s="678"/>
      <c r="J71" s="678"/>
      <c r="K71" s="678"/>
      <c r="L71" s="678"/>
    </row>
    <row r="72">
      <c r="A72" s="658"/>
      <c r="B72" s="15"/>
      <c r="C72" s="16"/>
      <c r="E72" s="678"/>
      <c r="F72" s="679"/>
      <c r="G72" s="15"/>
      <c r="H72" s="16"/>
      <c r="I72" s="678"/>
      <c r="J72" s="678"/>
      <c r="K72" s="678"/>
      <c r="L72" s="678"/>
    </row>
    <row r="73">
      <c r="A73" s="658"/>
      <c r="B73" s="15"/>
      <c r="C73" s="16"/>
      <c r="E73" s="678"/>
      <c r="F73" s="679"/>
      <c r="G73" s="15"/>
      <c r="H73" s="16"/>
      <c r="I73" s="678"/>
      <c r="J73" s="678"/>
      <c r="K73" s="678"/>
      <c r="L73" s="678"/>
    </row>
    <row r="74">
      <c r="A74" s="658"/>
      <c r="B74" s="15"/>
      <c r="C74" s="16"/>
      <c r="E74" s="678"/>
      <c r="F74" s="679"/>
      <c r="G74" s="15"/>
      <c r="H74" s="16"/>
      <c r="I74" s="678"/>
      <c r="J74" s="678"/>
      <c r="K74" s="678"/>
      <c r="L74" s="678"/>
    </row>
    <row r="75">
      <c r="A75" s="658"/>
      <c r="B75" s="15"/>
      <c r="C75" s="16"/>
      <c r="E75" s="678"/>
      <c r="F75" s="679"/>
      <c r="G75" s="15"/>
      <c r="H75" s="16"/>
      <c r="I75" s="678"/>
      <c r="J75" s="678"/>
      <c r="K75" s="678"/>
      <c r="L75" s="678"/>
    </row>
    <row r="76">
      <c r="A76" s="658"/>
      <c r="B76" s="15"/>
      <c r="C76" s="16"/>
      <c r="E76" s="678"/>
      <c r="F76" s="679"/>
      <c r="G76" s="15"/>
      <c r="H76" s="16"/>
      <c r="I76" s="678"/>
      <c r="J76" s="678"/>
      <c r="K76" s="678"/>
      <c r="L76" s="678"/>
    </row>
    <row r="77">
      <c r="A77" s="658"/>
      <c r="B77" s="15"/>
      <c r="C77" s="16"/>
      <c r="E77" s="678"/>
      <c r="F77" s="679"/>
      <c r="G77" s="15"/>
      <c r="H77" s="16"/>
      <c r="I77" s="678"/>
      <c r="J77" s="678"/>
      <c r="K77" s="678"/>
      <c r="L77" s="678"/>
    </row>
    <row r="78">
      <c r="A78" s="658"/>
      <c r="B78" s="15"/>
      <c r="C78" s="16"/>
      <c r="E78" s="678"/>
      <c r="F78" s="679"/>
      <c r="G78" s="15"/>
      <c r="H78" s="16"/>
      <c r="I78" s="678"/>
      <c r="J78" s="678"/>
      <c r="K78" s="678"/>
      <c r="L78" s="678"/>
    </row>
    <row r="79">
      <c r="A79" s="658"/>
      <c r="B79" s="15"/>
      <c r="C79" s="16"/>
      <c r="E79" s="678"/>
      <c r="F79" s="679"/>
      <c r="G79" s="15"/>
      <c r="H79" s="16"/>
      <c r="I79" s="678"/>
      <c r="J79" s="678"/>
      <c r="K79" s="678"/>
      <c r="L79" s="678"/>
    </row>
    <row r="80">
      <c r="A80" s="658"/>
      <c r="B80" s="15"/>
      <c r="C80" s="16"/>
      <c r="E80" s="678"/>
      <c r="F80" s="679"/>
      <c r="G80" s="15"/>
      <c r="H80" s="16"/>
      <c r="I80" s="678"/>
      <c r="J80" s="678"/>
      <c r="K80" s="678"/>
      <c r="L80" s="678"/>
    </row>
    <row r="81">
      <c r="A81" s="658"/>
      <c r="B81" s="15"/>
      <c r="C81" s="16"/>
      <c r="E81" s="678"/>
      <c r="F81" s="679"/>
      <c r="G81" s="15"/>
      <c r="H81" s="16"/>
      <c r="I81" s="678"/>
      <c r="J81" s="678"/>
      <c r="K81" s="678"/>
      <c r="L81" s="678"/>
    </row>
    <row r="82">
      <c r="A82" s="658"/>
      <c r="B82" s="15"/>
      <c r="C82" s="16"/>
      <c r="E82" s="678"/>
      <c r="F82" s="679"/>
      <c r="G82" s="15"/>
      <c r="H82" s="16"/>
      <c r="I82" s="678"/>
      <c r="J82" s="678"/>
      <c r="K82" s="678"/>
      <c r="L82" s="678"/>
    </row>
    <row r="83">
      <c r="A83" s="658"/>
      <c r="B83" s="15"/>
      <c r="C83" s="16"/>
      <c r="E83" s="678"/>
      <c r="F83" s="679"/>
      <c r="G83" s="15"/>
      <c r="H83" s="16"/>
      <c r="I83" s="678"/>
      <c r="J83" s="678"/>
      <c r="K83" s="678"/>
      <c r="L83" s="678"/>
    </row>
    <row r="84">
      <c r="A84" s="658"/>
      <c r="B84" s="15"/>
      <c r="C84" s="16"/>
      <c r="E84" s="678"/>
      <c r="F84" s="679"/>
      <c r="G84" s="15"/>
      <c r="H84" s="16"/>
      <c r="I84" s="678"/>
      <c r="J84" s="678"/>
      <c r="K84" s="678"/>
      <c r="L84" s="678"/>
    </row>
    <row r="85">
      <c r="A85" s="658"/>
      <c r="B85" s="15"/>
      <c r="C85" s="16"/>
      <c r="E85" s="678"/>
      <c r="F85" s="679"/>
      <c r="G85" s="15"/>
      <c r="H85" s="16"/>
      <c r="I85" s="678"/>
      <c r="J85" s="678"/>
      <c r="K85" s="678"/>
      <c r="L85" s="678"/>
    </row>
    <row r="86">
      <c r="A86" s="658"/>
      <c r="B86" s="15"/>
      <c r="C86" s="16"/>
      <c r="E86" s="678"/>
      <c r="F86" s="679"/>
      <c r="G86" s="15"/>
      <c r="H86" s="16"/>
      <c r="I86" s="678"/>
      <c r="J86" s="678"/>
      <c r="K86" s="678"/>
      <c r="L86" s="678"/>
    </row>
    <row r="87">
      <c r="A87" s="658"/>
      <c r="B87" s="15"/>
      <c r="C87" s="16"/>
      <c r="E87" s="678"/>
      <c r="F87" s="679"/>
      <c r="G87" s="15"/>
      <c r="H87" s="16"/>
      <c r="I87" s="678"/>
      <c r="J87" s="678"/>
      <c r="K87" s="678"/>
      <c r="L87" s="678"/>
    </row>
    <row r="88">
      <c r="A88" s="658"/>
      <c r="B88" s="15"/>
      <c r="C88" s="16"/>
      <c r="E88" s="678"/>
      <c r="F88" s="679"/>
      <c r="G88" s="15"/>
      <c r="H88" s="16"/>
      <c r="I88" s="678"/>
      <c r="J88" s="678"/>
      <c r="K88" s="678"/>
      <c r="L88" s="678"/>
    </row>
    <row r="89">
      <c r="A89" s="658"/>
      <c r="B89" s="15"/>
      <c r="C89" s="16"/>
      <c r="E89" s="678"/>
      <c r="F89" s="679"/>
      <c r="G89" s="15"/>
      <c r="H89" s="16"/>
      <c r="I89" s="678"/>
      <c r="J89" s="678"/>
      <c r="K89" s="678"/>
      <c r="L89" s="678"/>
    </row>
    <row r="90">
      <c r="A90" s="658"/>
      <c r="B90" s="15"/>
      <c r="C90" s="16"/>
      <c r="E90" s="678"/>
      <c r="F90" s="679"/>
      <c r="G90" s="15"/>
      <c r="H90" s="16"/>
      <c r="I90" s="678"/>
      <c r="J90" s="678"/>
      <c r="K90" s="678"/>
      <c r="L90" s="678"/>
    </row>
    <row r="91">
      <c r="A91" s="658"/>
      <c r="B91" s="15"/>
      <c r="C91" s="16"/>
      <c r="E91" s="678"/>
      <c r="F91" s="679"/>
      <c r="G91" s="15"/>
      <c r="H91" s="16"/>
      <c r="I91" s="678"/>
      <c r="J91" s="678"/>
      <c r="K91" s="678"/>
      <c r="L91" s="678"/>
    </row>
    <row r="92">
      <c r="A92" s="658"/>
      <c r="B92" s="15"/>
      <c r="C92" s="16"/>
      <c r="E92" s="678"/>
      <c r="F92" s="679"/>
      <c r="G92" s="15"/>
      <c r="H92" s="16"/>
      <c r="I92" s="678"/>
      <c r="J92" s="678"/>
      <c r="K92" s="678"/>
      <c r="L92" s="678"/>
    </row>
    <row r="93">
      <c r="A93" s="658"/>
      <c r="B93" s="15"/>
      <c r="C93" s="16"/>
      <c r="E93" s="678"/>
      <c r="F93" s="679"/>
      <c r="G93" s="15"/>
      <c r="H93" s="16"/>
      <c r="I93" s="678"/>
      <c r="J93" s="678"/>
      <c r="K93" s="678"/>
      <c r="L93" s="678"/>
    </row>
    <row r="94">
      <c r="A94" s="658"/>
      <c r="B94" s="15"/>
      <c r="C94" s="16"/>
      <c r="E94" s="678"/>
      <c r="F94" s="679"/>
      <c r="G94" s="15"/>
      <c r="H94" s="16"/>
      <c r="I94" s="678"/>
      <c r="J94" s="678"/>
      <c r="K94" s="678"/>
      <c r="L94" s="678"/>
    </row>
    <row r="95">
      <c r="A95" s="658"/>
      <c r="B95" s="15"/>
      <c r="C95" s="16"/>
      <c r="E95" s="678"/>
      <c r="F95" s="679"/>
      <c r="G95" s="15"/>
      <c r="H95" s="16"/>
      <c r="I95" s="678"/>
      <c r="J95" s="678"/>
      <c r="K95" s="678"/>
      <c r="L95" s="678"/>
    </row>
    <row r="96">
      <c r="A96" s="658"/>
      <c r="B96" s="15"/>
      <c r="C96" s="16"/>
      <c r="E96" s="678"/>
      <c r="F96" s="679"/>
      <c r="G96" s="15"/>
      <c r="H96" s="16"/>
      <c r="I96" s="678"/>
      <c r="J96" s="678"/>
      <c r="K96" s="678"/>
      <c r="L96" s="678"/>
    </row>
    <row r="97">
      <c r="A97" s="658"/>
      <c r="B97" s="15"/>
      <c r="C97" s="16"/>
      <c r="E97" s="678"/>
      <c r="F97" s="679"/>
      <c r="G97" s="15"/>
      <c r="H97" s="16"/>
      <c r="I97" s="678"/>
      <c r="J97" s="678"/>
      <c r="K97" s="678"/>
      <c r="L97" s="678"/>
    </row>
    <row r="98">
      <c r="A98" s="658"/>
      <c r="B98" s="15"/>
      <c r="C98" s="16"/>
      <c r="E98" s="678"/>
      <c r="F98" s="679"/>
      <c r="G98" s="15"/>
      <c r="H98" s="16"/>
      <c r="I98" s="678"/>
      <c r="J98" s="678"/>
      <c r="K98" s="678"/>
      <c r="L98" s="678"/>
    </row>
    <row r="99">
      <c r="A99" s="658"/>
      <c r="B99" s="15"/>
      <c r="C99" s="16"/>
      <c r="E99" s="678"/>
      <c r="F99" s="679"/>
      <c r="G99" s="15"/>
      <c r="H99" s="16"/>
      <c r="I99" s="678"/>
      <c r="J99" s="678"/>
      <c r="K99" s="678"/>
      <c r="L99" s="678"/>
    </row>
    <row r="100">
      <c r="A100" s="658"/>
      <c r="B100" s="15"/>
      <c r="C100" s="16"/>
      <c r="E100" s="678"/>
      <c r="F100" s="679"/>
      <c r="G100" s="15"/>
      <c r="H100" s="16"/>
      <c r="I100" s="678"/>
      <c r="J100" s="678"/>
      <c r="K100" s="678"/>
      <c r="L100" s="678"/>
    </row>
    <row r="101">
      <c r="A101" s="658"/>
      <c r="B101" s="15"/>
      <c r="C101" s="16"/>
      <c r="E101" s="678"/>
      <c r="F101" s="679"/>
      <c r="G101" s="15"/>
      <c r="H101" s="16"/>
      <c r="I101" s="678"/>
      <c r="J101" s="678"/>
      <c r="K101" s="678"/>
      <c r="L101" s="678"/>
    </row>
    <row r="102">
      <c r="A102" s="658"/>
      <c r="B102" s="15"/>
      <c r="C102" s="16"/>
      <c r="E102" s="678"/>
      <c r="F102" s="679"/>
      <c r="G102" s="15"/>
      <c r="H102" s="16"/>
      <c r="I102" s="678"/>
      <c r="J102" s="678"/>
      <c r="K102" s="678"/>
      <c r="L102" s="678"/>
    </row>
    <row r="103">
      <c r="A103" s="658"/>
      <c r="B103" s="15"/>
      <c r="C103" s="16"/>
      <c r="E103" s="678"/>
      <c r="F103" s="679"/>
      <c r="G103" s="15"/>
      <c r="H103" s="16"/>
      <c r="I103" s="678"/>
      <c r="J103" s="678"/>
      <c r="K103" s="678"/>
      <c r="L103" s="678"/>
    </row>
    <row r="104">
      <c r="A104" s="658"/>
      <c r="B104" s="15"/>
      <c r="C104" s="16"/>
      <c r="E104" s="678"/>
      <c r="F104" s="679"/>
      <c r="G104" s="15"/>
      <c r="H104" s="16"/>
      <c r="I104" s="678"/>
      <c r="J104" s="678"/>
      <c r="K104" s="678"/>
      <c r="L104" s="678"/>
    </row>
    <row r="105">
      <c r="A105" s="658"/>
      <c r="B105" s="15"/>
      <c r="C105" s="16"/>
      <c r="E105" s="678"/>
      <c r="F105" s="679"/>
      <c r="G105" s="15"/>
      <c r="H105" s="16"/>
      <c r="I105" s="678"/>
      <c r="J105" s="678"/>
      <c r="K105" s="678"/>
      <c r="L105" s="678"/>
    </row>
    <row r="106">
      <c r="A106" s="658"/>
      <c r="B106" s="15"/>
      <c r="C106" s="16"/>
      <c r="E106" s="678"/>
      <c r="F106" s="679"/>
      <c r="G106" s="15"/>
      <c r="H106" s="16"/>
      <c r="I106" s="678"/>
      <c r="J106" s="678"/>
      <c r="K106" s="678"/>
      <c r="L106" s="678"/>
    </row>
  </sheetData>
  <mergeCells count="193">
    <mergeCell ref="K10:L10"/>
    <mergeCell ref="F11:H11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F104:H104"/>
    <mergeCell ref="F105:H105"/>
    <mergeCell ref="F106:H106"/>
    <mergeCell ref="D1:L4"/>
    <mergeCell ref="D5:L5"/>
    <mergeCell ref="D6:L6"/>
    <mergeCell ref="F7:H7"/>
    <mergeCell ref="K9:L9"/>
    <mergeCell ref="D10:D106"/>
    <mergeCell ref="F16:H16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90:H90"/>
    <mergeCell ref="F91:H91"/>
    <mergeCell ref="F92:H92"/>
    <mergeCell ref="F93:H93"/>
    <mergeCell ref="F94:H94"/>
    <mergeCell ref="F12:H12"/>
    <mergeCell ref="F13:H13"/>
    <mergeCell ref="F14:H14"/>
    <mergeCell ref="F15:H15"/>
    <mergeCell ref="F17:H17"/>
    <mergeCell ref="F18:H18"/>
    <mergeCell ref="F19:H19"/>
    <mergeCell ref="F20:H20"/>
    <mergeCell ref="F21:H21"/>
    <mergeCell ref="F22:H22"/>
    <mergeCell ref="F23:H23"/>
    <mergeCell ref="F24:H24"/>
    <mergeCell ref="A1:C16"/>
    <mergeCell ref="A17:C18"/>
    <mergeCell ref="A19:C19"/>
    <mergeCell ref="A20:C20"/>
    <mergeCell ref="A21:C21"/>
    <mergeCell ref="A22:C22"/>
    <mergeCell ref="A23:C23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F76:H76"/>
    <mergeCell ref="F77:H77"/>
    <mergeCell ref="F78:H78"/>
    <mergeCell ref="F79:H79"/>
    <mergeCell ref="F80:H80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J9:J10">
    <cfRule type="colorScale" priority="1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:I4 I7:I10 I12:I106">
    <cfRule type="containsText" dxfId="0" priority="2" operator="containsText" text="Win">
      <formula>NOT(ISERROR(SEARCH(("Win"),(I1))))</formula>
    </cfRule>
  </conditionalFormatting>
  <conditionalFormatting sqref="I1:I4 I7:I10 I12:I106">
    <cfRule type="containsText" dxfId="1" priority="3" operator="containsText" text="Loss">
      <formula>NOT(ISERROR(SEARCH(("Loss"),(I1))))</formula>
    </cfRule>
  </conditionalFormatting>
  <conditionalFormatting sqref="J1:J4 J7:J106">
    <cfRule type="colorScale" priority="4">
      <colorScale>
        <cfvo type="formula" val="-5"/>
        <cfvo type="formula" val="1"/>
        <cfvo type="formula" val="6"/>
        <color rgb="FFFF0000"/>
        <color rgb="FFB6D7A8"/>
        <color rgb="FF00FF00"/>
      </colorScale>
    </cfRule>
  </conditionalFormatting>
  <conditionalFormatting sqref="E1:E4 E7:E106 F8:L11">
    <cfRule type="containsText" dxfId="2" priority="5" operator="containsText" text="Finals">
      <formula>NOT(ISERROR(SEARCH(("Finals"),(E1))))</formula>
    </cfRule>
  </conditionalFormatting>
  <hyperlinks>
    <hyperlink r:id="rId1" ref="L12"/>
    <hyperlink r:id="rId2" ref="L15"/>
    <hyperlink r:id="rId3" ref="L16"/>
    <hyperlink r:id="rId4" ref="L17"/>
    <hyperlink r:id="rId5" ref="L18"/>
    <hyperlink r:id="rId6" ref="L19"/>
    <hyperlink r:id="rId7" ref="L20"/>
    <hyperlink r:id="rId8" ref="L21"/>
    <hyperlink r:id="rId9" ref="L23"/>
    <hyperlink r:id="rId10" ref="L24"/>
    <hyperlink r:id="rId11" ref="L25"/>
    <hyperlink r:id="rId12" ref="L26"/>
    <hyperlink r:id="rId13" ref="L27"/>
    <hyperlink r:id="rId14" ref="L28"/>
    <hyperlink r:id="rId15" ref="L29"/>
    <hyperlink r:id="rId16" ref="L30"/>
    <hyperlink r:id="rId17" ref="L31"/>
    <hyperlink r:id="rId18" ref="L32"/>
    <hyperlink r:id="rId19" ref="L33"/>
    <hyperlink r:id="rId20" ref="L34"/>
    <hyperlink r:id="rId21" ref="L35"/>
    <hyperlink r:id="rId22" ref="L36"/>
    <hyperlink r:id="rId23" ref="L37"/>
    <hyperlink r:id="rId24" ref="L38"/>
    <hyperlink r:id="rId25" ref="L39"/>
    <hyperlink r:id="rId26" ref="L40"/>
  </hyperlinks>
  <drawing r:id="rId27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2.0"/>
    <col customWidth="1" min="4" max="4" width="5.0"/>
    <col customWidth="1" min="5" max="5" width="19.5"/>
    <col customWidth="1" min="6" max="6" width="16.38"/>
    <col customWidth="1" min="8" max="8" width="20.75"/>
    <col customWidth="1" min="9" max="9" width="11.75"/>
    <col customWidth="1" min="10" max="10" width="11.88"/>
    <col customWidth="1" min="11" max="11" width="16.63"/>
    <col customWidth="1" min="12" max="12" width="13.75"/>
  </cols>
  <sheetData>
    <row r="1">
      <c r="A1" s="680"/>
      <c r="B1" s="2"/>
      <c r="C1" s="3"/>
      <c r="D1" s="681" t="s">
        <v>1381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681"/>
      <c r="E4" s="682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681"/>
      <c r="E5" s="682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683"/>
      <c r="E6" s="684" t="s">
        <v>1</v>
      </c>
      <c r="F6" s="684" t="s">
        <v>2</v>
      </c>
      <c r="G6" s="9"/>
      <c r="H6" s="9"/>
      <c r="I6" s="684" t="s">
        <v>3</v>
      </c>
      <c r="J6" s="684" t="s">
        <v>4</v>
      </c>
      <c r="K6" s="684" t="s">
        <v>5</v>
      </c>
      <c r="L6" s="685" t="s">
        <v>6</v>
      </c>
    </row>
    <row r="7">
      <c r="A7" s="5"/>
      <c r="C7" s="6"/>
      <c r="D7" s="686"/>
      <c r="E7" s="687" t="s">
        <v>7</v>
      </c>
    </row>
    <row r="8">
      <c r="A8" s="5"/>
      <c r="C8" s="6"/>
      <c r="D8" s="686"/>
      <c r="E8" s="686"/>
      <c r="F8" s="686"/>
      <c r="G8" s="686" t="s">
        <v>8</v>
      </c>
      <c r="I8" s="686">
        <f>COUNTA(I12:I90)</f>
        <v>17</v>
      </c>
      <c r="J8" s="686"/>
      <c r="K8" s="686"/>
      <c r="L8" s="686"/>
    </row>
    <row r="9">
      <c r="A9" s="5"/>
      <c r="C9" s="6"/>
      <c r="D9" s="686"/>
      <c r="E9" s="686"/>
      <c r="F9" s="686"/>
      <c r="G9" s="686" t="s">
        <v>9</v>
      </c>
      <c r="I9" s="686">
        <f>COUNTIF(I12:I90, "Loss")
</f>
        <v>9</v>
      </c>
      <c r="J9" s="686">
        <f>AVERAGE(J12:J90)</f>
        <v>-0.7647058824</v>
      </c>
      <c r="K9" s="686" t="s">
        <v>10</v>
      </c>
    </row>
    <row r="10">
      <c r="A10" s="5"/>
      <c r="C10" s="6"/>
      <c r="D10" s="686"/>
      <c r="E10" s="686"/>
      <c r="F10" s="686"/>
      <c r="G10" s="686" t="s">
        <v>11</v>
      </c>
      <c r="I10" s="686">
        <f>COUNTIF(I12:I90, "Win")
</f>
        <v>6</v>
      </c>
      <c r="J10" s="686">
        <f>SUM(J12:J90)</f>
        <v>-13</v>
      </c>
      <c r="K10" s="686"/>
      <c r="L10" s="686"/>
    </row>
    <row r="11">
      <c r="A11" s="5"/>
      <c r="C11" s="6"/>
      <c r="E11" s="686"/>
      <c r="F11" s="686"/>
      <c r="G11" s="686" t="s">
        <v>12</v>
      </c>
      <c r="I11" s="686">
        <f>I10/MAX(1,I9)</f>
        <v>0.6666666667</v>
      </c>
      <c r="J11" s="686"/>
      <c r="K11" s="686"/>
      <c r="L11" s="686"/>
    </row>
    <row r="12">
      <c r="A12" s="5"/>
      <c r="C12" s="6"/>
      <c r="E12" s="688" t="s">
        <v>357</v>
      </c>
      <c r="F12" s="689" t="s">
        <v>1382</v>
      </c>
      <c r="G12" s="15"/>
      <c r="H12" s="16"/>
      <c r="I12" s="688" t="s">
        <v>15</v>
      </c>
      <c r="J12" s="688">
        <v>3.0</v>
      </c>
      <c r="K12" s="688" t="s">
        <v>16</v>
      </c>
      <c r="L12" s="690"/>
    </row>
    <row r="13">
      <c r="A13" s="5"/>
      <c r="C13" s="6"/>
      <c r="E13" s="688" t="s">
        <v>359</v>
      </c>
      <c r="F13" s="689" t="s">
        <v>1383</v>
      </c>
      <c r="G13" s="15"/>
      <c r="H13" s="16"/>
      <c r="I13" s="688" t="s">
        <v>216</v>
      </c>
      <c r="J13" s="688">
        <v>-3.0</v>
      </c>
      <c r="K13" s="688" t="s">
        <v>1384</v>
      </c>
      <c r="L13" s="690"/>
    </row>
    <row r="14">
      <c r="A14" s="5"/>
      <c r="C14" s="6"/>
      <c r="E14" s="688" t="s">
        <v>361</v>
      </c>
      <c r="F14" s="689" t="s">
        <v>1385</v>
      </c>
      <c r="G14" s="15"/>
      <c r="H14" s="16"/>
      <c r="I14" s="688" t="s">
        <v>26</v>
      </c>
      <c r="J14" s="688">
        <v>-5.0</v>
      </c>
      <c r="K14" s="688" t="s">
        <v>27</v>
      </c>
      <c r="L14" s="691"/>
    </row>
    <row r="15">
      <c r="A15" s="5"/>
      <c r="C15" s="6"/>
      <c r="E15" s="688" t="s">
        <v>363</v>
      </c>
      <c r="F15" s="689" t="s">
        <v>1386</v>
      </c>
      <c r="G15" s="15"/>
      <c r="H15" s="16"/>
      <c r="I15" s="688" t="s">
        <v>15</v>
      </c>
      <c r="J15" s="688">
        <v>5.0</v>
      </c>
      <c r="K15" s="688" t="s">
        <v>16</v>
      </c>
      <c r="L15" s="691"/>
    </row>
    <row r="16">
      <c r="A16" s="18"/>
      <c r="B16" s="19"/>
      <c r="C16" s="20"/>
      <c r="E16" s="688" t="s">
        <v>365</v>
      </c>
      <c r="F16" s="689" t="s">
        <v>1387</v>
      </c>
      <c r="G16" s="15"/>
      <c r="H16" s="16"/>
      <c r="I16" s="688" t="s">
        <v>26</v>
      </c>
      <c r="J16" s="688">
        <v>-4.0</v>
      </c>
      <c r="K16" s="688" t="s">
        <v>27</v>
      </c>
      <c r="L16" s="691"/>
    </row>
    <row r="17">
      <c r="A17" s="686" t="s">
        <v>32</v>
      </c>
      <c r="E17" s="688" t="s">
        <v>367</v>
      </c>
      <c r="F17" s="689" t="s">
        <v>1388</v>
      </c>
      <c r="G17" s="15"/>
      <c r="H17" s="16"/>
      <c r="I17" s="688" t="s">
        <v>15</v>
      </c>
      <c r="J17" s="688">
        <v>1.0</v>
      </c>
      <c r="K17" s="688" t="s">
        <v>16</v>
      </c>
      <c r="L17" s="691"/>
    </row>
    <row r="18">
      <c r="E18" s="688" t="s">
        <v>369</v>
      </c>
      <c r="F18" s="689" t="s">
        <v>1389</v>
      </c>
      <c r="G18" s="15"/>
      <c r="H18" s="16"/>
      <c r="I18" s="688" t="s">
        <v>53</v>
      </c>
      <c r="J18" s="688">
        <v>3.0</v>
      </c>
      <c r="K18" s="688" t="s">
        <v>16</v>
      </c>
      <c r="L18" s="691"/>
    </row>
    <row r="19">
      <c r="A19" s="689" t="s">
        <v>1390</v>
      </c>
      <c r="B19" s="15"/>
      <c r="C19" s="16"/>
      <c r="E19" s="688" t="s">
        <v>372</v>
      </c>
      <c r="F19" s="689" t="s">
        <v>1391</v>
      </c>
      <c r="G19" s="15"/>
      <c r="H19" s="16"/>
      <c r="I19" s="692" t="s">
        <v>15</v>
      </c>
      <c r="J19" s="692">
        <v>5.0</v>
      </c>
      <c r="K19" s="692" t="s">
        <v>16</v>
      </c>
      <c r="L19" s="693"/>
    </row>
    <row r="20">
      <c r="A20" s="689" t="s">
        <v>1392</v>
      </c>
      <c r="B20" s="15"/>
      <c r="C20" s="16"/>
      <c r="E20" s="692" t="s">
        <v>375</v>
      </c>
      <c r="F20" s="694" t="s">
        <v>1382</v>
      </c>
      <c r="G20" s="23"/>
      <c r="H20" s="24"/>
      <c r="I20" s="692" t="s">
        <v>26</v>
      </c>
      <c r="J20" s="692">
        <v>-1.0</v>
      </c>
      <c r="K20" s="695">
        <v>45658.0</v>
      </c>
      <c r="L20" s="693"/>
    </row>
    <row r="21">
      <c r="A21" s="689" t="s">
        <v>1393</v>
      </c>
      <c r="B21" s="15"/>
      <c r="C21" s="16"/>
      <c r="E21" s="696" t="s">
        <v>378</v>
      </c>
      <c r="F21" s="697" t="s">
        <v>1394</v>
      </c>
      <c r="G21" s="35"/>
      <c r="H21" s="36"/>
      <c r="I21" s="696" t="s">
        <v>15</v>
      </c>
      <c r="J21" s="696">
        <v>2.0</v>
      </c>
      <c r="K21" s="696" t="s">
        <v>16</v>
      </c>
      <c r="L21" s="698"/>
    </row>
    <row r="22">
      <c r="A22" s="689" t="s">
        <v>1395</v>
      </c>
      <c r="B22" s="15"/>
      <c r="C22" s="16"/>
      <c r="E22" s="688" t="s">
        <v>276</v>
      </c>
      <c r="F22" s="689" t="s">
        <v>1396</v>
      </c>
      <c r="G22" s="15"/>
      <c r="H22" s="16"/>
      <c r="I22" s="688" t="s">
        <v>26</v>
      </c>
      <c r="J22" s="688">
        <v>-5.0</v>
      </c>
      <c r="K22" s="688" t="s">
        <v>27</v>
      </c>
      <c r="L22" s="691"/>
    </row>
    <row r="23">
      <c r="A23" s="689" t="s">
        <v>1397</v>
      </c>
      <c r="B23" s="15"/>
      <c r="C23" s="16"/>
      <c r="E23" s="688" t="s">
        <v>278</v>
      </c>
      <c r="F23" s="689" t="s">
        <v>1398</v>
      </c>
      <c r="G23" s="15"/>
      <c r="H23" s="16"/>
      <c r="I23" s="688" t="s">
        <v>15</v>
      </c>
      <c r="J23" s="688">
        <v>3.0</v>
      </c>
      <c r="K23" s="699">
        <v>45658.0</v>
      </c>
      <c r="L23" s="691"/>
    </row>
    <row r="24">
      <c r="A24" s="689" t="s">
        <v>1399</v>
      </c>
      <c r="B24" s="15"/>
      <c r="C24" s="16"/>
      <c r="E24" s="688" t="s">
        <v>280</v>
      </c>
      <c r="F24" s="689" t="s">
        <v>1386</v>
      </c>
      <c r="G24" s="15"/>
      <c r="H24" s="16"/>
      <c r="I24" s="688" t="s">
        <v>26</v>
      </c>
      <c r="J24" s="688">
        <v>-2.0</v>
      </c>
      <c r="K24" s="699">
        <v>45658.0</v>
      </c>
      <c r="L24" s="691"/>
    </row>
    <row r="25">
      <c r="A25" s="689" t="s">
        <v>1400</v>
      </c>
      <c r="B25" s="15"/>
      <c r="C25" s="16"/>
      <c r="E25" s="688" t="s">
        <v>282</v>
      </c>
      <c r="F25" s="689" t="s">
        <v>1401</v>
      </c>
      <c r="G25" s="15"/>
      <c r="H25" s="16"/>
      <c r="I25" s="688" t="s">
        <v>26</v>
      </c>
      <c r="J25" s="688">
        <v>-3.0</v>
      </c>
      <c r="K25" s="699">
        <v>45658.0</v>
      </c>
      <c r="L25" s="691"/>
    </row>
    <row r="26">
      <c r="A26" s="689" t="s">
        <v>1402</v>
      </c>
      <c r="B26" s="15"/>
      <c r="C26" s="16"/>
      <c r="E26" s="688" t="s">
        <v>284</v>
      </c>
      <c r="F26" s="689" t="s">
        <v>1403</v>
      </c>
      <c r="G26" s="15"/>
      <c r="H26" s="16"/>
      <c r="I26" s="688" t="s">
        <v>26</v>
      </c>
      <c r="J26" s="688">
        <v>-5.0</v>
      </c>
      <c r="K26" s="688" t="s">
        <v>27</v>
      </c>
      <c r="L26" s="691"/>
    </row>
    <row r="27">
      <c r="A27" s="697" t="s">
        <v>1404</v>
      </c>
      <c r="B27" s="35"/>
      <c r="C27" s="36"/>
      <c r="E27" s="688" t="s">
        <v>286</v>
      </c>
      <c r="F27" s="689" t="s">
        <v>1405</v>
      </c>
      <c r="G27" s="15"/>
      <c r="H27" s="16"/>
      <c r="I27" s="688" t="s">
        <v>26</v>
      </c>
      <c r="J27" s="688">
        <v>-4.0</v>
      </c>
      <c r="K27" s="688" t="s">
        <v>27</v>
      </c>
      <c r="L27" s="691"/>
    </row>
    <row r="28">
      <c r="A28" s="689" t="s">
        <v>1406</v>
      </c>
      <c r="B28" s="15"/>
      <c r="C28" s="16"/>
      <c r="E28" s="688" t="s">
        <v>289</v>
      </c>
      <c r="F28" s="689" t="s">
        <v>1407</v>
      </c>
      <c r="G28" s="15"/>
      <c r="H28" s="16"/>
      <c r="I28" s="688" t="s">
        <v>26</v>
      </c>
      <c r="J28" s="688">
        <v>-3.0</v>
      </c>
      <c r="K28" s="688" t="s">
        <v>27</v>
      </c>
      <c r="L28" s="691"/>
    </row>
    <row r="29">
      <c r="A29" s="689" t="s">
        <v>1408</v>
      </c>
      <c r="B29" s="15"/>
      <c r="C29" s="16"/>
      <c r="E29" s="688"/>
      <c r="F29" s="689"/>
      <c r="G29" s="15"/>
      <c r="H29" s="16"/>
      <c r="I29" s="688"/>
      <c r="J29" s="688"/>
      <c r="K29" s="688"/>
      <c r="L29" s="691"/>
    </row>
    <row r="30">
      <c r="A30" s="689" t="s">
        <v>1409</v>
      </c>
      <c r="B30" s="15"/>
      <c r="C30" s="16"/>
      <c r="E30" s="688"/>
      <c r="F30" s="689"/>
      <c r="G30" s="15"/>
      <c r="H30" s="16"/>
      <c r="I30" s="688"/>
      <c r="J30" s="688"/>
      <c r="K30" s="688"/>
      <c r="L30" s="691"/>
    </row>
    <row r="31">
      <c r="A31" s="689" t="s">
        <v>1410</v>
      </c>
      <c r="B31" s="15"/>
      <c r="C31" s="16"/>
      <c r="E31" s="688"/>
      <c r="F31" s="689"/>
      <c r="G31" s="15"/>
      <c r="H31" s="16"/>
      <c r="I31" s="688"/>
      <c r="J31" s="688"/>
      <c r="K31" s="688"/>
      <c r="L31" s="691"/>
    </row>
    <row r="32">
      <c r="A32" s="689"/>
      <c r="B32" s="15"/>
      <c r="C32" s="16"/>
      <c r="E32" s="688"/>
      <c r="F32" s="689"/>
      <c r="G32" s="15"/>
      <c r="H32" s="16"/>
      <c r="I32" s="688"/>
      <c r="J32" s="688"/>
      <c r="K32" s="688"/>
      <c r="L32" s="691"/>
    </row>
    <row r="33">
      <c r="A33" s="689"/>
      <c r="B33" s="15"/>
      <c r="C33" s="16"/>
      <c r="E33" s="688"/>
      <c r="F33" s="689"/>
      <c r="G33" s="15"/>
      <c r="H33" s="16"/>
      <c r="I33" s="688"/>
      <c r="J33" s="688"/>
      <c r="K33" s="688"/>
      <c r="L33" s="691"/>
    </row>
    <row r="34">
      <c r="A34" s="689"/>
      <c r="B34" s="15"/>
      <c r="C34" s="16"/>
      <c r="E34" s="688"/>
      <c r="F34" s="689"/>
      <c r="G34" s="15"/>
      <c r="H34" s="16"/>
      <c r="I34" s="688"/>
      <c r="J34" s="688"/>
      <c r="K34" s="688"/>
      <c r="L34" s="691"/>
    </row>
    <row r="35">
      <c r="A35" s="689"/>
      <c r="B35" s="15"/>
      <c r="C35" s="16"/>
      <c r="E35" s="688"/>
      <c r="F35" s="689"/>
      <c r="G35" s="15"/>
      <c r="H35" s="16"/>
      <c r="I35" s="688"/>
      <c r="J35" s="688"/>
      <c r="K35" s="688"/>
      <c r="L35" s="691"/>
    </row>
    <row r="36">
      <c r="A36" s="689"/>
      <c r="B36" s="15"/>
      <c r="C36" s="16"/>
      <c r="E36" s="688"/>
      <c r="F36" s="689"/>
      <c r="G36" s="15"/>
      <c r="H36" s="16"/>
      <c r="I36" s="688"/>
      <c r="J36" s="688"/>
      <c r="K36" s="688"/>
      <c r="L36" s="691"/>
    </row>
    <row r="37">
      <c r="A37" s="689"/>
      <c r="B37" s="15"/>
      <c r="C37" s="16"/>
      <c r="E37" s="688"/>
      <c r="F37" s="689"/>
      <c r="G37" s="15"/>
      <c r="H37" s="16"/>
      <c r="I37" s="688"/>
      <c r="J37" s="688"/>
      <c r="K37" s="688"/>
      <c r="L37" s="691"/>
    </row>
    <row r="38">
      <c r="A38" s="689"/>
      <c r="B38" s="15"/>
      <c r="C38" s="16"/>
      <c r="E38" s="688"/>
      <c r="F38" s="689"/>
      <c r="G38" s="15"/>
      <c r="H38" s="16"/>
      <c r="I38" s="688"/>
      <c r="J38" s="688"/>
      <c r="K38" s="688"/>
      <c r="L38" s="691"/>
    </row>
    <row r="39">
      <c r="A39" s="689"/>
      <c r="B39" s="15"/>
      <c r="C39" s="16"/>
      <c r="E39" s="688"/>
      <c r="F39" s="689"/>
      <c r="G39" s="15"/>
      <c r="H39" s="16"/>
      <c r="I39" s="688"/>
      <c r="J39" s="688"/>
      <c r="K39" s="688"/>
      <c r="L39" s="691"/>
    </row>
    <row r="40">
      <c r="A40" s="689"/>
      <c r="B40" s="15"/>
      <c r="C40" s="16"/>
      <c r="E40" s="688"/>
      <c r="F40" s="689"/>
      <c r="G40" s="15"/>
      <c r="H40" s="16"/>
      <c r="I40" s="688"/>
      <c r="J40" s="688"/>
      <c r="K40" s="688"/>
      <c r="L40" s="691"/>
    </row>
    <row r="41">
      <c r="A41" s="689"/>
      <c r="B41" s="15"/>
      <c r="C41" s="16"/>
      <c r="E41" s="688"/>
      <c r="F41" s="689"/>
      <c r="G41" s="15"/>
      <c r="H41" s="16"/>
      <c r="I41" s="688"/>
      <c r="J41" s="688"/>
      <c r="K41" s="688"/>
      <c r="L41" s="691"/>
    </row>
    <row r="42">
      <c r="A42" s="689"/>
      <c r="B42" s="15"/>
      <c r="C42" s="16"/>
      <c r="E42" s="688"/>
      <c r="F42" s="689"/>
      <c r="G42" s="15"/>
      <c r="H42" s="16"/>
      <c r="I42" s="688"/>
      <c r="J42" s="688"/>
      <c r="K42" s="688"/>
      <c r="L42" s="691"/>
    </row>
    <row r="43">
      <c r="A43" s="689"/>
      <c r="B43" s="15"/>
      <c r="C43" s="16"/>
      <c r="E43" s="688"/>
      <c r="F43" s="689"/>
      <c r="G43" s="15"/>
      <c r="H43" s="16"/>
      <c r="I43" s="688"/>
      <c r="J43" s="688"/>
      <c r="K43" s="688"/>
      <c r="L43" s="691"/>
    </row>
    <row r="44">
      <c r="A44" s="689"/>
      <c r="B44" s="15"/>
      <c r="C44" s="16"/>
      <c r="E44" s="688"/>
      <c r="F44" s="689"/>
      <c r="G44" s="15"/>
      <c r="H44" s="16"/>
      <c r="I44" s="688"/>
      <c r="J44" s="688"/>
      <c r="K44" s="688"/>
      <c r="L44" s="691"/>
    </row>
    <row r="45">
      <c r="A45" s="689"/>
      <c r="B45" s="15"/>
      <c r="C45" s="16"/>
      <c r="E45" s="688"/>
      <c r="F45" s="689"/>
      <c r="G45" s="15"/>
      <c r="H45" s="16"/>
      <c r="I45" s="688"/>
      <c r="J45" s="688"/>
      <c r="K45" s="688"/>
      <c r="L45" s="691"/>
    </row>
    <row r="46">
      <c r="A46" s="689"/>
      <c r="B46" s="15"/>
      <c r="C46" s="16"/>
      <c r="E46" s="688"/>
      <c r="F46" s="689"/>
      <c r="G46" s="15"/>
      <c r="H46" s="16"/>
      <c r="I46" s="700"/>
      <c r="J46" s="700"/>
      <c r="K46" s="700"/>
      <c r="L46" s="700"/>
    </row>
    <row r="47">
      <c r="A47" s="689"/>
      <c r="B47" s="15"/>
      <c r="C47" s="16"/>
      <c r="E47" s="700"/>
      <c r="F47" s="701"/>
      <c r="G47" s="15"/>
      <c r="H47" s="16"/>
      <c r="I47" s="700"/>
      <c r="J47" s="700"/>
      <c r="K47" s="700"/>
      <c r="L47" s="700"/>
    </row>
    <row r="48">
      <c r="A48" s="689"/>
      <c r="B48" s="15"/>
      <c r="C48" s="16"/>
      <c r="E48" s="700"/>
      <c r="F48" s="701"/>
      <c r="G48" s="15"/>
      <c r="H48" s="16"/>
      <c r="I48" s="700"/>
      <c r="J48" s="700"/>
      <c r="K48" s="700"/>
      <c r="L48" s="700"/>
    </row>
    <row r="49">
      <c r="A49" s="689"/>
      <c r="B49" s="15"/>
      <c r="C49" s="16"/>
      <c r="E49" s="700"/>
      <c r="F49" s="701"/>
      <c r="G49" s="15"/>
      <c r="H49" s="16"/>
      <c r="I49" s="700"/>
      <c r="J49" s="700"/>
      <c r="K49" s="700"/>
      <c r="L49" s="700"/>
    </row>
    <row r="50">
      <c r="A50" s="689"/>
      <c r="B50" s="15"/>
      <c r="C50" s="16"/>
      <c r="E50" s="700"/>
      <c r="F50" s="701"/>
      <c r="G50" s="15"/>
      <c r="H50" s="16"/>
      <c r="I50" s="700"/>
      <c r="J50" s="700"/>
      <c r="K50" s="700"/>
      <c r="L50" s="700"/>
    </row>
    <row r="51">
      <c r="A51" s="689"/>
      <c r="B51" s="15"/>
      <c r="C51" s="16"/>
      <c r="E51" s="700"/>
      <c r="F51" s="701"/>
      <c r="G51" s="15"/>
      <c r="H51" s="16"/>
      <c r="I51" s="700"/>
      <c r="J51" s="700"/>
      <c r="K51" s="700"/>
      <c r="L51" s="700"/>
    </row>
    <row r="52">
      <c r="A52" s="689"/>
      <c r="B52" s="15"/>
      <c r="C52" s="16"/>
      <c r="E52" s="700"/>
      <c r="F52" s="701"/>
      <c r="G52" s="15"/>
      <c r="H52" s="16"/>
      <c r="I52" s="700"/>
      <c r="J52" s="700"/>
      <c r="K52" s="700"/>
      <c r="L52" s="700"/>
    </row>
    <row r="53">
      <c r="A53" s="689"/>
      <c r="B53" s="15"/>
      <c r="C53" s="16"/>
      <c r="E53" s="700"/>
      <c r="F53" s="701"/>
      <c r="G53" s="15"/>
      <c r="H53" s="16"/>
      <c r="I53" s="700"/>
      <c r="J53" s="700"/>
      <c r="K53" s="700"/>
      <c r="L53" s="700"/>
    </row>
    <row r="54">
      <c r="A54" s="689"/>
      <c r="B54" s="15"/>
      <c r="C54" s="16"/>
      <c r="E54" s="700"/>
      <c r="F54" s="701"/>
      <c r="G54" s="15"/>
      <c r="H54" s="16"/>
      <c r="I54" s="700"/>
      <c r="J54" s="700"/>
      <c r="K54" s="700"/>
      <c r="L54" s="700"/>
    </row>
    <row r="55">
      <c r="A55" s="689"/>
      <c r="B55" s="15"/>
      <c r="C55" s="16"/>
      <c r="E55" s="700"/>
      <c r="F55" s="701"/>
      <c r="G55" s="15"/>
      <c r="H55" s="16"/>
      <c r="I55" s="700"/>
      <c r="J55" s="700"/>
      <c r="K55" s="700"/>
      <c r="L55" s="700"/>
    </row>
    <row r="56">
      <c r="A56" s="689"/>
      <c r="B56" s="15"/>
      <c r="C56" s="16"/>
      <c r="E56" s="700"/>
      <c r="F56" s="701"/>
      <c r="G56" s="15"/>
      <c r="H56" s="16"/>
      <c r="I56" s="700"/>
      <c r="J56" s="700"/>
      <c r="K56" s="700"/>
      <c r="L56" s="700"/>
    </row>
    <row r="57">
      <c r="A57" s="689"/>
      <c r="B57" s="15"/>
      <c r="C57" s="16"/>
      <c r="E57" s="700"/>
      <c r="F57" s="701"/>
      <c r="G57" s="15"/>
      <c r="H57" s="16"/>
      <c r="I57" s="700"/>
      <c r="J57" s="700"/>
      <c r="K57" s="700"/>
      <c r="L57" s="700"/>
    </row>
    <row r="58">
      <c r="A58" s="689"/>
      <c r="B58" s="15"/>
      <c r="C58" s="16"/>
      <c r="E58" s="700"/>
      <c r="F58" s="701"/>
      <c r="G58" s="15"/>
      <c r="H58" s="16"/>
      <c r="I58" s="700"/>
      <c r="J58" s="700"/>
      <c r="K58" s="700"/>
      <c r="L58" s="700"/>
    </row>
    <row r="59">
      <c r="A59" s="689"/>
      <c r="B59" s="15"/>
      <c r="C59" s="16"/>
      <c r="E59" s="700"/>
      <c r="F59" s="701"/>
      <c r="G59" s="15"/>
      <c r="H59" s="16"/>
      <c r="I59" s="700"/>
      <c r="J59" s="700"/>
      <c r="K59" s="700"/>
      <c r="L59" s="700"/>
    </row>
    <row r="60">
      <c r="A60" s="689"/>
      <c r="B60" s="15"/>
      <c r="C60" s="16"/>
      <c r="E60" s="700"/>
      <c r="F60" s="701"/>
      <c r="G60" s="15"/>
      <c r="H60" s="16"/>
      <c r="I60" s="700"/>
      <c r="J60" s="700"/>
      <c r="K60" s="700"/>
      <c r="L60" s="700"/>
    </row>
    <row r="61">
      <c r="A61" s="689"/>
      <c r="B61" s="15"/>
      <c r="C61" s="16"/>
      <c r="E61" s="700"/>
      <c r="F61" s="701"/>
      <c r="G61" s="15"/>
      <c r="H61" s="16"/>
      <c r="I61" s="700"/>
      <c r="J61" s="700"/>
      <c r="K61" s="700"/>
      <c r="L61" s="700"/>
    </row>
    <row r="62">
      <c r="A62" s="689"/>
      <c r="B62" s="15"/>
      <c r="C62" s="16"/>
      <c r="E62" s="700"/>
      <c r="F62" s="701"/>
      <c r="G62" s="15"/>
      <c r="H62" s="16"/>
      <c r="I62" s="700"/>
      <c r="J62" s="700"/>
      <c r="K62" s="700"/>
      <c r="L62" s="700"/>
    </row>
    <row r="63">
      <c r="A63" s="689"/>
      <c r="B63" s="15"/>
      <c r="C63" s="16"/>
      <c r="E63" s="700"/>
      <c r="F63" s="701"/>
      <c r="G63" s="15"/>
      <c r="H63" s="16"/>
      <c r="I63" s="700"/>
      <c r="J63" s="700"/>
      <c r="K63" s="700"/>
      <c r="L63" s="700"/>
    </row>
    <row r="64">
      <c r="A64" s="689"/>
      <c r="B64" s="15"/>
      <c r="C64" s="16"/>
      <c r="E64" s="700"/>
      <c r="F64" s="701"/>
      <c r="G64" s="15"/>
      <c r="H64" s="16"/>
      <c r="I64" s="700"/>
      <c r="J64" s="700"/>
      <c r="K64" s="700"/>
      <c r="L64" s="700"/>
    </row>
    <row r="65">
      <c r="A65" s="689"/>
      <c r="B65" s="15"/>
      <c r="C65" s="16"/>
      <c r="E65" s="700"/>
      <c r="F65" s="701"/>
      <c r="G65" s="15"/>
      <c r="H65" s="16"/>
      <c r="I65" s="700"/>
      <c r="J65" s="700"/>
      <c r="K65" s="700"/>
      <c r="L65" s="700"/>
    </row>
    <row r="66">
      <c r="A66" s="689"/>
      <c r="B66" s="15"/>
      <c r="C66" s="16"/>
      <c r="E66" s="700"/>
      <c r="F66" s="701"/>
      <c r="G66" s="15"/>
      <c r="H66" s="16"/>
      <c r="I66" s="700"/>
      <c r="J66" s="700"/>
      <c r="K66" s="700"/>
      <c r="L66" s="700"/>
    </row>
    <row r="67">
      <c r="A67" s="689"/>
      <c r="B67" s="15"/>
      <c r="C67" s="16"/>
      <c r="E67" s="700"/>
      <c r="F67" s="701"/>
      <c r="G67" s="15"/>
      <c r="H67" s="16"/>
      <c r="I67" s="700"/>
      <c r="J67" s="700"/>
      <c r="K67" s="700"/>
      <c r="L67" s="700"/>
    </row>
    <row r="68">
      <c r="A68" s="689"/>
      <c r="B68" s="15"/>
      <c r="C68" s="16"/>
      <c r="E68" s="700"/>
      <c r="F68" s="701"/>
      <c r="G68" s="15"/>
      <c r="H68" s="16"/>
      <c r="I68" s="700"/>
      <c r="J68" s="700"/>
      <c r="K68" s="700"/>
      <c r="L68" s="700"/>
    </row>
    <row r="69">
      <c r="A69" s="689"/>
      <c r="B69" s="15"/>
      <c r="C69" s="16"/>
      <c r="E69" s="700"/>
      <c r="F69" s="701"/>
      <c r="G69" s="15"/>
      <c r="H69" s="16"/>
      <c r="I69" s="700"/>
      <c r="J69" s="700"/>
      <c r="K69" s="700"/>
      <c r="L69" s="700"/>
    </row>
    <row r="70">
      <c r="A70" s="689"/>
      <c r="B70" s="15"/>
      <c r="C70" s="16"/>
      <c r="E70" s="700"/>
      <c r="F70" s="701"/>
      <c r="G70" s="15"/>
      <c r="H70" s="16"/>
      <c r="I70" s="700"/>
      <c r="J70" s="700"/>
      <c r="K70" s="700"/>
      <c r="L70" s="700"/>
    </row>
    <row r="71">
      <c r="A71" s="689"/>
      <c r="B71" s="15"/>
      <c r="C71" s="16"/>
      <c r="E71" s="700"/>
      <c r="F71" s="701"/>
      <c r="G71" s="15"/>
      <c r="H71" s="16"/>
      <c r="I71" s="700"/>
      <c r="J71" s="700"/>
      <c r="K71" s="700"/>
      <c r="L71" s="700"/>
    </row>
    <row r="72">
      <c r="A72" s="689"/>
      <c r="B72" s="15"/>
      <c r="C72" s="16"/>
      <c r="E72" s="700"/>
      <c r="F72" s="701"/>
      <c r="G72" s="15"/>
      <c r="H72" s="16"/>
      <c r="I72" s="700"/>
      <c r="J72" s="700"/>
      <c r="K72" s="700"/>
      <c r="L72" s="700"/>
    </row>
    <row r="73">
      <c r="A73" s="689"/>
      <c r="B73" s="15"/>
      <c r="C73" s="16"/>
      <c r="E73" s="700"/>
      <c r="F73" s="701"/>
      <c r="G73" s="15"/>
      <c r="H73" s="16"/>
      <c r="I73" s="700"/>
      <c r="J73" s="700"/>
      <c r="K73" s="700"/>
      <c r="L73" s="700"/>
    </row>
    <row r="74">
      <c r="A74" s="689"/>
      <c r="B74" s="15"/>
      <c r="C74" s="16"/>
      <c r="E74" s="700"/>
      <c r="F74" s="701"/>
      <c r="G74" s="15"/>
      <c r="H74" s="16"/>
      <c r="I74" s="700"/>
      <c r="J74" s="700"/>
      <c r="K74" s="700"/>
      <c r="L74" s="700"/>
    </row>
    <row r="75">
      <c r="A75" s="689"/>
      <c r="B75" s="15"/>
      <c r="C75" s="16"/>
      <c r="E75" s="700"/>
      <c r="F75" s="701"/>
      <c r="G75" s="15"/>
      <c r="H75" s="16"/>
      <c r="I75" s="700"/>
      <c r="J75" s="700"/>
      <c r="K75" s="700"/>
      <c r="L75" s="700"/>
    </row>
    <row r="76">
      <c r="A76" s="689"/>
      <c r="B76" s="15"/>
      <c r="C76" s="16"/>
      <c r="E76" s="700"/>
      <c r="F76" s="701"/>
      <c r="G76" s="15"/>
      <c r="H76" s="16"/>
      <c r="I76" s="700"/>
      <c r="J76" s="700"/>
      <c r="K76" s="700"/>
      <c r="L76" s="700"/>
    </row>
    <row r="77">
      <c r="A77" s="689"/>
      <c r="B77" s="15"/>
      <c r="C77" s="16"/>
      <c r="E77" s="700"/>
      <c r="F77" s="701"/>
      <c r="G77" s="15"/>
      <c r="H77" s="16"/>
      <c r="I77" s="700"/>
      <c r="J77" s="700"/>
      <c r="K77" s="700"/>
      <c r="L77" s="700"/>
    </row>
    <row r="78">
      <c r="A78" s="689"/>
      <c r="B78" s="15"/>
      <c r="C78" s="16"/>
      <c r="E78" s="700"/>
      <c r="F78" s="701"/>
      <c r="G78" s="15"/>
      <c r="H78" s="16"/>
      <c r="I78" s="700"/>
      <c r="J78" s="700"/>
      <c r="K78" s="700"/>
      <c r="L78" s="700"/>
    </row>
    <row r="79">
      <c r="A79" s="689"/>
      <c r="B79" s="15"/>
      <c r="C79" s="16"/>
      <c r="E79" s="700"/>
      <c r="F79" s="701"/>
      <c r="G79" s="15"/>
      <c r="H79" s="16"/>
      <c r="I79" s="700"/>
      <c r="J79" s="700"/>
      <c r="K79" s="700"/>
      <c r="L79" s="700"/>
    </row>
    <row r="80">
      <c r="A80" s="689"/>
      <c r="B80" s="15"/>
      <c r="C80" s="16"/>
      <c r="E80" s="700"/>
      <c r="F80" s="701"/>
      <c r="G80" s="15"/>
      <c r="H80" s="16"/>
      <c r="I80" s="700"/>
      <c r="J80" s="700"/>
      <c r="K80" s="700"/>
      <c r="L80" s="700"/>
    </row>
    <row r="81">
      <c r="A81" s="689"/>
      <c r="B81" s="15"/>
      <c r="C81" s="16"/>
      <c r="E81" s="700"/>
      <c r="F81" s="701"/>
      <c r="G81" s="15"/>
      <c r="H81" s="16"/>
      <c r="I81" s="700"/>
      <c r="J81" s="700"/>
      <c r="K81" s="700"/>
      <c r="L81" s="700"/>
    </row>
    <row r="82">
      <c r="A82" s="689"/>
      <c r="B82" s="15"/>
      <c r="C82" s="16"/>
      <c r="E82" s="700"/>
      <c r="F82" s="701"/>
      <c r="G82" s="15"/>
      <c r="H82" s="16"/>
      <c r="I82" s="700"/>
      <c r="J82" s="700"/>
      <c r="K82" s="700"/>
      <c r="L82" s="700"/>
    </row>
    <row r="83">
      <c r="A83" s="689"/>
      <c r="B83" s="15"/>
      <c r="C83" s="16"/>
      <c r="E83" s="700"/>
      <c r="F83" s="701"/>
      <c r="G83" s="15"/>
      <c r="H83" s="16"/>
      <c r="I83" s="700"/>
      <c r="J83" s="700"/>
      <c r="K83" s="700"/>
      <c r="L83" s="700"/>
    </row>
    <row r="84">
      <c r="A84" s="689"/>
      <c r="B84" s="15"/>
      <c r="C84" s="16"/>
      <c r="E84" s="700"/>
      <c r="F84" s="701"/>
      <c r="G84" s="15"/>
      <c r="H84" s="16"/>
      <c r="I84" s="700"/>
      <c r="J84" s="700"/>
      <c r="K84" s="700"/>
      <c r="L84" s="700"/>
    </row>
    <row r="85">
      <c r="A85" s="689"/>
      <c r="B85" s="15"/>
      <c r="C85" s="16"/>
      <c r="E85" s="700"/>
      <c r="F85" s="701"/>
      <c r="G85" s="15"/>
      <c r="H85" s="16"/>
      <c r="I85" s="700"/>
      <c r="J85" s="700"/>
      <c r="K85" s="700"/>
      <c r="L85" s="700"/>
    </row>
    <row r="86">
      <c r="A86" s="689"/>
      <c r="B86" s="15"/>
      <c r="C86" s="16"/>
      <c r="E86" s="700"/>
      <c r="F86" s="701"/>
      <c r="G86" s="15"/>
      <c r="H86" s="16"/>
      <c r="I86" s="700"/>
      <c r="J86" s="700"/>
      <c r="K86" s="700"/>
      <c r="L86" s="700"/>
    </row>
    <row r="87">
      <c r="A87" s="689"/>
      <c r="B87" s="15"/>
      <c r="C87" s="16"/>
      <c r="E87" s="700"/>
      <c r="F87" s="701"/>
      <c r="G87" s="15"/>
      <c r="H87" s="16"/>
      <c r="I87" s="700"/>
      <c r="J87" s="700"/>
      <c r="K87" s="700"/>
      <c r="L87" s="700"/>
    </row>
    <row r="88">
      <c r="A88" s="689"/>
      <c r="B88" s="15"/>
      <c r="C88" s="16"/>
      <c r="E88" s="700"/>
      <c r="F88" s="701"/>
      <c r="G88" s="15"/>
      <c r="H88" s="16"/>
      <c r="I88" s="700"/>
      <c r="J88" s="700"/>
      <c r="K88" s="700"/>
      <c r="L88" s="700"/>
    </row>
    <row r="89">
      <c r="A89" s="689"/>
      <c r="B89" s="15"/>
      <c r="C89" s="16"/>
      <c r="E89" s="700"/>
      <c r="F89" s="701"/>
      <c r="G89" s="15"/>
      <c r="H89" s="16"/>
      <c r="I89" s="700"/>
      <c r="J89" s="700"/>
      <c r="K89" s="700"/>
      <c r="L89" s="700"/>
    </row>
    <row r="90">
      <c r="A90" s="689"/>
      <c r="B90" s="15"/>
      <c r="C90" s="16"/>
      <c r="E90" s="700"/>
      <c r="F90" s="701"/>
      <c r="G90" s="15"/>
      <c r="H90" s="16"/>
      <c r="I90" s="700"/>
      <c r="J90" s="700"/>
      <c r="K90" s="700"/>
      <c r="L90" s="700"/>
    </row>
  </sheetData>
  <mergeCells count="164">
    <mergeCell ref="F14:H14"/>
    <mergeCell ref="F15:H15"/>
    <mergeCell ref="F17:H17"/>
    <mergeCell ref="F18:H18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A66:C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7:C87"/>
    <mergeCell ref="A88:C88"/>
    <mergeCell ref="A89:C89"/>
    <mergeCell ref="A90:C90"/>
    <mergeCell ref="A80:C80"/>
    <mergeCell ref="A81:C81"/>
    <mergeCell ref="A82:C82"/>
    <mergeCell ref="A83:C83"/>
    <mergeCell ref="A84:C84"/>
    <mergeCell ref="A85:C85"/>
    <mergeCell ref="A86:C86"/>
    <mergeCell ref="A1:C16"/>
    <mergeCell ref="A17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D1:L3"/>
    <mergeCell ref="E4:L4"/>
    <mergeCell ref="E5:L5"/>
    <mergeCell ref="F6:H6"/>
    <mergeCell ref="E7:L7"/>
    <mergeCell ref="G8:H8"/>
    <mergeCell ref="F16:H16"/>
    <mergeCell ref="F85:H85"/>
    <mergeCell ref="F86:H86"/>
    <mergeCell ref="F87:H87"/>
    <mergeCell ref="F88:H88"/>
    <mergeCell ref="F89:H89"/>
    <mergeCell ref="F90:H90"/>
    <mergeCell ref="G9:H9"/>
    <mergeCell ref="K9:L9"/>
    <mergeCell ref="D10:D90"/>
    <mergeCell ref="G10:H10"/>
    <mergeCell ref="G11:H11"/>
    <mergeCell ref="F12:H12"/>
    <mergeCell ref="F13:H13"/>
    <mergeCell ref="F71:H71"/>
    <mergeCell ref="F72:H72"/>
    <mergeCell ref="F73:H73"/>
    <mergeCell ref="F74:H74"/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</mergeCells>
  <conditionalFormatting sqref="I6 I12:I90">
    <cfRule type="containsText" dxfId="0" priority="1" operator="containsText" text="Win">
      <formula>NOT(ISERROR(SEARCH(("Win"),(I6))))</formula>
    </cfRule>
  </conditionalFormatting>
  <conditionalFormatting sqref="I6 I12:I90">
    <cfRule type="containsText" dxfId="1" priority="2" operator="containsText" text="Loss">
      <formula>NOT(ISERROR(SEARCH(("Loss"),(I6))))</formula>
    </cfRule>
  </conditionalFormatting>
  <conditionalFormatting sqref="J6 J8:J90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90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B9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702"/>
      <c r="B1" s="474"/>
      <c r="C1" s="475"/>
      <c r="D1" s="703" t="s">
        <v>1411</v>
      </c>
      <c r="E1" s="474"/>
      <c r="F1" s="474"/>
      <c r="G1" s="474"/>
      <c r="H1" s="474"/>
      <c r="I1" s="474"/>
      <c r="J1" s="474"/>
      <c r="K1" s="474"/>
      <c r="L1" s="475"/>
    </row>
    <row r="2" ht="30.75" customHeight="1">
      <c r="A2" s="477"/>
      <c r="C2" s="478"/>
      <c r="D2" s="477"/>
      <c r="L2" s="478"/>
    </row>
    <row r="3">
      <c r="A3" s="477"/>
      <c r="C3" s="478"/>
      <c r="D3" s="479"/>
      <c r="E3" s="480"/>
      <c r="F3" s="480"/>
      <c r="G3" s="480"/>
      <c r="H3" s="480"/>
      <c r="I3" s="480"/>
      <c r="J3" s="480"/>
      <c r="K3" s="480"/>
      <c r="L3" s="481"/>
    </row>
    <row r="4">
      <c r="A4" s="477"/>
      <c r="C4" s="478"/>
      <c r="D4" s="704"/>
      <c r="E4" s="705" t="s">
        <v>250</v>
      </c>
      <c r="F4" s="484"/>
      <c r="G4" s="484"/>
      <c r="H4" s="484"/>
      <c r="I4" s="484"/>
      <c r="J4" s="484"/>
      <c r="K4" s="484"/>
      <c r="L4" s="485"/>
    </row>
    <row r="5">
      <c r="A5" s="477"/>
      <c r="C5" s="478"/>
      <c r="D5" s="486"/>
      <c r="E5" s="705" t="s">
        <v>251</v>
      </c>
      <c r="F5" s="484"/>
      <c r="G5" s="484"/>
      <c r="H5" s="484"/>
      <c r="I5" s="484"/>
      <c r="J5" s="484"/>
      <c r="K5" s="484"/>
      <c r="L5" s="485"/>
    </row>
    <row r="6">
      <c r="A6" s="477"/>
      <c r="C6" s="478"/>
      <c r="D6" s="486"/>
      <c r="E6" s="706" t="s">
        <v>1</v>
      </c>
      <c r="F6" s="705" t="s">
        <v>2</v>
      </c>
      <c r="G6" s="484"/>
      <c r="H6" s="485"/>
      <c r="I6" s="706" t="s">
        <v>3</v>
      </c>
      <c r="J6" s="706" t="s">
        <v>4</v>
      </c>
      <c r="K6" s="706" t="s">
        <v>5</v>
      </c>
      <c r="L6" s="707" t="s">
        <v>6</v>
      </c>
    </row>
    <row r="7">
      <c r="A7" s="477"/>
      <c r="C7" s="478"/>
      <c r="D7" s="486"/>
      <c r="E7" s="705"/>
      <c r="F7" s="484"/>
      <c r="G7" s="484"/>
      <c r="H7" s="485"/>
      <c r="I7" s="706"/>
      <c r="J7" s="706"/>
      <c r="K7" s="706"/>
      <c r="L7" s="706"/>
    </row>
    <row r="8">
      <c r="A8" s="477"/>
      <c r="C8" s="478"/>
      <c r="D8" s="486"/>
      <c r="E8" s="708" t="s">
        <v>7</v>
      </c>
      <c r="F8" s="705" t="s">
        <v>8</v>
      </c>
      <c r="G8" s="484"/>
      <c r="H8" s="485"/>
      <c r="I8" s="706">
        <f>COUNTA(I12:I99)</f>
        <v>5</v>
      </c>
      <c r="J8" s="706"/>
      <c r="K8" s="706"/>
      <c r="L8" s="706"/>
    </row>
    <row r="9">
      <c r="A9" s="477"/>
      <c r="C9" s="478"/>
      <c r="D9" s="486"/>
      <c r="E9" s="486"/>
      <c r="F9" s="705" t="s">
        <v>9</v>
      </c>
      <c r="G9" s="484"/>
      <c r="H9" s="485"/>
      <c r="I9" s="706">
        <f>COUNTIF(I12:I104, "Loss")
</f>
        <v>3</v>
      </c>
      <c r="J9" s="706">
        <f>AVERAGE(J12:J103)</f>
        <v>0.6</v>
      </c>
      <c r="K9" s="705" t="s">
        <v>10</v>
      </c>
      <c r="L9" s="485"/>
    </row>
    <row r="10">
      <c r="A10" s="477"/>
      <c r="C10" s="478"/>
      <c r="D10" s="486"/>
      <c r="E10" s="486"/>
      <c r="F10" s="705" t="s">
        <v>11</v>
      </c>
      <c r="G10" s="484"/>
      <c r="H10" s="485"/>
      <c r="I10" s="706">
        <f>COUNTIF(I12:I104, "Win")
</f>
        <v>2</v>
      </c>
      <c r="J10" s="706">
        <f>SUM(J12:J106)</f>
        <v>3</v>
      </c>
      <c r="K10" s="705" t="s">
        <v>252</v>
      </c>
      <c r="L10" s="485"/>
    </row>
    <row r="11">
      <c r="A11" s="477"/>
      <c r="C11" s="478"/>
      <c r="D11" s="486"/>
      <c r="E11" s="490"/>
      <c r="F11" s="705" t="s">
        <v>12</v>
      </c>
      <c r="G11" s="484"/>
      <c r="H11" s="485"/>
      <c r="I11" s="706">
        <f>I10/MAX(1,I9)</f>
        <v>0.6666666667</v>
      </c>
      <c r="J11" s="706"/>
      <c r="K11" s="705"/>
      <c r="L11" s="485"/>
    </row>
    <row r="12">
      <c r="A12" s="477"/>
      <c r="C12" s="478"/>
      <c r="D12" s="486"/>
      <c r="E12" s="706" t="s">
        <v>234</v>
      </c>
      <c r="F12" s="705" t="s">
        <v>1412</v>
      </c>
      <c r="G12" s="484"/>
      <c r="H12" s="485"/>
      <c r="I12" s="706" t="s">
        <v>15</v>
      </c>
      <c r="J12" s="706">
        <v>6.0</v>
      </c>
      <c r="K12" s="706" t="s">
        <v>16</v>
      </c>
      <c r="L12" s="709"/>
    </row>
    <row r="13">
      <c r="A13" s="477"/>
      <c r="C13" s="478"/>
      <c r="D13" s="486"/>
      <c r="E13" s="706" t="s">
        <v>236</v>
      </c>
      <c r="F13" s="705" t="s">
        <v>1413</v>
      </c>
      <c r="G13" s="484"/>
      <c r="H13" s="485"/>
      <c r="I13" s="706" t="s">
        <v>26</v>
      </c>
      <c r="J13" s="706">
        <v>-1.0</v>
      </c>
      <c r="K13" s="706" t="s">
        <v>27</v>
      </c>
      <c r="L13" s="709"/>
    </row>
    <row r="14">
      <c r="A14" s="477"/>
      <c r="C14" s="478"/>
      <c r="D14" s="486"/>
      <c r="E14" s="706" t="s">
        <v>238</v>
      </c>
      <c r="F14" s="705" t="s">
        <v>1414</v>
      </c>
      <c r="G14" s="484"/>
      <c r="H14" s="485"/>
      <c r="I14" s="706" t="s">
        <v>26</v>
      </c>
      <c r="J14" s="706">
        <v>-3.0</v>
      </c>
      <c r="K14" s="706" t="s">
        <v>27</v>
      </c>
      <c r="L14" s="709"/>
    </row>
    <row r="15">
      <c r="A15" s="477"/>
      <c r="C15" s="478"/>
      <c r="D15" s="486"/>
      <c r="E15" s="706" t="s">
        <v>239</v>
      </c>
      <c r="F15" s="705" t="s">
        <v>1415</v>
      </c>
      <c r="G15" s="484"/>
      <c r="H15" s="485"/>
      <c r="I15" s="706" t="s">
        <v>15</v>
      </c>
      <c r="J15" s="706">
        <v>3.0</v>
      </c>
      <c r="K15" s="706" t="s">
        <v>16</v>
      </c>
      <c r="L15" s="709"/>
    </row>
    <row r="16">
      <c r="A16" s="479"/>
      <c r="B16" s="480"/>
      <c r="C16" s="481"/>
      <c r="D16" s="486"/>
      <c r="E16" s="706" t="s">
        <v>241</v>
      </c>
      <c r="F16" s="705" t="s">
        <v>1416</v>
      </c>
      <c r="G16" s="484"/>
      <c r="H16" s="485"/>
      <c r="I16" s="706" t="s">
        <v>26</v>
      </c>
      <c r="J16" s="706">
        <v>-2.0</v>
      </c>
      <c r="K16" s="706" t="s">
        <v>27</v>
      </c>
      <c r="L16" s="709"/>
    </row>
    <row r="17">
      <c r="A17" s="710" t="s">
        <v>253</v>
      </c>
      <c r="B17" s="474"/>
      <c r="C17" s="475"/>
      <c r="D17" s="486"/>
      <c r="E17" s="706" t="s">
        <v>1417</v>
      </c>
      <c r="F17" s="705" t="s">
        <v>1418</v>
      </c>
      <c r="G17" s="484"/>
      <c r="H17" s="485"/>
      <c r="I17" s="706"/>
      <c r="J17" s="706"/>
      <c r="K17" s="706"/>
      <c r="L17" s="709"/>
    </row>
    <row r="18">
      <c r="A18" s="479"/>
      <c r="B18" s="480"/>
      <c r="C18" s="481"/>
      <c r="D18" s="486"/>
      <c r="E18" s="706" t="s">
        <v>246</v>
      </c>
      <c r="F18" s="705" t="s">
        <v>1418</v>
      </c>
      <c r="G18" s="484"/>
      <c r="H18" s="485"/>
      <c r="I18" s="706"/>
      <c r="J18" s="706"/>
      <c r="K18" s="706"/>
      <c r="L18" s="709"/>
    </row>
    <row r="19">
      <c r="A19" s="705" t="s">
        <v>1419</v>
      </c>
      <c r="B19" s="484"/>
      <c r="C19" s="485"/>
      <c r="D19" s="486"/>
      <c r="E19" s="706" t="s">
        <v>958</v>
      </c>
      <c r="F19" s="705" t="s">
        <v>1418</v>
      </c>
      <c r="G19" s="484"/>
      <c r="H19" s="485"/>
      <c r="I19" s="706"/>
      <c r="J19" s="706"/>
      <c r="K19" s="706"/>
      <c r="L19" s="709"/>
    </row>
    <row r="20">
      <c r="A20" s="705" t="s">
        <v>1420</v>
      </c>
      <c r="B20" s="484"/>
      <c r="C20" s="485"/>
      <c r="D20" s="486"/>
      <c r="E20" s="706" t="s">
        <v>961</v>
      </c>
      <c r="F20" s="705" t="s">
        <v>1418</v>
      </c>
      <c r="G20" s="484"/>
      <c r="H20" s="485"/>
      <c r="I20" s="706"/>
      <c r="J20" s="706"/>
      <c r="K20" s="706"/>
      <c r="L20" s="709"/>
    </row>
    <row r="21">
      <c r="A21" s="705" t="s">
        <v>1421</v>
      </c>
      <c r="B21" s="484"/>
      <c r="C21" s="485"/>
      <c r="D21" s="486"/>
      <c r="E21" s="706" t="s">
        <v>964</v>
      </c>
      <c r="F21" s="705" t="s">
        <v>1418</v>
      </c>
      <c r="G21" s="484"/>
      <c r="H21" s="485"/>
      <c r="I21" s="706"/>
      <c r="J21" s="706"/>
      <c r="K21" s="706"/>
      <c r="L21" s="709"/>
    </row>
    <row r="22">
      <c r="A22" s="705" t="s">
        <v>1422</v>
      </c>
      <c r="B22" s="484"/>
      <c r="C22" s="485"/>
      <c r="D22" s="486"/>
      <c r="E22" s="706" t="s">
        <v>967</v>
      </c>
      <c r="F22" s="705" t="s">
        <v>1418</v>
      </c>
      <c r="G22" s="484"/>
      <c r="H22" s="485"/>
      <c r="I22" s="706"/>
      <c r="J22" s="706"/>
      <c r="K22" s="706"/>
      <c r="L22" s="709"/>
    </row>
    <row r="23">
      <c r="A23" s="705" t="s">
        <v>1423</v>
      </c>
      <c r="B23" s="484"/>
      <c r="C23" s="485"/>
      <c r="D23" s="486"/>
      <c r="E23" s="706" t="s">
        <v>970</v>
      </c>
      <c r="F23" s="705" t="s">
        <v>1418</v>
      </c>
      <c r="G23" s="484"/>
      <c r="H23" s="485"/>
      <c r="I23" s="706"/>
      <c r="J23" s="706"/>
      <c r="K23" s="706"/>
      <c r="L23" s="709"/>
    </row>
    <row r="24">
      <c r="A24" s="705"/>
      <c r="B24" s="484"/>
      <c r="C24" s="485"/>
      <c r="D24" s="486"/>
      <c r="E24" s="706" t="s">
        <v>972</v>
      </c>
      <c r="F24" s="705" t="s">
        <v>1418</v>
      </c>
      <c r="G24" s="484"/>
      <c r="H24" s="485"/>
      <c r="I24" s="706"/>
      <c r="J24" s="706"/>
      <c r="K24" s="706"/>
      <c r="L24" s="709"/>
    </row>
    <row r="25">
      <c r="A25" s="705"/>
      <c r="B25" s="484"/>
      <c r="C25" s="485"/>
      <c r="D25" s="486"/>
      <c r="E25" s="706"/>
      <c r="F25" s="705"/>
      <c r="G25" s="484"/>
      <c r="H25" s="485"/>
      <c r="I25" s="706"/>
      <c r="J25" s="706"/>
      <c r="K25" s="706"/>
      <c r="L25" s="709"/>
    </row>
    <row r="26">
      <c r="A26" s="705"/>
      <c r="B26" s="484"/>
      <c r="C26" s="485"/>
      <c r="D26" s="486"/>
      <c r="E26" s="706"/>
      <c r="F26" s="705"/>
      <c r="G26" s="484"/>
      <c r="H26" s="485"/>
      <c r="I26" s="706"/>
      <c r="J26" s="706"/>
      <c r="K26" s="706"/>
      <c r="L26" s="709"/>
    </row>
    <row r="27">
      <c r="A27" s="705"/>
      <c r="B27" s="484"/>
      <c r="C27" s="485"/>
      <c r="D27" s="486"/>
      <c r="E27" s="706"/>
      <c r="F27" s="705"/>
      <c r="G27" s="484"/>
      <c r="H27" s="485"/>
      <c r="I27" s="706"/>
      <c r="J27" s="706"/>
      <c r="K27" s="706"/>
      <c r="L27" s="709"/>
    </row>
    <row r="28">
      <c r="A28" s="705"/>
      <c r="B28" s="484"/>
      <c r="C28" s="485"/>
      <c r="D28" s="486"/>
      <c r="E28" s="706"/>
      <c r="F28" s="705"/>
      <c r="G28" s="484"/>
      <c r="H28" s="485"/>
      <c r="I28" s="706"/>
      <c r="J28" s="706"/>
      <c r="K28" s="706"/>
      <c r="L28" s="709"/>
    </row>
    <row r="29">
      <c r="A29" s="705"/>
      <c r="B29" s="484"/>
      <c r="C29" s="485"/>
      <c r="D29" s="486"/>
      <c r="E29" s="706"/>
      <c r="F29" s="705"/>
      <c r="G29" s="484"/>
      <c r="H29" s="485"/>
      <c r="I29" s="706"/>
      <c r="J29" s="706"/>
      <c r="K29" s="706"/>
      <c r="L29" s="709"/>
    </row>
    <row r="30">
      <c r="A30" s="705"/>
      <c r="B30" s="484"/>
      <c r="C30" s="485"/>
      <c r="D30" s="486"/>
      <c r="E30" s="706"/>
      <c r="F30" s="705"/>
      <c r="G30" s="484"/>
      <c r="H30" s="485"/>
      <c r="I30" s="706"/>
      <c r="J30" s="706"/>
      <c r="K30" s="706"/>
      <c r="L30" s="709"/>
    </row>
    <row r="31">
      <c r="A31" s="705"/>
      <c r="B31" s="484"/>
      <c r="C31" s="485"/>
      <c r="D31" s="486"/>
      <c r="E31" s="706"/>
      <c r="F31" s="705"/>
      <c r="G31" s="484"/>
      <c r="H31" s="485"/>
      <c r="I31" s="706"/>
      <c r="J31" s="706"/>
      <c r="K31" s="706"/>
      <c r="L31" s="709"/>
    </row>
    <row r="32">
      <c r="A32" s="705"/>
      <c r="B32" s="484"/>
      <c r="C32" s="485"/>
      <c r="D32" s="486"/>
      <c r="E32" s="706"/>
      <c r="F32" s="705"/>
      <c r="G32" s="484"/>
      <c r="H32" s="485"/>
      <c r="I32" s="706"/>
      <c r="J32" s="706"/>
      <c r="K32" s="706"/>
      <c r="L32" s="709"/>
    </row>
    <row r="33">
      <c r="A33" s="705"/>
      <c r="B33" s="484"/>
      <c r="C33" s="485"/>
      <c r="D33" s="486"/>
      <c r="E33" s="706"/>
      <c r="F33" s="705"/>
      <c r="G33" s="484"/>
      <c r="H33" s="485"/>
      <c r="I33" s="706"/>
      <c r="J33" s="706"/>
      <c r="K33" s="706"/>
      <c r="L33" s="709"/>
    </row>
    <row r="34">
      <c r="A34" s="705" t="s">
        <v>254</v>
      </c>
      <c r="B34" s="484"/>
      <c r="C34" s="485"/>
      <c r="D34" s="486"/>
      <c r="E34" s="706"/>
      <c r="F34" s="705"/>
      <c r="G34" s="484"/>
      <c r="H34" s="485"/>
      <c r="I34" s="706"/>
      <c r="J34" s="706"/>
      <c r="K34" s="706"/>
      <c r="L34" s="709"/>
    </row>
    <row r="35">
      <c r="A35" s="705"/>
      <c r="B35" s="484"/>
      <c r="C35" s="485"/>
      <c r="D35" s="486"/>
      <c r="E35" s="706"/>
      <c r="F35" s="705"/>
      <c r="G35" s="484"/>
      <c r="H35" s="485"/>
      <c r="I35" s="706"/>
      <c r="J35" s="706"/>
      <c r="K35" s="706"/>
      <c r="L35" s="709"/>
    </row>
    <row r="36">
      <c r="A36" s="705"/>
      <c r="B36" s="484"/>
      <c r="C36" s="485"/>
      <c r="D36" s="486"/>
      <c r="E36" s="706"/>
      <c r="F36" s="705"/>
      <c r="G36" s="484"/>
      <c r="H36" s="485"/>
      <c r="I36" s="706"/>
      <c r="J36" s="706"/>
      <c r="K36" s="706"/>
      <c r="L36" s="709"/>
    </row>
    <row r="37">
      <c r="A37" s="705"/>
      <c r="B37" s="484"/>
      <c r="C37" s="485"/>
      <c r="D37" s="486"/>
      <c r="E37" s="706"/>
      <c r="F37" s="705"/>
      <c r="G37" s="484"/>
      <c r="H37" s="485"/>
      <c r="I37" s="706"/>
      <c r="J37" s="706"/>
      <c r="K37" s="706"/>
      <c r="L37" s="709"/>
    </row>
    <row r="38">
      <c r="A38" s="705"/>
      <c r="B38" s="484"/>
      <c r="C38" s="485"/>
      <c r="D38" s="486"/>
      <c r="E38" s="706"/>
      <c r="F38" s="705"/>
      <c r="G38" s="484"/>
      <c r="H38" s="485"/>
      <c r="I38" s="706"/>
      <c r="J38" s="706"/>
      <c r="K38" s="706"/>
      <c r="L38" s="709"/>
    </row>
    <row r="39">
      <c r="A39" s="705"/>
      <c r="B39" s="484"/>
      <c r="C39" s="485"/>
      <c r="D39" s="486"/>
      <c r="E39" s="706"/>
      <c r="F39" s="705"/>
      <c r="G39" s="484"/>
      <c r="H39" s="485"/>
      <c r="I39" s="706"/>
      <c r="J39" s="706"/>
      <c r="K39" s="706"/>
      <c r="L39" s="709"/>
    </row>
    <row r="40">
      <c r="A40" s="705"/>
      <c r="B40" s="484"/>
      <c r="C40" s="485"/>
      <c r="D40" s="486"/>
      <c r="E40" s="706"/>
      <c r="F40" s="705"/>
      <c r="G40" s="484"/>
      <c r="H40" s="485"/>
      <c r="I40" s="706"/>
      <c r="J40" s="706"/>
      <c r="K40" s="706"/>
      <c r="L40" s="709"/>
    </row>
    <row r="41">
      <c r="A41" s="705"/>
      <c r="B41" s="484"/>
      <c r="C41" s="485"/>
      <c r="D41" s="486"/>
      <c r="E41" s="706"/>
      <c r="F41" s="705"/>
      <c r="G41" s="484"/>
      <c r="H41" s="485"/>
      <c r="I41" s="706"/>
      <c r="J41" s="706"/>
      <c r="K41" s="706"/>
      <c r="L41" s="709"/>
    </row>
    <row r="42">
      <c r="A42" s="705"/>
      <c r="B42" s="484"/>
      <c r="C42" s="485"/>
      <c r="D42" s="486"/>
      <c r="E42" s="706"/>
      <c r="F42" s="705"/>
      <c r="G42" s="484"/>
      <c r="H42" s="485"/>
      <c r="I42" s="706"/>
      <c r="J42" s="706"/>
      <c r="K42" s="706"/>
      <c r="L42" s="709"/>
    </row>
    <row r="43">
      <c r="A43" s="705"/>
      <c r="B43" s="484"/>
      <c r="C43" s="485"/>
      <c r="D43" s="486"/>
      <c r="E43" s="706"/>
      <c r="F43" s="705"/>
      <c r="G43" s="484"/>
      <c r="H43" s="485"/>
      <c r="I43" s="706"/>
      <c r="J43" s="706"/>
      <c r="K43" s="706"/>
      <c r="L43" s="709"/>
    </row>
    <row r="44">
      <c r="A44" s="705"/>
      <c r="B44" s="484"/>
      <c r="C44" s="485"/>
      <c r="D44" s="486"/>
      <c r="E44" s="706"/>
      <c r="F44" s="705"/>
      <c r="G44" s="484"/>
      <c r="H44" s="485"/>
      <c r="I44" s="706"/>
      <c r="J44" s="706"/>
      <c r="K44" s="706"/>
      <c r="L44" s="709"/>
    </row>
    <row r="45">
      <c r="A45" s="705"/>
      <c r="B45" s="484"/>
      <c r="C45" s="485"/>
      <c r="D45" s="486"/>
      <c r="E45" s="706"/>
      <c r="F45" s="705"/>
      <c r="G45" s="484"/>
      <c r="H45" s="485"/>
      <c r="I45" s="706"/>
      <c r="J45" s="706"/>
      <c r="K45" s="706"/>
      <c r="L45" s="709"/>
    </row>
    <row r="46">
      <c r="A46" s="705"/>
      <c r="B46" s="484"/>
      <c r="C46" s="485"/>
      <c r="D46" s="486"/>
      <c r="E46" s="706"/>
      <c r="F46" s="705"/>
      <c r="G46" s="484"/>
      <c r="H46" s="485"/>
      <c r="I46" s="711"/>
      <c r="J46" s="711"/>
      <c r="K46" s="711"/>
      <c r="L46" s="711"/>
    </row>
    <row r="47">
      <c r="A47" s="705"/>
      <c r="B47" s="484"/>
      <c r="C47" s="485"/>
      <c r="D47" s="486"/>
      <c r="E47" s="711"/>
      <c r="F47" s="712"/>
      <c r="G47" s="484"/>
      <c r="H47" s="485"/>
      <c r="I47" s="711"/>
      <c r="J47" s="711"/>
      <c r="K47" s="711"/>
      <c r="L47" s="711"/>
    </row>
    <row r="48">
      <c r="A48" s="705"/>
      <c r="B48" s="484"/>
      <c r="C48" s="485"/>
      <c r="D48" s="486"/>
      <c r="E48" s="711"/>
      <c r="F48" s="712"/>
      <c r="G48" s="484"/>
      <c r="H48" s="485"/>
      <c r="I48" s="711"/>
      <c r="J48" s="711"/>
      <c r="K48" s="711"/>
      <c r="L48" s="711"/>
    </row>
    <row r="49">
      <c r="A49" s="705"/>
      <c r="B49" s="484"/>
      <c r="C49" s="485"/>
      <c r="D49" s="486"/>
      <c r="E49" s="711"/>
      <c r="F49" s="712"/>
      <c r="G49" s="484"/>
      <c r="H49" s="485"/>
      <c r="I49" s="711"/>
      <c r="J49" s="711"/>
      <c r="K49" s="711"/>
      <c r="L49" s="711"/>
    </row>
    <row r="50">
      <c r="A50" s="705"/>
      <c r="B50" s="484"/>
      <c r="C50" s="485"/>
      <c r="D50" s="486"/>
      <c r="E50" s="711"/>
      <c r="F50" s="712"/>
      <c r="G50" s="484"/>
      <c r="H50" s="485"/>
      <c r="I50" s="711"/>
      <c r="J50" s="711"/>
      <c r="K50" s="711"/>
      <c r="L50" s="711"/>
    </row>
    <row r="51">
      <c r="A51" s="705"/>
      <c r="B51" s="484"/>
      <c r="C51" s="485"/>
      <c r="D51" s="486"/>
      <c r="E51" s="711"/>
      <c r="F51" s="712"/>
      <c r="G51" s="484"/>
      <c r="H51" s="485"/>
      <c r="I51" s="711"/>
      <c r="J51" s="711"/>
      <c r="K51" s="711"/>
      <c r="L51" s="711"/>
    </row>
    <row r="52">
      <c r="A52" s="705"/>
      <c r="B52" s="484"/>
      <c r="C52" s="485"/>
      <c r="D52" s="486"/>
      <c r="E52" s="711"/>
      <c r="F52" s="712"/>
      <c r="G52" s="484"/>
      <c r="H52" s="485"/>
      <c r="I52" s="711"/>
      <c r="J52" s="711"/>
      <c r="K52" s="711"/>
      <c r="L52" s="711"/>
    </row>
    <row r="53">
      <c r="A53" s="705"/>
      <c r="B53" s="484"/>
      <c r="C53" s="485"/>
      <c r="D53" s="486"/>
      <c r="E53" s="711"/>
      <c r="F53" s="712"/>
      <c r="G53" s="484"/>
      <c r="H53" s="485"/>
      <c r="I53" s="711"/>
      <c r="J53" s="711"/>
      <c r="K53" s="711"/>
      <c r="L53" s="711"/>
    </row>
    <row r="54">
      <c r="A54" s="705"/>
      <c r="B54" s="484"/>
      <c r="C54" s="485"/>
      <c r="D54" s="486"/>
      <c r="E54" s="711"/>
      <c r="F54" s="712"/>
      <c r="G54" s="484"/>
      <c r="H54" s="485"/>
      <c r="I54" s="711"/>
      <c r="J54" s="711"/>
      <c r="K54" s="711"/>
      <c r="L54" s="711"/>
    </row>
    <row r="55">
      <c r="A55" s="705"/>
      <c r="B55" s="484"/>
      <c r="C55" s="485"/>
      <c r="D55" s="486"/>
      <c r="E55" s="711"/>
      <c r="F55" s="712"/>
      <c r="G55" s="484"/>
      <c r="H55" s="485"/>
      <c r="I55" s="711"/>
      <c r="J55" s="711"/>
      <c r="K55" s="711"/>
      <c r="L55" s="711"/>
    </row>
    <row r="56">
      <c r="A56" s="705"/>
      <c r="B56" s="484"/>
      <c r="C56" s="485"/>
      <c r="D56" s="486"/>
      <c r="E56" s="711"/>
      <c r="F56" s="712"/>
      <c r="G56" s="484"/>
      <c r="H56" s="485"/>
      <c r="I56" s="711"/>
      <c r="J56" s="711"/>
      <c r="K56" s="711"/>
      <c r="L56" s="711"/>
    </row>
    <row r="57">
      <c r="A57" s="705"/>
      <c r="B57" s="484"/>
      <c r="C57" s="485"/>
      <c r="D57" s="486"/>
      <c r="E57" s="711"/>
      <c r="F57" s="712"/>
      <c r="G57" s="484"/>
      <c r="H57" s="485"/>
      <c r="I57" s="711"/>
      <c r="J57" s="711"/>
      <c r="K57" s="711"/>
      <c r="L57" s="711"/>
    </row>
    <row r="58">
      <c r="A58" s="705"/>
      <c r="B58" s="484"/>
      <c r="C58" s="485"/>
      <c r="D58" s="486"/>
      <c r="E58" s="711"/>
      <c r="F58" s="712"/>
      <c r="G58" s="484"/>
      <c r="H58" s="485"/>
      <c r="I58" s="711"/>
      <c r="J58" s="711"/>
      <c r="K58" s="711"/>
      <c r="L58" s="711"/>
    </row>
    <row r="59">
      <c r="A59" s="705"/>
      <c r="B59" s="484"/>
      <c r="C59" s="485"/>
      <c r="D59" s="486"/>
      <c r="E59" s="711"/>
      <c r="F59" s="712"/>
      <c r="G59" s="484"/>
      <c r="H59" s="485"/>
      <c r="I59" s="711"/>
      <c r="J59" s="711"/>
      <c r="K59" s="711"/>
      <c r="L59" s="711"/>
    </row>
    <row r="60">
      <c r="A60" s="705"/>
      <c r="B60" s="484"/>
      <c r="C60" s="485"/>
      <c r="D60" s="486"/>
      <c r="E60" s="711"/>
      <c r="F60" s="712"/>
      <c r="G60" s="484"/>
      <c r="H60" s="485"/>
      <c r="I60" s="711"/>
      <c r="J60" s="711"/>
      <c r="K60" s="711"/>
      <c r="L60" s="711"/>
    </row>
    <row r="61">
      <c r="A61" s="705"/>
      <c r="B61" s="484"/>
      <c r="C61" s="485"/>
      <c r="D61" s="486"/>
      <c r="E61" s="711"/>
      <c r="F61" s="712"/>
      <c r="G61" s="484"/>
      <c r="H61" s="485"/>
      <c r="I61" s="711"/>
      <c r="J61" s="711"/>
      <c r="K61" s="711"/>
      <c r="L61" s="711"/>
    </row>
    <row r="62">
      <c r="A62" s="705"/>
      <c r="B62" s="484"/>
      <c r="C62" s="485"/>
      <c r="D62" s="486"/>
      <c r="E62" s="711"/>
      <c r="F62" s="712"/>
      <c r="G62" s="484"/>
      <c r="H62" s="485"/>
      <c r="I62" s="711"/>
      <c r="J62" s="711"/>
      <c r="K62" s="711"/>
      <c r="L62" s="711"/>
    </row>
    <row r="63">
      <c r="A63" s="705"/>
      <c r="B63" s="484"/>
      <c r="C63" s="485"/>
      <c r="D63" s="486"/>
      <c r="E63" s="711"/>
      <c r="F63" s="712"/>
      <c r="G63" s="484"/>
      <c r="H63" s="485"/>
      <c r="I63" s="711"/>
      <c r="J63" s="711"/>
      <c r="K63" s="711"/>
      <c r="L63" s="711"/>
    </row>
    <row r="64">
      <c r="A64" s="705"/>
      <c r="B64" s="484"/>
      <c r="C64" s="485"/>
      <c r="D64" s="486"/>
      <c r="E64" s="711"/>
      <c r="F64" s="712"/>
      <c r="G64" s="484"/>
      <c r="H64" s="485"/>
      <c r="I64" s="711"/>
      <c r="J64" s="711"/>
      <c r="K64" s="711"/>
      <c r="L64" s="711"/>
    </row>
    <row r="65">
      <c r="A65" s="705"/>
      <c r="B65" s="484"/>
      <c r="C65" s="485"/>
      <c r="D65" s="486"/>
      <c r="E65" s="711"/>
      <c r="F65" s="712"/>
      <c r="G65" s="484"/>
      <c r="H65" s="485"/>
      <c r="I65" s="711"/>
      <c r="J65" s="711"/>
      <c r="K65" s="711"/>
      <c r="L65" s="711"/>
    </row>
    <row r="66">
      <c r="A66" s="705"/>
      <c r="B66" s="484"/>
      <c r="C66" s="485"/>
      <c r="D66" s="486"/>
      <c r="E66" s="711"/>
      <c r="F66" s="712"/>
      <c r="G66" s="484"/>
      <c r="H66" s="485"/>
      <c r="I66" s="711"/>
      <c r="J66" s="711"/>
      <c r="K66" s="711"/>
      <c r="L66" s="711"/>
    </row>
    <row r="67">
      <c r="A67" s="705"/>
      <c r="B67" s="484"/>
      <c r="C67" s="485"/>
      <c r="D67" s="486"/>
      <c r="E67" s="711"/>
      <c r="F67" s="712"/>
      <c r="G67" s="484"/>
      <c r="H67" s="485"/>
      <c r="I67" s="711"/>
      <c r="J67" s="711"/>
      <c r="K67" s="711"/>
      <c r="L67" s="711"/>
    </row>
    <row r="68">
      <c r="A68" s="705"/>
      <c r="B68" s="484"/>
      <c r="C68" s="485"/>
      <c r="D68" s="486"/>
      <c r="E68" s="711"/>
      <c r="F68" s="712"/>
      <c r="G68" s="484"/>
      <c r="H68" s="485"/>
      <c r="I68" s="711"/>
      <c r="J68" s="711"/>
      <c r="K68" s="711"/>
      <c r="L68" s="711"/>
    </row>
    <row r="69">
      <c r="A69" s="705"/>
      <c r="B69" s="484"/>
      <c r="C69" s="485"/>
      <c r="D69" s="486"/>
      <c r="E69" s="711"/>
      <c r="F69" s="712"/>
      <c r="G69" s="484"/>
      <c r="H69" s="485"/>
      <c r="I69" s="711"/>
      <c r="J69" s="711"/>
      <c r="K69" s="711"/>
      <c r="L69" s="711"/>
    </row>
    <row r="70">
      <c r="A70" s="705"/>
      <c r="B70" s="484"/>
      <c r="C70" s="485"/>
      <c r="D70" s="486"/>
      <c r="E70" s="711"/>
      <c r="F70" s="712"/>
      <c r="G70" s="484"/>
      <c r="H70" s="485"/>
      <c r="I70" s="711"/>
      <c r="J70" s="711"/>
      <c r="K70" s="711"/>
      <c r="L70" s="711"/>
    </row>
    <row r="71">
      <c r="A71" s="705"/>
      <c r="B71" s="484"/>
      <c r="C71" s="485"/>
      <c r="D71" s="486"/>
      <c r="E71" s="711"/>
      <c r="F71" s="712"/>
      <c r="G71" s="484"/>
      <c r="H71" s="485"/>
      <c r="I71" s="711"/>
      <c r="J71" s="711"/>
      <c r="K71" s="711"/>
      <c r="L71" s="711"/>
    </row>
    <row r="72">
      <c r="A72" s="705"/>
      <c r="B72" s="484"/>
      <c r="C72" s="485"/>
      <c r="D72" s="486"/>
      <c r="E72" s="711"/>
      <c r="F72" s="712"/>
      <c r="G72" s="484"/>
      <c r="H72" s="485"/>
      <c r="I72" s="711"/>
      <c r="J72" s="711"/>
      <c r="K72" s="711"/>
      <c r="L72" s="711"/>
    </row>
    <row r="73">
      <c r="A73" s="705"/>
      <c r="B73" s="484"/>
      <c r="C73" s="485"/>
      <c r="D73" s="486"/>
      <c r="E73" s="711"/>
      <c r="F73" s="712"/>
      <c r="G73" s="484"/>
      <c r="H73" s="485"/>
      <c r="I73" s="711"/>
      <c r="J73" s="711"/>
      <c r="K73" s="711"/>
      <c r="L73" s="711"/>
    </row>
    <row r="74">
      <c r="A74" s="705"/>
      <c r="B74" s="484"/>
      <c r="C74" s="485"/>
      <c r="D74" s="486"/>
      <c r="E74" s="711"/>
      <c r="F74" s="712"/>
      <c r="G74" s="484"/>
      <c r="H74" s="485"/>
      <c r="I74" s="711"/>
      <c r="J74" s="711"/>
      <c r="K74" s="711"/>
      <c r="L74" s="711"/>
    </row>
    <row r="75">
      <c r="A75" s="705"/>
      <c r="B75" s="484"/>
      <c r="C75" s="485"/>
      <c r="D75" s="486"/>
      <c r="E75" s="711"/>
      <c r="F75" s="712"/>
      <c r="G75" s="484"/>
      <c r="H75" s="485"/>
      <c r="I75" s="711"/>
      <c r="J75" s="711"/>
      <c r="K75" s="711"/>
      <c r="L75" s="711"/>
    </row>
    <row r="76">
      <c r="A76" s="705"/>
      <c r="B76" s="484"/>
      <c r="C76" s="485"/>
      <c r="D76" s="486"/>
      <c r="E76" s="711"/>
      <c r="F76" s="712"/>
      <c r="G76" s="484"/>
      <c r="H76" s="485"/>
      <c r="I76" s="711"/>
      <c r="J76" s="711"/>
      <c r="K76" s="711"/>
      <c r="L76" s="711"/>
    </row>
    <row r="77">
      <c r="A77" s="705"/>
      <c r="B77" s="484"/>
      <c r="C77" s="485"/>
      <c r="D77" s="486"/>
      <c r="E77" s="711"/>
      <c r="F77" s="712"/>
      <c r="G77" s="484"/>
      <c r="H77" s="485"/>
      <c r="I77" s="711"/>
      <c r="J77" s="711"/>
      <c r="K77" s="711"/>
      <c r="L77" s="711"/>
    </row>
    <row r="78">
      <c r="A78" s="705"/>
      <c r="B78" s="484"/>
      <c r="C78" s="485"/>
      <c r="D78" s="486"/>
      <c r="E78" s="711"/>
      <c r="F78" s="712"/>
      <c r="G78" s="484"/>
      <c r="H78" s="485"/>
      <c r="I78" s="711"/>
      <c r="J78" s="711"/>
      <c r="K78" s="711"/>
      <c r="L78" s="711"/>
    </row>
    <row r="79">
      <c r="A79" s="705"/>
      <c r="B79" s="484"/>
      <c r="C79" s="485"/>
      <c r="D79" s="486"/>
      <c r="E79" s="711"/>
      <c r="F79" s="712"/>
      <c r="G79" s="484"/>
      <c r="H79" s="485"/>
      <c r="I79" s="711"/>
      <c r="J79" s="711"/>
      <c r="K79" s="711"/>
      <c r="L79" s="711"/>
    </row>
    <row r="80">
      <c r="A80" s="705"/>
      <c r="B80" s="484"/>
      <c r="C80" s="485"/>
      <c r="D80" s="486"/>
      <c r="E80" s="711"/>
      <c r="F80" s="712"/>
      <c r="G80" s="484"/>
      <c r="H80" s="485"/>
      <c r="I80" s="711"/>
      <c r="J80" s="711"/>
      <c r="K80" s="711"/>
      <c r="L80" s="711"/>
    </row>
    <row r="81">
      <c r="A81" s="705"/>
      <c r="B81" s="484"/>
      <c r="C81" s="485"/>
      <c r="D81" s="486"/>
      <c r="E81" s="711"/>
      <c r="F81" s="712"/>
      <c r="G81" s="484"/>
      <c r="H81" s="485"/>
      <c r="I81" s="711"/>
      <c r="J81" s="711"/>
      <c r="K81" s="711"/>
      <c r="L81" s="711"/>
    </row>
    <row r="82">
      <c r="A82" s="705"/>
      <c r="B82" s="484"/>
      <c r="C82" s="485"/>
      <c r="D82" s="486"/>
      <c r="E82" s="711"/>
      <c r="F82" s="712"/>
      <c r="G82" s="484"/>
      <c r="H82" s="485"/>
      <c r="I82" s="711"/>
      <c r="J82" s="711"/>
      <c r="K82" s="711"/>
      <c r="L82" s="711"/>
    </row>
    <row r="83">
      <c r="A83" s="705"/>
      <c r="B83" s="484"/>
      <c r="C83" s="485"/>
      <c r="D83" s="486"/>
      <c r="E83" s="711"/>
      <c r="F83" s="712"/>
      <c r="G83" s="484"/>
      <c r="H83" s="485"/>
      <c r="I83" s="711"/>
      <c r="J83" s="711"/>
      <c r="K83" s="711"/>
      <c r="L83" s="711"/>
    </row>
    <row r="84">
      <c r="A84" s="705"/>
      <c r="B84" s="484"/>
      <c r="C84" s="485"/>
      <c r="D84" s="486"/>
      <c r="E84" s="711"/>
      <c r="F84" s="712"/>
      <c r="G84" s="484"/>
      <c r="H84" s="485"/>
      <c r="I84" s="711"/>
      <c r="J84" s="711"/>
      <c r="K84" s="711"/>
      <c r="L84" s="711"/>
    </row>
    <row r="85">
      <c r="A85" s="705"/>
      <c r="B85" s="484"/>
      <c r="C85" s="485"/>
      <c r="D85" s="486"/>
      <c r="E85" s="711"/>
      <c r="F85" s="712"/>
      <c r="G85" s="484"/>
      <c r="H85" s="485"/>
      <c r="I85" s="711"/>
      <c r="J85" s="711"/>
      <c r="K85" s="711"/>
      <c r="L85" s="711"/>
    </row>
    <row r="86">
      <c r="A86" s="705"/>
      <c r="B86" s="484"/>
      <c r="C86" s="485"/>
      <c r="D86" s="486"/>
      <c r="E86" s="711"/>
      <c r="F86" s="712"/>
      <c r="G86" s="484"/>
      <c r="H86" s="485"/>
      <c r="I86" s="711"/>
      <c r="J86" s="711"/>
      <c r="K86" s="711"/>
      <c r="L86" s="711"/>
    </row>
    <row r="87">
      <c r="A87" s="705"/>
      <c r="B87" s="484"/>
      <c r="C87" s="485"/>
      <c r="D87" s="486"/>
      <c r="E87" s="711"/>
      <c r="F87" s="712"/>
      <c r="G87" s="484"/>
      <c r="H87" s="485"/>
      <c r="I87" s="711"/>
      <c r="J87" s="711"/>
      <c r="K87" s="711"/>
      <c r="L87" s="711"/>
    </row>
    <row r="88">
      <c r="A88" s="705"/>
      <c r="B88" s="484"/>
      <c r="C88" s="485"/>
      <c r="D88" s="486"/>
      <c r="E88" s="711"/>
      <c r="F88" s="712"/>
      <c r="G88" s="484"/>
      <c r="H88" s="485"/>
      <c r="I88" s="711"/>
      <c r="J88" s="711"/>
      <c r="K88" s="711"/>
      <c r="L88" s="711"/>
    </row>
    <row r="89">
      <c r="A89" s="705"/>
      <c r="B89" s="484"/>
      <c r="C89" s="485"/>
      <c r="D89" s="486"/>
      <c r="E89" s="711"/>
      <c r="F89" s="712"/>
      <c r="G89" s="484"/>
      <c r="H89" s="485"/>
      <c r="I89" s="711"/>
      <c r="J89" s="711"/>
      <c r="K89" s="711"/>
      <c r="L89" s="711"/>
    </row>
    <row r="90">
      <c r="A90" s="705"/>
      <c r="B90" s="484"/>
      <c r="C90" s="485"/>
      <c r="D90" s="486"/>
      <c r="E90" s="711"/>
      <c r="F90" s="712"/>
      <c r="G90" s="484"/>
      <c r="H90" s="485"/>
      <c r="I90" s="711"/>
      <c r="J90" s="711"/>
      <c r="K90" s="711"/>
      <c r="L90" s="711"/>
    </row>
    <row r="91">
      <c r="A91" s="705"/>
      <c r="B91" s="484"/>
      <c r="C91" s="485"/>
      <c r="D91" s="486"/>
      <c r="E91" s="711"/>
      <c r="F91" s="712"/>
      <c r="G91" s="484"/>
      <c r="H91" s="485"/>
      <c r="I91" s="711"/>
      <c r="J91" s="711"/>
      <c r="K91" s="711"/>
      <c r="L91" s="711"/>
    </row>
    <row r="92">
      <c r="A92" s="705"/>
      <c r="B92" s="484"/>
      <c r="C92" s="485"/>
      <c r="D92" s="486"/>
      <c r="E92" s="711"/>
      <c r="F92" s="712"/>
      <c r="G92" s="484"/>
      <c r="H92" s="485"/>
      <c r="I92" s="711"/>
      <c r="J92" s="711"/>
      <c r="K92" s="711"/>
      <c r="L92" s="711"/>
    </row>
    <row r="93">
      <c r="A93" s="705"/>
      <c r="B93" s="484"/>
      <c r="C93" s="485"/>
      <c r="D93" s="486"/>
      <c r="E93" s="711"/>
      <c r="F93" s="712"/>
      <c r="G93" s="484"/>
      <c r="H93" s="485"/>
      <c r="I93" s="711"/>
      <c r="J93" s="711"/>
      <c r="K93" s="711"/>
      <c r="L93" s="711"/>
    </row>
    <row r="94">
      <c r="A94" s="705"/>
      <c r="B94" s="484"/>
      <c r="C94" s="485"/>
      <c r="D94" s="486"/>
      <c r="E94" s="711"/>
      <c r="F94" s="712"/>
      <c r="G94" s="484"/>
      <c r="H94" s="485"/>
      <c r="I94" s="711"/>
      <c r="J94" s="711"/>
      <c r="K94" s="711"/>
      <c r="L94" s="711"/>
    </row>
    <row r="95">
      <c r="A95" s="705"/>
      <c r="B95" s="484"/>
      <c r="C95" s="485"/>
      <c r="D95" s="486"/>
      <c r="E95" s="711"/>
      <c r="F95" s="712"/>
      <c r="G95" s="484"/>
      <c r="H95" s="485"/>
      <c r="I95" s="711"/>
      <c r="J95" s="711"/>
      <c r="K95" s="711"/>
      <c r="L95" s="711"/>
    </row>
    <row r="96">
      <c r="A96" s="705"/>
      <c r="B96" s="484"/>
      <c r="C96" s="485"/>
      <c r="D96" s="486"/>
      <c r="E96" s="711"/>
      <c r="F96" s="712"/>
      <c r="G96" s="484"/>
      <c r="H96" s="485"/>
      <c r="I96" s="711"/>
      <c r="J96" s="711"/>
      <c r="K96" s="711"/>
      <c r="L96" s="711"/>
    </row>
    <row r="97">
      <c r="A97" s="705"/>
      <c r="B97" s="484"/>
      <c r="C97" s="485"/>
      <c r="D97" s="486"/>
      <c r="E97" s="711"/>
      <c r="F97" s="712"/>
      <c r="G97" s="484"/>
      <c r="H97" s="485"/>
      <c r="I97" s="711"/>
      <c r="J97" s="711"/>
      <c r="K97" s="711"/>
      <c r="L97" s="711"/>
    </row>
    <row r="98">
      <c r="A98" s="705"/>
      <c r="B98" s="484"/>
      <c r="C98" s="485"/>
      <c r="D98" s="486"/>
      <c r="E98" s="711"/>
      <c r="F98" s="712"/>
      <c r="G98" s="484"/>
      <c r="H98" s="485"/>
      <c r="I98" s="711"/>
      <c r="J98" s="711"/>
      <c r="K98" s="711"/>
      <c r="L98" s="711"/>
    </row>
    <row r="99">
      <c r="A99" s="705"/>
      <c r="B99" s="484"/>
      <c r="C99" s="485"/>
      <c r="D99" s="486"/>
      <c r="E99" s="711"/>
      <c r="F99" s="712"/>
      <c r="G99" s="484"/>
      <c r="H99" s="485"/>
      <c r="I99" s="711"/>
      <c r="J99" s="711"/>
      <c r="K99" s="711"/>
      <c r="L99" s="711"/>
    </row>
    <row r="100">
      <c r="A100" s="705"/>
      <c r="B100" s="484"/>
      <c r="C100" s="485"/>
      <c r="D100" s="486"/>
      <c r="E100" s="711"/>
      <c r="F100" s="712"/>
      <c r="G100" s="484"/>
      <c r="H100" s="485"/>
      <c r="I100" s="711"/>
      <c r="J100" s="711"/>
      <c r="K100" s="711"/>
      <c r="L100" s="711"/>
    </row>
    <row r="101">
      <c r="A101" s="705"/>
      <c r="B101" s="484"/>
      <c r="C101" s="485"/>
      <c r="D101" s="486"/>
      <c r="E101" s="711"/>
      <c r="F101" s="712"/>
      <c r="G101" s="484"/>
      <c r="H101" s="485"/>
      <c r="I101" s="711"/>
      <c r="J101" s="711"/>
      <c r="K101" s="711"/>
      <c r="L101" s="711"/>
    </row>
    <row r="102">
      <c r="A102" s="705"/>
      <c r="B102" s="484"/>
      <c r="C102" s="485"/>
      <c r="D102" s="486"/>
      <c r="E102" s="711"/>
      <c r="F102" s="712"/>
      <c r="G102" s="484"/>
      <c r="H102" s="485"/>
      <c r="I102" s="711"/>
      <c r="J102" s="711"/>
      <c r="K102" s="711"/>
      <c r="L102" s="711"/>
    </row>
    <row r="103">
      <c r="A103" s="705"/>
      <c r="B103" s="484"/>
      <c r="C103" s="485"/>
      <c r="D103" s="486"/>
      <c r="E103" s="711"/>
      <c r="F103" s="712"/>
      <c r="G103" s="484"/>
      <c r="H103" s="485"/>
      <c r="I103" s="711"/>
      <c r="J103" s="711"/>
      <c r="K103" s="711"/>
      <c r="L103" s="711"/>
    </row>
    <row r="104">
      <c r="A104" s="705"/>
      <c r="B104" s="484"/>
      <c r="C104" s="485"/>
      <c r="D104" s="486"/>
      <c r="E104" s="711"/>
      <c r="F104" s="712"/>
      <c r="G104" s="484"/>
      <c r="H104" s="485"/>
      <c r="I104" s="711"/>
      <c r="J104" s="711"/>
      <c r="K104" s="711"/>
      <c r="L104" s="711"/>
    </row>
    <row r="105">
      <c r="A105" s="705"/>
      <c r="B105" s="484"/>
      <c r="C105" s="485"/>
      <c r="D105" s="486"/>
      <c r="E105" s="711"/>
      <c r="F105" s="712"/>
      <c r="G105" s="484"/>
      <c r="H105" s="485"/>
      <c r="I105" s="711"/>
      <c r="J105" s="711"/>
      <c r="K105" s="711"/>
      <c r="L105" s="711"/>
    </row>
    <row r="106">
      <c r="A106" s="705"/>
      <c r="B106" s="484"/>
      <c r="C106" s="485"/>
      <c r="D106" s="490"/>
      <c r="E106" s="711"/>
      <c r="F106" s="712"/>
      <c r="G106" s="484"/>
      <c r="H106" s="485"/>
      <c r="I106" s="711"/>
      <c r="J106" s="711"/>
      <c r="K106" s="711"/>
      <c r="L106" s="711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E17:E25">
    <cfRule type="containsText" dxfId="2" priority="1" operator="containsText" text="Finals">
      <formula>NOT(ISERROR(SEARCH(("Finals"),(E17))))</formula>
    </cfRule>
  </conditionalFormatting>
  <conditionalFormatting sqref="I12:I106">
    <cfRule type="containsText" dxfId="0" priority="2" operator="containsText" text="Win">
      <formula>NOT(ISERROR(SEARCH(("Win"),(I12))))</formula>
    </cfRule>
  </conditionalFormatting>
  <conditionalFormatting sqref="I12:I106">
    <cfRule type="containsText" dxfId="1" priority="3" operator="containsText" text="Loss">
      <formula>NOT(ISERROR(SEARCH(("Loss"),(I12))))</formula>
    </cfRule>
  </conditionalFormatting>
  <conditionalFormatting sqref="J12:J106">
    <cfRule type="colorScale" priority="4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5" operator="containsText" text="Finals">
      <formula>NOT(ISERROR(SEARCH(("Finals"),(E12))))</formula>
    </cfRule>
  </conditionalFormatting>
  <conditionalFormatting sqref="I16:I31">
    <cfRule type="containsBlanks" dxfId="3" priority="6">
      <formula>LEN(TRIM(I16))=0</formula>
    </cfRule>
  </conditionalFormatting>
  <conditionalFormatting sqref="J10">
    <cfRule type="colorScale" priority="7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25.13"/>
    <col customWidth="1" min="4" max="4" width="5.0"/>
    <col customWidth="1" min="5" max="5" width="19.5"/>
    <col customWidth="1" min="6" max="6" width="16.38"/>
    <col customWidth="1" min="8" max="8" width="20.75"/>
    <col customWidth="1" min="9" max="9" width="13.88"/>
    <col customWidth="1" min="10" max="10" width="11.88"/>
    <col customWidth="1" min="11" max="11" width="16.63"/>
    <col customWidth="1" min="12" max="12" width="13.75"/>
  </cols>
  <sheetData>
    <row r="1">
      <c r="A1" s="713"/>
      <c r="B1" s="2"/>
      <c r="C1" s="3"/>
      <c r="D1" s="714" t="s">
        <v>1424</v>
      </c>
      <c r="E1" s="47"/>
      <c r="F1" s="47"/>
      <c r="G1" s="47"/>
      <c r="H1" s="47"/>
      <c r="I1" s="47"/>
      <c r="J1" s="47"/>
      <c r="K1" s="47"/>
      <c r="L1" s="47"/>
    </row>
    <row r="2" ht="30.75" customHeight="1">
      <c r="A2" s="5"/>
      <c r="C2" s="6"/>
    </row>
    <row r="3">
      <c r="A3" s="5"/>
      <c r="C3" s="6"/>
    </row>
    <row r="4">
      <c r="A4" s="5"/>
      <c r="C4" s="6"/>
      <c r="D4" s="715"/>
      <c r="E4" s="716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715"/>
      <c r="E5" s="716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717"/>
      <c r="E6" s="718" t="s">
        <v>1</v>
      </c>
      <c r="F6" s="718" t="s">
        <v>2</v>
      </c>
      <c r="G6" s="9"/>
      <c r="H6" s="9"/>
      <c r="I6" s="718" t="s">
        <v>3</v>
      </c>
      <c r="J6" s="718" t="s">
        <v>4</v>
      </c>
      <c r="K6" s="718" t="s">
        <v>5</v>
      </c>
      <c r="L6" s="719" t="s">
        <v>6</v>
      </c>
    </row>
    <row r="7">
      <c r="A7" s="5"/>
      <c r="C7" s="6"/>
      <c r="D7" s="720"/>
      <c r="E7" s="721" t="s">
        <v>7</v>
      </c>
    </row>
    <row r="8">
      <c r="A8" s="5"/>
      <c r="C8" s="6"/>
      <c r="E8" s="720"/>
      <c r="F8" s="720"/>
      <c r="G8" s="720" t="s">
        <v>8</v>
      </c>
      <c r="I8" s="720">
        <f>COUNTA(I12:I102)</f>
        <v>35</v>
      </c>
      <c r="J8" s="720"/>
      <c r="K8" s="720"/>
      <c r="L8" s="720"/>
    </row>
    <row r="9">
      <c r="A9" s="5"/>
      <c r="C9" s="6"/>
      <c r="E9" s="720"/>
      <c r="F9" s="720"/>
      <c r="G9" s="720" t="s">
        <v>9</v>
      </c>
      <c r="I9" s="720">
        <f>COUNTIF(I12:I104, "Loss")
</f>
        <v>18</v>
      </c>
      <c r="J9" s="720">
        <f>AVERAGE(J12:J103)</f>
        <v>0.1142857143</v>
      </c>
      <c r="K9" s="720" t="s">
        <v>10</v>
      </c>
    </row>
    <row r="10">
      <c r="A10" s="5"/>
      <c r="C10" s="6"/>
      <c r="E10" s="720"/>
      <c r="F10" s="720"/>
      <c r="G10" s="720" t="s">
        <v>11</v>
      </c>
      <c r="I10" s="720">
        <f>COUNTIF(I12:I104, "Win")
</f>
        <v>17</v>
      </c>
      <c r="J10" s="720">
        <f>SUM(J12:J106)</f>
        <v>4</v>
      </c>
      <c r="K10" s="720"/>
      <c r="L10" s="720"/>
    </row>
    <row r="11">
      <c r="A11" s="5"/>
      <c r="C11" s="6"/>
      <c r="E11" s="720"/>
      <c r="F11" s="720"/>
      <c r="G11" s="720" t="s">
        <v>12</v>
      </c>
      <c r="I11" s="720">
        <f>I10/MAX(1,I9)</f>
        <v>0.9444444444</v>
      </c>
      <c r="J11" s="720"/>
      <c r="K11" s="720"/>
      <c r="L11" s="720"/>
    </row>
    <row r="12">
      <c r="A12" s="5"/>
      <c r="C12" s="6"/>
      <c r="E12" s="722" t="s">
        <v>357</v>
      </c>
      <c r="F12" s="723" t="s">
        <v>1425</v>
      </c>
      <c r="G12" s="15"/>
      <c r="H12" s="16"/>
      <c r="I12" s="722" t="s">
        <v>26</v>
      </c>
      <c r="J12" s="722">
        <v>-3.0</v>
      </c>
      <c r="K12" s="722" t="s">
        <v>27</v>
      </c>
      <c r="L12" s="724" t="s">
        <v>1426</v>
      </c>
    </row>
    <row r="13">
      <c r="A13" s="5"/>
      <c r="C13" s="6"/>
      <c r="E13" s="722" t="s">
        <v>359</v>
      </c>
      <c r="F13" s="723" t="s">
        <v>1427</v>
      </c>
      <c r="G13" s="15"/>
      <c r="H13" s="16"/>
      <c r="I13" s="722" t="s">
        <v>15</v>
      </c>
      <c r="J13" s="722">
        <v>3.0</v>
      </c>
      <c r="K13" s="722" t="s">
        <v>16</v>
      </c>
      <c r="L13" s="724" t="s">
        <v>1295</v>
      </c>
    </row>
    <row r="14">
      <c r="A14" s="5"/>
      <c r="C14" s="6"/>
      <c r="E14" s="722" t="s">
        <v>361</v>
      </c>
      <c r="F14" s="723" t="s">
        <v>1428</v>
      </c>
      <c r="G14" s="15"/>
      <c r="H14" s="16"/>
      <c r="I14" s="722" t="s">
        <v>15</v>
      </c>
      <c r="J14" s="722">
        <v>1.0</v>
      </c>
      <c r="K14" s="722" t="s">
        <v>16</v>
      </c>
      <c r="L14" s="724" t="s">
        <v>1429</v>
      </c>
    </row>
    <row r="15">
      <c r="A15" s="5"/>
      <c r="C15" s="6"/>
      <c r="E15" s="722" t="s">
        <v>363</v>
      </c>
      <c r="F15" s="723" t="s">
        <v>1430</v>
      </c>
      <c r="G15" s="15"/>
      <c r="H15" s="16"/>
      <c r="I15" s="722" t="s">
        <v>26</v>
      </c>
      <c r="J15" s="722">
        <v>-4.0</v>
      </c>
      <c r="K15" s="722" t="s">
        <v>27</v>
      </c>
      <c r="L15" s="724" t="s">
        <v>1431</v>
      </c>
    </row>
    <row r="16">
      <c r="A16" s="18"/>
      <c r="B16" s="19"/>
      <c r="C16" s="20"/>
      <c r="E16" s="722" t="s">
        <v>365</v>
      </c>
      <c r="F16" s="723" t="s">
        <v>1432</v>
      </c>
      <c r="G16" s="15"/>
      <c r="H16" s="16"/>
      <c r="I16" s="722" t="s">
        <v>26</v>
      </c>
      <c r="J16" s="722">
        <v>-3.0</v>
      </c>
      <c r="K16" s="722" t="s">
        <v>27</v>
      </c>
      <c r="L16" s="724" t="s">
        <v>1433</v>
      </c>
    </row>
    <row r="17">
      <c r="A17" s="720" t="s">
        <v>32</v>
      </c>
      <c r="E17" s="722" t="s">
        <v>367</v>
      </c>
      <c r="F17" s="723" t="s">
        <v>1434</v>
      </c>
      <c r="G17" s="15"/>
      <c r="H17" s="16"/>
      <c r="I17" s="722" t="s">
        <v>26</v>
      </c>
      <c r="J17" s="722">
        <v>-3.0</v>
      </c>
      <c r="K17" s="722" t="s">
        <v>27</v>
      </c>
      <c r="L17" s="724" t="s">
        <v>1435</v>
      </c>
    </row>
    <row r="18">
      <c r="E18" s="722" t="s">
        <v>369</v>
      </c>
      <c r="F18" s="723" t="s">
        <v>1436</v>
      </c>
      <c r="G18" s="15"/>
      <c r="H18" s="16"/>
      <c r="I18" s="722" t="s">
        <v>15</v>
      </c>
      <c r="J18" s="722">
        <v>1.0</v>
      </c>
      <c r="K18" s="722" t="s">
        <v>16</v>
      </c>
      <c r="L18" s="724" t="s">
        <v>1437</v>
      </c>
    </row>
    <row r="19">
      <c r="A19" s="723" t="s">
        <v>1438</v>
      </c>
      <c r="B19" s="15"/>
      <c r="C19" s="16"/>
      <c r="E19" s="725" t="s">
        <v>372</v>
      </c>
      <c r="F19" s="726" t="s">
        <v>1439</v>
      </c>
      <c r="G19" s="23"/>
      <c r="H19" s="24"/>
      <c r="I19" s="725" t="s">
        <v>26</v>
      </c>
      <c r="J19" s="725">
        <v>-5.0</v>
      </c>
      <c r="K19" s="725" t="s">
        <v>27</v>
      </c>
      <c r="L19" s="727" t="s">
        <v>1440</v>
      </c>
    </row>
    <row r="20">
      <c r="A20" s="723" t="s">
        <v>1441</v>
      </c>
      <c r="B20" s="15"/>
      <c r="C20" s="16"/>
      <c r="E20" s="728" t="s">
        <v>274</v>
      </c>
      <c r="F20" s="729" t="s">
        <v>1442</v>
      </c>
      <c r="G20" s="35"/>
      <c r="H20" s="36"/>
      <c r="I20" s="728" t="s">
        <v>26</v>
      </c>
      <c r="J20" s="728">
        <v>-2.0</v>
      </c>
      <c r="K20" s="728" t="s">
        <v>27</v>
      </c>
      <c r="L20" s="730" t="s">
        <v>1443</v>
      </c>
    </row>
    <row r="21">
      <c r="A21" s="723" t="s">
        <v>1444</v>
      </c>
      <c r="B21" s="15"/>
      <c r="C21" s="16"/>
      <c r="E21" s="722" t="s">
        <v>276</v>
      </c>
      <c r="F21" s="723" t="s">
        <v>1445</v>
      </c>
      <c r="G21" s="15"/>
      <c r="H21" s="16"/>
      <c r="I21" s="722" t="s">
        <v>26</v>
      </c>
      <c r="J21" s="722">
        <v>-3.0</v>
      </c>
      <c r="K21" s="722" t="s">
        <v>27</v>
      </c>
      <c r="L21" s="724" t="s">
        <v>1446</v>
      </c>
    </row>
    <row r="22">
      <c r="A22" s="723" t="s">
        <v>1447</v>
      </c>
      <c r="B22" s="15"/>
      <c r="C22" s="16"/>
      <c r="E22" s="722" t="s">
        <v>278</v>
      </c>
      <c r="F22" s="723" t="s">
        <v>1448</v>
      </c>
      <c r="G22" s="15"/>
      <c r="H22" s="16"/>
      <c r="I22" s="722" t="s">
        <v>26</v>
      </c>
      <c r="J22" s="722">
        <v>-3.0</v>
      </c>
      <c r="K22" s="722" t="s">
        <v>27</v>
      </c>
      <c r="L22" s="724" t="s">
        <v>1449</v>
      </c>
    </row>
    <row r="23">
      <c r="A23" s="723" t="s">
        <v>1450</v>
      </c>
      <c r="B23" s="15"/>
      <c r="C23" s="16"/>
      <c r="E23" s="722" t="s">
        <v>280</v>
      </c>
      <c r="F23" s="723" t="s">
        <v>1451</v>
      </c>
      <c r="G23" s="15"/>
      <c r="H23" s="16"/>
      <c r="I23" s="722" t="s">
        <v>15</v>
      </c>
      <c r="J23" s="722">
        <v>1.0</v>
      </c>
      <c r="K23" s="722" t="s">
        <v>93</v>
      </c>
      <c r="L23" s="724" t="s">
        <v>1322</v>
      </c>
    </row>
    <row r="24">
      <c r="A24" s="723" t="s">
        <v>1452</v>
      </c>
      <c r="B24" s="15"/>
      <c r="C24" s="16"/>
      <c r="E24" s="722" t="s">
        <v>282</v>
      </c>
      <c r="F24" s="723" t="s">
        <v>1453</v>
      </c>
      <c r="G24" s="15"/>
      <c r="H24" s="16"/>
      <c r="I24" s="722" t="s">
        <v>15</v>
      </c>
      <c r="J24" s="722">
        <v>3.0</v>
      </c>
      <c r="K24" s="731">
        <v>45658.0</v>
      </c>
      <c r="L24" s="732"/>
    </row>
    <row r="25">
      <c r="A25" s="723" t="s">
        <v>1454</v>
      </c>
      <c r="B25" s="15"/>
      <c r="C25" s="16"/>
      <c r="E25" s="722" t="s">
        <v>284</v>
      </c>
      <c r="F25" s="723" t="s">
        <v>1455</v>
      </c>
      <c r="G25" s="15"/>
      <c r="H25" s="16"/>
      <c r="I25" s="722" t="s">
        <v>26</v>
      </c>
      <c r="J25" s="722">
        <v>-1.0</v>
      </c>
      <c r="K25" s="722" t="s">
        <v>123</v>
      </c>
      <c r="L25" s="724" t="s">
        <v>1456</v>
      </c>
    </row>
    <row r="26">
      <c r="A26" s="723" t="s">
        <v>1457</v>
      </c>
      <c r="B26" s="15"/>
      <c r="C26" s="16"/>
      <c r="E26" s="722" t="s">
        <v>286</v>
      </c>
      <c r="F26" s="723" t="s">
        <v>1458</v>
      </c>
      <c r="G26" s="15"/>
      <c r="H26" s="16"/>
      <c r="I26" s="722" t="s">
        <v>15</v>
      </c>
      <c r="J26" s="722">
        <v>4.0</v>
      </c>
      <c r="K26" s="722" t="s">
        <v>16</v>
      </c>
      <c r="L26" s="724" t="s">
        <v>1459</v>
      </c>
    </row>
    <row r="27">
      <c r="A27" s="729" t="s">
        <v>1460</v>
      </c>
      <c r="B27" s="35"/>
      <c r="C27" s="36"/>
      <c r="E27" s="722" t="s">
        <v>289</v>
      </c>
      <c r="F27" s="723" t="s">
        <v>1461</v>
      </c>
      <c r="G27" s="15"/>
      <c r="H27" s="16"/>
      <c r="I27" s="722" t="s">
        <v>15</v>
      </c>
      <c r="J27" s="722">
        <v>2.0</v>
      </c>
      <c r="K27" s="722" t="s">
        <v>16</v>
      </c>
      <c r="L27" s="724" t="s">
        <v>1462</v>
      </c>
    </row>
    <row r="28">
      <c r="A28" s="723" t="s">
        <v>1463</v>
      </c>
      <c r="B28" s="15"/>
      <c r="C28" s="16"/>
      <c r="E28" s="725" t="s">
        <v>292</v>
      </c>
      <c r="F28" s="726" t="s">
        <v>1464</v>
      </c>
      <c r="G28" s="23"/>
      <c r="H28" s="24"/>
      <c r="I28" s="725" t="s">
        <v>26</v>
      </c>
      <c r="J28" s="725">
        <v>-2.0</v>
      </c>
      <c r="K28" s="725" t="s">
        <v>27</v>
      </c>
      <c r="L28" s="727" t="s">
        <v>1465</v>
      </c>
    </row>
    <row r="29">
      <c r="A29" s="723" t="s">
        <v>1466</v>
      </c>
      <c r="B29" s="15"/>
      <c r="C29" s="16"/>
      <c r="E29" s="728" t="s">
        <v>398</v>
      </c>
      <c r="F29" s="729" t="s">
        <v>1451</v>
      </c>
      <c r="G29" s="35"/>
      <c r="H29" s="36"/>
      <c r="I29" s="728" t="s">
        <v>26</v>
      </c>
      <c r="J29" s="728">
        <v>-1.0</v>
      </c>
      <c r="K29" s="733">
        <v>45689.0</v>
      </c>
      <c r="L29" s="730" t="s">
        <v>1336</v>
      </c>
    </row>
    <row r="30">
      <c r="A30" s="723" t="s">
        <v>1467</v>
      </c>
      <c r="B30" s="15"/>
      <c r="C30" s="16"/>
      <c r="E30" s="722" t="s">
        <v>400</v>
      </c>
      <c r="F30" s="723" t="s">
        <v>1468</v>
      </c>
      <c r="G30" s="15"/>
      <c r="H30" s="16"/>
      <c r="I30" s="722" t="s">
        <v>15</v>
      </c>
      <c r="J30" s="722">
        <v>6.0</v>
      </c>
      <c r="K30" s="722" t="s">
        <v>16</v>
      </c>
      <c r="L30" s="724" t="s">
        <v>1469</v>
      </c>
    </row>
    <row r="31">
      <c r="A31" s="723" t="s">
        <v>1470</v>
      </c>
      <c r="B31" s="15"/>
      <c r="C31" s="16"/>
      <c r="E31" s="722" t="s">
        <v>402</v>
      </c>
      <c r="F31" s="723" t="s">
        <v>1471</v>
      </c>
      <c r="G31" s="15"/>
      <c r="H31" s="16"/>
      <c r="I31" s="722" t="s">
        <v>15</v>
      </c>
      <c r="J31" s="722">
        <v>4.0</v>
      </c>
      <c r="K31" s="722" t="s">
        <v>16</v>
      </c>
      <c r="L31" s="724" t="s">
        <v>1472</v>
      </c>
    </row>
    <row r="32">
      <c r="A32" s="723" t="s">
        <v>1473</v>
      </c>
      <c r="B32" s="15"/>
      <c r="C32" s="16"/>
      <c r="E32" s="722" t="s">
        <v>404</v>
      </c>
      <c r="F32" s="723" t="s">
        <v>1474</v>
      </c>
      <c r="G32" s="15"/>
      <c r="H32" s="16"/>
      <c r="I32" s="722" t="s">
        <v>15</v>
      </c>
      <c r="J32" s="722">
        <v>3.0</v>
      </c>
      <c r="K32" s="722" t="s">
        <v>16</v>
      </c>
      <c r="L32" s="732"/>
    </row>
    <row r="33">
      <c r="A33" s="723" t="s">
        <v>1475</v>
      </c>
      <c r="B33" s="15"/>
      <c r="C33" s="16"/>
      <c r="E33" s="722" t="s">
        <v>406</v>
      </c>
      <c r="F33" s="723" t="s">
        <v>1442</v>
      </c>
      <c r="G33" s="15"/>
      <c r="H33" s="16"/>
      <c r="I33" s="722" t="s">
        <v>15</v>
      </c>
      <c r="J33" s="722">
        <v>5.0</v>
      </c>
      <c r="K33" s="731">
        <v>45658.0</v>
      </c>
      <c r="L33" s="724" t="s">
        <v>1476</v>
      </c>
    </row>
    <row r="34">
      <c r="A34" s="723" t="s">
        <v>1477</v>
      </c>
      <c r="B34" s="15"/>
      <c r="C34" s="16"/>
      <c r="E34" s="722" t="s">
        <v>409</v>
      </c>
      <c r="F34" s="723" t="s">
        <v>1478</v>
      </c>
      <c r="G34" s="15"/>
      <c r="H34" s="16"/>
      <c r="I34" s="722" t="s">
        <v>15</v>
      </c>
      <c r="J34" s="722">
        <v>3.0</v>
      </c>
      <c r="K34" s="722" t="s">
        <v>16</v>
      </c>
      <c r="L34" s="732"/>
    </row>
    <row r="35">
      <c r="A35" s="723" t="s">
        <v>1479</v>
      </c>
      <c r="B35" s="15"/>
      <c r="C35" s="16"/>
      <c r="E35" s="722" t="s">
        <v>412</v>
      </c>
      <c r="F35" s="723" t="s">
        <v>1480</v>
      </c>
      <c r="G35" s="15"/>
      <c r="H35" s="16"/>
      <c r="I35" s="722" t="s">
        <v>26</v>
      </c>
      <c r="J35" s="722">
        <v>-3.0</v>
      </c>
      <c r="K35" s="722" t="s">
        <v>27</v>
      </c>
      <c r="L35" s="724" t="s">
        <v>1481</v>
      </c>
    </row>
    <row r="36">
      <c r="A36" s="723" t="s">
        <v>1482</v>
      </c>
      <c r="B36" s="15"/>
      <c r="C36" s="16"/>
      <c r="E36" s="722" t="s">
        <v>415</v>
      </c>
      <c r="F36" s="723" t="s">
        <v>1455</v>
      </c>
      <c r="G36" s="15"/>
      <c r="H36" s="16"/>
      <c r="I36" s="722" t="s">
        <v>15</v>
      </c>
      <c r="J36" s="722">
        <v>3.0</v>
      </c>
      <c r="K36" s="731">
        <v>45660.0</v>
      </c>
      <c r="L36" s="732"/>
    </row>
    <row r="37">
      <c r="A37" s="723" t="s">
        <v>1483</v>
      </c>
      <c r="B37" s="15"/>
      <c r="C37" s="16"/>
      <c r="E37" s="722" t="s">
        <v>590</v>
      </c>
      <c r="F37" s="723" t="s">
        <v>1480</v>
      </c>
      <c r="G37" s="15"/>
      <c r="H37" s="16"/>
      <c r="I37" s="722" t="s">
        <v>15</v>
      </c>
      <c r="J37" s="722">
        <v>4.0</v>
      </c>
      <c r="K37" s="722" t="s">
        <v>16</v>
      </c>
      <c r="L37" s="724" t="s">
        <v>1484</v>
      </c>
    </row>
    <row r="38">
      <c r="A38" s="723" t="s">
        <v>1485</v>
      </c>
      <c r="B38" s="15"/>
      <c r="C38" s="16"/>
      <c r="E38" s="725" t="s">
        <v>421</v>
      </c>
      <c r="F38" s="726" t="s">
        <v>1448</v>
      </c>
      <c r="G38" s="23"/>
      <c r="H38" s="24"/>
      <c r="I38" s="725" t="s">
        <v>26</v>
      </c>
      <c r="J38" s="725">
        <v>-3.0</v>
      </c>
      <c r="K38" s="725" t="s">
        <v>27</v>
      </c>
      <c r="L38" s="727" t="s">
        <v>1486</v>
      </c>
    </row>
    <row r="39">
      <c r="A39" s="729" t="s">
        <v>1487</v>
      </c>
      <c r="B39" s="35"/>
      <c r="C39" s="36"/>
      <c r="E39" s="728" t="s">
        <v>537</v>
      </c>
      <c r="F39" s="729" t="s">
        <v>1488</v>
      </c>
      <c r="G39" s="35"/>
      <c r="H39" s="36"/>
      <c r="I39" s="728" t="s">
        <v>26</v>
      </c>
      <c r="J39" s="728">
        <v>-3.0</v>
      </c>
      <c r="K39" s="728" t="s">
        <v>27</v>
      </c>
      <c r="L39" s="734"/>
    </row>
    <row r="40">
      <c r="A40" s="723" t="s">
        <v>1489</v>
      </c>
      <c r="B40" s="15"/>
      <c r="C40" s="16"/>
      <c r="E40" s="722" t="s">
        <v>539</v>
      </c>
      <c r="F40" s="723" t="s">
        <v>1490</v>
      </c>
      <c r="G40" s="15"/>
      <c r="H40" s="16"/>
      <c r="I40" s="722" t="s">
        <v>15</v>
      </c>
      <c r="J40" s="722">
        <v>4.0</v>
      </c>
      <c r="K40" s="722" t="s">
        <v>16</v>
      </c>
      <c r="L40" s="732"/>
    </row>
    <row r="41">
      <c r="A41" s="723" t="s">
        <v>1491</v>
      </c>
      <c r="B41" s="15"/>
      <c r="C41" s="16"/>
      <c r="E41" s="722" t="s">
        <v>541</v>
      </c>
      <c r="F41" s="723" t="s">
        <v>1492</v>
      </c>
      <c r="G41" s="15"/>
      <c r="H41" s="16"/>
      <c r="I41" s="722" t="s">
        <v>15</v>
      </c>
      <c r="J41" s="722">
        <v>3.0</v>
      </c>
      <c r="K41" s="722" t="s">
        <v>16</v>
      </c>
      <c r="L41" s="732"/>
    </row>
    <row r="42">
      <c r="A42" s="723" t="s">
        <v>1493</v>
      </c>
      <c r="B42" s="15"/>
      <c r="C42" s="16"/>
      <c r="E42" s="722" t="s">
        <v>542</v>
      </c>
      <c r="F42" s="723" t="s">
        <v>1494</v>
      </c>
      <c r="G42" s="15"/>
      <c r="H42" s="16"/>
      <c r="I42" s="722" t="s">
        <v>26</v>
      </c>
      <c r="J42" s="722">
        <v>-1.0</v>
      </c>
      <c r="K42" s="731">
        <v>45690.0</v>
      </c>
      <c r="L42" s="732"/>
    </row>
    <row r="43">
      <c r="A43" s="723"/>
      <c r="B43" s="15"/>
      <c r="C43" s="16"/>
      <c r="E43" s="722" t="s">
        <v>544</v>
      </c>
      <c r="F43" s="723" t="s">
        <v>1495</v>
      </c>
      <c r="G43" s="15"/>
      <c r="H43" s="16"/>
      <c r="I43" s="722" t="s">
        <v>15</v>
      </c>
      <c r="J43" s="722">
        <v>2.0</v>
      </c>
      <c r="K43" s="722" t="s">
        <v>16</v>
      </c>
      <c r="L43" s="732"/>
    </row>
    <row r="44">
      <c r="A44" s="723"/>
      <c r="B44" s="15"/>
      <c r="C44" s="16"/>
      <c r="E44" s="722" t="s">
        <v>546</v>
      </c>
      <c r="F44" s="723" t="s">
        <v>1442</v>
      </c>
      <c r="G44" s="15"/>
      <c r="H44" s="16"/>
      <c r="I44" s="722" t="s">
        <v>26</v>
      </c>
      <c r="J44" s="722">
        <v>-3.0</v>
      </c>
      <c r="K44" s="731">
        <v>45659.0</v>
      </c>
      <c r="L44" s="732"/>
    </row>
    <row r="45">
      <c r="A45" s="723"/>
      <c r="B45" s="15"/>
      <c r="C45" s="16"/>
      <c r="E45" s="722" t="s">
        <v>547</v>
      </c>
      <c r="F45" s="723" t="s">
        <v>1480</v>
      </c>
      <c r="G45" s="15"/>
      <c r="H45" s="16"/>
      <c r="I45" s="722" t="s">
        <v>26</v>
      </c>
      <c r="J45" s="722">
        <v>-2.0</v>
      </c>
      <c r="K45" s="731">
        <v>45658.0</v>
      </c>
      <c r="L45" s="732"/>
    </row>
    <row r="46">
      <c r="A46" s="723"/>
      <c r="B46" s="15"/>
      <c r="C46" s="16"/>
      <c r="E46" s="722" t="s">
        <v>548</v>
      </c>
      <c r="F46" s="723" t="s">
        <v>1471</v>
      </c>
      <c r="G46" s="15"/>
      <c r="H46" s="16"/>
      <c r="I46" s="722" t="s">
        <v>26</v>
      </c>
      <c r="J46" s="722">
        <v>-3.0</v>
      </c>
      <c r="K46" s="731">
        <v>45658.0</v>
      </c>
      <c r="L46" s="732"/>
    </row>
    <row r="47">
      <c r="A47" s="723"/>
      <c r="B47" s="15"/>
      <c r="C47" s="16"/>
      <c r="E47" s="722"/>
      <c r="F47" s="723"/>
      <c r="G47" s="15"/>
      <c r="H47" s="16"/>
      <c r="I47" s="722"/>
      <c r="J47" s="722"/>
      <c r="K47" s="731"/>
      <c r="L47" s="732"/>
    </row>
    <row r="48">
      <c r="A48" s="723"/>
      <c r="B48" s="15"/>
      <c r="C48" s="16"/>
      <c r="E48" s="722"/>
      <c r="F48" s="723"/>
      <c r="G48" s="15"/>
      <c r="H48" s="16"/>
      <c r="I48" s="722"/>
      <c r="J48" s="722"/>
      <c r="K48" s="731"/>
      <c r="L48" s="732"/>
    </row>
    <row r="49">
      <c r="A49" s="723"/>
      <c r="B49" s="15"/>
      <c r="C49" s="16"/>
      <c r="E49" s="722"/>
      <c r="F49" s="723"/>
      <c r="G49" s="15"/>
      <c r="H49" s="16"/>
      <c r="I49" s="722"/>
      <c r="J49" s="722"/>
      <c r="K49" s="731"/>
      <c r="L49" s="732"/>
    </row>
    <row r="50">
      <c r="A50" s="723"/>
      <c r="B50" s="15"/>
      <c r="C50" s="16"/>
      <c r="E50" s="722"/>
      <c r="F50" s="723"/>
      <c r="G50" s="15"/>
      <c r="H50" s="16"/>
      <c r="I50" s="722"/>
      <c r="J50" s="722"/>
      <c r="K50" s="731"/>
      <c r="L50" s="732"/>
    </row>
    <row r="51">
      <c r="A51" s="723"/>
      <c r="B51" s="15"/>
      <c r="C51" s="16"/>
      <c r="E51" s="722"/>
      <c r="F51" s="723"/>
      <c r="G51" s="15"/>
      <c r="H51" s="16"/>
      <c r="I51" s="722"/>
      <c r="J51" s="722"/>
      <c r="K51" s="731"/>
      <c r="L51" s="732"/>
    </row>
    <row r="52">
      <c r="A52" s="723"/>
      <c r="B52" s="15"/>
      <c r="C52" s="16"/>
      <c r="E52" s="722"/>
      <c r="F52" s="723"/>
      <c r="G52" s="15"/>
      <c r="H52" s="16"/>
      <c r="I52" s="722"/>
      <c r="J52" s="722"/>
      <c r="K52" s="731"/>
      <c r="L52" s="732"/>
    </row>
    <row r="53">
      <c r="A53" s="723"/>
      <c r="B53" s="15"/>
      <c r="C53" s="16"/>
      <c r="E53" s="722"/>
      <c r="F53" s="723"/>
      <c r="G53" s="15"/>
      <c r="H53" s="16"/>
      <c r="I53" s="722"/>
      <c r="J53" s="722"/>
      <c r="K53" s="731"/>
      <c r="L53" s="732"/>
    </row>
    <row r="54">
      <c r="A54" s="723"/>
      <c r="B54" s="15"/>
      <c r="C54" s="16"/>
      <c r="E54" s="722"/>
      <c r="F54" s="723"/>
      <c r="G54" s="15"/>
      <c r="H54" s="16"/>
      <c r="I54" s="722"/>
      <c r="J54" s="722"/>
      <c r="K54" s="731"/>
      <c r="L54" s="732"/>
    </row>
    <row r="55">
      <c r="A55" s="723"/>
      <c r="B55" s="15"/>
      <c r="C55" s="16"/>
      <c r="E55" s="722"/>
      <c r="F55" s="723"/>
      <c r="G55" s="15"/>
      <c r="H55" s="16"/>
      <c r="I55" s="722"/>
      <c r="J55" s="722"/>
      <c r="K55" s="731"/>
      <c r="L55" s="732"/>
    </row>
    <row r="56">
      <c r="A56" s="723"/>
      <c r="B56" s="15"/>
      <c r="C56" s="16"/>
      <c r="E56" s="722"/>
      <c r="F56" s="723"/>
      <c r="G56" s="15"/>
      <c r="H56" s="16"/>
      <c r="I56" s="722"/>
      <c r="J56" s="722"/>
      <c r="K56" s="731"/>
      <c r="L56" s="732"/>
    </row>
    <row r="57">
      <c r="A57" s="723"/>
      <c r="B57" s="15"/>
      <c r="C57" s="16"/>
      <c r="E57" s="722"/>
      <c r="F57" s="723"/>
      <c r="G57" s="15"/>
      <c r="H57" s="16"/>
      <c r="I57" s="722"/>
      <c r="J57" s="722"/>
      <c r="K57" s="731"/>
      <c r="L57" s="732"/>
    </row>
    <row r="58">
      <c r="A58" s="723"/>
      <c r="B58" s="15"/>
      <c r="C58" s="16"/>
      <c r="E58" s="722"/>
      <c r="F58" s="723"/>
      <c r="G58" s="15"/>
      <c r="H58" s="16"/>
      <c r="I58" s="722"/>
      <c r="J58" s="722"/>
      <c r="K58" s="731"/>
      <c r="L58" s="732"/>
    </row>
    <row r="59">
      <c r="A59" s="723"/>
      <c r="B59" s="15"/>
      <c r="C59" s="16"/>
      <c r="E59" s="722"/>
      <c r="F59" s="723"/>
      <c r="G59" s="15"/>
      <c r="H59" s="16"/>
      <c r="I59" s="722"/>
      <c r="J59" s="722"/>
      <c r="K59" s="731"/>
      <c r="L59" s="732"/>
    </row>
    <row r="60">
      <c r="A60" s="723"/>
      <c r="B60" s="15"/>
      <c r="C60" s="16"/>
      <c r="E60" s="722"/>
      <c r="F60" s="723"/>
      <c r="G60" s="15"/>
      <c r="H60" s="16"/>
      <c r="I60" s="722"/>
      <c r="J60" s="722"/>
      <c r="K60" s="731"/>
      <c r="L60" s="732"/>
    </row>
    <row r="61">
      <c r="A61" s="723"/>
      <c r="B61" s="15"/>
      <c r="C61" s="16"/>
      <c r="E61" s="722"/>
      <c r="F61" s="723"/>
      <c r="G61" s="15"/>
      <c r="H61" s="16"/>
      <c r="I61" s="722"/>
      <c r="J61" s="722"/>
      <c r="K61" s="731"/>
      <c r="L61" s="732"/>
    </row>
    <row r="62">
      <c r="A62" s="723"/>
      <c r="B62" s="15"/>
      <c r="C62" s="16"/>
      <c r="E62" s="735"/>
      <c r="F62" s="736"/>
      <c r="G62" s="15"/>
      <c r="H62" s="16"/>
      <c r="I62" s="735"/>
      <c r="J62" s="735"/>
      <c r="K62" s="735"/>
      <c r="L62" s="735"/>
    </row>
    <row r="63">
      <c r="A63" s="723"/>
      <c r="B63" s="15"/>
      <c r="C63" s="16"/>
      <c r="E63" s="735"/>
      <c r="F63" s="736"/>
      <c r="G63" s="15"/>
      <c r="H63" s="16"/>
      <c r="I63" s="735"/>
      <c r="J63" s="735"/>
      <c r="K63" s="735"/>
      <c r="L63" s="735"/>
    </row>
    <row r="64">
      <c r="A64" s="723"/>
      <c r="B64" s="15"/>
      <c r="C64" s="16"/>
      <c r="E64" s="735"/>
      <c r="F64" s="736"/>
      <c r="G64" s="15"/>
      <c r="H64" s="16"/>
      <c r="I64" s="735"/>
      <c r="J64" s="735"/>
      <c r="K64" s="735"/>
      <c r="L64" s="735"/>
    </row>
    <row r="65">
      <c r="A65" s="723"/>
      <c r="B65" s="15"/>
      <c r="C65" s="16"/>
      <c r="E65" s="735"/>
      <c r="F65" s="736"/>
      <c r="G65" s="15"/>
      <c r="H65" s="16"/>
      <c r="I65" s="735"/>
      <c r="J65" s="735"/>
      <c r="K65" s="735"/>
      <c r="L65" s="735"/>
    </row>
    <row r="66">
      <c r="A66" s="723"/>
      <c r="B66" s="15"/>
      <c r="C66" s="16"/>
      <c r="E66" s="735"/>
      <c r="F66" s="736"/>
      <c r="G66" s="15"/>
      <c r="H66" s="16"/>
      <c r="I66" s="735"/>
      <c r="J66" s="735"/>
      <c r="K66" s="735"/>
      <c r="L66" s="735"/>
    </row>
    <row r="67">
      <c r="A67" s="723"/>
      <c r="B67" s="15"/>
      <c r="C67" s="16"/>
      <c r="E67" s="735"/>
      <c r="F67" s="736"/>
      <c r="G67" s="15"/>
      <c r="H67" s="16"/>
      <c r="I67" s="735"/>
      <c r="J67" s="735"/>
      <c r="K67" s="735"/>
      <c r="L67" s="735"/>
    </row>
    <row r="68">
      <c r="A68" s="723"/>
      <c r="B68" s="15"/>
      <c r="C68" s="16"/>
      <c r="E68" s="735"/>
      <c r="F68" s="736"/>
      <c r="G68" s="15"/>
      <c r="H68" s="16"/>
      <c r="I68" s="735"/>
      <c r="J68" s="735"/>
      <c r="K68" s="735"/>
      <c r="L68" s="735"/>
    </row>
    <row r="69">
      <c r="A69" s="723"/>
      <c r="B69" s="15"/>
      <c r="C69" s="16"/>
      <c r="E69" s="735"/>
      <c r="F69" s="736"/>
      <c r="G69" s="15"/>
      <c r="H69" s="16"/>
      <c r="I69" s="735"/>
      <c r="J69" s="735"/>
      <c r="K69" s="735"/>
      <c r="L69" s="735"/>
    </row>
    <row r="70">
      <c r="A70" s="723"/>
      <c r="B70" s="15"/>
      <c r="C70" s="16"/>
      <c r="E70" s="735"/>
      <c r="F70" s="736"/>
      <c r="G70" s="15"/>
      <c r="H70" s="16"/>
      <c r="I70" s="735"/>
      <c r="J70" s="735"/>
      <c r="K70" s="735"/>
      <c r="L70" s="735"/>
    </row>
    <row r="71">
      <c r="A71" s="723"/>
      <c r="B71" s="15"/>
      <c r="C71" s="16"/>
      <c r="E71" s="735"/>
      <c r="F71" s="736"/>
      <c r="G71" s="15"/>
      <c r="H71" s="16"/>
      <c r="I71" s="735"/>
      <c r="J71" s="735"/>
      <c r="K71" s="735"/>
      <c r="L71" s="735"/>
    </row>
    <row r="72">
      <c r="A72" s="723"/>
      <c r="B72" s="15"/>
      <c r="C72" s="16"/>
      <c r="E72" s="735"/>
      <c r="F72" s="736"/>
      <c r="G72" s="15"/>
      <c r="H72" s="16"/>
      <c r="I72" s="735"/>
      <c r="J72" s="735"/>
      <c r="K72" s="735"/>
      <c r="L72" s="735"/>
    </row>
    <row r="73">
      <c r="A73" s="723"/>
      <c r="B73" s="15"/>
      <c r="C73" s="16"/>
      <c r="E73" s="735"/>
      <c r="F73" s="736"/>
      <c r="G73" s="15"/>
      <c r="H73" s="16"/>
      <c r="I73" s="735"/>
      <c r="J73" s="735"/>
      <c r="K73" s="735"/>
      <c r="L73" s="735"/>
    </row>
    <row r="74">
      <c r="A74" s="723"/>
      <c r="B74" s="15"/>
      <c r="C74" s="16"/>
      <c r="E74" s="735"/>
      <c r="F74" s="736"/>
      <c r="G74" s="15"/>
      <c r="H74" s="16"/>
      <c r="I74" s="735"/>
      <c r="J74" s="735"/>
      <c r="K74" s="735"/>
      <c r="L74" s="735"/>
    </row>
    <row r="75">
      <c r="A75" s="723"/>
      <c r="B75" s="15"/>
      <c r="C75" s="16"/>
      <c r="E75" s="735"/>
      <c r="F75" s="736"/>
      <c r="G75" s="15"/>
      <c r="H75" s="16"/>
      <c r="I75" s="735"/>
      <c r="J75" s="735"/>
      <c r="K75" s="735"/>
      <c r="L75" s="735"/>
    </row>
    <row r="76">
      <c r="A76" s="723"/>
      <c r="B76" s="15"/>
      <c r="C76" s="16"/>
      <c r="E76" s="735"/>
      <c r="F76" s="736"/>
      <c r="G76" s="15"/>
      <c r="H76" s="16"/>
      <c r="I76" s="735"/>
      <c r="J76" s="735"/>
      <c r="K76" s="735"/>
      <c r="L76" s="735"/>
    </row>
    <row r="77">
      <c r="A77" s="723"/>
      <c r="B77" s="15"/>
      <c r="C77" s="16"/>
      <c r="E77" s="735"/>
      <c r="F77" s="736"/>
      <c r="G77" s="15"/>
      <c r="H77" s="16"/>
      <c r="I77" s="735"/>
      <c r="J77" s="735"/>
      <c r="K77" s="735"/>
      <c r="L77" s="735"/>
    </row>
    <row r="78">
      <c r="A78" s="723"/>
      <c r="B78" s="15"/>
      <c r="C78" s="16"/>
      <c r="E78" s="735"/>
      <c r="F78" s="736"/>
      <c r="G78" s="15"/>
      <c r="H78" s="16"/>
      <c r="I78" s="735"/>
      <c r="J78" s="735"/>
      <c r="K78" s="735"/>
      <c r="L78" s="735"/>
    </row>
    <row r="79">
      <c r="A79" s="723"/>
      <c r="B79" s="15"/>
      <c r="C79" s="16"/>
      <c r="E79" s="735"/>
      <c r="F79" s="736"/>
      <c r="G79" s="15"/>
      <c r="H79" s="16"/>
      <c r="I79" s="735"/>
      <c r="J79" s="735"/>
      <c r="K79" s="735"/>
      <c r="L79" s="735"/>
    </row>
    <row r="80">
      <c r="A80" s="723"/>
      <c r="B80" s="15"/>
      <c r="C80" s="16"/>
      <c r="E80" s="735"/>
      <c r="F80" s="736"/>
      <c r="G80" s="15"/>
      <c r="H80" s="16"/>
      <c r="I80" s="735"/>
      <c r="J80" s="735"/>
      <c r="K80" s="735"/>
      <c r="L80" s="735"/>
    </row>
    <row r="81">
      <c r="A81" s="723"/>
      <c r="B81" s="15"/>
      <c r="C81" s="16"/>
      <c r="E81" s="735"/>
      <c r="F81" s="736"/>
      <c r="G81" s="15"/>
      <c r="H81" s="16"/>
      <c r="I81" s="735"/>
      <c r="J81" s="735"/>
      <c r="K81" s="735"/>
      <c r="L81" s="735"/>
    </row>
    <row r="82">
      <c r="A82" s="723"/>
      <c r="B82" s="15"/>
      <c r="C82" s="16"/>
      <c r="E82" s="735"/>
      <c r="F82" s="736"/>
      <c r="G82" s="15"/>
      <c r="H82" s="16"/>
      <c r="I82" s="735"/>
      <c r="J82" s="735"/>
      <c r="K82" s="735"/>
      <c r="L82" s="735"/>
    </row>
    <row r="83">
      <c r="A83" s="723"/>
      <c r="B83" s="15"/>
      <c r="C83" s="16"/>
      <c r="E83" s="735"/>
      <c r="F83" s="736"/>
      <c r="G83" s="15"/>
      <c r="H83" s="16"/>
      <c r="I83" s="735"/>
      <c r="J83" s="735"/>
      <c r="K83" s="735"/>
      <c r="L83" s="735"/>
    </row>
    <row r="84">
      <c r="A84" s="723"/>
      <c r="B84" s="15"/>
      <c r="C84" s="16"/>
      <c r="E84" s="735"/>
      <c r="F84" s="736"/>
      <c r="G84" s="15"/>
      <c r="H84" s="16"/>
      <c r="I84" s="735"/>
      <c r="J84" s="735"/>
      <c r="K84" s="735"/>
      <c r="L84" s="735"/>
    </row>
    <row r="85">
      <c r="A85" s="723"/>
      <c r="B85" s="15"/>
      <c r="C85" s="16"/>
      <c r="E85" s="735"/>
      <c r="F85" s="736"/>
      <c r="G85" s="15"/>
      <c r="H85" s="16"/>
      <c r="I85" s="735"/>
      <c r="J85" s="735"/>
      <c r="K85" s="735"/>
      <c r="L85" s="735"/>
    </row>
    <row r="86">
      <c r="A86" s="723"/>
      <c r="B86" s="15"/>
      <c r="C86" s="16"/>
      <c r="E86" s="735"/>
      <c r="F86" s="736"/>
      <c r="G86" s="15"/>
      <c r="H86" s="16"/>
      <c r="I86" s="735"/>
      <c r="J86" s="735"/>
      <c r="K86" s="735"/>
      <c r="L86" s="735"/>
    </row>
    <row r="87">
      <c r="A87" s="723"/>
      <c r="B87" s="15"/>
      <c r="C87" s="16"/>
      <c r="E87" s="735"/>
      <c r="F87" s="736"/>
      <c r="G87" s="15"/>
      <c r="H87" s="16"/>
      <c r="I87" s="735"/>
      <c r="J87" s="735"/>
      <c r="K87" s="735"/>
      <c r="L87" s="735"/>
    </row>
    <row r="88">
      <c r="A88" s="723"/>
      <c r="B88" s="15"/>
      <c r="C88" s="16"/>
      <c r="E88" s="735"/>
      <c r="F88" s="736"/>
      <c r="G88" s="15"/>
      <c r="H88" s="16"/>
      <c r="I88" s="735"/>
      <c r="J88" s="735"/>
      <c r="K88" s="735"/>
      <c r="L88" s="735"/>
    </row>
    <row r="89">
      <c r="A89" s="723"/>
      <c r="B89" s="15"/>
      <c r="C89" s="16"/>
      <c r="E89" s="735"/>
      <c r="F89" s="736"/>
      <c r="G89" s="15"/>
      <c r="H89" s="16"/>
      <c r="I89" s="735"/>
      <c r="J89" s="735"/>
      <c r="K89" s="735"/>
      <c r="L89" s="735"/>
    </row>
    <row r="90">
      <c r="A90" s="723"/>
      <c r="B90" s="15"/>
      <c r="C90" s="16"/>
      <c r="E90" s="735"/>
      <c r="F90" s="736"/>
      <c r="G90" s="15"/>
      <c r="H90" s="16"/>
      <c r="I90" s="735"/>
      <c r="J90" s="735"/>
      <c r="K90" s="735"/>
      <c r="L90" s="735"/>
    </row>
    <row r="91">
      <c r="A91" s="723"/>
      <c r="B91" s="15"/>
      <c r="C91" s="16"/>
      <c r="E91" s="735"/>
      <c r="F91" s="736"/>
      <c r="G91" s="15"/>
      <c r="H91" s="16"/>
      <c r="I91" s="735"/>
      <c r="J91" s="735"/>
      <c r="K91" s="735"/>
      <c r="L91" s="735"/>
    </row>
    <row r="92">
      <c r="A92" s="723"/>
      <c r="B92" s="15"/>
      <c r="C92" s="16"/>
      <c r="E92" s="735"/>
      <c r="F92" s="736"/>
      <c r="G92" s="15"/>
      <c r="H92" s="16"/>
      <c r="I92" s="735"/>
      <c r="J92" s="735"/>
      <c r="K92" s="735"/>
      <c r="L92" s="735"/>
    </row>
    <row r="93">
      <c r="A93" s="723"/>
      <c r="B93" s="15"/>
      <c r="C93" s="16"/>
      <c r="E93" s="735"/>
      <c r="F93" s="736"/>
      <c r="G93" s="15"/>
      <c r="H93" s="16"/>
      <c r="I93" s="735"/>
      <c r="J93" s="735"/>
      <c r="K93" s="735"/>
      <c r="L93" s="735"/>
    </row>
    <row r="94">
      <c r="A94" s="723"/>
      <c r="B94" s="15"/>
      <c r="C94" s="16"/>
      <c r="E94" s="735"/>
      <c r="F94" s="736"/>
      <c r="G94" s="15"/>
      <c r="H94" s="16"/>
      <c r="I94" s="735"/>
      <c r="J94" s="735"/>
      <c r="K94" s="735"/>
      <c r="L94" s="735"/>
    </row>
    <row r="95">
      <c r="A95" s="723"/>
      <c r="B95" s="15"/>
      <c r="C95" s="16"/>
      <c r="E95" s="735"/>
      <c r="F95" s="736"/>
      <c r="G95" s="15"/>
      <c r="H95" s="16"/>
      <c r="I95" s="735"/>
      <c r="J95" s="735"/>
      <c r="K95" s="735"/>
      <c r="L95" s="735"/>
    </row>
    <row r="96">
      <c r="A96" s="723"/>
      <c r="B96" s="15"/>
      <c r="C96" s="16"/>
      <c r="E96" s="735"/>
      <c r="F96" s="736"/>
      <c r="G96" s="15"/>
      <c r="H96" s="16"/>
      <c r="I96" s="735"/>
      <c r="J96" s="735"/>
      <c r="K96" s="735"/>
      <c r="L96" s="735"/>
    </row>
    <row r="97">
      <c r="A97" s="723"/>
      <c r="B97" s="15"/>
      <c r="C97" s="16"/>
      <c r="E97" s="735"/>
      <c r="F97" s="736"/>
      <c r="G97" s="15"/>
      <c r="H97" s="16"/>
      <c r="I97" s="735"/>
      <c r="J97" s="735"/>
      <c r="K97" s="735"/>
      <c r="L97" s="735"/>
    </row>
    <row r="98">
      <c r="A98" s="723"/>
      <c r="B98" s="15"/>
      <c r="C98" s="16"/>
      <c r="E98" s="735"/>
      <c r="F98" s="736"/>
      <c r="G98" s="15"/>
      <c r="H98" s="16"/>
      <c r="I98" s="735"/>
      <c r="J98" s="735"/>
      <c r="K98" s="735"/>
      <c r="L98" s="735"/>
    </row>
    <row r="99">
      <c r="A99" s="723"/>
      <c r="B99" s="15"/>
      <c r="C99" s="16"/>
      <c r="E99" s="735"/>
      <c r="F99" s="736"/>
      <c r="G99" s="15"/>
      <c r="H99" s="16"/>
      <c r="I99" s="735"/>
      <c r="J99" s="735"/>
      <c r="K99" s="735"/>
      <c r="L99" s="735"/>
    </row>
    <row r="100">
      <c r="A100" s="723"/>
      <c r="B100" s="15"/>
      <c r="C100" s="16"/>
      <c r="E100" s="735"/>
      <c r="F100" s="736"/>
      <c r="G100" s="15"/>
      <c r="H100" s="16"/>
      <c r="I100" s="735"/>
      <c r="J100" s="735"/>
      <c r="K100" s="735"/>
      <c r="L100" s="735"/>
    </row>
    <row r="101">
      <c r="A101" s="723"/>
      <c r="B101" s="15"/>
      <c r="C101" s="16"/>
      <c r="E101" s="735"/>
      <c r="F101" s="736"/>
      <c r="G101" s="15"/>
      <c r="H101" s="16"/>
      <c r="I101" s="735"/>
      <c r="J101" s="735"/>
      <c r="K101" s="735"/>
      <c r="L101" s="735"/>
    </row>
    <row r="102">
      <c r="A102" s="723"/>
      <c r="B102" s="15"/>
      <c r="C102" s="16"/>
      <c r="E102" s="735"/>
      <c r="F102" s="736"/>
      <c r="G102" s="15"/>
      <c r="H102" s="16"/>
      <c r="I102" s="735"/>
      <c r="J102" s="735"/>
      <c r="K102" s="735"/>
      <c r="L102" s="735"/>
    </row>
    <row r="103">
      <c r="A103" s="723"/>
      <c r="B103" s="15"/>
      <c r="C103" s="16"/>
      <c r="E103" s="735"/>
      <c r="F103" s="736"/>
      <c r="G103" s="15"/>
      <c r="H103" s="16"/>
      <c r="I103" s="735"/>
      <c r="J103" s="735"/>
      <c r="K103" s="735"/>
      <c r="L103" s="735"/>
    </row>
    <row r="104">
      <c r="A104" s="723"/>
      <c r="B104" s="15"/>
      <c r="C104" s="16"/>
      <c r="E104" s="735"/>
      <c r="F104" s="736"/>
      <c r="G104" s="15"/>
      <c r="H104" s="16"/>
      <c r="I104" s="735"/>
      <c r="J104" s="735"/>
      <c r="K104" s="735"/>
      <c r="L104" s="735"/>
    </row>
    <row r="105">
      <c r="A105" s="723"/>
      <c r="B105" s="15"/>
      <c r="C105" s="16"/>
      <c r="E105" s="735"/>
      <c r="F105" s="736"/>
      <c r="G105" s="15"/>
      <c r="H105" s="16"/>
      <c r="I105" s="735"/>
      <c r="J105" s="735"/>
      <c r="K105" s="735"/>
      <c r="L105" s="735"/>
    </row>
    <row r="106">
      <c r="A106" s="723"/>
      <c r="B106" s="15"/>
      <c r="C106" s="16"/>
      <c r="E106" s="735"/>
      <c r="F106" s="736"/>
      <c r="G106" s="15"/>
      <c r="H106" s="16"/>
      <c r="I106" s="735"/>
      <c r="J106" s="735"/>
      <c r="K106" s="735"/>
      <c r="L106" s="735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hyperlinks>
    <hyperlink r:id="rId1" ref="L12"/>
    <hyperlink r:id="rId2" ref="L13"/>
    <hyperlink r:id="rId3" ref="L14"/>
    <hyperlink r:id="rId4" ref="L15"/>
    <hyperlink r:id="rId5" ref="L16"/>
    <hyperlink r:id="rId6" ref="L17"/>
    <hyperlink r:id="rId7" ref="L18"/>
    <hyperlink r:id="rId8" ref="L19"/>
    <hyperlink r:id="rId9" ref="L20"/>
    <hyperlink r:id="rId10" ref="L21"/>
    <hyperlink r:id="rId11" ref="L22"/>
    <hyperlink r:id="rId12" ref="L23"/>
    <hyperlink r:id="rId13" ref="L25"/>
    <hyperlink r:id="rId14" ref="L26"/>
    <hyperlink r:id="rId15" ref="L27"/>
    <hyperlink r:id="rId16" ref="L28"/>
    <hyperlink r:id="rId17" ref="L29"/>
    <hyperlink r:id="rId18" ref="L30"/>
    <hyperlink r:id="rId19" ref="L31"/>
    <hyperlink r:id="rId20" ref="L33"/>
    <hyperlink r:id="rId21" ref="L35"/>
    <hyperlink r:id="rId22" ref="L37"/>
    <hyperlink r:id="rId23" ref="L38"/>
  </hyperlinks>
  <drawing r:id="rId24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  <col customWidth="1" min="2" max="2" width="14.38"/>
    <col customWidth="1" min="4" max="4" width="5.0"/>
    <col customWidth="1" min="5" max="5" width="18.38"/>
    <col customWidth="1" min="6" max="6" width="27.38"/>
    <col customWidth="1" min="7" max="7" width="20.13"/>
    <col customWidth="1" min="9" max="9" width="12.38"/>
    <col customWidth="1" min="10" max="10" width="11.88"/>
    <col customWidth="1" min="11" max="11" width="11.25"/>
    <col customWidth="1" min="12" max="12" width="13.75"/>
  </cols>
  <sheetData>
    <row r="1">
      <c r="A1" s="737"/>
      <c r="B1" s="2"/>
      <c r="C1" s="3"/>
      <c r="D1" s="738" t="s">
        <v>1496</v>
      </c>
    </row>
    <row r="2" ht="23.25" customHeight="1">
      <c r="A2" s="5"/>
      <c r="C2" s="6"/>
    </row>
    <row r="3">
      <c r="A3" s="5"/>
      <c r="C3" s="6"/>
    </row>
    <row r="4">
      <c r="A4" s="5"/>
      <c r="C4" s="6"/>
      <c r="D4" s="738"/>
      <c r="E4" s="738"/>
      <c r="F4" s="738"/>
      <c r="G4" s="738"/>
      <c r="H4" s="738"/>
      <c r="I4" s="738"/>
      <c r="J4" s="738"/>
      <c r="K4" s="738"/>
      <c r="L4" s="738"/>
    </row>
    <row r="5">
      <c r="A5" s="5"/>
      <c r="C5" s="6"/>
      <c r="D5" s="738"/>
      <c r="E5" s="738"/>
      <c r="F5" s="738"/>
      <c r="G5" s="738"/>
      <c r="H5" s="738"/>
      <c r="I5" s="738"/>
      <c r="J5" s="738"/>
      <c r="K5" s="738"/>
      <c r="L5" s="738"/>
    </row>
    <row r="6">
      <c r="A6" s="5"/>
      <c r="C6" s="6"/>
      <c r="D6" s="635"/>
      <c r="E6" s="636" t="s">
        <v>1</v>
      </c>
      <c r="F6" s="636" t="s">
        <v>2</v>
      </c>
      <c r="G6" s="9"/>
      <c r="H6" s="9"/>
      <c r="I6" s="636" t="s">
        <v>3</v>
      </c>
      <c r="J6" s="636" t="s">
        <v>4</v>
      </c>
      <c r="K6" s="636" t="s">
        <v>5</v>
      </c>
      <c r="L6" s="637" t="s">
        <v>6</v>
      </c>
    </row>
    <row r="7">
      <c r="A7" s="5"/>
      <c r="C7" s="6"/>
      <c r="D7" s="559" t="s">
        <v>1497</v>
      </c>
      <c r="E7" s="559"/>
      <c r="G7" s="559"/>
      <c r="J7" s="559"/>
    </row>
    <row r="8">
      <c r="A8" s="5"/>
      <c r="C8" s="6"/>
      <c r="G8" s="559" t="s">
        <v>8</v>
      </c>
      <c r="I8" s="559">
        <f>COUNTA(I12:I98)</f>
        <v>25</v>
      </c>
    </row>
    <row r="9">
      <c r="A9" s="5"/>
      <c r="C9" s="6"/>
      <c r="G9" s="559" t="s">
        <v>9</v>
      </c>
      <c r="I9" s="559">
        <f>COUNTIF(I12:I103, "Loss")
</f>
        <v>7</v>
      </c>
      <c r="J9" s="559">
        <f>AVERAGE(J12:J102)</f>
        <v>0.6</v>
      </c>
      <c r="K9" s="559" t="s">
        <v>10</v>
      </c>
    </row>
    <row r="10">
      <c r="A10" s="5"/>
      <c r="C10" s="6"/>
      <c r="G10" s="559" t="s">
        <v>11</v>
      </c>
      <c r="I10" s="559">
        <f>COUNTIF(I12:I103, "Win")
</f>
        <v>11</v>
      </c>
      <c r="J10" s="559">
        <f>SUM(J12:J105)</f>
        <v>15</v>
      </c>
      <c r="K10" s="559"/>
    </row>
    <row r="11">
      <c r="A11" s="5"/>
      <c r="C11" s="6"/>
      <c r="G11" s="559" t="s">
        <v>12</v>
      </c>
      <c r="I11" s="559">
        <f>I10/MAX(1,I9)</f>
        <v>1.571428571</v>
      </c>
      <c r="J11" s="559"/>
    </row>
    <row r="12">
      <c r="A12" s="5"/>
      <c r="C12" s="6"/>
      <c r="E12" s="638" t="s">
        <v>1498</v>
      </c>
      <c r="F12" s="639" t="s">
        <v>1499</v>
      </c>
      <c r="G12" s="15"/>
      <c r="H12" s="16"/>
      <c r="I12" s="638" t="s">
        <v>15</v>
      </c>
      <c r="J12" s="638">
        <v>3.0</v>
      </c>
      <c r="K12" s="638" t="s">
        <v>16</v>
      </c>
      <c r="L12" s="739" t="s">
        <v>1500</v>
      </c>
    </row>
    <row r="13">
      <c r="A13" s="5"/>
      <c r="C13" s="6"/>
      <c r="E13" s="638" t="s">
        <v>1501</v>
      </c>
      <c r="F13" s="639" t="s">
        <v>1502</v>
      </c>
      <c r="G13" s="15"/>
      <c r="H13" s="16"/>
      <c r="I13" s="638" t="s">
        <v>15</v>
      </c>
      <c r="J13" s="638">
        <v>2.0</v>
      </c>
      <c r="K13" s="638" t="s">
        <v>16</v>
      </c>
      <c r="L13" s="739" t="s">
        <v>1503</v>
      </c>
    </row>
    <row r="14">
      <c r="A14" s="5"/>
      <c r="C14" s="6"/>
      <c r="E14" s="638" t="s">
        <v>1504</v>
      </c>
      <c r="F14" s="639" t="s">
        <v>1505</v>
      </c>
      <c r="G14" s="15"/>
      <c r="H14" s="16"/>
      <c r="I14" s="638" t="s">
        <v>26</v>
      </c>
      <c r="J14" s="638">
        <v>-1.0</v>
      </c>
      <c r="K14" s="638" t="s">
        <v>27</v>
      </c>
      <c r="L14" s="641"/>
    </row>
    <row r="15">
      <c r="A15" s="5"/>
      <c r="C15" s="6"/>
      <c r="E15" s="638" t="s">
        <v>1506</v>
      </c>
      <c r="F15" s="639" t="s">
        <v>1507</v>
      </c>
      <c r="G15" s="15"/>
      <c r="H15" s="16"/>
      <c r="I15" s="638" t="s">
        <v>26</v>
      </c>
      <c r="J15" s="638">
        <v>-4.0</v>
      </c>
      <c r="K15" s="638" t="s">
        <v>27</v>
      </c>
      <c r="L15" s="641"/>
    </row>
    <row r="16">
      <c r="A16" s="18"/>
      <c r="B16" s="19"/>
      <c r="C16" s="20"/>
      <c r="E16" s="638" t="s">
        <v>1508</v>
      </c>
      <c r="F16" s="639" t="s">
        <v>1509</v>
      </c>
      <c r="G16" s="15"/>
      <c r="H16" s="16"/>
      <c r="I16" s="638" t="s">
        <v>106</v>
      </c>
      <c r="J16" s="638">
        <v>2.0</v>
      </c>
      <c r="K16" s="638" t="s">
        <v>16</v>
      </c>
      <c r="L16" s="641"/>
    </row>
    <row r="17">
      <c r="A17" s="740" t="s">
        <v>32</v>
      </c>
      <c r="E17" s="642" t="s">
        <v>1510</v>
      </c>
      <c r="F17" s="643" t="s">
        <v>1505</v>
      </c>
      <c r="G17" s="23"/>
      <c r="H17" s="24"/>
      <c r="I17" s="642" t="s">
        <v>225</v>
      </c>
      <c r="J17" s="642">
        <v>-2.0</v>
      </c>
      <c r="K17" s="741">
        <v>45658.0</v>
      </c>
      <c r="L17" s="644"/>
    </row>
    <row r="18">
      <c r="E18" s="742" t="s">
        <v>188</v>
      </c>
      <c r="F18" s="743" t="s">
        <v>1511</v>
      </c>
      <c r="G18" s="35"/>
      <c r="H18" s="36"/>
      <c r="I18" s="742" t="s">
        <v>15</v>
      </c>
      <c r="J18" s="742">
        <v>1.0</v>
      </c>
      <c r="K18" s="742" t="s">
        <v>16</v>
      </c>
      <c r="L18" s="744"/>
    </row>
    <row r="19">
      <c r="A19" s="639" t="s">
        <v>1512</v>
      </c>
      <c r="B19" s="15"/>
      <c r="C19" s="16"/>
      <c r="E19" s="638" t="s">
        <v>47</v>
      </c>
      <c r="F19" s="639" t="s">
        <v>1513</v>
      </c>
      <c r="G19" s="15"/>
      <c r="H19" s="16"/>
      <c r="I19" s="638" t="s">
        <v>15</v>
      </c>
      <c r="J19" s="638">
        <v>6.0</v>
      </c>
      <c r="K19" s="638" t="s">
        <v>16</v>
      </c>
      <c r="L19" s="641"/>
    </row>
    <row r="20">
      <c r="A20" s="639" t="s">
        <v>1514</v>
      </c>
      <c r="B20" s="15"/>
      <c r="C20" s="16"/>
      <c r="E20" s="638" t="s">
        <v>51</v>
      </c>
      <c r="F20" s="639" t="s">
        <v>1515</v>
      </c>
      <c r="G20" s="15"/>
      <c r="H20" s="16"/>
      <c r="I20" s="638" t="s">
        <v>26</v>
      </c>
      <c r="J20" s="638">
        <v>-5.0</v>
      </c>
      <c r="K20" s="638" t="s">
        <v>27</v>
      </c>
      <c r="L20" s="641"/>
    </row>
    <row r="21">
      <c r="A21" s="639" t="s">
        <v>1516</v>
      </c>
      <c r="B21" s="15"/>
      <c r="C21" s="16"/>
      <c r="E21" s="638" t="s">
        <v>55</v>
      </c>
      <c r="F21" s="639" t="s">
        <v>1517</v>
      </c>
      <c r="G21" s="15"/>
      <c r="H21" s="16"/>
      <c r="I21" s="638" t="s">
        <v>26</v>
      </c>
      <c r="J21" s="638">
        <v>-2.0</v>
      </c>
      <c r="K21" s="638" t="s">
        <v>27</v>
      </c>
      <c r="L21" s="641"/>
    </row>
    <row r="22">
      <c r="A22" s="639" t="s">
        <v>1518</v>
      </c>
      <c r="B22" s="15"/>
      <c r="C22" s="16"/>
      <c r="E22" s="638" t="s">
        <v>59</v>
      </c>
      <c r="F22" s="639" t="s">
        <v>1519</v>
      </c>
      <c r="G22" s="15"/>
      <c r="H22" s="16"/>
      <c r="I22" s="638" t="s">
        <v>216</v>
      </c>
      <c r="J22" s="638">
        <v>-3.0</v>
      </c>
      <c r="K22" s="638" t="s">
        <v>27</v>
      </c>
      <c r="L22" s="641"/>
    </row>
    <row r="23">
      <c r="A23" s="639" t="s">
        <v>1520</v>
      </c>
      <c r="B23" s="15"/>
      <c r="C23" s="16"/>
      <c r="E23" s="638" t="s">
        <v>63</v>
      </c>
      <c r="F23" s="639" t="s">
        <v>1521</v>
      </c>
      <c r="G23" s="15"/>
      <c r="H23" s="16"/>
      <c r="I23" s="638" t="s">
        <v>15</v>
      </c>
      <c r="J23" s="638">
        <v>5.0</v>
      </c>
      <c r="K23" s="638" t="s">
        <v>16</v>
      </c>
      <c r="L23" s="641"/>
    </row>
    <row r="24">
      <c r="A24" s="743" t="s">
        <v>1522</v>
      </c>
      <c r="B24" s="35"/>
      <c r="C24" s="36"/>
      <c r="E24" s="638" t="s">
        <v>67</v>
      </c>
      <c r="F24" s="639" t="s">
        <v>1523</v>
      </c>
      <c r="G24" s="15"/>
      <c r="H24" s="16"/>
      <c r="I24" s="638" t="s">
        <v>15</v>
      </c>
      <c r="J24" s="638">
        <v>3.0</v>
      </c>
      <c r="K24" s="638" t="s">
        <v>16</v>
      </c>
      <c r="L24" s="641"/>
    </row>
    <row r="25">
      <c r="A25" s="639" t="s">
        <v>1524</v>
      </c>
      <c r="B25" s="15"/>
      <c r="C25" s="16"/>
      <c r="E25" s="638" t="s">
        <v>70</v>
      </c>
      <c r="F25" s="639" t="s">
        <v>1525</v>
      </c>
      <c r="G25" s="15"/>
      <c r="H25" s="16"/>
      <c r="I25" s="638" t="s">
        <v>53</v>
      </c>
      <c r="J25" s="638">
        <v>3.0</v>
      </c>
      <c r="K25" s="638" t="s">
        <v>16</v>
      </c>
      <c r="L25" s="641"/>
    </row>
    <row r="26">
      <c r="A26" s="639" t="s">
        <v>1526</v>
      </c>
      <c r="B26" s="15"/>
      <c r="C26" s="16"/>
      <c r="E26" s="642" t="s">
        <v>1527</v>
      </c>
      <c r="F26" s="643" t="s">
        <v>1523</v>
      </c>
      <c r="G26" s="23"/>
      <c r="H26" s="24"/>
      <c r="I26" s="642" t="s">
        <v>225</v>
      </c>
      <c r="J26" s="642">
        <v>-1.0</v>
      </c>
      <c r="K26" s="741">
        <v>45689.0</v>
      </c>
      <c r="L26" s="644"/>
    </row>
    <row r="27">
      <c r="A27" s="639" t="s">
        <v>1528</v>
      </c>
      <c r="B27" s="15"/>
      <c r="C27" s="16"/>
      <c r="E27" s="742" t="s">
        <v>77</v>
      </c>
      <c r="F27" s="743" t="s">
        <v>1529</v>
      </c>
      <c r="G27" s="35"/>
      <c r="H27" s="36"/>
      <c r="I27" s="742" t="s">
        <v>26</v>
      </c>
      <c r="J27" s="742">
        <v>-5.0</v>
      </c>
      <c r="K27" s="742" t="s">
        <v>27</v>
      </c>
      <c r="L27" s="744"/>
    </row>
    <row r="28">
      <c r="A28" s="639" t="s">
        <v>1530</v>
      </c>
      <c r="B28" s="15"/>
      <c r="C28" s="16"/>
      <c r="E28" s="638" t="s">
        <v>80</v>
      </c>
      <c r="F28" s="639" t="s">
        <v>1511</v>
      </c>
      <c r="G28" s="15"/>
      <c r="H28" s="16"/>
      <c r="I28" s="638" t="s">
        <v>15</v>
      </c>
      <c r="J28" s="638">
        <v>4.0</v>
      </c>
      <c r="K28" s="638" t="s">
        <v>93</v>
      </c>
      <c r="L28" s="641"/>
    </row>
    <row r="29">
      <c r="A29" s="639" t="s">
        <v>1531</v>
      </c>
      <c r="B29" s="15"/>
      <c r="C29" s="16"/>
      <c r="E29" s="638" t="s">
        <v>85</v>
      </c>
      <c r="F29" s="639" t="s">
        <v>1523</v>
      </c>
      <c r="G29" s="15"/>
      <c r="H29" s="16"/>
      <c r="I29" s="638" t="s">
        <v>26</v>
      </c>
      <c r="J29" s="638">
        <v>-4.0</v>
      </c>
      <c r="K29" s="648">
        <v>45659.0</v>
      </c>
      <c r="L29" s="641"/>
    </row>
    <row r="30">
      <c r="A30" s="639" t="s">
        <v>1532</v>
      </c>
      <c r="B30" s="15"/>
      <c r="C30" s="16"/>
      <c r="E30" s="638" t="s">
        <v>88</v>
      </c>
      <c r="F30" s="639" t="s">
        <v>1533</v>
      </c>
      <c r="G30" s="15"/>
      <c r="H30" s="16"/>
      <c r="I30" s="638" t="s">
        <v>26</v>
      </c>
      <c r="J30" s="638">
        <v>-2.0</v>
      </c>
      <c r="K30" s="638" t="s">
        <v>27</v>
      </c>
      <c r="L30" s="641"/>
    </row>
    <row r="31">
      <c r="A31" s="639" t="s">
        <v>1534</v>
      </c>
      <c r="B31" s="15"/>
      <c r="C31" s="16"/>
      <c r="E31" s="638" t="s">
        <v>92</v>
      </c>
      <c r="F31" s="639" t="s">
        <v>1513</v>
      </c>
      <c r="G31" s="15"/>
      <c r="H31" s="16"/>
      <c r="I31" s="638" t="s">
        <v>15</v>
      </c>
      <c r="J31" s="638">
        <v>6.0</v>
      </c>
      <c r="K31" s="638" t="s">
        <v>93</v>
      </c>
      <c r="L31" s="641"/>
    </row>
    <row r="32">
      <c r="A32" s="743" t="s">
        <v>1535</v>
      </c>
      <c r="B32" s="35"/>
      <c r="C32" s="36"/>
      <c r="E32" s="638" t="s">
        <v>96</v>
      </c>
      <c r="F32" s="639" t="s">
        <v>1536</v>
      </c>
      <c r="G32" s="15"/>
      <c r="H32" s="16"/>
      <c r="I32" s="638" t="s">
        <v>15</v>
      </c>
      <c r="J32" s="638">
        <v>4.0</v>
      </c>
      <c r="K32" s="638" t="s">
        <v>16</v>
      </c>
      <c r="L32" s="641"/>
    </row>
    <row r="33">
      <c r="A33" s="639" t="s">
        <v>1537</v>
      </c>
      <c r="B33" s="15"/>
      <c r="C33" s="16"/>
      <c r="E33" s="638" t="s">
        <v>99</v>
      </c>
      <c r="F33" s="639" t="s">
        <v>1538</v>
      </c>
      <c r="G33" s="15"/>
      <c r="H33" s="16"/>
      <c r="I33" s="638" t="s">
        <v>15</v>
      </c>
      <c r="J33" s="638">
        <v>2.0</v>
      </c>
      <c r="K33" s="638" t="s">
        <v>16</v>
      </c>
      <c r="L33" s="641"/>
    </row>
    <row r="34">
      <c r="A34" s="639" t="s">
        <v>1539</v>
      </c>
      <c r="B34" s="15"/>
      <c r="C34" s="16"/>
      <c r="E34" s="638" t="s">
        <v>103</v>
      </c>
      <c r="F34" s="639" t="s">
        <v>1540</v>
      </c>
      <c r="G34" s="15"/>
      <c r="H34" s="16"/>
      <c r="I34" s="638" t="s">
        <v>15</v>
      </c>
      <c r="J34" s="638">
        <v>2.0</v>
      </c>
      <c r="K34" s="638" t="s">
        <v>16</v>
      </c>
      <c r="L34" s="641"/>
    </row>
    <row r="35">
      <c r="A35" s="639" t="s">
        <v>1541</v>
      </c>
      <c r="B35" s="15"/>
      <c r="C35" s="16"/>
      <c r="E35" s="638" t="s">
        <v>105</v>
      </c>
      <c r="F35" s="639" t="s">
        <v>1529</v>
      </c>
      <c r="G35" s="15"/>
      <c r="H35" s="16"/>
      <c r="I35" s="638" t="s">
        <v>106</v>
      </c>
      <c r="J35" s="638">
        <v>4.0</v>
      </c>
      <c r="K35" s="648">
        <v>45658.0</v>
      </c>
      <c r="L35" s="641"/>
    </row>
    <row r="36">
      <c r="A36" s="639" t="s">
        <v>1542</v>
      </c>
      <c r="B36" s="15"/>
      <c r="C36" s="16"/>
      <c r="E36" s="638" t="s">
        <v>109</v>
      </c>
      <c r="F36" s="639" t="s">
        <v>1521</v>
      </c>
      <c r="G36" s="15"/>
      <c r="H36" s="16"/>
      <c r="I36" s="638" t="s">
        <v>225</v>
      </c>
      <c r="J36" s="638">
        <v>-3.0</v>
      </c>
      <c r="K36" s="648">
        <v>45658.0</v>
      </c>
      <c r="L36" s="641"/>
    </row>
    <row r="37">
      <c r="A37" s="639"/>
      <c r="B37" s="15"/>
      <c r="C37" s="16"/>
      <c r="E37" s="638"/>
      <c r="F37" s="639"/>
      <c r="G37" s="15"/>
      <c r="H37" s="16"/>
      <c r="I37" s="638"/>
      <c r="J37" s="638"/>
      <c r="K37" s="638"/>
      <c r="L37" s="641"/>
    </row>
    <row r="38">
      <c r="A38" s="639"/>
      <c r="B38" s="15"/>
      <c r="C38" s="16"/>
      <c r="E38" s="638"/>
      <c r="F38" s="639"/>
      <c r="G38" s="15"/>
      <c r="H38" s="16"/>
      <c r="I38" s="638"/>
      <c r="J38" s="638"/>
      <c r="K38" s="638"/>
      <c r="L38" s="641"/>
    </row>
    <row r="39">
      <c r="A39" s="639"/>
      <c r="B39" s="15"/>
      <c r="C39" s="16"/>
      <c r="E39" s="638"/>
      <c r="F39" s="639"/>
      <c r="G39" s="15"/>
      <c r="H39" s="16"/>
      <c r="I39" s="638"/>
      <c r="J39" s="638"/>
      <c r="K39" s="638"/>
      <c r="L39" s="641"/>
    </row>
    <row r="40">
      <c r="A40" s="639"/>
      <c r="B40" s="15"/>
      <c r="C40" s="16"/>
      <c r="E40" s="638"/>
      <c r="F40" s="639"/>
      <c r="G40" s="15"/>
      <c r="H40" s="16"/>
      <c r="I40" s="638"/>
      <c r="J40" s="638"/>
      <c r="K40" s="638"/>
      <c r="L40" s="641"/>
    </row>
    <row r="41">
      <c r="A41" s="639"/>
      <c r="B41" s="15"/>
      <c r="C41" s="16"/>
      <c r="E41" s="638"/>
      <c r="F41" s="639"/>
      <c r="G41" s="15"/>
      <c r="H41" s="16"/>
      <c r="I41" s="638"/>
      <c r="J41" s="638"/>
      <c r="K41" s="638"/>
      <c r="L41" s="641"/>
    </row>
    <row r="42">
      <c r="A42" s="639"/>
      <c r="B42" s="15"/>
      <c r="C42" s="16"/>
      <c r="E42" s="638"/>
      <c r="F42" s="639"/>
      <c r="G42" s="15"/>
      <c r="H42" s="16"/>
      <c r="I42" s="638"/>
      <c r="J42" s="638"/>
      <c r="K42" s="638"/>
      <c r="L42" s="641"/>
    </row>
    <row r="43">
      <c r="A43" s="639"/>
      <c r="B43" s="15"/>
      <c r="C43" s="16"/>
      <c r="E43" s="638"/>
      <c r="F43" s="639"/>
      <c r="G43" s="15"/>
      <c r="H43" s="16"/>
      <c r="I43" s="638"/>
      <c r="J43" s="638"/>
      <c r="K43" s="638"/>
      <c r="L43" s="641"/>
    </row>
    <row r="44">
      <c r="A44" s="639"/>
      <c r="B44" s="15"/>
      <c r="C44" s="16"/>
      <c r="E44" s="638"/>
      <c r="F44" s="639"/>
      <c r="G44" s="15"/>
      <c r="H44" s="16"/>
      <c r="I44" s="638"/>
      <c r="J44" s="638"/>
      <c r="K44" s="638"/>
      <c r="L44" s="641"/>
    </row>
    <row r="45">
      <c r="A45" s="639"/>
      <c r="B45" s="15"/>
      <c r="C45" s="16"/>
      <c r="E45" s="638"/>
      <c r="F45" s="639"/>
      <c r="G45" s="15"/>
      <c r="H45" s="16"/>
      <c r="I45" s="638"/>
      <c r="J45" s="638"/>
      <c r="K45" s="638"/>
      <c r="L45" s="641"/>
    </row>
    <row r="46">
      <c r="A46" s="639"/>
      <c r="B46" s="15"/>
      <c r="C46" s="16"/>
      <c r="E46" s="638"/>
      <c r="F46" s="639"/>
      <c r="G46" s="15"/>
      <c r="H46" s="16"/>
      <c r="I46" s="638"/>
      <c r="J46" s="638"/>
      <c r="K46" s="638"/>
      <c r="L46" s="641"/>
    </row>
    <row r="47">
      <c r="A47" s="639"/>
      <c r="B47" s="15"/>
      <c r="C47" s="16"/>
      <c r="E47" s="638"/>
      <c r="F47" s="639"/>
      <c r="G47" s="15"/>
      <c r="H47" s="16"/>
      <c r="I47" s="638"/>
      <c r="J47" s="638"/>
      <c r="K47" s="638"/>
      <c r="L47" s="641"/>
    </row>
    <row r="48">
      <c r="A48" s="639"/>
      <c r="B48" s="15"/>
      <c r="C48" s="16"/>
      <c r="E48" s="638"/>
      <c r="F48" s="639"/>
      <c r="G48" s="15"/>
      <c r="H48" s="16"/>
      <c r="I48" s="638"/>
      <c r="J48" s="638"/>
      <c r="K48" s="638"/>
      <c r="L48" s="641"/>
    </row>
    <row r="49">
      <c r="A49" s="639"/>
      <c r="B49" s="15"/>
      <c r="C49" s="16"/>
      <c r="E49" s="638"/>
      <c r="F49" s="639"/>
      <c r="G49" s="15"/>
      <c r="H49" s="16"/>
      <c r="I49" s="638"/>
      <c r="J49" s="638"/>
      <c r="K49" s="638"/>
      <c r="L49" s="641"/>
    </row>
    <row r="50">
      <c r="A50" s="639"/>
      <c r="B50" s="15"/>
      <c r="C50" s="16"/>
      <c r="E50" s="638"/>
      <c r="F50" s="639"/>
      <c r="G50" s="15"/>
      <c r="H50" s="16"/>
      <c r="I50" s="638"/>
      <c r="J50" s="638"/>
      <c r="K50" s="638"/>
      <c r="L50" s="641"/>
    </row>
    <row r="51">
      <c r="A51" s="639"/>
      <c r="B51" s="15"/>
      <c r="C51" s="16"/>
      <c r="E51" s="638"/>
      <c r="F51" s="639"/>
      <c r="G51" s="15"/>
      <c r="H51" s="16"/>
      <c r="I51" s="638"/>
      <c r="J51" s="638"/>
      <c r="K51" s="638"/>
      <c r="L51" s="641"/>
    </row>
    <row r="52">
      <c r="A52" s="639"/>
      <c r="B52" s="15"/>
      <c r="C52" s="16"/>
      <c r="E52" s="638"/>
      <c r="F52" s="639"/>
      <c r="G52" s="15"/>
      <c r="H52" s="16"/>
      <c r="I52" s="638"/>
      <c r="J52" s="638"/>
      <c r="K52" s="638"/>
      <c r="L52" s="641"/>
    </row>
    <row r="53">
      <c r="A53" s="639"/>
      <c r="B53" s="15"/>
      <c r="C53" s="16"/>
      <c r="E53" s="638"/>
      <c r="F53" s="639"/>
      <c r="G53" s="15"/>
      <c r="H53" s="16"/>
      <c r="I53" s="638"/>
      <c r="J53" s="638"/>
      <c r="K53" s="638"/>
      <c r="L53" s="641"/>
    </row>
    <row r="54">
      <c r="A54" s="639"/>
      <c r="B54" s="15"/>
      <c r="C54" s="16"/>
      <c r="E54" s="638"/>
      <c r="F54" s="639"/>
      <c r="G54" s="15"/>
      <c r="H54" s="16"/>
      <c r="I54" s="638"/>
      <c r="J54" s="638"/>
      <c r="K54" s="638"/>
      <c r="L54" s="641"/>
    </row>
    <row r="55">
      <c r="A55" s="639"/>
      <c r="B55" s="15"/>
      <c r="C55" s="16"/>
      <c r="E55" s="638"/>
      <c r="F55" s="639"/>
      <c r="G55" s="15"/>
      <c r="H55" s="16"/>
      <c r="I55" s="638"/>
      <c r="J55" s="638"/>
      <c r="K55" s="638"/>
      <c r="L55" s="641"/>
    </row>
    <row r="56">
      <c r="A56" s="639"/>
      <c r="B56" s="15"/>
      <c r="C56" s="16"/>
      <c r="E56" s="638"/>
      <c r="F56" s="639"/>
      <c r="G56" s="15"/>
      <c r="H56" s="16"/>
      <c r="I56" s="638"/>
      <c r="J56" s="638"/>
      <c r="K56" s="638"/>
      <c r="L56" s="641"/>
    </row>
    <row r="57">
      <c r="A57" s="639"/>
      <c r="B57" s="15"/>
      <c r="C57" s="16"/>
      <c r="E57" s="638"/>
      <c r="F57" s="639"/>
      <c r="G57" s="15"/>
      <c r="H57" s="16"/>
      <c r="I57" s="638"/>
      <c r="J57" s="638"/>
      <c r="K57" s="638"/>
      <c r="L57" s="641"/>
    </row>
    <row r="58">
      <c r="A58" s="639"/>
      <c r="B58" s="15"/>
      <c r="C58" s="16"/>
      <c r="E58" s="638"/>
      <c r="F58" s="639"/>
      <c r="G58" s="15"/>
      <c r="H58" s="16"/>
      <c r="I58" s="638"/>
      <c r="J58" s="638"/>
      <c r="K58" s="638"/>
      <c r="L58" s="641"/>
    </row>
    <row r="59">
      <c r="A59" s="639"/>
      <c r="B59" s="15"/>
      <c r="C59" s="16"/>
      <c r="E59" s="638"/>
      <c r="F59" s="639"/>
      <c r="G59" s="15"/>
      <c r="H59" s="16"/>
      <c r="I59" s="638"/>
      <c r="J59" s="638"/>
      <c r="K59" s="638"/>
      <c r="L59" s="641"/>
    </row>
    <row r="60">
      <c r="A60" s="639"/>
      <c r="B60" s="15"/>
      <c r="C60" s="16"/>
      <c r="E60" s="638"/>
      <c r="F60" s="639"/>
      <c r="G60" s="15"/>
      <c r="H60" s="16"/>
      <c r="I60" s="638"/>
      <c r="J60" s="638"/>
      <c r="K60" s="638"/>
      <c r="L60" s="641"/>
    </row>
    <row r="61">
      <c r="A61" s="639"/>
      <c r="B61" s="15"/>
      <c r="C61" s="16"/>
      <c r="E61" s="638"/>
      <c r="F61" s="639"/>
      <c r="G61" s="15"/>
      <c r="H61" s="16"/>
      <c r="I61" s="638"/>
      <c r="J61" s="638"/>
      <c r="K61" s="638"/>
      <c r="L61" s="641"/>
    </row>
    <row r="62">
      <c r="A62" s="639"/>
      <c r="B62" s="15"/>
      <c r="C62" s="16"/>
      <c r="E62" s="638"/>
      <c r="F62" s="639"/>
      <c r="G62" s="15"/>
      <c r="H62" s="16"/>
      <c r="I62" s="638"/>
      <c r="J62" s="638"/>
      <c r="K62" s="638"/>
      <c r="L62" s="641"/>
    </row>
    <row r="63">
      <c r="A63" s="639"/>
      <c r="B63" s="15"/>
      <c r="C63" s="16"/>
      <c r="E63" s="638"/>
      <c r="F63" s="639"/>
      <c r="G63" s="15"/>
      <c r="H63" s="16"/>
      <c r="I63" s="638"/>
      <c r="J63" s="638"/>
      <c r="K63" s="638"/>
      <c r="L63" s="641"/>
    </row>
    <row r="64">
      <c r="A64" s="639"/>
      <c r="B64" s="15"/>
      <c r="C64" s="16"/>
      <c r="E64" s="638"/>
      <c r="F64" s="639"/>
      <c r="G64" s="15"/>
      <c r="H64" s="16"/>
      <c r="I64" s="638"/>
      <c r="J64" s="638"/>
      <c r="K64" s="638"/>
      <c r="L64" s="641"/>
    </row>
    <row r="65">
      <c r="A65" s="639"/>
      <c r="B65" s="15"/>
      <c r="C65" s="16"/>
      <c r="E65" s="638"/>
      <c r="F65" s="639"/>
      <c r="G65" s="15"/>
      <c r="H65" s="16"/>
      <c r="I65" s="638"/>
      <c r="J65" s="638"/>
      <c r="K65" s="638"/>
      <c r="L65" s="641"/>
    </row>
    <row r="66">
      <c r="A66" s="639"/>
      <c r="B66" s="15"/>
      <c r="C66" s="16"/>
      <c r="E66" s="638"/>
      <c r="F66" s="639"/>
      <c r="G66" s="15"/>
      <c r="H66" s="16"/>
      <c r="I66" s="638"/>
      <c r="J66" s="638"/>
      <c r="K66" s="638"/>
      <c r="L66" s="641"/>
    </row>
    <row r="67">
      <c r="A67" s="639"/>
      <c r="B67" s="15"/>
      <c r="C67" s="16"/>
      <c r="E67" s="649"/>
      <c r="F67" s="650"/>
      <c r="G67" s="15"/>
      <c r="H67" s="16"/>
      <c r="I67" s="649"/>
      <c r="J67" s="649"/>
      <c r="K67" s="649"/>
      <c r="L67" s="649"/>
    </row>
    <row r="68">
      <c r="A68" s="639"/>
      <c r="B68" s="15"/>
      <c r="C68" s="16"/>
      <c r="E68" s="649"/>
      <c r="F68" s="650"/>
      <c r="G68" s="15"/>
      <c r="H68" s="16"/>
      <c r="I68" s="649"/>
      <c r="J68" s="649"/>
      <c r="K68" s="649"/>
      <c r="L68" s="649"/>
    </row>
    <row r="69">
      <c r="A69" s="639"/>
      <c r="B69" s="15"/>
      <c r="C69" s="16"/>
      <c r="E69" s="649"/>
      <c r="F69" s="650"/>
      <c r="G69" s="15"/>
      <c r="H69" s="16"/>
      <c r="I69" s="649"/>
      <c r="J69" s="649"/>
      <c r="K69" s="649"/>
      <c r="L69" s="649"/>
    </row>
    <row r="70">
      <c r="A70" s="639"/>
      <c r="B70" s="15"/>
      <c r="C70" s="16"/>
      <c r="E70" s="649"/>
      <c r="F70" s="650"/>
      <c r="G70" s="15"/>
      <c r="H70" s="16"/>
      <c r="I70" s="649"/>
      <c r="J70" s="649"/>
      <c r="K70" s="649"/>
      <c r="L70" s="649"/>
    </row>
    <row r="71">
      <c r="A71" s="639"/>
      <c r="B71" s="15"/>
      <c r="C71" s="16"/>
      <c r="E71" s="649"/>
      <c r="F71" s="650"/>
      <c r="G71" s="15"/>
      <c r="H71" s="16"/>
      <c r="I71" s="649"/>
      <c r="J71" s="649"/>
      <c r="K71" s="649"/>
      <c r="L71" s="649"/>
    </row>
    <row r="72">
      <c r="A72" s="639"/>
      <c r="B72" s="15"/>
      <c r="C72" s="16"/>
      <c r="E72" s="649"/>
      <c r="F72" s="650"/>
      <c r="G72" s="15"/>
      <c r="H72" s="16"/>
      <c r="I72" s="649"/>
      <c r="J72" s="649"/>
      <c r="K72" s="649"/>
      <c r="L72" s="649"/>
    </row>
    <row r="73">
      <c r="A73" s="639"/>
      <c r="B73" s="15"/>
      <c r="C73" s="16"/>
      <c r="E73" s="649"/>
      <c r="F73" s="650"/>
      <c r="G73" s="15"/>
      <c r="H73" s="16"/>
      <c r="I73" s="649"/>
      <c r="J73" s="649"/>
      <c r="K73" s="649"/>
      <c r="L73" s="649"/>
    </row>
    <row r="74">
      <c r="A74" s="639"/>
      <c r="B74" s="15"/>
      <c r="C74" s="16"/>
      <c r="E74" s="649"/>
      <c r="F74" s="650"/>
      <c r="G74" s="15"/>
      <c r="H74" s="16"/>
      <c r="I74" s="649"/>
      <c r="J74" s="649"/>
      <c r="K74" s="649"/>
      <c r="L74" s="649"/>
    </row>
    <row r="75">
      <c r="A75" s="639"/>
      <c r="B75" s="15"/>
      <c r="C75" s="16"/>
      <c r="E75" s="649"/>
      <c r="F75" s="650"/>
      <c r="G75" s="15"/>
      <c r="H75" s="16"/>
      <c r="I75" s="649"/>
      <c r="J75" s="649"/>
      <c r="K75" s="649"/>
      <c r="L75" s="649"/>
    </row>
    <row r="76">
      <c r="A76" s="639"/>
      <c r="B76" s="15"/>
      <c r="C76" s="16"/>
      <c r="E76" s="649"/>
      <c r="F76" s="650"/>
      <c r="G76" s="15"/>
      <c r="H76" s="16"/>
      <c r="I76" s="649"/>
      <c r="J76" s="649"/>
      <c r="K76" s="649"/>
      <c r="L76" s="649"/>
    </row>
    <row r="77">
      <c r="A77" s="639"/>
      <c r="B77" s="15"/>
      <c r="C77" s="16"/>
      <c r="E77" s="649"/>
      <c r="F77" s="650"/>
      <c r="G77" s="15"/>
      <c r="H77" s="16"/>
      <c r="I77" s="649"/>
      <c r="J77" s="649"/>
      <c r="K77" s="649"/>
      <c r="L77" s="649"/>
    </row>
    <row r="78">
      <c r="A78" s="639"/>
      <c r="B78" s="15"/>
      <c r="C78" s="16"/>
      <c r="E78" s="649"/>
      <c r="F78" s="650"/>
      <c r="G78" s="15"/>
      <c r="H78" s="16"/>
      <c r="I78" s="649"/>
      <c r="J78" s="649"/>
      <c r="K78" s="649"/>
      <c r="L78" s="649"/>
    </row>
    <row r="79">
      <c r="A79" s="639"/>
      <c r="B79" s="15"/>
      <c r="C79" s="16"/>
      <c r="E79" s="649"/>
      <c r="F79" s="650"/>
      <c r="G79" s="15"/>
      <c r="H79" s="16"/>
      <c r="I79" s="649"/>
      <c r="J79" s="649"/>
      <c r="K79" s="649"/>
      <c r="L79" s="649"/>
    </row>
    <row r="80">
      <c r="A80" s="639"/>
      <c r="B80" s="15"/>
      <c r="C80" s="16"/>
      <c r="E80" s="649"/>
      <c r="F80" s="650"/>
      <c r="G80" s="15"/>
      <c r="H80" s="16"/>
      <c r="I80" s="649"/>
      <c r="J80" s="649"/>
      <c r="K80" s="649"/>
      <c r="L80" s="649"/>
    </row>
    <row r="81">
      <c r="A81" s="639"/>
      <c r="B81" s="15"/>
      <c r="C81" s="16"/>
      <c r="E81" s="649"/>
      <c r="F81" s="650"/>
      <c r="G81" s="15"/>
      <c r="H81" s="16"/>
      <c r="I81" s="649"/>
      <c r="J81" s="649"/>
      <c r="K81" s="649"/>
      <c r="L81" s="649"/>
    </row>
    <row r="82">
      <c r="A82" s="639"/>
      <c r="B82" s="15"/>
      <c r="C82" s="16"/>
      <c r="E82" s="649"/>
      <c r="F82" s="650"/>
      <c r="G82" s="15"/>
      <c r="H82" s="16"/>
      <c r="I82" s="649"/>
      <c r="J82" s="649"/>
      <c r="K82" s="649"/>
      <c r="L82" s="649"/>
    </row>
    <row r="83">
      <c r="A83" s="639"/>
      <c r="B83" s="15"/>
      <c r="C83" s="16"/>
      <c r="E83" s="649"/>
      <c r="F83" s="650"/>
      <c r="G83" s="15"/>
      <c r="H83" s="16"/>
      <c r="I83" s="649"/>
      <c r="J83" s="649"/>
      <c r="K83" s="649"/>
      <c r="L83" s="649"/>
    </row>
    <row r="84">
      <c r="A84" s="639"/>
      <c r="B84" s="15"/>
      <c r="C84" s="16"/>
      <c r="E84" s="649"/>
      <c r="F84" s="650"/>
      <c r="G84" s="15"/>
      <c r="H84" s="16"/>
      <c r="I84" s="649"/>
      <c r="J84" s="649"/>
      <c r="K84" s="649"/>
      <c r="L84" s="649"/>
    </row>
    <row r="85">
      <c r="A85" s="639"/>
      <c r="B85" s="15"/>
      <c r="C85" s="16"/>
      <c r="E85" s="649"/>
      <c r="F85" s="650"/>
      <c r="G85" s="15"/>
      <c r="H85" s="16"/>
      <c r="I85" s="649"/>
      <c r="J85" s="649"/>
      <c r="K85" s="649"/>
      <c r="L85" s="649"/>
    </row>
    <row r="86">
      <c r="A86" s="639"/>
      <c r="B86" s="15"/>
      <c r="C86" s="16"/>
      <c r="E86" s="649"/>
      <c r="F86" s="650"/>
      <c r="G86" s="15"/>
      <c r="H86" s="16"/>
      <c r="I86" s="649"/>
      <c r="J86" s="649"/>
      <c r="K86" s="649"/>
      <c r="L86" s="649"/>
    </row>
    <row r="87">
      <c r="A87" s="639"/>
      <c r="B87" s="15"/>
      <c r="C87" s="16"/>
      <c r="E87" s="649"/>
      <c r="F87" s="650"/>
      <c r="G87" s="15"/>
      <c r="H87" s="16"/>
      <c r="I87" s="649"/>
      <c r="J87" s="649"/>
      <c r="K87" s="649"/>
      <c r="L87" s="649"/>
    </row>
    <row r="88">
      <c r="A88" s="639"/>
      <c r="B88" s="15"/>
      <c r="C88" s="16"/>
      <c r="E88" s="649"/>
      <c r="F88" s="650"/>
      <c r="G88" s="15"/>
      <c r="H88" s="16"/>
      <c r="I88" s="649"/>
      <c r="J88" s="649"/>
      <c r="K88" s="649"/>
      <c r="L88" s="649"/>
    </row>
    <row r="89">
      <c r="A89" s="639"/>
      <c r="B89" s="15"/>
      <c r="C89" s="16"/>
      <c r="E89" s="649"/>
      <c r="F89" s="650"/>
      <c r="G89" s="15"/>
      <c r="H89" s="16"/>
      <c r="I89" s="649"/>
      <c r="J89" s="649"/>
      <c r="K89" s="649"/>
      <c r="L89" s="649"/>
    </row>
    <row r="90">
      <c r="A90" s="639"/>
      <c r="B90" s="15"/>
      <c r="C90" s="16"/>
      <c r="E90" s="649"/>
      <c r="F90" s="650"/>
      <c r="G90" s="15"/>
      <c r="H90" s="16"/>
      <c r="I90" s="649"/>
      <c r="J90" s="649"/>
      <c r="K90" s="649"/>
      <c r="L90" s="649"/>
    </row>
    <row r="91">
      <c r="A91" s="639"/>
      <c r="B91" s="15"/>
      <c r="C91" s="16"/>
      <c r="E91" s="649"/>
      <c r="F91" s="650"/>
      <c r="G91" s="15"/>
      <c r="H91" s="16"/>
      <c r="I91" s="649"/>
      <c r="J91" s="649"/>
      <c r="K91" s="649"/>
      <c r="L91" s="649"/>
    </row>
    <row r="92">
      <c r="A92" s="639"/>
      <c r="B92" s="15"/>
      <c r="C92" s="16"/>
      <c r="E92" s="649"/>
      <c r="F92" s="650"/>
      <c r="G92" s="15"/>
      <c r="H92" s="16"/>
      <c r="I92" s="649"/>
      <c r="J92" s="649"/>
      <c r="K92" s="649"/>
      <c r="L92" s="649"/>
    </row>
    <row r="93">
      <c r="A93" s="639"/>
      <c r="B93" s="15"/>
      <c r="C93" s="16"/>
      <c r="E93" s="649"/>
      <c r="F93" s="650"/>
      <c r="G93" s="15"/>
      <c r="H93" s="16"/>
      <c r="I93" s="649"/>
      <c r="J93" s="649"/>
      <c r="K93" s="649"/>
      <c r="L93" s="649"/>
    </row>
    <row r="94">
      <c r="A94" s="639"/>
      <c r="B94" s="15"/>
      <c r="C94" s="16"/>
      <c r="E94" s="649"/>
      <c r="F94" s="650"/>
      <c r="G94" s="15"/>
      <c r="H94" s="16"/>
      <c r="I94" s="649"/>
      <c r="J94" s="649"/>
      <c r="K94" s="649"/>
      <c r="L94" s="649"/>
    </row>
    <row r="95">
      <c r="A95" s="639"/>
      <c r="B95" s="15"/>
      <c r="C95" s="16"/>
      <c r="E95" s="649"/>
      <c r="F95" s="650"/>
      <c r="G95" s="15"/>
      <c r="H95" s="16"/>
      <c r="I95" s="649"/>
      <c r="J95" s="649"/>
      <c r="K95" s="649"/>
      <c r="L95" s="649"/>
    </row>
    <row r="96">
      <c r="A96" s="639"/>
      <c r="B96" s="15"/>
      <c r="C96" s="16"/>
      <c r="E96" s="649"/>
      <c r="F96" s="650"/>
      <c r="G96" s="15"/>
      <c r="H96" s="16"/>
      <c r="I96" s="649"/>
      <c r="J96" s="649"/>
      <c r="K96" s="649"/>
      <c r="L96" s="649"/>
    </row>
    <row r="97">
      <c r="A97" s="639"/>
      <c r="B97" s="15"/>
      <c r="C97" s="16"/>
      <c r="E97" s="649"/>
      <c r="F97" s="650"/>
      <c r="G97" s="15"/>
      <c r="H97" s="16"/>
      <c r="I97" s="649"/>
      <c r="J97" s="649"/>
      <c r="K97" s="649"/>
      <c r="L97" s="649"/>
    </row>
    <row r="98">
      <c r="A98" s="639"/>
      <c r="B98" s="15"/>
      <c r="C98" s="16"/>
      <c r="E98" s="649"/>
      <c r="F98" s="650"/>
      <c r="G98" s="15"/>
      <c r="H98" s="16"/>
      <c r="I98" s="649"/>
      <c r="J98" s="649"/>
      <c r="K98" s="649"/>
      <c r="L98" s="649"/>
    </row>
    <row r="99">
      <c r="A99" s="639"/>
      <c r="B99" s="15"/>
      <c r="C99" s="16"/>
      <c r="E99" s="649"/>
      <c r="F99" s="650"/>
      <c r="G99" s="15"/>
      <c r="H99" s="16"/>
      <c r="I99" s="649"/>
      <c r="J99" s="649"/>
      <c r="K99" s="649"/>
      <c r="L99" s="649"/>
    </row>
    <row r="100">
      <c r="A100" s="639"/>
      <c r="B100" s="15"/>
      <c r="C100" s="16"/>
      <c r="E100" s="649"/>
      <c r="F100" s="650"/>
      <c r="G100" s="15"/>
      <c r="H100" s="16"/>
      <c r="I100" s="649"/>
      <c r="J100" s="649"/>
      <c r="K100" s="649"/>
      <c r="L100" s="649"/>
    </row>
    <row r="101">
      <c r="A101" s="639"/>
      <c r="B101" s="15"/>
      <c r="C101" s="16"/>
      <c r="E101" s="649"/>
      <c r="F101" s="650"/>
      <c r="G101" s="15"/>
      <c r="H101" s="16"/>
      <c r="I101" s="649"/>
      <c r="J101" s="649"/>
      <c r="K101" s="649"/>
      <c r="L101" s="649"/>
    </row>
    <row r="102">
      <c r="A102" s="639"/>
      <c r="B102" s="15"/>
      <c r="C102" s="16"/>
      <c r="E102" s="649"/>
      <c r="F102" s="650"/>
      <c r="G102" s="15"/>
      <c r="H102" s="16"/>
      <c r="I102" s="649"/>
      <c r="J102" s="649"/>
      <c r="K102" s="649"/>
      <c r="L102" s="649"/>
    </row>
    <row r="103">
      <c r="A103" s="639"/>
      <c r="B103" s="15"/>
      <c r="C103" s="16"/>
      <c r="E103" s="649"/>
      <c r="F103" s="650"/>
      <c r="G103" s="15"/>
      <c r="H103" s="16"/>
      <c r="I103" s="649"/>
      <c r="J103" s="649"/>
      <c r="K103" s="649"/>
      <c r="L103" s="649"/>
    </row>
    <row r="104">
      <c r="A104" s="639"/>
      <c r="B104" s="15"/>
      <c r="C104" s="16"/>
      <c r="E104" s="649"/>
      <c r="F104" s="650"/>
      <c r="G104" s="15"/>
      <c r="H104" s="16"/>
      <c r="I104" s="649"/>
      <c r="J104" s="649"/>
      <c r="K104" s="649"/>
      <c r="L104" s="649"/>
    </row>
    <row r="105">
      <c r="A105" s="639"/>
      <c r="B105" s="15"/>
      <c r="C105" s="16"/>
      <c r="E105" s="649"/>
      <c r="F105" s="650"/>
      <c r="G105" s="15"/>
      <c r="H105" s="16"/>
      <c r="I105" s="649"/>
      <c r="J105" s="649"/>
      <c r="K105" s="649"/>
      <c r="L105" s="649"/>
    </row>
    <row r="106">
      <c r="A106" s="639"/>
      <c r="B106" s="15"/>
      <c r="C106" s="16"/>
      <c r="E106" s="649"/>
      <c r="F106" s="650"/>
      <c r="G106" s="15"/>
      <c r="H106" s="16"/>
      <c r="I106" s="649"/>
      <c r="J106" s="649"/>
      <c r="K106" s="649"/>
      <c r="L106" s="649"/>
    </row>
  </sheetData>
  <mergeCells count="198"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90:H90"/>
    <mergeCell ref="K10:L10"/>
    <mergeCell ref="G11:H11"/>
    <mergeCell ref="J11:L11"/>
    <mergeCell ref="F105:H105"/>
    <mergeCell ref="F106:H106"/>
    <mergeCell ref="D1:L3"/>
    <mergeCell ref="F6:H6"/>
    <mergeCell ref="D7:D106"/>
    <mergeCell ref="E7:F11"/>
    <mergeCell ref="J7:L8"/>
    <mergeCell ref="K9:L9"/>
    <mergeCell ref="F16:H16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F104:H104"/>
    <mergeCell ref="G8:H8"/>
    <mergeCell ref="G9:H9"/>
    <mergeCell ref="G7:I7"/>
    <mergeCell ref="G10:H10"/>
    <mergeCell ref="F12:H12"/>
    <mergeCell ref="F13:H13"/>
    <mergeCell ref="F14:H14"/>
    <mergeCell ref="F15:H15"/>
    <mergeCell ref="F17:H17"/>
    <mergeCell ref="F18:H18"/>
    <mergeCell ref="F19:H19"/>
    <mergeCell ref="F20:H20"/>
    <mergeCell ref="A1:C16"/>
    <mergeCell ref="A17:C18"/>
    <mergeCell ref="A19:C19"/>
    <mergeCell ref="A20:C20"/>
    <mergeCell ref="A21:C21"/>
    <mergeCell ref="A22:C22"/>
    <mergeCell ref="A23:C23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F76:H76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J6:J11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9:J10">
    <cfRule type="colorScale" priority="2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J1:J106">
    <cfRule type="colorScale" priority="3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1:I6 I8:I106">
    <cfRule type="containsText" dxfId="0" priority="4" operator="containsText" text="Win">
      <formula>NOT(ISERROR(SEARCH(("Win"),(I1))))</formula>
    </cfRule>
  </conditionalFormatting>
  <conditionalFormatting sqref="I1:I6 I8:I106">
    <cfRule type="containsText" dxfId="1" priority="5" operator="containsText" text="Loss">
      <formula>NOT(ISERROR(SEARCH(("Loss"),(I1))))</formula>
    </cfRule>
  </conditionalFormatting>
  <conditionalFormatting sqref="E1:E106">
    <cfRule type="containsText" dxfId="2" priority="6" operator="containsText" text="Finals">
      <formula>NOT(ISERROR(SEARCH(("Finals"),(E1))))</formula>
    </cfRule>
  </conditionalFormatting>
  <hyperlinks>
    <hyperlink r:id="rId1" ref="L12"/>
    <hyperlink r:id="rId2" ref="L13"/>
  </hyperlinks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745"/>
      <c r="B1" s="47"/>
      <c r="C1" s="746"/>
      <c r="D1" s="747" t="s">
        <v>1543</v>
      </c>
      <c r="E1" s="47"/>
      <c r="F1" s="47"/>
      <c r="G1" s="47"/>
      <c r="H1" s="47"/>
      <c r="I1" s="47"/>
      <c r="J1" s="47"/>
      <c r="K1" s="47"/>
      <c r="L1" s="746"/>
    </row>
    <row r="2" ht="30.75" customHeight="1">
      <c r="A2" s="748"/>
      <c r="C2" s="749"/>
      <c r="D2" s="748"/>
      <c r="L2" s="749"/>
    </row>
    <row r="3">
      <c r="A3" s="748"/>
      <c r="C3" s="749"/>
      <c r="D3" s="750"/>
      <c r="E3" s="751"/>
      <c r="F3" s="751"/>
      <c r="G3" s="751"/>
      <c r="H3" s="751"/>
      <c r="I3" s="751"/>
      <c r="J3" s="751"/>
      <c r="K3" s="751"/>
      <c r="L3" s="752"/>
    </row>
    <row r="4">
      <c r="A4" s="748"/>
      <c r="C4" s="749"/>
      <c r="D4" s="753"/>
      <c r="E4" s="754" t="s">
        <v>250</v>
      </c>
      <c r="F4" s="755"/>
      <c r="G4" s="755"/>
      <c r="H4" s="755"/>
      <c r="I4" s="755"/>
      <c r="J4" s="755"/>
      <c r="K4" s="755"/>
      <c r="L4" s="756"/>
    </row>
    <row r="5">
      <c r="A5" s="748"/>
      <c r="C5" s="749"/>
      <c r="D5" s="757"/>
      <c r="E5" s="754" t="s">
        <v>251</v>
      </c>
      <c r="F5" s="755"/>
      <c r="G5" s="755"/>
      <c r="H5" s="755"/>
      <c r="I5" s="755"/>
      <c r="J5" s="755"/>
      <c r="K5" s="755"/>
      <c r="L5" s="756"/>
    </row>
    <row r="6">
      <c r="A6" s="748"/>
      <c r="C6" s="749"/>
      <c r="D6" s="757"/>
      <c r="E6" s="758" t="s">
        <v>1</v>
      </c>
      <c r="F6" s="754" t="s">
        <v>2</v>
      </c>
      <c r="G6" s="755"/>
      <c r="H6" s="756"/>
      <c r="I6" s="758" t="s">
        <v>3</v>
      </c>
      <c r="J6" s="758" t="s">
        <v>4</v>
      </c>
      <c r="K6" s="758" t="s">
        <v>5</v>
      </c>
      <c r="L6" s="759" t="s">
        <v>6</v>
      </c>
    </row>
    <row r="7">
      <c r="A7" s="748"/>
      <c r="C7" s="749"/>
      <c r="D7" s="757"/>
      <c r="E7" s="754"/>
      <c r="F7" s="755"/>
      <c r="G7" s="755"/>
      <c r="H7" s="756"/>
      <c r="I7" s="758"/>
      <c r="J7" s="758"/>
      <c r="K7" s="758"/>
      <c r="L7" s="758"/>
    </row>
    <row r="8">
      <c r="A8" s="748"/>
      <c r="C8" s="749"/>
      <c r="D8" s="757"/>
      <c r="E8" s="760" t="s">
        <v>7</v>
      </c>
      <c r="F8" s="754" t="s">
        <v>8</v>
      </c>
      <c r="G8" s="755"/>
      <c r="H8" s="756"/>
      <c r="I8" s="758">
        <f>COUNTA(I12:I99)</f>
        <v>16</v>
      </c>
      <c r="J8" s="758"/>
      <c r="K8" s="758"/>
      <c r="L8" s="758"/>
    </row>
    <row r="9">
      <c r="A9" s="748"/>
      <c r="C9" s="749"/>
      <c r="D9" s="757"/>
      <c r="E9" s="757"/>
      <c r="F9" s="754" t="s">
        <v>9</v>
      </c>
      <c r="G9" s="755"/>
      <c r="H9" s="756"/>
      <c r="I9" s="758">
        <f>COUNTIF(I12:I104, "Loss")
</f>
        <v>11</v>
      </c>
      <c r="J9" s="758">
        <f>AVERAGE(J12:J103)</f>
        <v>-1.3125</v>
      </c>
      <c r="K9" s="754" t="s">
        <v>10</v>
      </c>
      <c r="L9" s="756"/>
    </row>
    <row r="10">
      <c r="A10" s="748"/>
      <c r="C10" s="749"/>
      <c r="D10" s="757"/>
      <c r="E10" s="757"/>
      <c r="F10" s="754" t="s">
        <v>11</v>
      </c>
      <c r="G10" s="755"/>
      <c r="H10" s="756"/>
      <c r="I10" s="758">
        <f>COUNTIF(I12:I104, "Win")
</f>
        <v>5</v>
      </c>
      <c r="J10" s="758">
        <f>SUM(J12:J106)</f>
        <v>-21</v>
      </c>
      <c r="K10" s="754" t="s">
        <v>252</v>
      </c>
      <c r="L10" s="756"/>
    </row>
    <row r="11">
      <c r="A11" s="748"/>
      <c r="C11" s="749"/>
      <c r="D11" s="757"/>
      <c r="E11" s="761"/>
      <c r="F11" s="754" t="s">
        <v>12</v>
      </c>
      <c r="G11" s="755"/>
      <c r="H11" s="756"/>
      <c r="I11" s="758">
        <f>I10/MAX(1,I9)</f>
        <v>0.4545454545</v>
      </c>
      <c r="J11" s="758"/>
      <c r="K11" s="754"/>
      <c r="L11" s="756"/>
    </row>
    <row r="12">
      <c r="A12" s="748"/>
      <c r="C12" s="749"/>
      <c r="D12" s="757"/>
      <c r="E12" s="758" t="s">
        <v>140</v>
      </c>
      <c r="F12" s="754" t="s">
        <v>1544</v>
      </c>
      <c r="G12" s="755"/>
      <c r="H12" s="756"/>
      <c r="I12" s="758" t="s">
        <v>26</v>
      </c>
      <c r="J12" s="758">
        <v>-5.0</v>
      </c>
      <c r="K12" s="758" t="s">
        <v>27</v>
      </c>
      <c r="L12" s="762"/>
    </row>
    <row r="13">
      <c r="A13" s="748"/>
      <c r="C13" s="749"/>
      <c r="D13" s="757"/>
      <c r="E13" s="758" t="s">
        <v>142</v>
      </c>
      <c r="F13" s="754" t="s">
        <v>1545</v>
      </c>
      <c r="G13" s="755"/>
      <c r="H13" s="756"/>
      <c r="I13" s="758" t="s">
        <v>15</v>
      </c>
      <c r="J13" s="758">
        <v>5.0</v>
      </c>
      <c r="K13" s="758" t="s">
        <v>16</v>
      </c>
      <c r="L13" s="762"/>
    </row>
    <row r="14">
      <c r="A14" s="748"/>
      <c r="C14" s="749"/>
      <c r="D14" s="757"/>
      <c r="E14" s="758" t="s">
        <v>145</v>
      </c>
      <c r="F14" s="754" t="s">
        <v>1546</v>
      </c>
      <c r="G14" s="755"/>
      <c r="H14" s="756"/>
      <c r="I14" s="758" t="s">
        <v>26</v>
      </c>
      <c r="J14" s="758">
        <v>-5.0</v>
      </c>
      <c r="K14" s="758" t="s">
        <v>27</v>
      </c>
      <c r="L14" s="762"/>
    </row>
    <row r="15">
      <c r="A15" s="748"/>
      <c r="C15" s="749"/>
      <c r="D15" s="757"/>
      <c r="E15" s="758" t="s">
        <v>148</v>
      </c>
      <c r="F15" s="754" t="s">
        <v>1547</v>
      </c>
      <c r="G15" s="755"/>
      <c r="H15" s="756"/>
      <c r="I15" s="758" t="s">
        <v>15</v>
      </c>
      <c r="J15" s="758">
        <v>4.0</v>
      </c>
      <c r="K15" s="758" t="s">
        <v>16</v>
      </c>
      <c r="L15" s="762"/>
    </row>
    <row r="16">
      <c r="A16" s="750"/>
      <c r="B16" s="751"/>
      <c r="C16" s="752"/>
      <c r="D16" s="757"/>
      <c r="E16" s="758" t="s">
        <v>150</v>
      </c>
      <c r="F16" s="754" t="s">
        <v>1548</v>
      </c>
      <c r="G16" s="755"/>
      <c r="H16" s="756"/>
      <c r="I16" s="758" t="s">
        <v>15</v>
      </c>
      <c r="J16" s="758">
        <v>4.0</v>
      </c>
      <c r="K16" s="758" t="s">
        <v>16</v>
      </c>
      <c r="L16" s="762"/>
    </row>
    <row r="17">
      <c r="A17" s="763" t="s">
        <v>253</v>
      </c>
      <c r="B17" s="47"/>
      <c r="C17" s="746"/>
      <c r="D17" s="757"/>
      <c r="E17" s="758" t="s">
        <v>153</v>
      </c>
      <c r="F17" s="754" t="s">
        <v>1549</v>
      </c>
      <c r="G17" s="755"/>
      <c r="H17" s="756"/>
      <c r="I17" s="758" t="s">
        <v>26</v>
      </c>
      <c r="J17" s="758">
        <v>-1.0</v>
      </c>
      <c r="K17" s="758" t="s">
        <v>27</v>
      </c>
      <c r="L17" s="762"/>
    </row>
    <row r="18">
      <c r="A18" s="750"/>
      <c r="B18" s="751"/>
      <c r="C18" s="752"/>
      <c r="D18" s="757"/>
      <c r="E18" s="758" t="s">
        <v>156</v>
      </c>
      <c r="F18" s="754" t="s">
        <v>1550</v>
      </c>
      <c r="G18" s="755"/>
      <c r="H18" s="756"/>
      <c r="I18" s="758" t="s">
        <v>26</v>
      </c>
      <c r="J18" s="758">
        <v>-1.0</v>
      </c>
      <c r="K18" s="758" t="s">
        <v>27</v>
      </c>
      <c r="L18" s="762"/>
    </row>
    <row r="19">
      <c r="A19" s="754" t="s">
        <v>1551</v>
      </c>
      <c r="B19" s="755"/>
      <c r="C19" s="756"/>
      <c r="D19" s="757"/>
      <c r="E19" s="764" t="s">
        <v>159</v>
      </c>
      <c r="F19" s="763" t="s">
        <v>1552</v>
      </c>
      <c r="G19" s="47"/>
      <c r="H19" s="746"/>
      <c r="I19" s="764" t="s">
        <v>26</v>
      </c>
      <c r="J19" s="764">
        <v>-2.0</v>
      </c>
      <c r="K19" s="764" t="s">
        <v>27</v>
      </c>
      <c r="L19" s="765"/>
    </row>
    <row r="20">
      <c r="A20" s="754" t="s">
        <v>1553</v>
      </c>
      <c r="B20" s="755"/>
      <c r="C20" s="756"/>
      <c r="D20" s="757"/>
      <c r="E20" s="766" t="s">
        <v>227</v>
      </c>
      <c r="F20" s="767" t="s">
        <v>1554</v>
      </c>
      <c r="G20" s="768"/>
      <c r="H20" s="769"/>
      <c r="I20" s="766" t="s">
        <v>26</v>
      </c>
      <c r="J20" s="766">
        <v>-4.0</v>
      </c>
      <c r="K20" s="766" t="s">
        <v>27</v>
      </c>
      <c r="L20" s="770"/>
    </row>
    <row r="21">
      <c r="A21" s="754" t="s">
        <v>1555</v>
      </c>
      <c r="B21" s="755"/>
      <c r="C21" s="756"/>
      <c r="D21" s="757"/>
      <c r="E21" s="758" t="s">
        <v>229</v>
      </c>
      <c r="F21" s="754" t="s">
        <v>1556</v>
      </c>
      <c r="G21" s="755"/>
      <c r="H21" s="756"/>
      <c r="I21" s="758" t="s">
        <v>26</v>
      </c>
      <c r="J21" s="758">
        <v>-4.0</v>
      </c>
      <c r="K21" s="758" t="s">
        <v>27</v>
      </c>
      <c r="L21" s="762"/>
    </row>
    <row r="22">
      <c r="A22" s="754" t="s">
        <v>1557</v>
      </c>
      <c r="B22" s="755"/>
      <c r="C22" s="756"/>
      <c r="D22" s="757"/>
      <c r="E22" s="758" t="s">
        <v>230</v>
      </c>
      <c r="F22" s="754" t="s">
        <v>1558</v>
      </c>
      <c r="G22" s="755"/>
      <c r="H22" s="756"/>
      <c r="I22" s="758" t="s">
        <v>15</v>
      </c>
      <c r="J22" s="758">
        <v>2.0</v>
      </c>
      <c r="K22" s="758" t="s">
        <v>16</v>
      </c>
      <c r="L22" s="762"/>
    </row>
    <row r="23">
      <c r="A23" s="754" t="s">
        <v>1559</v>
      </c>
      <c r="B23" s="755"/>
      <c r="C23" s="756"/>
      <c r="D23" s="757"/>
      <c r="E23" s="758" t="s">
        <v>232</v>
      </c>
      <c r="F23" s="754" t="s">
        <v>1560</v>
      </c>
      <c r="G23" s="755"/>
      <c r="H23" s="756"/>
      <c r="I23" s="758" t="s">
        <v>15</v>
      </c>
      <c r="J23" s="758">
        <v>1.0</v>
      </c>
      <c r="K23" s="758" t="s">
        <v>16</v>
      </c>
      <c r="L23" s="762"/>
    </row>
    <row r="24">
      <c r="A24" s="754" t="s">
        <v>1561</v>
      </c>
      <c r="B24" s="755"/>
      <c r="C24" s="756"/>
      <c r="D24" s="757"/>
      <c r="E24" s="758" t="s">
        <v>234</v>
      </c>
      <c r="F24" s="754" t="s">
        <v>1562</v>
      </c>
      <c r="G24" s="755"/>
      <c r="H24" s="756"/>
      <c r="I24" s="758" t="s">
        <v>26</v>
      </c>
      <c r="J24" s="758">
        <v>-6.0</v>
      </c>
      <c r="K24" s="758" t="s">
        <v>27</v>
      </c>
      <c r="L24" s="762"/>
    </row>
    <row r="25">
      <c r="A25" s="754" t="s">
        <v>1563</v>
      </c>
      <c r="B25" s="755"/>
      <c r="C25" s="756"/>
      <c r="D25" s="757"/>
      <c r="E25" s="758" t="s">
        <v>236</v>
      </c>
      <c r="F25" s="754" t="s">
        <v>1564</v>
      </c>
      <c r="G25" s="755"/>
      <c r="H25" s="756"/>
      <c r="I25" s="758" t="s">
        <v>26</v>
      </c>
      <c r="J25" s="758">
        <v>-4.0</v>
      </c>
      <c r="K25" s="758" t="s">
        <v>27</v>
      </c>
      <c r="L25" s="762"/>
    </row>
    <row r="26">
      <c r="A26" s="754" t="s">
        <v>1565</v>
      </c>
      <c r="B26" s="755"/>
      <c r="C26" s="756"/>
      <c r="D26" s="757"/>
      <c r="E26" s="758" t="s">
        <v>238</v>
      </c>
      <c r="F26" s="754" t="s">
        <v>1566</v>
      </c>
      <c r="G26" s="755"/>
      <c r="H26" s="756"/>
      <c r="I26" s="758" t="s">
        <v>26</v>
      </c>
      <c r="J26" s="758">
        <v>-1.0</v>
      </c>
      <c r="K26" s="758" t="s">
        <v>27</v>
      </c>
      <c r="L26" s="762"/>
    </row>
    <row r="27">
      <c r="A27" s="767" t="s">
        <v>1567</v>
      </c>
      <c r="B27" s="768"/>
      <c r="C27" s="769"/>
      <c r="D27" s="757"/>
      <c r="E27" s="758" t="s">
        <v>239</v>
      </c>
      <c r="F27" s="754" t="s">
        <v>1568</v>
      </c>
      <c r="G27" s="755"/>
      <c r="H27" s="756"/>
      <c r="I27" s="758" t="s">
        <v>26</v>
      </c>
      <c r="J27" s="758">
        <v>-4.0</v>
      </c>
      <c r="K27" s="758" t="s">
        <v>123</v>
      </c>
      <c r="L27" s="762"/>
    </row>
    <row r="28">
      <c r="A28" s="754" t="s">
        <v>1569</v>
      </c>
      <c r="B28" s="755"/>
      <c r="C28" s="756"/>
      <c r="D28" s="757"/>
      <c r="E28" s="758"/>
      <c r="F28" s="754"/>
      <c r="G28" s="755"/>
      <c r="H28" s="756"/>
      <c r="I28" s="758"/>
      <c r="J28" s="758"/>
      <c r="K28" s="758"/>
      <c r="L28" s="762"/>
    </row>
    <row r="29">
      <c r="A29" s="754" t="s">
        <v>1570</v>
      </c>
      <c r="B29" s="755"/>
      <c r="C29" s="756"/>
      <c r="D29" s="757"/>
      <c r="E29" s="758"/>
      <c r="F29" s="754"/>
      <c r="G29" s="755"/>
      <c r="H29" s="756"/>
      <c r="I29" s="758"/>
      <c r="J29" s="758"/>
      <c r="K29" s="758"/>
      <c r="L29" s="762"/>
    </row>
    <row r="30">
      <c r="A30" s="754" t="s">
        <v>1571</v>
      </c>
      <c r="B30" s="755"/>
      <c r="C30" s="756"/>
      <c r="D30" s="757"/>
      <c r="E30" s="758"/>
      <c r="F30" s="754"/>
      <c r="G30" s="755"/>
      <c r="H30" s="756"/>
      <c r="I30" s="758"/>
      <c r="J30" s="758"/>
      <c r="K30" s="758"/>
      <c r="L30" s="762"/>
    </row>
    <row r="31">
      <c r="A31" s="754" t="s">
        <v>1572</v>
      </c>
      <c r="B31" s="755"/>
      <c r="C31" s="756"/>
      <c r="D31" s="757"/>
      <c r="E31" s="758"/>
      <c r="F31" s="754"/>
      <c r="G31" s="755"/>
      <c r="H31" s="756"/>
      <c r="I31" s="758"/>
      <c r="J31" s="758"/>
      <c r="K31" s="758"/>
      <c r="L31" s="762"/>
    </row>
    <row r="32">
      <c r="A32" s="754" t="s">
        <v>1573</v>
      </c>
      <c r="B32" s="755"/>
      <c r="C32" s="756"/>
      <c r="D32" s="757"/>
      <c r="E32" s="758"/>
      <c r="F32" s="754"/>
      <c r="G32" s="755"/>
      <c r="H32" s="756"/>
      <c r="I32" s="758"/>
      <c r="J32" s="758"/>
      <c r="K32" s="758"/>
      <c r="L32" s="762"/>
    </row>
    <row r="33">
      <c r="A33" s="754" t="s">
        <v>1574</v>
      </c>
      <c r="B33" s="755"/>
      <c r="C33" s="756"/>
      <c r="D33" s="757"/>
      <c r="E33" s="758"/>
      <c r="F33" s="754"/>
      <c r="G33" s="755"/>
      <c r="H33" s="756"/>
      <c r="I33" s="758"/>
      <c r="J33" s="758"/>
      <c r="K33" s="758"/>
      <c r="L33" s="762"/>
    </row>
    <row r="34">
      <c r="A34" s="754" t="s">
        <v>254</v>
      </c>
      <c r="B34" s="755"/>
      <c r="C34" s="756"/>
      <c r="D34" s="757"/>
      <c r="E34" s="758"/>
      <c r="F34" s="754"/>
      <c r="G34" s="755"/>
      <c r="H34" s="756"/>
      <c r="I34" s="758"/>
      <c r="J34" s="758"/>
      <c r="K34" s="758"/>
      <c r="L34" s="762"/>
    </row>
    <row r="35">
      <c r="A35" s="754"/>
      <c r="B35" s="755"/>
      <c r="C35" s="756"/>
      <c r="D35" s="757"/>
      <c r="E35" s="758"/>
      <c r="F35" s="754"/>
      <c r="G35" s="755"/>
      <c r="H35" s="756"/>
      <c r="I35" s="758"/>
      <c r="J35" s="758"/>
      <c r="K35" s="758"/>
      <c r="L35" s="762"/>
    </row>
    <row r="36">
      <c r="A36" s="754"/>
      <c r="B36" s="755"/>
      <c r="C36" s="756"/>
      <c r="D36" s="757"/>
      <c r="E36" s="758"/>
      <c r="F36" s="754"/>
      <c r="G36" s="755"/>
      <c r="H36" s="756"/>
      <c r="I36" s="758"/>
      <c r="J36" s="758"/>
      <c r="K36" s="758"/>
      <c r="L36" s="762"/>
    </row>
    <row r="37">
      <c r="A37" s="754"/>
      <c r="B37" s="755"/>
      <c r="C37" s="756"/>
      <c r="D37" s="757"/>
      <c r="E37" s="758"/>
      <c r="F37" s="754"/>
      <c r="G37" s="755"/>
      <c r="H37" s="756"/>
      <c r="I37" s="758"/>
      <c r="J37" s="758"/>
      <c r="K37" s="758"/>
      <c r="L37" s="762"/>
    </row>
    <row r="38">
      <c r="A38" s="754"/>
      <c r="B38" s="755"/>
      <c r="C38" s="756"/>
      <c r="D38" s="757"/>
      <c r="E38" s="758"/>
      <c r="F38" s="754"/>
      <c r="G38" s="755"/>
      <c r="H38" s="756"/>
      <c r="I38" s="758"/>
      <c r="J38" s="758"/>
      <c r="K38" s="758"/>
      <c r="L38" s="762"/>
    </row>
    <row r="39">
      <c r="A39" s="754"/>
      <c r="B39" s="755"/>
      <c r="C39" s="756"/>
      <c r="D39" s="757"/>
      <c r="E39" s="758"/>
      <c r="F39" s="754"/>
      <c r="G39" s="755"/>
      <c r="H39" s="756"/>
      <c r="I39" s="758"/>
      <c r="J39" s="758"/>
      <c r="K39" s="758"/>
      <c r="L39" s="762"/>
    </row>
    <row r="40">
      <c r="A40" s="754"/>
      <c r="B40" s="755"/>
      <c r="C40" s="756"/>
      <c r="D40" s="757"/>
      <c r="E40" s="758"/>
      <c r="F40" s="754"/>
      <c r="G40" s="755"/>
      <c r="H40" s="756"/>
      <c r="I40" s="758"/>
      <c r="J40" s="758"/>
      <c r="K40" s="758"/>
      <c r="L40" s="762"/>
    </row>
    <row r="41">
      <c r="A41" s="754"/>
      <c r="B41" s="755"/>
      <c r="C41" s="756"/>
      <c r="D41" s="757"/>
      <c r="E41" s="758"/>
      <c r="F41" s="754"/>
      <c r="G41" s="755"/>
      <c r="H41" s="756"/>
      <c r="I41" s="758"/>
      <c r="J41" s="758"/>
      <c r="K41" s="758"/>
      <c r="L41" s="762"/>
    </row>
    <row r="42">
      <c r="A42" s="754"/>
      <c r="B42" s="755"/>
      <c r="C42" s="756"/>
      <c r="D42" s="757"/>
      <c r="E42" s="758"/>
      <c r="F42" s="754"/>
      <c r="G42" s="755"/>
      <c r="H42" s="756"/>
      <c r="I42" s="758"/>
      <c r="J42" s="758"/>
      <c r="K42" s="758"/>
      <c r="L42" s="762"/>
    </row>
    <row r="43">
      <c r="A43" s="754"/>
      <c r="B43" s="755"/>
      <c r="C43" s="756"/>
      <c r="D43" s="757"/>
      <c r="E43" s="758"/>
      <c r="F43" s="754"/>
      <c r="G43" s="755"/>
      <c r="H43" s="756"/>
      <c r="I43" s="758"/>
      <c r="J43" s="758"/>
      <c r="K43" s="758"/>
      <c r="L43" s="762"/>
    </row>
    <row r="44">
      <c r="A44" s="754"/>
      <c r="B44" s="755"/>
      <c r="C44" s="756"/>
      <c r="D44" s="757"/>
      <c r="E44" s="758"/>
      <c r="F44" s="754"/>
      <c r="G44" s="755"/>
      <c r="H44" s="756"/>
      <c r="I44" s="758"/>
      <c r="J44" s="758"/>
      <c r="K44" s="758"/>
      <c r="L44" s="762"/>
    </row>
    <row r="45">
      <c r="A45" s="754"/>
      <c r="B45" s="755"/>
      <c r="C45" s="756"/>
      <c r="D45" s="757"/>
      <c r="E45" s="758"/>
      <c r="F45" s="754"/>
      <c r="G45" s="755"/>
      <c r="H45" s="756"/>
      <c r="I45" s="758"/>
      <c r="J45" s="758"/>
      <c r="K45" s="758"/>
      <c r="L45" s="762"/>
    </row>
    <row r="46">
      <c r="A46" s="754"/>
      <c r="B46" s="755"/>
      <c r="C46" s="756"/>
      <c r="D46" s="757"/>
      <c r="E46" s="758"/>
      <c r="F46" s="754"/>
      <c r="G46" s="755"/>
      <c r="H46" s="756"/>
      <c r="I46" s="771"/>
      <c r="J46" s="771"/>
      <c r="K46" s="771"/>
      <c r="L46" s="771"/>
    </row>
    <row r="47">
      <c r="A47" s="754"/>
      <c r="B47" s="755"/>
      <c r="C47" s="756"/>
      <c r="D47" s="757"/>
      <c r="E47" s="771"/>
      <c r="F47" s="772"/>
      <c r="G47" s="755"/>
      <c r="H47" s="756"/>
      <c r="I47" s="771"/>
      <c r="J47" s="771"/>
      <c r="K47" s="771"/>
      <c r="L47" s="771"/>
    </row>
    <row r="48">
      <c r="A48" s="754"/>
      <c r="B48" s="755"/>
      <c r="C48" s="756"/>
      <c r="D48" s="757"/>
      <c r="E48" s="771"/>
      <c r="F48" s="772"/>
      <c r="G48" s="755"/>
      <c r="H48" s="756"/>
      <c r="I48" s="771"/>
      <c r="J48" s="771"/>
      <c r="K48" s="771"/>
      <c r="L48" s="771"/>
    </row>
    <row r="49">
      <c r="A49" s="754"/>
      <c r="B49" s="755"/>
      <c r="C49" s="756"/>
      <c r="D49" s="757"/>
      <c r="E49" s="771"/>
      <c r="F49" s="772"/>
      <c r="G49" s="755"/>
      <c r="H49" s="756"/>
      <c r="I49" s="771"/>
      <c r="J49" s="771"/>
      <c r="K49" s="771"/>
      <c r="L49" s="771"/>
    </row>
    <row r="50">
      <c r="A50" s="754"/>
      <c r="B50" s="755"/>
      <c r="C50" s="756"/>
      <c r="D50" s="757"/>
      <c r="E50" s="771"/>
      <c r="F50" s="772"/>
      <c r="G50" s="755"/>
      <c r="H50" s="756"/>
      <c r="I50" s="771"/>
      <c r="J50" s="771"/>
      <c r="K50" s="771"/>
      <c r="L50" s="771"/>
    </row>
    <row r="51">
      <c r="A51" s="754"/>
      <c r="B51" s="755"/>
      <c r="C51" s="756"/>
      <c r="D51" s="757"/>
      <c r="E51" s="771"/>
      <c r="F51" s="772"/>
      <c r="G51" s="755"/>
      <c r="H51" s="756"/>
      <c r="I51" s="771"/>
      <c r="J51" s="771"/>
      <c r="K51" s="771"/>
      <c r="L51" s="771"/>
    </row>
    <row r="52">
      <c r="A52" s="754"/>
      <c r="B52" s="755"/>
      <c r="C52" s="756"/>
      <c r="D52" s="757"/>
      <c r="E52" s="771"/>
      <c r="F52" s="772"/>
      <c r="G52" s="755"/>
      <c r="H52" s="756"/>
      <c r="I52" s="771"/>
      <c r="J52" s="771"/>
      <c r="K52" s="771"/>
      <c r="L52" s="771"/>
    </row>
    <row r="53">
      <c r="A53" s="754"/>
      <c r="B53" s="755"/>
      <c r="C53" s="756"/>
      <c r="D53" s="757"/>
      <c r="E53" s="771"/>
      <c r="F53" s="772"/>
      <c r="G53" s="755"/>
      <c r="H53" s="756"/>
      <c r="I53" s="771"/>
      <c r="J53" s="771"/>
      <c r="K53" s="771"/>
      <c r="L53" s="771"/>
    </row>
    <row r="54">
      <c r="A54" s="754"/>
      <c r="B54" s="755"/>
      <c r="C54" s="756"/>
      <c r="D54" s="757"/>
      <c r="E54" s="771"/>
      <c r="F54" s="772"/>
      <c r="G54" s="755"/>
      <c r="H54" s="756"/>
      <c r="I54" s="771"/>
      <c r="J54" s="771"/>
      <c r="K54" s="771"/>
      <c r="L54" s="771"/>
    </row>
    <row r="55">
      <c r="A55" s="754"/>
      <c r="B55" s="755"/>
      <c r="C55" s="756"/>
      <c r="D55" s="757"/>
      <c r="E55" s="771"/>
      <c r="F55" s="772"/>
      <c r="G55" s="755"/>
      <c r="H55" s="756"/>
      <c r="I55" s="771"/>
      <c r="J55" s="771"/>
      <c r="K55" s="771"/>
      <c r="L55" s="771"/>
    </row>
    <row r="56">
      <c r="A56" s="754"/>
      <c r="B56" s="755"/>
      <c r="C56" s="756"/>
      <c r="D56" s="757"/>
      <c r="E56" s="771"/>
      <c r="F56" s="772"/>
      <c r="G56" s="755"/>
      <c r="H56" s="756"/>
      <c r="I56" s="771"/>
      <c r="J56" s="771"/>
      <c r="K56" s="771"/>
      <c r="L56" s="771"/>
    </row>
    <row r="57">
      <c r="A57" s="754"/>
      <c r="B57" s="755"/>
      <c r="C57" s="756"/>
      <c r="D57" s="757"/>
      <c r="E57" s="771"/>
      <c r="F57" s="772"/>
      <c r="G57" s="755"/>
      <c r="H57" s="756"/>
      <c r="I57" s="771"/>
      <c r="J57" s="771"/>
      <c r="K57" s="771"/>
      <c r="L57" s="771"/>
    </row>
    <row r="58">
      <c r="A58" s="754"/>
      <c r="B58" s="755"/>
      <c r="C58" s="756"/>
      <c r="D58" s="757"/>
      <c r="E58" s="771"/>
      <c r="F58" s="772"/>
      <c r="G58" s="755"/>
      <c r="H58" s="756"/>
      <c r="I58" s="771"/>
      <c r="J58" s="771"/>
      <c r="K58" s="771"/>
      <c r="L58" s="771"/>
    </row>
    <row r="59">
      <c r="A59" s="754"/>
      <c r="B59" s="755"/>
      <c r="C59" s="756"/>
      <c r="D59" s="757"/>
      <c r="E59" s="771"/>
      <c r="F59" s="772"/>
      <c r="G59" s="755"/>
      <c r="H59" s="756"/>
      <c r="I59" s="771"/>
      <c r="J59" s="771"/>
      <c r="K59" s="771"/>
      <c r="L59" s="771"/>
    </row>
    <row r="60">
      <c r="A60" s="754"/>
      <c r="B60" s="755"/>
      <c r="C60" s="756"/>
      <c r="D60" s="757"/>
      <c r="E60" s="771"/>
      <c r="F60" s="772"/>
      <c r="G60" s="755"/>
      <c r="H60" s="756"/>
      <c r="I60" s="771"/>
      <c r="J60" s="771"/>
      <c r="K60" s="771"/>
      <c r="L60" s="771"/>
    </row>
    <row r="61">
      <c r="A61" s="754"/>
      <c r="B61" s="755"/>
      <c r="C61" s="756"/>
      <c r="D61" s="757"/>
      <c r="E61" s="771"/>
      <c r="F61" s="772"/>
      <c r="G61" s="755"/>
      <c r="H61" s="756"/>
      <c r="I61" s="771"/>
      <c r="J61" s="771"/>
      <c r="K61" s="771"/>
      <c r="L61" s="771"/>
    </row>
    <row r="62">
      <c r="A62" s="754"/>
      <c r="B62" s="755"/>
      <c r="C62" s="756"/>
      <c r="D62" s="757"/>
      <c r="E62" s="771"/>
      <c r="F62" s="772"/>
      <c r="G62" s="755"/>
      <c r="H62" s="756"/>
      <c r="I62" s="771"/>
      <c r="J62" s="771"/>
      <c r="K62" s="771"/>
      <c r="L62" s="771"/>
    </row>
    <row r="63">
      <c r="A63" s="754"/>
      <c r="B63" s="755"/>
      <c r="C63" s="756"/>
      <c r="D63" s="757"/>
      <c r="E63" s="771"/>
      <c r="F63" s="772"/>
      <c r="G63" s="755"/>
      <c r="H63" s="756"/>
      <c r="I63" s="771"/>
      <c r="J63" s="771"/>
      <c r="K63" s="771"/>
      <c r="L63" s="771"/>
    </row>
    <row r="64">
      <c r="A64" s="754"/>
      <c r="B64" s="755"/>
      <c r="C64" s="756"/>
      <c r="D64" s="757"/>
      <c r="E64" s="771"/>
      <c r="F64" s="772"/>
      <c r="G64" s="755"/>
      <c r="H64" s="756"/>
      <c r="I64" s="771"/>
      <c r="J64" s="771"/>
      <c r="K64" s="771"/>
      <c r="L64" s="771"/>
    </row>
    <row r="65">
      <c r="A65" s="754"/>
      <c r="B65" s="755"/>
      <c r="C65" s="756"/>
      <c r="D65" s="757"/>
      <c r="E65" s="771"/>
      <c r="F65" s="772"/>
      <c r="G65" s="755"/>
      <c r="H65" s="756"/>
      <c r="I65" s="771"/>
      <c r="J65" s="771"/>
      <c r="K65" s="771"/>
      <c r="L65" s="771"/>
    </row>
    <row r="66">
      <c r="A66" s="754"/>
      <c r="B66" s="755"/>
      <c r="C66" s="756"/>
      <c r="D66" s="757"/>
      <c r="E66" s="771"/>
      <c r="F66" s="772"/>
      <c r="G66" s="755"/>
      <c r="H66" s="756"/>
      <c r="I66" s="771"/>
      <c r="J66" s="771"/>
      <c r="K66" s="771"/>
      <c r="L66" s="771"/>
    </row>
    <row r="67">
      <c r="A67" s="754"/>
      <c r="B67" s="755"/>
      <c r="C67" s="756"/>
      <c r="D67" s="757"/>
      <c r="E67" s="771"/>
      <c r="F67" s="772"/>
      <c r="G67" s="755"/>
      <c r="H67" s="756"/>
      <c r="I67" s="771"/>
      <c r="J67" s="771"/>
      <c r="K67" s="771"/>
      <c r="L67" s="771"/>
    </row>
    <row r="68">
      <c r="A68" s="754"/>
      <c r="B68" s="755"/>
      <c r="C68" s="756"/>
      <c r="D68" s="757"/>
      <c r="E68" s="771"/>
      <c r="F68" s="772"/>
      <c r="G68" s="755"/>
      <c r="H68" s="756"/>
      <c r="I68" s="771"/>
      <c r="J68" s="771"/>
      <c r="K68" s="771"/>
      <c r="L68" s="771"/>
    </row>
    <row r="69">
      <c r="A69" s="754"/>
      <c r="B69" s="755"/>
      <c r="C69" s="756"/>
      <c r="D69" s="757"/>
      <c r="E69" s="771"/>
      <c r="F69" s="772"/>
      <c r="G69" s="755"/>
      <c r="H69" s="756"/>
      <c r="I69" s="771"/>
      <c r="J69" s="771"/>
      <c r="K69" s="771"/>
      <c r="L69" s="771"/>
    </row>
    <row r="70">
      <c r="A70" s="754"/>
      <c r="B70" s="755"/>
      <c r="C70" s="756"/>
      <c r="D70" s="757"/>
      <c r="E70" s="771"/>
      <c r="F70" s="772"/>
      <c r="G70" s="755"/>
      <c r="H70" s="756"/>
      <c r="I70" s="771"/>
      <c r="J70" s="771"/>
      <c r="K70" s="771"/>
      <c r="L70" s="771"/>
    </row>
    <row r="71">
      <c r="A71" s="754"/>
      <c r="B71" s="755"/>
      <c r="C71" s="756"/>
      <c r="D71" s="757"/>
      <c r="E71" s="771"/>
      <c r="F71" s="772"/>
      <c r="G71" s="755"/>
      <c r="H71" s="756"/>
      <c r="I71" s="771"/>
      <c r="J71" s="771"/>
      <c r="K71" s="771"/>
      <c r="L71" s="771"/>
    </row>
    <row r="72">
      <c r="A72" s="754"/>
      <c r="B72" s="755"/>
      <c r="C72" s="756"/>
      <c r="D72" s="757"/>
      <c r="E72" s="771"/>
      <c r="F72" s="772"/>
      <c r="G72" s="755"/>
      <c r="H72" s="756"/>
      <c r="I72" s="771"/>
      <c r="J72" s="771"/>
      <c r="K72" s="771"/>
      <c r="L72" s="771"/>
    </row>
    <row r="73">
      <c r="A73" s="754"/>
      <c r="B73" s="755"/>
      <c r="C73" s="756"/>
      <c r="D73" s="757"/>
      <c r="E73" s="771"/>
      <c r="F73" s="772"/>
      <c r="G73" s="755"/>
      <c r="H73" s="756"/>
      <c r="I73" s="771"/>
      <c r="J73" s="771"/>
      <c r="K73" s="771"/>
      <c r="L73" s="771"/>
    </row>
    <row r="74">
      <c r="A74" s="754"/>
      <c r="B74" s="755"/>
      <c r="C74" s="756"/>
      <c r="D74" s="757"/>
      <c r="E74" s="771"/>
      <c r="F74" s="772"/>
      <c r="G74" s="755"/>
      <c r="H74" s="756"/>
      <c r="I74" s="771"/>
      <c r="J74" s="771"/>
      <c r="K74" s="771"/>
      <c r="L74" s="771"/>
    </row>
    <row r="75">
      <c r="A75" s="754"/>
      <c r="B75" s="755"/>
      <c r="C75" s="756"/>
      <c r="D75" s="757"/>
      <c r="E75" s="771"/>
      <c r="F75" s="772"/>
      <c r="G75" s="755"/>
      <c r="H75" s="756"/>
      <c r="I75" s="771"/>
      <c r="J75" s="771"/>
      <c r="K75" s="771"/>
      <c r="L75" s="771"/>
    </row>
    <row r="76">
      <c r="A76" s="754"/>
      <c r="B76" s="755"/>
      <c r="C76" s="756"/>
      <c r="D76" s="757"/>
      <c r="E76" s="771"/>
      <c r="F76" s="772"/>
      <c r="G76" s="755"/>
      <c r="H76" s="756"/>
      <c r="I76" s="771"/>
      <c r="J76" s="771"/>
      <c r="K76" s="771"/>
      <c r="L76" s="771"/>
    </row>
    <row r="77">
      <c r="A77" s="754"/>
      <c r="B77" s="755"/>
      <c r="C77" s="756"/>
      <c r="D77" s="757"/>
      <c r="E77" s="771"/>
      <c r="F77" s="772"/>
      <c r="G77" s="755"/>
      <c r="H77" s="756"/>
      <c r="I77" s="771"/>
      <c r="J77" s="771"/>
      <c r="K77" s="771"/>
      <c r="L77" s="771"/>
    </row>
    <row r="78">
      <c r="A78" s="754"/>
      <c r="B78" s="755"/>
      <c r="C78" s="756"/>
      <c r="D78" s="757"/>
      <c r="E78" s="771"/>
      <c r="F78" s="772"/>
      <c r="G78" s="755"/>
      <c r="H78" s="756"/>
      <c r="I78" s="771"/>
      <c r="J78" s="771"/>
      <c r="K78" s="771"/>
      <c r="L78" s="771"/>
    </row>
    <row r="79">
      <c r="A79" s="754"/>
      <c r="B79" s="755"/>
      <c r="C79" s="756"/>
      <c r="D79" s="757"/>
      <c r="E79" s="771"/>
      <c r="F79" s="772"/>
      <c r="G79" s="755"/>
      <c r="H79" s="756"/>
      <c r="I79" s="771"/>
      <c r="J79" s="771"/>
      <c r="K79" s="771"/>
      <c r="L79" s="771"/>
    </row>
    <row r="80">
      <c r="A80" s="754"/>
      <c r="B80" s="755"/>
      <c r="C80" s="756"/>
      <c r="D80" s="757"/>
      <c r="E80" s="771"/>
      <c r="F80" s="772"/>
      <c r="G80" s="755"/>
      <c r="H80" s="756"/>
      <c r="I80" s="771"/>
      <c r="J80" s="771"/>
      <c r="K80" s="771"/>
      <c r="L80" s="771"/>
    </row>
    <row r="81">
      <c r="A81" s="754"/>
      <c r="B81" s="755"/>
      <c r="C81" s="756"/>
      <c r="D81" s="757"/>
      <c r="E81" s="771"/>
      <c r="F81" s="772"/>
      <c r="G81" s="755"/>
      <c r="H81" s="756"/>
      <c r="I81" s="771"/>
      <c r="J81" s="771"/>
      <c r="K81" s="771"/>
      <c r="L81" s="771"/>
    </row>
    <row r="82">
      <c r="A82" s="754"/>
      <c r="B82" s="755"/>
      <c r="C82" s="756"/>
      <c r="D82" s="757"/>
      <c r="E82" s="771"/>
      <c r="F82" s="772"/>
      <c r="G82" s="755"/>
      <c r="H82" s="756"/>
      <c r="I82" s="771"/>
      <c r="J82" s="771"/>
      <c r="K82" s="771"/>
      <c r="L82" s="771"/>
    </row>
    <row r="83">
      <c r="A83" s="754"/>
      <c r="B83" s="755"/>
      <c r="C83" s="756"/>
      <c r="D83" s="757"/>
      <c r="E83" s="771"/>
      <c r="F83" s="772"/>
      <c r="G83" s="755"/>
      <c r="H83" s="756"/>
      <c r="I83" s="771"/>
      <c r="J83" s="771"/>
      <c r="K83" s="771"/>
      <c r="L83" s="771"/>
    </row>
    <row r="84">
      <c r="A84" s="754"/>
      <c r="B84" s="755"/>
      <c r="C84" s="756"/>
      <c r="D84" s="757"/>
      <c r="E84" s="771"/>
      <c r="F84" s="772"/>
      <c r="G84" s="755"/>
      <c r="H84" s="756"/>
      <c r="I84" s="771"/>
      <c r="J84" s="771"/>
      <c r="K84" s="771"/>
      <c r="L84" s="771"/>
    </row>
    <row r="85">
      <c r="A85" s="754"/>
      <c r="B85" s="755"/>
      <c r="C85" s="756"/>
      <c r="D85" s="757"/>
      <c r="E85" s="771"/>
      <c r="F85" s="772"/>
      <c r="G85" s="755"/>
      <c r="H85" s="756"/>
      <c r="I85" s="771"/>
      <c r="J85" s="771"/>
      <c r="K85" s="771"/>
      <c r="L85" s="771"/>
    </row>
    <row r="86">
      <c r="A86" s="754"/>
      <c r="B86" s="755"/>
      <c r="C86" s="756"/>
      <c r="D86" s="757"/>
      <c r="E86" s="771"/>
      <c r="F86" s="772"/>
      <c r="G86" s="755"/>
      <c r="H86" s="756"/>
      <c r="I86" s="771"/>
      <c r="J86" s="771"/>
      <c r="K86" s="771"/>
      <c r="L86" s="771"/>
    </row>
    <row r="87">
      <c r="A87" s="754"/>
      <c r="B87" s="755"/>
      <c r="C87" s="756"/>
      <c r="D87" s="757"/>
      <c r="E87" s="771"/>
      <c r="F87" s="772"/>
      <c r="G87" s="755"/>
      <c r="H87" s="756"/>
      <c r="I87" s="771"/>
      <c r="J87" s="771"/>
      <c r="K87" s="771"/>
      <c r="L87" s="771"/>
    </row>
    <row r="88">
      <c r="A88" s="754"/>
      <c r="B88" s="755"/>
      <c r="C88" s="756"/>
      <c r="D88" s="757"/>
      <c r="E88" s="771"/>
      <c r="F88" s="772"/>
      <c r="G88" s="755"/>
      <c r="H88" s="756"/>
      <c r="I88" s="771"/>
      <c r="J88" s="771"/>
      <c r="K88" s="771"/>
      <c r="L88" s="771"/>
    </row>
    <row r="89">
      <c r="A89" s="754"/>
      <c r="B89" s="755"/>
      <c r="C89" s="756"/>
      <c r="D89" s="757"/>
      <c r="E89" s="771"/>
      <c r="F89" s="772"/>
      <c r="G89" s="755"/>
      <c r="H89" s="756"/>
      <c r="I89" s="771"/>
      <c r="J89" s="771"/>
      <c r="K89" s="771"/>
      <c r="L89" s="771"/>
    </row>
    <row r="90">
      <c r="A90" s="754"/>
      <c r="B90" s="755"/>
      <c r="C90" s="756"/>
      <c r="D90" s="757"/>
      <c r="E90" s="771"/>
      <c r="F90" s="772"/>
      <c r="G90" s="755"/>
      <c r="H90" s="756"/>
      <c r="I90" s="771"/>
      <c r="J90" s="771"/>
      <c r="K90" s="771"/>
      <c r="L90" s="771"/>
    </row>
    <row r="91">
      <c r="A91" s="754"/>
      <c r="B91" s="755"/>
      <c r="C91" s="756"/>
      <c r="D91" s="757"/>
      <c r="E91" s="771"/>
      <c r="F91" s="772"/>
      <c r="G91" s="755"/>
      <c r="H91" s="756"/>
      <c r="I91" s="771"/>
      <c r="J91" s="771"/>
      <c r="K91" s="771"/>
      <c r="L91" s="771"/>
    </row>
    <row r="92">
      <c r="A92" s="754"/>
      <c r="B92" s="755"/>
      <c r="C92" s="756"/>
      <c r="D92" s="757"/>
      <c r="E92" s="771"/>
      <c r="F92" s="772"/>
      <c r="G92" s="755"/>
      <c r="H92" s="756"/>
      <c r="I92" s="771"/>
      <c r="J92" s="771"/>
      <c r="K92" s="771"/>
      <c r="L92" s="771"/>
    </row>
    <row r="93">
      <c r="A93" s="754"/>
      <c r="B93" s="755"/>
      <c r="C93" s="756"/>
      <c r="D93" s="757"/>
      <c r="E93" s="771"/>
      <c r="F93" s="772"/>
      <c r="G93" s="755"/>
      <c r="H93" s="756"/>
      <c r="I93" s="771"/>
      <c r="J93" s="771"/>
      <c r="K93" s="771"/>
      <c r="L93" s="771"/>
    </row>
    <row r="94">
      <c r="A94" s="754"/>
      <c r="B94" s="755"/>
      <c r="C94" s="756"/>
      <c r="D94" s="757"/>
      <c r="E94" s="771"/>
      <c r="F94" s="772"/>
      <c r="G94" s="755"/>
      <c r="H94" s="756"/>
      <c r="I94" s="771"/>
      <c r="J94" s="771"/>
      <c r="K94" s="771"/>
      <c r="L94" s="771"/>
    </row>
    <row r="95">
      <c r="A95" s="754"/>
      <c r="B95" s="755"/>
      <c r="C95" s="756"/>
      <c r="D95" s="757"/>
      <c r="E95" s="771"/>
      <c r="F95" s="772"/>
      <c r="G95" s="755"/>
      <c r="H95" s="756"/>
      <c r="I95" s="771"/>
      <c r="J95" s="771"/>
      <c r="K95" s="771"/>
      <c r="L95" s="771"/>
    </row>
    <row r="96">
      <c r="A96" s="754"/>
      <c r="B96" s="755"/>
      <c r="C96" s="756"/>
      <c r="D96" s="757"/>
      <c r="E96" s="771"/>
      <c r="F96" s="772"/>
      <c r="G96" s="755"/>
      <c r="H96" s="756"/>
      <c r="I96" s="771"/>
      <c r="J96" s="771"/>
      <c r="K96" s="771"/>
      <c r="L96" s="771"/>
    </row>
    <row r="97">
      <c r="A97" s="754"/>
      <c r="B97" s="755"/>
      <c r="C97" s="756"/>
      <c r="D97" s="757"/>
      <c r="E97" s="771"/>
      <c r="F97" s="772"/>
      <c r="G97" s="755"/>
      <c r="H97" s="756"/>
      <c r="I97" s="771"/>
      <c r="J97" s="771"/>
      <c r="K97" s="771"/>
      <c r="L97" s="771"/>
    </row>
    <row r="98">
      <c r="A98" s="754"/>
      <c r="B98" s="755"/>
      <c r="C98" s="756"/>
      <c r="D98" s="757"/>
      <c r="E98" s="771"/>
      <c r="F98" s="772"/>
      <c r="G98" s="755"/>
      <c r="H98" s="756"/>
      <c r="I98" s="771"/>
      <c r="J98" s="771"/>
      <c r="K98" s="771"/>
      <c r="L98" s="771"/>
    </row>
    <row r="99">
      <c r="A99" s="754"/>
      <c r="B99" s="755"/>
      <c r="C99" s="756"/>
      <c r="D99" s="757"/>
      <c r="E99" s="771"/>
      <c r="F99" s="772"/>
      <c r="G99" s="755"/>
      <c r="H99" s="756"/>
      <c r="I99" s="771"/>
      <c r="J99" s="771"/>
      <c r="K99" s="771"/>
      <c r="L99" s="771"/>
    </row>
    <row r="100">
      <c r="A100" s="754"/>
      <c r="B100" s="755"/>
      <c r="C100" s="756"/>
      <c r="D100" s="757"/>
      <c r="E100" s="771"/>
      <c r="F100" s="772"/>
      <c r="G100" s="755"/>
      <c r="H100" s="756"/>
      <c r="I100" s="771"/>
      <c r="J100" s="771"/>
      <c r="K100" s="771"/>
      <c r="L100" s="771"/>
    </row>
    <row r="101">
      <c r="A101" s="754"/>
      <c r="B101" s="755"/>
      <c r="C101" s="756"/>
      <c r="D101" s="757"/>
      <c r="E101" s="771"/>
      <c r="F101" s="772"/>
      <c r="G101" s="755"/>
      <c r="H101" s="756"/>
      <c r="I101" s="771"/>
      <c r="J101" s="771"/>
      <c r="K101" s="771"/>
      <c r="L101" s="771"/>
    </row>
    <row r="102">
      <c r="A102" s="754"/>
      <c r="B102" s="755"/>
      <c r="C102" s="756"/>
      <c r="D102" s="757"/>
      <c r="E102" s="771"/>
      <c r="F102" s="772"/>
      <c r="G102" s="755"/>
      <c r="H102" s="756"/>
      <c r="I102" s="771"/>
      <c r="J102" s="771"/>
      <c r="K102" s="771"/>
      <c r="L102" s="771"/>
    </row>
    <row r="103">
      <c r="A103" s="754"/>
      <c r="B103" s="755"/>
      <c r="C103" s="756"/>
      <c r="D103" s="757"/>
      <c r="E103" s="771"/>
      <c r="F103" s="772"/>
      <c r="G103" s="755"/>
      <c r="H103" s="756"/>
      <c r="I103" s="771"/>
      <c r="J103" s="771"/>
      <c r="K103" s="771"/>
      <c r="L103" s="771"/>
    </row>
    <row r="104">
      <c r="A104" s="754"/>
      <c r="B104" s="755"/>
      <c r="C104" s="756"/>
      <c r="D104" s="757"/>
      <c r="E104" s="771"/>
      <c r="F104" s="772"/>
      <c r="G104" s="755"/>
      <c r="H104" s="756"/>
      <c r="I104" s="771"/>
      <c r="J104" s="771"/>
      <c r="K104" s="771"/>
      <c r="L104" s="771"/>
    </row>
    <row r="105">
      <c r="A105" s="754"/>
      <c r="B105" s="755"/>
      <c r="C105" s="756"/>
      <c r="D105" s="757"/>
      <c r="E105" s="771"/>
      <c r="F105" s="772"/>
      <c r="G105" s="755"/>
      <c r="H105" s="756"/>
      <c r="I105" s="771"/>
      <c r="J105" s="771"/>
      <c r="K105" s="771"/>
      <c r="L105" s="771"/>
    </row>
    <row r="106">
      <c r="A106" s="754"/>
      <c r="B106" s="755"/>
      <c r="C106" s="756"/>
      <c r="D106" s="761"/>
      <c r="E106" s="771"/>
      <c r="F106" s="772"/>
      <c r="G106" s="755"/>
      <c r="H106" s="756"/>
      <c r="I106" s="771"/>
      <c r="J106" s="771"/>
      <c r="K106" s="771"/>
      <c r="L106" s="771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2:I17">
    <cfRule type="containsBlanks" dxfId="3" priority="5">
      <formula>LEN(TRIM(I12))=0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4.38"/>
    <col customWidth="1" min="3" max="3" width="27.38"/>
    <col customWidth="1" min="4" max="4" width="5.0"/>
    <col customWidth="1" min="5" max="5" width="20.63"/>
    <col customWidth="1" min="6" max="6" width="16.38"/>
    <col customWidth="1" min="7" max="7" width="16.13"/>
    <col customWidth="1" min="8" max="8" width="17.63"/>
    <col customWidth="1" min="9" max="9" width="12.75"/>
    <col customWidth="1" min="10" max="10" width="11.88"/>
    <col customWidth="1" min="11" max="11" width="16.63"/>
    <col customWidth="1" min="12" max="12" width="13.75"/>
  </cols>
  <sheetData>
    <row r="1">
      <c r="A1" s="773"/>
      <c r="B1" s="2"/>
      <c r="C1" s="3"/>
      <c r="D1" s="774" t="s">
        <v>1575</v>
      </c>
      <c r="E1" s="317"/>
      <c r="F1" s="317"/>
      <c r="G1" s="317"/>
      <c r="H1" s="317"/>
      <c r="I1" s="317"/>
      <c r="J1" s="317"/>
      <c r="K1" s="317"/>
      <c r="L1" s="317"/>
    </row>
    <row r="2" ht="30.75" customHeight="1">
      <c r="A2" s="5"/>
      <c r="C2" s="6"/>
    </row>
    <row r="3">
      <c r="A3" s="5"/>
      <c r="C3" s="6"/>
    </row>
    <row r="4">
      <c r="A4" s="5"/>
      <c r="C4" s="6"/>
      <c r="D4" s="774"/>
      <c r="E4" s="775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774"/>
      <c r="E5" s="775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776"/>
      <c r="E6" s="777" t="s">
        <v>1</v>
      </c>
      <c r="F6" s="777" t="s">
        <v>2</v>
      </c>
      <c r="G6" s="9"/>
      <c r="H6" s="9"/>
      <c r="I6" s="777" t="s">
        <v>3</v>
      </c>
      <c r="J6" s="777" t="s">
        <v>4</v>
      </c>
      <c r="K6" s="777" t="s">
        <v>5</v>
      </c>
      <c r="L6" s="778" t="s">
        <v>6</v>
      </c>
    </row>
    <row r="7">
      <c r="A7" s="5"/>
      <c r="C7" s="6"/>
      <c r="D7" s="779"/>
      <c r="E7" s="780" t="s">
        <v>7</v>
      </c>
    </row>
    <row r="8">
      <c r="A8" s="5"/>
      <c r="C8" s="6"/>
      <c r="E8" s="779"/>
      <c r="F8" s="779"/>
      <c r="G8" s="779" t="s">
        <v>8</v>
      </c>
      <c r="I8" s="779">
        <f>COUNTA(I12:I102)</f>
        <v>49</v>
      </c>
      <c r="J8" s="779"/>
      <c r="K8" s="779"/>
      <c r="L8" s="779"/>
    </row>
    <row r="9">
      <c r="A9" s="5"/>
      <c r="C9" s="6"/>
      <c r="E9" s="779"/>
      <c r="F9" s="779"/>
      <c r="G9" s="779" t="s">
        <v>9</v>
      </c>
      <c r="I9" s="779">
        <f>COUNTIF(I12:I104, "Loss")
</f>
        <v>17</v>
      </c>
      <c r="J9" s="779">
        <f>AVERAGE(J12:J103)</f>
        <v>1.571428571</v>
      </c>
      <c r="K9" s="779" t="s">
        <v>10</v>
      </c>
    </row>
    <row r="10">
      <c r="A10" s="5"/>
      <c r="C10" s="6"/>
      <c r="E10" s="779"/>
      <c r="F10" s="779"/>
      <c r="G10" s="779" t="s">
        <v>11</v>
      </c>
      <c r="I10" s="779">
        <f>COUNTIF(I12:I104, "Win")
</f>
        <v>29</v>
      </c>
      <c r="J10" s="779">
        <f>SUM(J12:J106)</f>
        <v>77</v>
      </c>
      <c r="K10" s="779"/>
      <c r="L10" s="779"/>
    </row>
    <row r="11">
      <c r="A11" s="5"/>
      <c r="C11" s="6"/>
      <c r="E11" s="779"/>
      <c r="F11" s="779"/>
      <c r="G11" s="779" t="s">
        <v>12</v>
      </c>
      <c r="I11" s="779">
        <f>I10/MAX(1,I9)</f>
        <v>1.705882353</v>
      </c>
      <c r="J11" s="779"/>
      <c r="K11" s="779"/>
      <c r="L11" s="779"/>
    </row>
    <row r="12">
      <c r="A12" s="5"/>
      <c r="C12" s="6"/>
      <c r="E12" s="781" t="s">
        <v>469</v>
      </c>
      <c r="F12" s="782" t="s">
        <v>1576</v>
      </c>
      <c r="G12" s="15"/>
      <c r="H12" s="16"/>
      <c r="I12" s="783" t="s">
        <v>15</v>
      </c>
      <c r="J12" s="783">
        <v>1.0</v>
      </c>
      <c r="K12" s="783" t="s">
        <v>16</v>
      </c>
      <c r="L12" s="784"/>
    </row>
    <row r="13">
      <c r="A13" s="5"/>
      <c r="C13" s="6"/>
      <c r="E13" s="783" t="s">
        <v>472</v>
      </c>
      <c r="F13" s="782" t="s">
        <v>1577</v>
      </c>
      <c r="G13" s="15"/>
      <c r="H13" s="16"/>
      <c r="I13" s="783" t="s">
        <v>15</v>
      </c>
      <c r="J13" s="783">
        <f>5</f>
        <v>5</v>
      </c>
      <c r="K13" s="783" t="s">
        <v>16</v>
      </c>
      <c r="L13" s="784"/>
    </row>
    <row r="14">
      <c r="A14" s="5"/>
      <c r="C14" s="6"/>
      <c r="E14" s="783" t="s">
        <v>475</v>
      </c>
      <c r="F14" s="782" t="s">
        <v>1578</v>
      </c>
      <c r="G14" s="15"/>
      <c r="H14" s="16"/>
      <c r="I14" s="783" t="s">
        <v>53</v>
      </c>
      <c r="J14" s="783">
        <v>3.0</v>
      </c>
      <c r="K14" s="783" t="s">
        <v>16</v>
      </c>
      <c r="L14" s="785"/>
    </row>
    <row r="15">
      <c r="A15" s="5"/>
      <c r="C15" s="6"/>
      <c r="E15" s="783" t="s">
        <v>478</v>
      </c>
      <c r="F15" s="782" t="s">
        <v>1579</v>
      </c>
      <c r="G15" s="15"/>
      <c r="H15" s="16"/>
      <c r="I15" s="783" t="s">
        <v>15</v>
      </c>
      <c r="J15" s="783">
        <v>6.0</v>
      </c>
      <c r="K15" s="783" t="s">
        <v>16</v>
      </c>
      <c r="L15" s="785"/>
    </row>
    <row r="16">
      <c r="A16" s="18"/>
      <c r="B16" s="19"/>
      <c r="C16" s="20"/>
      <c r="E16" s="783" t="s">
        <v>481</v>
      </c>
      <c r="F16" s="782" t="s">
        <v>1580</v>
      </c>
      <c r="G16" s="15"/>
      <c r="H16" s="16"/>
      <c r="I16" s="783" t="s">
        <v>15</v>
      </c>
      <c r="J16" s="783">
        <v>4.0</v>
      </c>
      <c r="K16" s="783" t="s">
        <v>16</v>
      </c>
      <c r="L16" s="785"/>
    </row>
    <row r="17">
      <c r="A17" s="779" t="s">
        <v>1581</v>
      </c>
      <c r="E17" s="783" t="s">
        <v>484</v>
      </c>
      <c r="F17" s="782" t="s">
        <v>1582</v>
      </c>
      <c r="G17" s="15"/>
      <c r="H17" s="16"/>
      <c r="I17" s="783" t="s">
        <v>15</v>
      </c>
      <c r="J17" s="783">
        <v>4.0</v>
      </c>
      <c r="K17" s="783" t="s">
        <v>16</v>
      </c>
      <c r="L17" s="785"/>
    </row>
    <row r="18">
      <c r="E18" s="783" t="s">
        <v>487</v>
      </c>
      <c r="F18" s="782" t="s">
        <v>1583</v>
      </c>
      <c r="G18" s="15"/>
      <c r="H18" s="16"/>
      <c r="I18" s="783" t="s">
        <v>15</v>
      </c>
      <c r="J18" s="783">
        <v>4.0</v>
      </c>
      <c r="K18" s="783" t="s">
        <v>16</v>
      </c>
      <c r="L18" s="785"/>
    </row>
    <row r="19">
      <c r="A19" s="782" t="s">
        <v>1584</v>
      </c>
      <c r="B19" s="15"/>
      <c r="C19" s="16"/>
      <c r="E19" s="783" t="s">
        <v>490</v>
      </c>
      <c r="F19" s="782" t="s">
        <v>1585</v>
      </c>
      <c r="G19" s="15"/>
      <c r="H19" s="16"/>
      <c r="I19" s="783" t="s">
        <v>15</v>
      </c>
      <c r="J19" s="783">
        <v>4.0</v>
      </c>
      <c r="K19" s="783" t="s">
        <v>16</v>
      </c>
      <c r="L19" s="785"/>
    </row>
    <row r="20">
      <c r="A20" s="782" t="s">
        <v>1586</v>
      </c>
      <c r="B20" s="15"/>
      <c r="C20" s="16"/>
      <c r="E20" s="786" t="s">
        <v>1587</v>
      </c>
      <c r="F20" s="787" t="s">
        <v>1585</v>
      </c>
      <c r="G20" s="23"/>
      <c r="H20" s="24"/>
      <c r="I20" s="786" t="s">
        <v>26</v>
      </c>
      <c r="J20" s="786">
        <v>-2.0</v>
      </c>
      <c r="K20" s="788">
        <v>45658.0</v>
      </c>
      <c r="L20" s="789"/>
    </row>
    <row r="21">
      <c r="A21" s="782" t="s">
        <v>1588</v>
      </c>
      <c r="B21" s="15"/>
      <c r="C21" s="16"/>
      <c r="E21" s="790" t="s">
        <v>77</v>
      </c>
      <c r="F21" s="791" t="s">
        <v>1589</v>
      </c>
      <c r="G21" s="35"/>
      <c r="H21" s="36"/>
      <c r="I21" s="790" t="s">
        <v>15</v>
      </c>
      <c r="J21" s="790">
        <v>5.0</v>
      </c>
      <c r="K21" s="790" t="s">
        <v>16</v>
      </c>
      <c r="L21" s="792"/>
    </row>
    <row r="22">
      <c r="A22" s="782" t="s">
        <v>1590</v>
      </c>
      <c r="B22" s="15"/>
      <c r="C22" s="16"/>
      <c r="E22" s="783" t="s">
        <v>80</v>
      </c>
      <c r="F22" s="782" t="s">
        <v>1591</v>
      </c>
      <c r="G22" s="15"/>
      <c r="H22" s="16"/>
      <c r="I22" s="783" t="s">
        <v>26</v>
      </c>
      <c r="J22" s="783">
        <v>-1.0</v>
      </c>
      <c r="K22" s="783" t="s">
        <v>27</v>
      </c>
      <c r="L22" s="785"/>
    </row>
    <row r="23">
      <c r="A23" s="782" t="s">
        <v>1592</v>
      </c>
      <c r="B23" s="15"/>
      <c r="C23" s="16"/>
      <c r="E23" s="783" t="s">
        <v>85</v>
      </c>
      <c r="F23" s="782" t="s">
        <v>1582</v>
      </c>
      <c r="G23" s="15"/>
      <c r="H23" s="16"/>
      <c r="I23" s="783" t="s">
        <v>26</v>
      </c>
      <c r="J23" s="783">
        <v>-2.0</v>
      </c>
      <c r="K23" s="793">
        <v>45658.0</v>
      </c>
      <c r="L23" s="785"/>
    </row>
    <row r="24">
      <c r="A24" s="782" t="s">
        <v>1593</v>
      </c>
      <c r="B24" s="15"/>
      <c r="C24" s="16"/>
      <c r="E24" s="783" t="s">
        <v>88</v>
      </c>
      <c r="F24" s="782" t="s">
        <v>1594</v>
      </c>
      <c r="G24" s="15"/>
      <c r="H24" s="16"/>
      <c r="I24" s="783" t="s">
        <v>15</v>
      </c>
      <c r="J24" s="783">
        <v>3.0</v>
      </c>
      <c r="K24" s="783" t="s">
        <v>16</v>
      </c>
      <c r="L24" s="785"/>
    </row>
    <row r="25">
      <c r="A25" s="782" t="s">
        <v>1595</v>
      </c>
      <c r="B25" s="15"/>
      <c r="C25" s="16"/>
      <c r="E25" s="783" t="s">
        <v>92</v>
      </c>
      <c r="F25" s="782" t="s">
        <v>1596</v>
      </c>
      <c r="G25" s="15"/>
      <c r="H25" s="16"/>
      <c r="I25" s="783" t="s">
        <v>15</v>
      </c>
      <c r="J25" s="783">
        <v>2.0</v>
      </c>
      <c r="K25" s="783" t="s">
        <v>16</v>
      </c>
      <c r="L25" s="785"/>
    </row>
    <row r="26">
      <c r="A26" s="782" t="s">
        <v>1597</v>
      </c>
      <c r="B26" s="15"/>
      <c r="C26" s="16"/>
      <c r="E26" s="783" t="s">
        <v>96</v>
      </c>
      <c r="F26" s="782" t="s">
        <v>1598</v>
      </c>
      <c r="G26" s="15"/>
      <c r="H26" s="16"/>
      <c r="I26" s="783" t="s">
        <v>26</v>
      </c>
      <c r="J26" s="783">
        <v>-2.0</v>
      </c>
      <c r="K26" s="783" t="s">
        <v>27</v>
      </c>
      <c r="L26" s="785"/>
    </row>
    <row r="27">
      <c r="A27" s="791" t="s">
        <v>1599</v>
      </c>
      <c r="B27" s="35"/>
      <c r="C27" s="36"/>
      <c r="E27" s="783" t="s">
        <v>99</v>
      </c>
      <c r="F27" s="782" t="s">
        <v>1600</v>
      </c>
      <c r="G27" s="15"/>
      <c r="H27" s="16"/>
      <c r="I27" s="783" t="s">
        <v>15</v>
      </c>
      <c r="J27" s="783">
        <v>5.0</v>
      </c>
      <c r="K27" s="783" t="s">
        <v>16</v>
      </c>
      <c r="L27" s="785"/>
    </row>
    <row r="28">
      <c r="A28" s="782" t="s">
        <v>1601</v>
      </c>
      <c r="B28" s="15"/>
      <c r="C28" s="16"/>
      <c r="E28" s="783" t="s">
        <v>103</v>
      </c>
      <c r="F28" s="782" t="s">
        <v>1602</v>
      </c>
      <c r="G28" s="15"/>
      <c r="H28" s="16"/>
      <c r="I28" s="783" t="s">
        <v>15</v>
      </c>
      <c r="J28" s="783">
        <v>3.0</v>
      </c>
      <c r="K28" s="783" t="s">
        <v>16</v>
      </c>
      <c r="L28" s="785"/>
    </row>
    <row r="29">
      <c r="A29" s="782" t="s">
        <v>1603</v>
      </c>
      <c r="B29" s="15"/>
      <c r="C29" s="16"/>
      <c r="E29" s="786" t="s">
        <v>105</v>
      </c>
      <c r="F29" s="787" t="s">
        <v>1589</v>
      </c>
      <c r="G29" s="23"/>
      <c r="H29" s="24"/>
      <c r="I29" s="786" t="s">
        <v>26</v>
      </c>
      <c r="J29" s="786">
        <v>-4.0</v>
      </c>
      <c r="K29" s="788">
        <v>45658.0</v>
      </c>
      <c r="L29" s="789"/>
    </row>
    <row r="30">
      <c r="A30" s="782" t="s">
        <v>1604</v>
      </c>
      <c r="B30" s="15"/>
      <c r="C30" s="16"/>
      <c r="E30" s="790" t="s">
        <v>1107</v>
      </c>
      <c r="F30" s="791" t="s">
        <v>1600</v>
      </c>
      <c r="G30" s="35"/>
      <c r="H30" s="36"/>
      <c r="I30" s="790" t="s">
        <v>15</v>
      </c>
      <c r="J30" s="790">
        <v>3.0</v>
      </c>
      <c r="K30" s="790" t="s">
        <v>93</v>
      </c>
      <c r="L30" s="792"/>
    </row>
    <row r="31">
      <c r="A31" s="782" t="s">
        <v>1605</v>
      </c>
      <c r="B31" s="15"/>
      <c r="C31" s="16"/>
      <c r="E31" s="783" t="s">
        <v>121</v>
      </c>
      <c r="F31" s="782" t="s">
        <v>1606</v>
      </c>
      <c r="G31" s="15"/>
      <c r="H31" s="16"/>
      <c r="I31" s="783" t="s">
        <v>15</v>
      </c>
      <c r="J31" s="783">
        <v>5.0</v>
      </c>
      <c r="K31" s="783" t="s">
        <v>16</v>
      </c>
      <c r="L31" s="785"/>
    </row>
    <row r="32">
      <c r="A32" s="782" t="s">
        <v>1607</v>
      </c>
      <c r="B32" s="15"/>
      <c r="C32" s="16"/>
      <c r="E32" s="783" t="s">
        <v>125</v>
      </c>
      <c r="F32" s="782" t="s">
        <v>1598</v>
      </c>
      <c r="G32" s="15"/>
      <c r="H32" s="16"/>
      <c r="I32" s="783" t="s">
        <v>15</v>
      </c>
      <c r="J32" s="783">
        <v>4.0</v>
      </c>
      <c r="K32" s="793">
        <v>45658.0</v>
      </c>
      <c r="L32" s="785"/>
    </row>
    <row r="33">
      <c r="A33" s="782" t="s">
        <v>1608</v>
      </c>
      <c r="B33" s="15"/>
      <c r="C33" s="16"/>
      <c r="E33" s="783" t="s">
        <v>127</v>
      </c>
      <c r="F33" s="782" t="s">
        <v>1609</v>
      </c>
      <c r="G33" s="15"/>
      <c r="H33" s="16"/>
      <c r="I33" s="783" t="s">
        <v>15</v>
      </c>
      <c r="J33" s="783">
        <v>1.0</v>
      </c>
      <c r="K33" s="783" t="s">
        <v>16</v>
      </c>
      <c r="L33" s="785"/>
    </row>
    <row r="34">
      <c r="A34" s="782" t="s">
        <v>1610</v>
      </c>
      <c r="B34" s="15"/>
      <c r="C34" s="16"/>
      <c r="E34" s="783" t="s">
        <v>129</v>
      </c>
      <c r="F34" s="782" t="s">
        <v>1611</v>
      </c>
      <c r="G34" s="15"/>
      <c r="H34" s="16"/>
      <c r="I34" s="783" t="s">
        <v>15</v>
      </c>
      <c r="J34" s="783">
        <v>6.0</v>
      </c>
      <c r="K34" s="783" t="s">
        <v>16</v>
      </c>
      <c r="L34" s="785"/>
    </row>
    <row r="35">
      <c r="A35" s="782" t="s">
        <v>1612</v>
      </c>
      <c r="B35" s="15"/>
      <c r="C35" s="16"/>
      <c r="E35" s="783" t="s">
        <v>131</v>
      </c>
      <c r="F35" s="782" t="s">
        <v>1591</v>
      </c>
      <c r="G35" s="15"/>
      <c r="H35" s="16"/>
      <c r="I35" s="783" t="s">
        <v>53</v>
      </c>
      <c r="J35" s="783">
        <v>3.0</v>
      </c>
      <c r="K35" s="793">
        <v>45658.0</v>
      </c>
      <c r="L35" s="785"/>
    </row>
    <row r="36">
      <c r="A36" s="782" t="s">
        <v>1613</v>
      </c>
      <c r="B36" s="15"/>
      <c r="C36" s="16"/>
      <c r="E36" s="783" t="s">
        <v>132</v>
      </c>
      <c r="F36" s="782" t="s">
        <v>1614</v>
      </c>
      <c r="G36" s="15"/>
      <c r="H36" s="16"/>
      <c r="I36" s="783" t="s">
        <v>15</v>
      </c>
      <c r="J36" s="783">
        <v>4.0</v>
      </c>
      <c r="K36" s="783" t="s">
        <v>16</v>
      </c>
      <c r="L36" s="785"/>
    </row>
    <row r="37">
      <c r="A37" s="782" t="s">
        <v>1615</v>
      </c>
      <c r="B37" s="15"/>
      <c r="C37" s="16"/>
      <c r="E37" s="783" t="s">
        <v>134</v>
      </c>
      <c r="F37" s="782" t="s">
        <v>1596</v>
      </c>
      <c r="G37" s="15"/>
      <c r="H37" s="16"/>
      <c r="I37" s="783" t="s">
        <v>26</v>
      </c>
      <c r="J37" s="783">
        <v>-2.0</v>
      </c>
      <c r="K37" s="793">
        <v>45658.0</v>
      </c>
      <c r="L37" s="785"/>
    </row>
    <row r="38">
      <c r="A38" s="782" t="s">
        <v>1616</v>
      </c>
      <c r="B38" s="15"/>
      <c r="C38" s="16"/>
      <c r="E38" s="783" t="s">
        <v>1118</v>
      </c>
      <c r="F38" s="782" t="s">
        <v>1594</v>
      </c>
      <c r="G38" s="15"/>
      <c r="H38" s="16"/>
      <c r="I38" s="783" t="s">
        <v>15</v>
      </c>
      <c r="J38" s="783">
        <v>4.0</v>
      </c>
      <c r="K38" s="783" t="s">
        <v>93</v>
      </c>
      <c r="L38" s="785"/>
    </row>
    <row r="39">
      <c r="A39" s="782" t="s">
        <v>1617</v>
      </c>
      <c r="B39" s="15"/>
      <c r="C39" s="16"/>
      <c r="E39" s="786" t="s">
        <v>1147</v>
      </c>
      <c r="F39" s="787" t="s">
        <v>1618</v>
      </c>
      <c r="G39" s="23"/>
      <c r="H39" s="24"/>
      <c r="I39" s="786" t="s">
        <v>26</v>
      </c>
      <c r="J39" s="786">
        <v>-3.0</v>
      </c>
      <c r="K39" s="786" t="s">
        <v>27</v>
      </c>
      <c r="L39" s="789"/>
    </row>
    <row r="40">
      <c r="A40" s="782" t="s">
        <v>1619</v>
      </c>
      <c r="B40" s="15"/>
      <c r="C40" s="16"/>
      <c r="E40" s="790" t="s">
        <v>140</v>
      </c>
      <c r="F40" s="791" t="s">
        <v>1591</v>
      </c>
      <c r="G40" s="35"/>
      <c r="H40" s="36"/>
      <c r="I40" s="790" t="s">
        <v>15</v>
      </c>
      <c r="J40" s="790">
        <v>2.0</v>
      </c>
      <c r="K40" s="794">
        <v>45689.0</v>
      </c>
      <c r="L40" s="792"/>
    </row>
    <row r="41">
      <c r="A41" s="782" t="s">
        <v>1620</v>
      </c>
      <c r="B41" s="15"/>
      <c r="C41" s="16"/>
      <c r="E41" s="783" t="s">
        <v>142</v>
      </c>
      <c r="F41" s="782" t="s">
        <v>1621</v>
      </c>
      <c r="G41" s="15"/>
      <c r="H41" s="16"/>
      <c r="I41" s="783" t="s">
        <v>26</v>
      </c>
      <c r="J41" s="783">
        <v>-1.0</v>
      </c>
      <c r="K41" s="783" t="s">
        <v>27</v>
      </c>
      <c r="L41" s="785"/>
    </row>
    <row r="42">
      <c r="A42" s="782" t="s">
        <v>1622</v>
      </c>
      <c r="B42" s="15"/>
      <c r="C42" s="16"/>
      <c r="E42" s="783" t="s">
        <v>145</v>
      </c>
      <c r="F42" s="782" t="s">
        <v>1614</v>
      </c>
      <c r="G42" s="15"/>
      <c r="H42" s="16"/>
      <c r="I42" s="783" t="s">
        <v>15</v>
      </c>
      <c r="J42" s="783">
        <v>6.0</v>
      </c>
      <c r="K42" s="783" t="s">
        <v>93</v>
      </c>
      <c r="L42" s="785"/>
    </row>
    <row r="43">
      <c r="A43" s="782" t="s">
        <v>1623</v>
      </c>
      <c r="B43" s="15"/>
      <c r="C43" s="16"/>
      <c r="E43" s="783" t="s">
        <v>148</v>
      </c>
      <c r="F43" s="782" t="s">
        <v>1624</v>
      </c>
      <c r="G43" s="15"/>
      <c r="H43" s="16"/>
      <c r="I43" s="783" t="s">
        <v>26</v>
      </c>
      <c r="J43" s="783">
        <v>-1.0</v>
      </c>
      <c r="K43" s="783" t="s">
        <v>27</v>
      </c>
      <c r="L43" s="785"/>
    </row>
    <row r="44">
      <c r="A44" s="782" t="s">
        <v>1625</v>
      </c>
      <c r="B44" s="15"/>
      <c r="C44" s="16"/>
      <c r="E44" s="783" t="s">
        <v>150</v>
      </c>
      <c r="F44" s="782" t="s">
        <v>1626</v>
      </c>
      <c r="G44" s="15"/>
      <c r="H44" s="16"/>
      <c r="I44" s="783" t="s">
        <v>15</v>
      </c>
      <c r="J44" s="783">
        <v>2.0</v>
      </c>
      <c r="K44" s="783" t="s">
        <v>16</v>
      </c>
      <c r="L44" s="785"/>
    </row>
    <row r="45">
      <c r="A45" s="782" t="s">
        <v>1627</v>
      </c>
      <c r="B45" s="15"/>
      <c r="C45" s="16"/>
      <c r="E45" s="783" t="s">
        <v>153</v>
      </c>
      <c r="F45" s="782" t="s">
        <v>1628</v>
      </c>
      <c r="G45" s="15"/>
      <c r="H45" s="16"/>
      <c r="I45" s="783" t="s">
        <v>15</v>
      </c>
      <c r="J45" s="783">
        <v>3.0</v>
      </c>
      <c r="K45" s="783" t="s">
        <v>16</v>
      </c>
      <c r="L45" s="785"/>
    </row>
    <row r="46">
      <c r="A46" s="782" t="s">
        <v>1629</v>
      </c>
      <c r="B46" s="15"/>
      <c r="C46" s="16"/>
      <c r="E46" s="783" t="s">
        <v>156</v>
      </c>
      <c r="F46" s="782" t="s">
        <v>1630</v>
      </c>
      <c r="G46" s="15"/>
      <c r="H46" s="16"/>
      <c r="I46" s="783" t="s">
        <v>26</v>
      </c>
      <c r="J46" s="783">
        <v>-2.0</v>
      </c>
      <c r="K46" s="783" t="s">
        <v>27</v>
      </c>
      <c r="L46" s="785"/>
    </row>
    <row r="47">
      <c r="A47" s="782" t="s">
        <v>1631</v>
      </c>
      <c r="B47" s="15"/>
      <c r="C47" s="16"/>
      <c r="E47" s="783" t="s">
        <v>159</v>
      </c>
      <c r="F47" s="782" t="s">
        <v>1632</v>
      </c>
      <c r="G47" s="15"/>
      <c r="H47" s="16"/>
      <c r="I47" s="783" t="s">
        <v>26</v>
      </c>
      <c r="J47" s="783">
        <v>-3.0</v>
      </c>
      <c r="K47" s="783" t="s">
        <v>27</v>
      </c>
      <c r="L47" s="785"/>
    </row>
    <row r="48">
      <c r="A48" s="782" t="s">
        <v>1633</v>
      </c>
      <c r="B48" s="15"/>
      <c r="C48" s="16"/>
      <c r="E48" s="783" t="s">
        <v>1634</v>
      </c>
      <c r="F48" s="782" t="s">
        <v>1635</v>
      </c>
      <c r="G48" s="15"/>
      <c r="H48" s="16"/>
      <c r="I48" s="783" t="s">
        <v>15</v>
      </c>
      <c r="J48" s="783">
        <v>3.0</v>
      </c>
      <c r="K48" s="783" t="s">
        <v>16</v>
      </c>
      <c r="L48" s="785"/>
    </row>
    <row r="49">
      <c r="A49" s="782"/>
      <c r="B49" s="15"/>
      <c r="C49" s="16"/>
      <c r="E49" s="783" t="s">
        <v>164</v>
      </c>
      <c r="F49" s="782" t="s">
        <v>1591</v>
      </c>
      <c r="G49" s="15"/>
      <c r="H49" s="16"/>
      <c r="I49" s="783" t="s">
        <v>15</v>
      </c>
      <c r="J49" s="783">
        <v>2.0</v>
      </c>
      <c r="K49" s="793">
        <v>45717.0</v>
      </c>
      <c r="L49" s="785"/>
    </row>
    <row r="50">
      <c r="A50" s="782"/>
      <c r="B50" s="15"/>
      <c r="C50" s="16"/>
      <c r="E50" s="783" t="s">
        <v>1636</v>
      </c>
      <c r="F50" s="782" t="s">
        <v>1621</v>
      </c>
      <c r="G50" s="15"/>
      <c r="H50" s="16"/>
      <c r="I50" s="783" t="s">
        <v>26</v>
      </c>
      <c r="J50" s="783">
        <v>-1.0</v>
      </c>
      <c r="K50" s="783" t="s">
        <v>123</v>
      </c>
      <c r="L50" s="785"/>
    </row>
    <row r="51">
      <c r="A51" s="782"/>
      <c r="B51" s="15"/>
      <c r="C51" s="16"/>
      <c r="E51" s="783" t="s">
        <v>227</v>
      </c>
      <c r="F51" s="782" t="s">
        <v>1637</v>
      </c>
      <c r="G51" s="15"/>
      <c r="H51" s="16"/>
      <c r="I51" s="783" t="s">
        <v>15</v>
      </c>
      <c r="J51" s="783">
        <v>4.0</v>
      </c>
      <c r="K51" s="783" t="s">
        <v>16</v>
      </c>
      <c r="L51" s="785"/>
    </row>
    <row r="52">
      <c r="A52" s="782"/>
      <c r="B52" s="15"/>
      <c r="C52" s="16"/>
      <c r="E52" s="783" t="s">
        <v>229</v>
      </c>
      <c r="F52" s="782" t="s">
        <v>1580</v>
      </c>
      <c r="G52" s="15"/>
      <c r="H52" s="16"/>
      <c r="I52" s="783" t="s">
        <v>26</v>
      </c>
      <c r="J52" s="783">
        <v>-1.0</v>
      </c>
      <c r="K52" s="793">
        <v>45658.0</v>
      </c>
      <c r="L52" s="785"/>
    </row>
    <row r="53">
      <c r="A53" s="782"/>
      <c r="B53" s="15"/>
      <c r="C53" s="16"/>
      <c r="E53" s="783" t="s">
        <v>230</v>
      </c>
      <c r="F53" s="782" t="s">
        <v>1638</v>
      </c>
      <c r="G53" s="15"/>
      <c r="H53" s="16"/>
      <c r="I53" s="783" t="s">
        <v>15</v>
      </c>
      <c r="J53" s="783">
        <v>5.0</v>
      </c>
      <c r="K53" s="783" t="s">
        <v>16</v>
      </c>
      <c r="L53" s="785"/>
    </row>
    <row r="54">
      <c r="A54" s="782"/>
      <c r="B54" s="15"/>
      <c r="C54" s="16"/>
      <c r="E54" s="783" t="s">
        <v>232</v>
      </c>
      <c r="F54" s="782" t="s">
        <v>1624</v>
      </c>
      <c r="G54" s="15"/>
      <c r="H54" s="16"/>
      <c r="I54" s="783" t="s">
        <v>26</v>
      </c>
      <c r="J54" s="783">
        <v>-3.0</v>
      </c>
      <c r="K54" s="783" t="s">
        <v>123</v>
      </c>
      <c r="L54" s="785"/>
    </row>
    <row r="55">
      <c r="A55" s="782"/>
      <c r="B55" s="15"/>
      <c r="C55" s="16"/>
      <c r="E55" s="783" t="s">
        <v>234</v>
      </c>
      <c r="F55" s="782" t="s">
        <v>1639</v>
      </c>
      <c r="G55" s="15"/>
      <c r="H55" s="16"/>
      <c r="I55" s="783" t="s">
        <v>15</v>
      </c>
      <c r="J55" s="783">
        <v>3.0</v>
      </c>
      <c r="K55" s="783" t="s">
        <v>16</v>
      </c>
      <c r="L55" s="785"/>
    </row>
    <row r="56">
      <c r="A56" s="782"/>
      <c r="B56" s="15"/>
      <c r="C56" s="16"/>
      <c r="E56" s="783" t="s">
        <v>236</v>
      </c>
      <c r="F56" s="782" t="s">
        <v>1640</v>
      </c>
      <c r="G56" s="15"/>
      <c r="H56" s="16"/>
      <c r="I56" s="783" t="s">
        <v>15</v>
      </c>
      <c r="J56" s="783">
        <v>1.0</v>
      </c>
      <c r="K56" s="783" t="s">
        <v>16</v>
      </c>
      <c r="L56" s="785"/>
    </row>
    <row r="57">
      <c r="A57" s="782"/>
      <c r="B57" s="15"/>
      <c r="C57" s="16"/>
      <c r="E57" s="783" t="s">
        <v>238</v>
      </c>
      <c r="F57" s="782" t="s">
        <v>1606</v>
      </c>
      <c r="G57" s="15"/>
      <c r="H57" s="16"/>
      <c r="I57" s="783" t="s">
        <v>26</v>
      </c>
      <c r="J57" s="783">
        <v>-1.0</v>
      </c>
      <c r="K57" s="793">
        <v>45658.0</v>
      </c>
      <c r="L57" s="785"/>
    </row>
    <row r="58">
      <c r="A58" s="782"/>
      <c r="B58" s="15"/>
      <c r="C58" s="16"/>
      <c r="E58" s="783" t="s">
        <v>239</v>
      </c>
      <c r="F58" s="782" t="s">
        <v>1632</v>
      </c>
      <c r="G58" s="15"/>
      <c r="H58" s="16"/>
      <c r="I58" s="783" t="s">
        <v>26</v>
      </c>
      <c r="J58" s="783">
        <v>-2.0</v>
      </c>
      <c r="K58" s="783" t="s">
        <v>123</v>
      </c>
      <c r="L58" s="785"/>
    </row>
    <row r="59">
      <c r="A59" s="782"/>
      <c r="B59" s="15"/>
      <c r="C59" s="16"/>
      <c r="E59" s="783" t="s">
        <v>241</v>
      </c>
      <c r="F59" s="782" t="s">
        <v>1641</v>
      </c>
      <c r="G59" s="15"/>
      <c r="H59" s="16"/>
      <c r="I59" s="783" t="s">
        <v>53</v>
      </c>
      <c r="J59" s="783">
        <v>3.0</v>
      </c>
      <c r="K59" s="783" t="s">
        <v>16</v>
      </c>
      <c r="L59" s="785"/>
    </row>
    <row r="60">
      <c r="A60" s="782"/>
      <c r="B60" s="15"/>
      <c r="C60" s="16"/>
      <c r="E60" s="783" t="s">
        <v>1642</v>
      </c>
      <c r="F60" s="782" t="s">
        <v>1602</v>
      </c>
      <c r="G60" s="15"/>
      <c r="H60" s="16"/>
      <c r="I60" s="783" t="s">
        <v>26</v>
      </c>
      <c r="J60" s="783">
        <v>-5.0</v>
      </c>
      <c r="K60" s="793">
        <v>45658.0</v>
      </c>
      <c r="L60" s="785"/>
    </row>
    <row r="61">
      <c r="A61" s="782"/>
      <c r="B61" s="15"/>
      <c r="C61" s="16"/>
      <c r="E61" s="783"/>
      <c r="F61" s="782"/>
      <c r="G61" s="15"/>
      <c r="H61" s="16"/>
      <c r="I61" s="783"/>
      <c r="J61" s="783"/>
      <c r="K61" s="783"/>
      <c r="L61" s="785"/>
    </row>
    <row r="62">
      <c r="A62" s="782"/>
      <c r="B62" s="15"/>
      <c r="C62" s="16"/>
      <c r="E62" s="783"/>
      <c r="F62" s="782"/>
      <c r="G62" s="15"/>
      <c r="H62" s="16"/>
      <c r="I62" s="783"/>
      <c r="J62" s="783"/>
      <c r="K62" s="783"/>
      <c r="L62" s="785"/>
    </row>
    <row r="63">
      <c r="A63" s="782"/>
      <c r="B63" s="15"/>
      <c r="C63" s="16"/>
      <c r="E63" s="783"/>
      <c r="F63" s="782"/>
      <c r="G63" s="15"/>
      <c r="H63" s="16"/>
      <c r="I63" s="783"/>
      <c r="J63" s="783"/>
      <c r="K63" s="783"/>
      <c r="L63" s="785"/>
    </row>
    <row r="64">
      <c r="A64" s="782"/>
      <c r="B64" s="15"/>
      <c r="C64" s="16"/>
      <c r="E64" s="783"/>
      <c r="F64" s="782"/>
      <c r="G64" s="15"/>
      <c r="H64" s="16"/>
      <c r="I64" s="783"/>
      <c r="J64" s="783"/>
      <c r="K64" s="783"/>
      <c r="L64" s="785"/>
    </row>
    <row r="65">
      <c r="A65" s="782"/>
      <c r="B65" s="15"/>
      <c r="C65" s="16"/>
      <c r="E65" s="795"/>
      <c r="F65" s="796"/>
      <c r="G65" s="15"/>
      <c r="H65" s="16"/>
      <c r="I65" s="795"/>
      <c r="J65" s="795"/>
      <c r="K65" s="795"/>
      <c r="L65" s="795"/>
    </row>
    <row r="66">
      <c r="A66" s="782"/>
      <c r="B66" s="15"/>
      <c r="C66" s="16"/>
      <c r="E66" s="795"/>
      <c r="F66" s="796"/>
      <c r="G66" s="15"/>
      <c r="H66" s="16"/>
      <c r="I66" s="795"/>
      <c r="J66" s="795"/>
      <c r="K66" s="795"/>
      <c r="L66" s="795"/>
    </row>
    <row r="67">
      <c r="A67" s="782"/>
      <c r="B67" s="15"/>
      <c r="C67" s="16"/>
      <c r="E67" s="795"/>
      <c r="F67" s="796"/>
      <c r="G67" s="15"/>
      <c r="H67" s="16"/>
      <c r="I67" s="795"/>
      <c r="J67" s="795"/>
      <c r="K67" s="795"/>
      <c r="L67" s="795"/>
    </row>
    <row r="68">
      <c r="A68" s="782"/>
      <c r="B68" s="15"/>
      <c r="C68" s="16"/>
      <c r="E68" s="795"/>
      <c r="F68" s="796"/>
      <c r="G68" s="15"/>
      <c r="H68" s="16"/>
      <c r="I68" s="795"/>
      <c r="J68" s="795"/>
      <c r="K68" s="795"/>
      <c r="L68" s="795"/>
    </row>
    <row r="69">
      <c r="A69" s="782"/>
      <c r="B69" s="15"/>
      <c r="C69" s="16"/>
      <c r="E69" s="795"/>
      <c r="F69" s="796"/>
      <c r="G69" s="15"/>
      <c r="H69" s="16"/>
      <c r="I69" s="795"/>
      <c r="J69" s="795"/>
      <c r="K69" s="795"/>
      <c r="L69" s="795"/>
    </row>
    <row r="70">
      <c r="A70" s="782"/>
      <c r="B70" s="15"/>
      <c r="C70" s="16"/>
      <c r="E70" s="795"/>
      <c r="F70" s="796"/>
      <c r="G70" s="15"/>
      <c r="H70" s="16"/>
      <c r="I70" s="795"/>
      <c r="J70" s="795"/>
      <c r="K70" s="795"/>
      <c r="L70" s="795"/>
    </row>
    <row r="71">
      <c r="A71" s="782"/>
      <c r="B71" s="15"/>
      <c r="C71" s="16"/>
      <c r="E71" s="795"/>
      <c r="F71" s="796"/>
      <c r="G71" s="15"/>
      <c r="H71" s="16"/>
      <c r="I71" s="795"/>
      <c r="J71" s="795"/>
      <c r="K71" s="795"/>
      <c r="L71" s="795"/>
    </row>
    <row r="72">
      <c r="A72" s="782"/>
      <c r="B72" s="15"/>
      <c r="C72" s="16"/>
      <c r="E72" s="795"/>
      <c r="F72" s="796"/>
      <c r="G72" s="15"/>
      <c r="H72" s="16"/>
      <c r="I72" s="795"/>
      <c r="J72" s="795"/>
      <c r="K72" s="795"/>
      <c r="L72" s="795"/>
    </row>
    <row r="73">
      <c r="A73" s="782"/>
      <c r="B73" s="15"/>
      <c r="C73" s="16"/>
      <c r="E73" s="795"/>
      <c r="F73" s="796"/>
      <c r="G73" s="15"/>
      <c r="H73" s="16"/>
      <c r="I73" s="795"/>
      <c r="J73" s="795"/>
      <c r="K73" s="795"/>
      <c r="L73" s="795"/>
    </row>
    <row r="74">
      <c r="A74" s="782"/>
      <c r="B74" s="15"/>
      <c r="C74" s="16"/>
      <c r="E74" s="795"/>
      <c r="F74" s="796"/>
      <c r="G74" s="15"/>
      <c r="H74" s="16"/>
      <c r="I74" s="795"/>
      <c r="J74" s="795"/>
      <c r="K74" s="795"/>
      <c r="L74" s="795"/>
    </row>
    <row r="75">
      <c r="A75" s="782"/>
      <c r="B75" s="15"/>
      <c r="C75" s="16"/>
      <c r="E75" s="795"/>
      <c r="F75" s="796"/>
      <c r="G75" s="15"/>
      <c r="H75" s="16"/>
      <c r="I75" s="795"/>
      <c r="J75" s="795"/>
      <c r="K75" s="795"/>
      <c r="L75" s="795"/>
    </row>
    <row r="76">
      <c r="A76" s="782"/>
      <c r="B76" s="15"/>
      <c r="C76" s="16"/>
      <c r="E76" s="795"/>
      <c r="F76" s="796"/>
      <c r="G76" s="15"/>
      <c r="H76" s="16"/>
      <c r="I76" s="795"/>
      <c r="J76" s="795"/>
      <c r="K76" s="795"/>
      <c r="L76" s="795"/>
    </row>
    <row r="77">
      <c r="A77" s="782"/>
      <c r="B77" s="15"/>
      <c r="C77" s="16"/>
      <c r="E77" s="795"/>
      <c r="F77" s="796"/>
      <c r="G77" s="15"/>
      <c r="H77" s="16"/>
      <c r="I77" s="795"/>
      <c r="J77" s="795"/>
      <c r="K77" s="795"/>
      <c r="L77" s="795"/>
    </row>
    <row r="78">
      <c r="A78" s="782"/>
      <c r="B78" s="15"/>
      <c r="C78" s="16"/>
      <c r="E78" s="795"/>
      <c r="F78" s="796"/>
      <c r="G78" s="15"/>
      <c r="H78" s="16"/>
      <c r="I78" s="795"/>
      <c r="J78" s="795"/>
      <c r="K78" s="795"/>
      <c r="L78" s="795"/>
    </row>
    <row r="79">
      <c r="A79" s="782"/>
      <c r="B79" s="15"/>
      <c r="C79" s="16"/>
      <c r="E79" s="795"/>
      <c r="F79" s="796"/>
      <c r="G79" s="15"/>
      <c r="H79" s="16"/>
      <c r="I79" s="795"/>
      <c r="J79" s="795"/>
      <c r="K79" s="795"/>
      <c r="L79" s="795"/>
    </row>
    <row r="80">
      <c r="A80" s="782"/>
      <c r="B80" s="15"/>
      <c r="C80" s="16"/>
      <c r="E80" s="795"/>
      <c r="F80" s="796"/>
      <c r="G80" s="15"/>
      <c r="H80" s="16"/>
      <c r="I80" s="795"/>
      <c r="J80" s="795"/>
      <c r="K80" s="795"/>
      <c r="L80" s="795"/>
    </row>
    <row r="81">
      <c r="A81" s="782"/>
      <c r="B81" s="15"/>
      <c r="C81" s="16"/>
      <c r="E81" s="795"/>
      <c r="F81" s="796"/>
      <c r="G81" s="15"/>
      <c r="H81" s="16"/>
      <c r="I81" s="795"/>
      <c r="J81" s="795"/>
      <c r="K81" s="795"/>
      <c r="L81" s="795"/>
    </row>
    <row r="82">
      <c r="A82" s="782"/>
      <c r="B82" s="15"/>
      <c r="C82" s="16"/>
      <c r="E82" s="795"/>
      <c r="F82" s="796"/>
      <c r="G82" s="15"/>
      <c r="H82" s="16"/>
      <c r="I82" s="795"/>
      <c r="J82" s="795"/>
      <c r="K82" s="795"/>
      <c r="L82" s="795"/>
    </row>
    <row r="83">
      <c r="A83" s="782"/>
      <c r="B83" s="15"/>
      <c r="C83" s="16"/>
      <c r="E83" s="795"/>
      <c r="F83" s="796"/>
      <c r="G83" s="15"/>
      <c r="H83" s="16"/>
      <c r="I83" s="795"/>
      <c r="J83" s="795"/>
      <c r="K83" s="795"/>
      <c r="L83" s="795"/>
    </row>
    <row r="84">
      <c r="A84" s="782"/>
      <c r="B84" s="15"/>
      <c r="C84" s="16"/>
      <c r="E84" s="795"/>
      <c r="F84" s="796"/>
      <c r="G84" s="15"/>
      <c r="H84" s="16"/>
      <c r="I84" s="795"/>
      <c r="J84" s="795"/>
      <c r="K84" s="795"/>
      <c r="L84" s="795"/>
    </row>
    <row r="85">
      <c r="A85" s="782"/>
      <c r="B85" s="15"/>
      <c r="C85" s="16"/>
      <c r="E85" s="795"/>
      <c r="F85" s="796"/>
      <c r="G85" s="15"/>
      <c r="H85" s="16"/>
      <c r="I85" s="795"/>
      <c r="J85" s="795"/>
      <c r="K85" s="795"/>
      <c r="L85" s="795"/>
    </row>
    <row r="86">
      <c r="A86" s="782"/>
      <c r="B86" s="15"/>
      <c r="C86" s="16"/>
      <c r="E86" s="795"/>
      <c r="F86" s="796"/>
      <c r="G86" s="15"/>
      <c r="H86" s="16"/>
      <c r="I86" s="795"/>
      <c r="J86" s="795"/>
      <c r="K86" s="795"/>
      <c r="L86" s="795"/>
    </row>
    <row r="87">
      <c r="A87" s="782"/>
      <c r="B87" s="15"/>
      <c r="C87" s="16"/>
      <c r="E87" s="795"/>
      <c r="F87" s="796"/>
      <c r="G87" s="15"/>
      <c r="H87" s="16"/>
      <c r="I87" s="795"/>
      <c r="J87" s="795"/>
      <c r="K87" s="795"/>
      <c r="L87" s="795"/>
    </row>
    <row r="88">
      <c r="A88" s="782"/>
      <c r="B88" s="15"/>
      <c r="C88" s="16"/>
      <c r="E88" s="795"/>
      <c r="F88" s="796"/>
      <c r="G88" s="15"/>
      <c r="H88" s="16"/>
      <c r="I88" s="795"/>
      <c r="J88" s="795"/>
      <c r="K88" s="795"/>
      <c r="L88" s="795"/>
    </row>
    <row r="89">
      <c r="A89" s="782"/>
      <c r="B89" s="15"/>
      <c r="C89" s="16"/>
      <c r="E89" s="795"/>
      <c r="F89" s="796"/>
      <c r="G89" s="15"/>
      <c r="H89" s="16"/>
      <c r="I89" s="795"/>
      <c r="J89" s="795"/>
      <c r="K89" s="795"/>
      <c r="L89" s="795"/>
    </row>
    <row r="90">
      <c r="A90" s="782"/>
      <c r="B90" s="15"/>
      <c r="C90" s="16"/>
      <c r="E90" s="795"/>
      <c r="F90" s="796"/>
      <c r="G90" s="15"/>
      <c r="H90" s="16"/>
      <c r="I90" s="795"/>
      <c r="J90" s="795"/>
      <c r="K90" s="795"/>
      <c r="L90" s="795"/>
    </row>
    <row r="91">
      <c r="A91" s="782"/>
      <c r="B91" s="15"/>
      <c r="C91" s="16"/>
      <c r="E91" s="795"/>
      <c r="F91" s="796"/>
      <c r="G91" s="15"/>
      <c r="H91" s="16"/>
      <c r="I91" s="795"/>
      <c r="J91" s="795"/>
      <c r="K91" s="795"/>
      <c r="L91" s="795"/>
    </row>
    <row r="92">
      <c r="A92" s="782"/>
      <c r="B92" s="15"/>
      <c r="C92" s="16"/>
      <c r="E92" s="795"/>
      <c r="F92" s="796"/>
      <c r="G92" s="15"/>
      <c r="H92" s="16"/>
      <c r="I92" s="795"/>
      <c r="J92" s="795"/>
      <c r="K92" s="795"/>
      <c r="L92" s="795"/>
    </row>
    <row r="93">
      <c r="A93" s="782"/>
      <c r="B93" s="15"/>
      <c r="C93" s="16"/>
      <c r="E93" s="795"/>
      <c r="F93" s="796"/>
      <c r="G93" s="15"/>
      <c r="H93" s="16"/>
      <c r="I93" s="795"/>
      <c r="J93" s="795"/>
      <c r="K93" s="795"/>
      <c r="L93" s="795"/>
    </row>
    <row r="94">
      <c r="A94" s="782"/>
      <c r="B94" s="15"/>
      <c r="C94" s="16"/>
      <c r="E94" s="795"/>
      <c r="F94" s="796"/>
      <c r="G94" s="15"/>
      <c r="H94" s="16"/>
      <c r="I94" s="795"/>
      <c r="J94" s="795"/>
      <c r="K94" s="795"/>
      <c r="L94" s="795"/>
    </row>
    <row r="95">
      <c r="A95" s="782"/>
      <c r="B95" s="15"/>
      <c r="C95" s="16"/>
      <c r="E95" s="795"/>
      <c r="F95" s="796"/>
      <c r="G95" s="15"/>
      <c r="H95" s="16"/>
      <c r="I95" s="795"/>
      <c r="J95" s="795"/>
      <c r="K95" s="795"/>
      <c r="L95" s="795"/>
    </row>
    <row r="96">
      <c r="A96" s="782"/>
      <c r="B96" s="15"/>
      <c r="C96" s="16"/>
      <c r="E96" s="795"/>
      <c r="F96" s="796"/>
      <c r="G96" s="15"/>
      <c r="H96" s="16"/>
      <c r="I96" s="795"/>
      <c r="J96" s="795"/>
      <c r="K96" s="795"/>
      <c r="L96" s="795"/>
    </row>
    <row r="97">
      <c r="A97" s="782"/>
      <c r="B97" s="15"/>
      <c r="C97" s="16"/>
      <c r="E97" s="795"/>
      <c r="F97" s="796"/>
      <c r="G97" s="15"/>
      <c r="H97" s="16"/>
      <c r="I97" s="795"/>
      <c r="J97" s="795"/>
      <c r="K97" s="795"/>
      <c r="L97" s="795"/>
    </row>
    <row r="98">
      <c r="A98" s="782"/>
      <c r="B98" s="15"/>
      <c r="C98" s="16"/>
      <c r="E98" s="795"/>
      <c r="F98" s="796"/>
      <c r="G98" s="15"/>
      <c r="H98" s="16"/>
      <c r="I98" s="795"/>
      <c r="J98" s="795"/>
      <c r="K98" s="795"/>
      <c r="L98" s="795"/>
    </row>
    <row r="99">
      <c r="A99" s="782"/>
      <c r="B99" s="15"/>
      <c r="C99" s="16"/>
      <c r="E99" s="795"/>
      <c r="F99" s="796"/>
      <c r="G99" s="15"/>
      <c r="H99" s="16"/>
      <c r="I99" s="795"/>
      <c r="J99" s="795"/>
      <c r="K99" s="795"/>
      <c r="L99" s="795"/>
    </row>
    <row r="100">
      <c r="A100" s="782"/>
      <c r="B100" s="15"/>
      <c r="C100" s="16"/>
      <c r="E100" s="795"/>
      <c r="F100" s="796"/>
      <c r="G100" s="15"/>
      <c r="H100" s="16"/>
      <c r="I100" s="795"/>
      <c r="J100" s="795"/>
      <c r="K100" s="795"/>
      <c r="L100" s="795"/>
    </row>
    <row r="101">
      <c r="A101" s="782"/>
      <c r="B101" s="15"/>
      <c r="C101" s="16"/>
      <c r="E101" s="795"/>
      <c r="F101" s="796"/>
      <c r="G101" s="15"/>
      <c r="H101" s="16"/>
      <c r="I101" s="795"/>
      <c r="J101" s="795"/>
      <c r="K101" s="795"/>
      <c r="L101" s="795"/>
    </row>
    <row r="102">
      <c r="A102" s="782"/>
      <c r="B102" s="15"/>
      <c r="C102" s="16"/>
      <c r="E102" s="795"/>
      <c r="F102" s="796"/>
      <c r="G102" s="15"/>
      <c r="H102" s="16"/>
      <c r="I102" s="795"/>
      <c r="J102" s="795"/>
      <c r="K102" s="795"/>
      <c r="L102" s="795"/>
    </row>
    <row r="103">
      <c r="A103" s="782"/>
      <c r="B103" s="15"/>
      <c r="C103" s="16"/>
      <c r="E103" s="795"/>
      <c r="F103" s="796"/>
      <c r="G103" s="15"/>
      <c r="H103" s="16"/>
      <c r="I103" s="795"/>
      <c r="J103" s="795"/>
      <c r="K103" s="795"/>
      <c r="L103" s="795"/>
    </row>
    <row r="104">
      <c r="A104" s="782"/>
      <c r="B104" s="15"/>
      <c r="C104" s="16"/>
      <c r="E104" s="795"/>
      <c r="F104" s="796"/>
      <c r="G104" s="15"/>
      <c r="H104" s="16"/>
      <c r="I104" s="795"/>
      <c r="J104" s="795"/>
      <c r="K104" s="795"/>
      <c r="L104" s="795"/>
    </row>
    <row r="105">
      <c r="A105" s="782"/>
      <c r="B105" s="15"/>
      <c r="C105" s="16"/>
      <c r="E105" s="795"/>
      <c r="F105" s="796"/>
      <c r="G105" s="15"/>
      <c r="H105" s="16"/>
      <c r="I105" s="795"/>
      <c r="J105" s="795"/>
      <c r="K105" s="795"/>
      <c r="L105" s="795"/>
    </row>
    <row r="106">
      <c r="A106" s="782"/>
      <c r="B106" s="15"/>
      <c r="C106" s="16"/>
      <c r="E106" s="795"/>
      <c r="F106" s="796"/>
      <c r="G106" s="15"/>
      <c r="H106" s="16"/>
      <c r="I106" s="795"/>
      <c r="J106" s="795"/>
      <c r="K106" s="795"/>
      <c r="L106" s="795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J1:J3 J6:J106">
    <cfRule type="colorScale" priority="1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:I3 I6:I7 I12:I106">
    <cfRule type="containsText" dxfId="0" priority="2" operator="containsText" text="Win">
      <formula>NOT(ISERROR(SEARCH(("Win"),(I1))))</formula>
    </cfRule>
  </conditionalFormatting>
  <conditionalFormatting sqref="I1:I3 I6:I7 I12:I106">
    <cfRule type="containsText" dxfId="1" priority="3" operator="containsText" text="Loss">
      <formula>NOT(ISERROR(SEARCH(("Loss"),(I1))))</formula>
    </cfRule>
  </conditionalFormatting>
  <conditionalFormatting sqref="E1:E3 E6:E106 F8:L11">
    <cfRule type="containsText" dxfId="2" priority="4" operator="containsText" text="Finals">
      <formula>NOT(ISERROR(SEARCH(("Finals"),(E1))))</formula>
    </cfRule>
  </conditionalFormatting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B9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797"/>
      <c r="B1" s="798"/>
      <c r="C1" s="799"/>
      <c r="D1" s="800" t="s">
        <v>1643</v>
      </c>
      <c r="E1" s="798"/>
      <c r="F1" s="798"/>
      <c r="G1" s="798"/>
      <c r="H1" s="798"/>
      <c r="I1" s="798"/>
      <c r="J1" s="798"/>
      <c r="K1" s="798"/>
      <c r="L1" s="799"/>
    </row>
    <row r="2" ht="30.75" customHeight="1">
      <c r="A2" s="801"/>
      <c r="C2" s="802"/>
      <c r="D2" s="801"/>
      <c r="L2" s="802"/>
    </row>
    <row r="3">
      <c r="A3" s="801"/>
      <c r="C3" s="802"/>
      <c r="D3" s="803"/>
      <c r="E3" s="804"/>
      <c r="F3" s="804"/>
      <c r="G3" s="804"/>
      <c r="H3" s="804"/>
      <c r="I3" s="804"/>
      <c r="J3" s="804"/>
      <c r="K3" s="804"/>
      <c r="L3" s="805"/>
    </row>
    <row r="4">
      <c r="A4" s="801"/>
      <c r="C4" s="802"/>
      <c r="D4" s="806"/>
      <c r="E4" s="807" t="s">
        <v>250</v>
      </c>
      <c r="F4" s="808"/>
      <c r="G4" s="808"/>
      <c r="H4" s="808"/>
      <c r="I4" s="808"/>
      <c r="J4" s="808"/>
      <c r="K4" s="808"/>
      <c r="L4" s="809"/>
    </row>
    <row r="5">
      <c r="A5" s="801"/>
      <c r="C5" s="802"/>
      <c r="D5" s="810"/>
      <c r="E5" s="807" t="s">
        <v>251</v>
      </c>
      <c r="F5" s="808"/>
      <c r="G5" s="808"/>
      <c r="H5" s="808"/>
      <c r="I5" s="808"/>
      <c r="J5" s="808"/>
      <c r="K5" s="808"/>
      <c r="L5" s="809"/>
    </row>
    <row r="6">
      <c r="A6" s="801"/>
      <c r="C6" s="802"/>
      <c r="D6" s="810"/>
      <c r="E6" s="811" t="s">
        <v>1</v>
      </c>
      <c r="F6" s="807" t="s">
        <v>2</v>
      </c>
      <c r="G6" s="808"/>
      <c r="H6" s="809"/>
      <c r="I6" s="811" t="s">
        <v>3</v>
      </c>
      <c r="J6" s="811" t="s">
        <v>4</v>
      </c>
      <c r="K6" s="811" t="s">
        <v>5</v>
      </c>
      <c r="L6" s="812" t="s">
        <v>6</v>
      </c>
    </row>
    <row r="7">
      <c r="A7" s="801"/>
      <c r="C7" s="802"/>
      <c r="D7" s="810"/>
      <c r="E7" s="807"/>
      <c r="F7" s="808"/>
      <c r="G7" s="808"/>
      <c r="H7" s="809"/>
      <c r="I7" s="811"/>
      <c r="J7" s="811"/>
      <c r="K7" s="811"/>
      <c r="L7" s="811"/>
    </row>
    <row r="8">
      <c r="A8" s="801"/>
      <c r="C8" s="802"/>
      <c r="D8" s="810"/>
      <c r="E8" s="813" t="s">
        <v>7</v>
      </c>
      <c r="F8" s="807" t="s">
        <v>8</v>
      </c>
      <c r="G8" s="808"/>
      <c r="H8" s="809"/>
      <c r="I8" s="811">
        <f>COUNTA(I12:I99)</f>
        <v>2</v>
      </c>
      <c r="J8" s="811"/>
      <c r="K8" s="811"/>
      <c r="L8" s="811"/>
    </row>
    <row r="9">
      <c r="A9" s="801"/>
      <c r="C9" s="802"/>
      <c r="D9" s="810"/>
      <c r="E9" s="810"/>
      <c r="F9" s="807" t="s">
        <v>9</v>
      </c>
      <c r="G9" s="808"/>
      <c r="H9" s="809"/>
      <c r="I9" s="811">
        <f>COUNTIF(I12:I104, "Loss")
</f>
        <v>1</v>
      </c>
      <c r="J9" s="811">
        <f>AVERAGE(J12:J103)</f>
        <v>0.5</v>
      </c>
      <c r="K9" s="807" t="s">
        <v>10</v>
      </c>
      <c r="L9" s="809"/>
    </row>
    <row r="10">
      <c r="A10" s="801"/>
      <c r="C10" s="802"/>
      <c r="D10" s="810"/>
      <c r="E10" s="810"/>
      <c r="F10" s="807" t="s">
        <v>11</v>
      </c>
      <c r="G10" s="808"/>
      <c r="H10" s="809"/>
      <c r="I10" s="811">
        <f>COUNTIF(I12:I104, "Win")
</f>
        <v>1</v>
      </c>
      <c r="J10" s="811">
        <f>SUM(J12:J106)</f>
        <v>1</v>
      </c>
      <c r="K10" s="807" t="s">
        <v>252</v>
      </c>
      <c r="L10" s="809"/>
    </row>
    <row r="11">
      <c r="A11" s="801"/>
      <c r="C11" s="802"/>
      <c r="D11" s="810"/>
      <c r="E11" s="814"/>
      <c r="F11" s="807" t="s">
        <v>12</v>
      </c>
      <c r="G11" s="808"/>
      <c r="H11" s="809"/>
      <c r="I11" s="811">
        <f>I10/MAX(1,I9)</f>
        <v>1</v>
      </c>
      <c r="J11" s="811"/>
      <c r="K11" s="807"/>
      <c r="L11" s="809"/>
    </row>
    <row r="12">
      <c r="A12" s="801"/>
      <c r="C12" s="802"/>
      <c r="D12" s="810"/>
      <c r="E12" s="811" t="s">
        <v>256</v>
      </c>
      <c r="F12" s="807" t="s">
        <v>1644</v>
      </c>
      <c r="G12" s="808"/>
      <c r="H12" s="809"/>
      <c r="I12" s="811" t="s">
        <v>15</v>
      </c>
      <c r="J12" s="811">
        <v>3.0</v>
      </c>
      <c r="K12" s="811"/>
      <c r="L12" s="815"/>
    </row>
    <row r="13">
      <c r="A13" s="801"/>
      <c r="C13" s="802"/>
      <c r="D13" s="810"/>
      <c r="E13" s="811" t="s">
        <v>258</v>
      </c>
      <c r="F13" s="807" t="s">
        <v>1645</v>
      </c>
      <c r="G13" s="808"/>
      <c r="H13" s="809"/>
      <c r="I13" s="811" t="s">
        <v>26</v>
      </c>
      <c r="J13" s="811">
        <v>-2.0</v>
      </c>
      <c r="K13" s="811"/>
      <c r="L13" s="815"/>
    </row>
    <row r="14">
      <c r="A14" s="801"/>
      <c r="C14" s="802"/>
      <c r="D14" s="810"/>
      <c r="E14" s="811"/>
      <c r="F14" s="807"/>
      <c r="G14" s="808"/>
      <c r="H14" s="809"/>
      <c r="I14" s="811"/>
      <c r="J14" s="811"/>
      <c r="K14" s="811"/>
      <c r="L14" s="815"/>
    </row>
    <row r="15">
      <c r="A15" s="801"/>
      <c r="C15" s="802"/>
      <c r="D15" s="810"/>
      <c r="E15" s="811"/>
      <c r="F15" s="807"/>
      <c r="G15" s="808"/>
      <c r="H15" s="809"/>
      <c r="I15" s="811"/>
      <c r="J15" s="811"/>
      <c r="K15" s="811"/>
      <c r="L15" s="815"/>
    </row>
    <row r="16">
      <c r="A16" s="803"/>
      <c r="B16" s="804"/>
      <c r="C16" s="805"/>
      <c r="D16" s="810"/>
      <c r="E16" s="811"/>
      <c r="F16" s="807"/>
      <c r="G16" s="808"/>
      <c r="H16" s="809"/>
      <c r="I16" s="811"/>
      <c r="J16" s="811"/>
      <c r="K16" s="811"/>
      <c r="L16" s="815"/>
    </row>
    <row r="17">
      <c r="A17" s="816" t="s">
        <v>253</v>
      </c>
      <c r="B17" s="798"/>
      <c r="C17" s="799"/>
      <c r="D17" s="810"/>
      <c r="E17" s="811"/>
      <c r="F17" s="807"/>
      <c r="G17" s="808"/>
      <c r="H17" s="809"/>
      <c r="I17" s="811"/>
      <c r="J17" s="811"/>
      <c r="K17" s="811"/>
      <c r="L17" s="815"/>
    </row>
    <row r="18">
      <c r="A18" s="803"/>
      <c r="B18" s="804"/>
      <c r="C18" s="805"/>
      <c r="D18" s="810"/>
      <c r="E18" s="811"/>
      <c r="F18" s="807"/>
      <c r="G18" s="808"/>
      <c r="H18" s="809"/>
      <c r="I18" s="811"/>
      <c r="J18" s="811"/>
      <c r="K18" s="811"/>
      <c r="L18" s="815"/>
    </row>
    <row r="19">
      <c r="A19" s="807" t="s">
        <v>1646</v>
      </c>
      <c r="B19" s="808"/>
      <c r="C19" s="809"/>
      <c r="D19" s="810"/>
      <c r="E19" s="811"/>
      <c r="F19" s="807"/>
      <c r="G19" s="808"/>
      <c r="H19" s="809"/>
      <c r="I19" s="811"/>
      <c r="J19" s="811"/>
      <c r="K19" s="811"/>
      <c r="L19" s="815"/>
    </row>
    <row r="20">
      <c r="A20" s="807" t="s">
        <v>1647</v>
      </c>
      <c r="B20" s="808"/>
      <c r="C20" s="809"/>
      <c r="D20" s="810"/>
      <c r="E20" s="811"/>
      <c r="F20" s="807"/>
      <c r="G20" s="808"/>
      <c r="H20" s="809"/>
      <c r="I20" s="811"/>
      <c r="J20" s="811"/>
      <c r="K20" s="811"/>
      <c r="L20" s="815"/>
    </row>
    <row r="21">
      <c r="A21" s="807"/>
      <c r="B21" s="808"/>
      <c r="C21" s="809"/>
      <c r="D21" s="810"/>
      <c r="E21" s="811"/>
      <c r="F21" s="807"/>
      <c r="G21" s="808"/>
      <c r="H21" s="809"/>
      <c r="I21" s="811"/>
      <c r="J21" s="811"/>
      <c r="K21" s="811"/>
      <c r="L21" s="815"/>
    </row>
    <row r="22">
      <c r="A22" s="807"/>
      <c r="B22" s="808"/>
      <c r="C22" s="809"/>
      <c r="D22" s="810"/>
      <c r="E22" s="811"/>
      <c r="F22" s="807"/>
      <c r="G22" s="808"/>
      <c r="H22" s="809"/>
      <c r="I22" s="811"/>
      <c r="J22" s="811"/>
      <c r="K22" s="811"/>
      <c r="L22" s="815"/>
    </row>
    <row r="23">
      <c r="A23" s="807"/>
      <c r="B23" s="808"/>
      <c r="C23" s="809"/>
      <c r="D23" s="810"/>
      <c r="E23" s="811"/>
      <c r="F23" s="807"/>
      <c r="G23" s="808"/>
      <c r="H23" s="809"/>
      <c r="I23" s="811"/>
      <c r="J23" s="811"/>
      <c r="K23" s="811"/>
      <c r="L23" s="815"/>
    </row>
    <row r="24">
      <c r="A24" s="807"/>
      <c r="B24" s="808"/>
      <c r="C24" s="809"/>
      <c r="D24" s="810"/>
      <c r="E24" s="811"/>
      <c r="F24" s="807"/>
      <c r="G24" s="808"/>
      <c r="H24" s="809"/>
      <c r="I24" s="811"/>
      <c r="J24" s="811"/>
      <c r="K24" s="811"/>
      <c r="L24" s="815"/>
    </row>
    <row r="25">
      <c r="A25" s="807"/>
      <c r="B25" s="808"/>
      <c r="C25" s="809"/>
      <c r="D25" s="810"/>
      <c r="E25" s="811"/>
      <c r="F25" s="807"/>
      <c r="G25" s="808"/>
      <c r="H25" s="809"/>
      <c r="I25" s="811"/>
      <c r="J25" s="811"/>
      <c r="K25" s="811"/>
      <c r="L25" s="815"/>
    </row>
    <row r="26">
      <c r="A26" s="807"/>
      <c r="B26" s="808"/>
      <c r="C26" s="809"/>
      <c r="D26" s="810"/>
      <c r="E26" s="811"/>
      <c r="F26" s="807"/>
      <c r="G26" s="808"/>
      <c r="H26" s="809"/>
      <c r="I26" s="811"/>
      <c r="J26" s="811"/>
      <c r="K26" s="811"/>
      <c r="L26" s="815"/>
    </row>
    <row r="27">
      <c r="A27" s="807"/>
      <c r="B27" s="808"/>
      <c r="C27" s="809"/>
      <c r="D27" s="810"/>
      <c r="E27" s="811"/>
      <c r="F27" s="807"/>
      <c r="G27" s="808"/>
      <c r="H27" s="809"/>
      <c r="I27" s="811"/>
      <c r="J27" s="811"/>
      <c r="K27" s="811"/>
      <c r="L27" s="815"/>
    </row>
    <row r="28">
      <c r="A28" s="807"/>
      <c r="B28" s="808"/>
      <c r="C28" s="809"/>
      <c r="D28" s="810"/>
      <c r="E28" s="811"/>
      <c r="F28" s="807"/>
      <c r="G28" s="808"/>
      <c r="H28" s="809"/>
      <c r="I28" s="811"/>
      <c r="J28" s="811"/>
      <c r="K28" s="811"/>
      <c r="L28" s="815"/>
    </row>
    <row r="29">
      <c r="A29" s="807"/>
      <c r="B29" s="808"/>
      <c r="C29" s="809"/>
      <c r="D29" s="810"/>
      <c r="E29" s="811"/>
      <c r="F29" s="807"/>
      <c r="G29" s="808"/>
      <c r="H29" s="809"/>
      <c r="I29" s="811"/>
      <c r="J29" s="811"/>
      <c r="K29" s="811"/>
      <c r="L29" s="815"/>
    </row>
    <row r="30">
      <c r="A30" s="807"/>
      <c r="B30" s="808"/>
      <c r="C30" s="809"/>
      <c r="D30" s="810"/>
      <c r="E30" s="811"/>
      <c r="F30" s="807"/>
      <c r="G30" s="808"/>
      <c r="H30" s="809"/>
      <c r="I30" s="811"/>
      <c r="J30" s="811"/>
      <c r="K30" s="811"/>
      <c r="L30" s="815"/>
    </row>
    <row r="31">
      <c r="A31" s="807"/>
      <c r="B31" s="808"/>
      <c r="C31" s="809"/>
      <c r="D31" s="810"/>
      <c r="E31" s="811"/>
      <c r="F31" s="807"/>
      <c r="G31" s="808"/>
      <c r="H31" s="809"/>
      <c r="I31" s="811"/>
      <c r="J31" s="811"/>
      <c r="K31" s="811"/>
      <c r="L31" s="815"/>
    </row>
    <row r="32">
      <c r="A32" s="807"/>
      <c r="B32" s="808"/>
      <c r="C32" s="809"/>
      <c r="D32" s="810"/>
      <c r="E32" s="811"/>
      <c r="F32" s="807"/>
      <c r="G32" s="808"/>
      <c r="H32" s="809"/>
      <c r="I32" s="811"/>
      <c r="J32" s="811"/>
      <c r="K32" s="811"/>
      <c r="L32" s="815"/>
    </row>
    <row r="33">
      <c r="A33" s="807"/>
      <c r="B33" s="808"/>
      <c r="C33" s="809"/>
      <c r="D33" s="810"/>
      <c r="E33" s="811"/>
      <c r="F33" s="807"/>
      <c r="G33" s="808"/>
      <c r="H33" s="809"/>
      <c r="I33" s="811"/>
      <c r="J33" s="811"/>
      <c r="K33" s="811"/>
      <c r="L33" s="815"/>
    </row>
    <row r="34">
      <c r="A34" s="807" t="s">
        <v>254</v>
      </c>
      <c r="B34" s="808"/>
      <c r="C34" s="809"/>
      <c r="D34" s="810"/>
      <c r="E34" s="811"/>
      <c r="F34" s="807"/>
      <c r="G34" s="808"/>
      <c r="H34" s="809"/>
      <c r="I34" s="811"/>
      <c r="J34" s="811"/>
      <c r="K34" s="811"/>
      <c r="L34" s="815"/>
    </row>
    <row r="35">
      <c r="A35" s="807"/>
      <c r="B35" s="808"/>
      <c r="C35" s="809"/>
      <c r="D35" s="810"/>
      <c r="E35" s="811"/>
      <c r="F35" s="807"/>
      <c r="G35" s="808"/>
      <c r="H35" s="809"/>
      <c r="I35" s="811"/>
      <c r="J35" s="811"/>
      <c r="K35" s="811"/>
      <c r="L35" s="815"/>
    </row>
    <row r="36">
      <c r="A36" s="807"/>
      <c r="B36" s="808"/>
      <c r="C36" s="809"/>
      <c r="D36" s="810"/>
      <c r="E36" s="811"/>
      <c r="F36" s="807"/>
      <c r="G36" s="808"/>
      <c r="H36" s="809"/>
      <c r="I36" s="811"/>
      <c r="J36" s="811"/>
      <c r="K36" s="811"/>
      <c r="L36" s="815"/>
    </row>
    <row r="37">
      <c r="A37" s="807"/>
      <c r="B37" s="808"/>
      <c r="C37" s="809"/>
      <c r="D37" s="810"/>
      <c r="E37" s="811"/>
      <c r="F37" s="807"/>
      <c r="G37" s="808"/>
      <c r="H37" s="809"/>
      <c r="I37" s="811"/>
      <c r="J37" s="811"/>
      <c r="K37" s="811"/>
      <c r="L37" s="815"/>
    </row>
    <row r="38">
      <c r="A38" s="807"/>
      <c r="B38" s="808"/>
      <c r="C38" s="809"/>
      <c r="D38" s="810"/>
      <c r="E38" s="811"/>
      <c r="F38" s="807"/>
      <c r="G38" s="808"/>
      <c r="H38" s="809"/>
      <c r="I38" s="811"/>
      <c r="J38" s="811"/>
      <c r="K38" s="811"/>
      <c r="L38" s="815"/>
    </row>
    <row r="39">
      <c r="A39" s="807"/>
      <c r="B39" s="808"/>
      <c r="C39" s="809"/>
      <c r="D39" s="810"/>
      <c r="E39" s="811"/>
      <c r="F39" s="807"/>
      <c r="G39" s="808"/>
      <c r="H39" s="809"/>
      <c r="I39" s="811"/>
      <c r="J39" s="811"/>
      <c r="K39" s="811"/>
      <c r="L39" s="815"/>
    </row>
    <row r="40">
      <c r="A40" s="807"/>
      <c r="B40" s="808"/>
      <c r="C40" s="809"/>
      <c r="D40" s="810"/>
      <c r="E40" s="811"/>
      <c r="F40" s="807"/>
      <c r="G40" s="808"/>
      <c r="H40" s="809"/>
      <c r="I40" s="811"/>
      <c r="J40" s="811"/>
      <c r="K40" s="811"/>
      <c r="L40" s="815"/>
    </row>
    <row r="41">
      <c r="A41" s="807"/>
      <c r="B41" s="808"/>
      <c r="C41" s="809"/>
      <c r="D41" s="810"/>
      <c r="E41" s="811"/>
      <c r="F41" s="807"/>
      <c r="G41" s="808"/>
      <c r="H41" s="809"/>
      <c r="I41" s="811"/>
      <c r="J41" s="811"/>
      <c r="K41" s="811"/>
      <c r="L41" s="815"/>
    </row>
    <row r="42">
      <c r="A42" s="807"/>
      <c r="B42" s="808"/>
      <c r="C42" s="809"/>
      <c r="D42" s="810"/>
      <c r="E42" s="811"/>
      <c r="F42" s="807"/>
      <c r="G42" s="808"/>
      <c r="H42" s="809"/>
      <c r="I42" s="811"/>
      <c r="J42" s="811"/>
      <c r="K42" s="811"/>
      <c r="L42" s="815"/>
    </row>
    <row r="43">
      <c r="A43" s="807"/>
      <c r="B43" s="808"/>
      <c r="C43" s="809"/>
      <c r="D43" s="810"/>
      <c r="E43" s="811"/>
      <c r="F43" s="807"/>
      <c r="G43" s="808"/>
      <c r="H43" s="809"/>
      <c r="I43" s="811"/>
      <c r="J43" s="811"/>
      <c r="K43" s="811"/>
      <c r="L43" s="815"/>
    </row>
    <row r="44">
      <c r="A44" s="807"/>
      <c r="B44" s="808"/>
      <c r="C44" s="809"/>
      <c r="D44" s="810"/>
      <c r="E44" s="811"/>
      <c r="F44" s="807"/>
      <c r="G44" s="808"/>
      <c r="H44" s="809"/>
      <c r="I44" s="811"/>
      <c r="J44" s="811"/>
      <c r="K44" s="811"/>
      <c r="L44" s="815"/>
    </row>
    <row r="45">
      <c r="A45" s="807"/>
      <c r="B45" s="808"/>
      <c r="C45" s="809"/>
      <c r="D45" s="810"/>
      <c r="E45" s="811"/>
      <c r="F45" s="807"/>
      <c r="G45" s="808"/>
      <c r="H45" s="809"/>
      <c r="I45" s="811"/>
      <c r="J45" s="811"/>
      <c r="K45" s="811"/>
      <c r="L45" s="815"/>
    </row>
    <row r="46">
      <c r="A46" s="807"/>
      <c r="B46" s="808"/>
      <c r="C46" s="809"/>
      <c r="D46" s="810"/>
      <c r="E46" s="811"/>
      <c r="F46" s="807"/>
      <c r="G46" s="808"/>
      <c r="H46" s="809"/>
      <c r="I46" s="817"/>
      <c r="J46" s="817"/>
      <c r="K46" s="817"/>
      <c r="L46" s="817"/>
    </row>
    <row r="47">
      <c r="A47" s="807"/>
      <c r="B47" s="808"/>
      <c r="C47" s="809"/>
      <c r="D47" s="810"/>
      <c r="E47" s="817"/>
      <c r="F47" s="818"/>
      <c r="G47" s="808"/>
      <c r="H47" s="809"/>
      <c r="I47" s="817"/>
      <c r="J47" s="817"/>
      <c r="K47" s="817"/>
      <c r="L47" s="817"/>
    </row>
    <row r="48">
      <c r="A48" s="807"/>
      <c r="B48" s="808"/>
      <c r="C48" s="809"/>
      <c r="D48" s="810"/>
      <c r="E48" s="817"/>
      <c r="F48" s="818"/>
      <c r="G48" s="808"/>
      <c r="H48" s="809"/>
      <c r="I48" s="817"/>
      <c r="J48" s="817"/>
      <c r="K48" s="817"/>
      <c r="L48" s="817"/>
    </row>
    <row r="49">
      <c r="A49" s="807"/>
      <c r="B49" s="808"/>
      <c r="C49" s="809"/>
      <c r="D49" s="810"/>
      <c r="E49" s="817"/>
      <c r="F49" s="818"/>
      <c r="G49" s="808"/>
      <c r="H49" s="809"/>
      <c r="I49" s="817"/>
      <c r="J49" s="817"/>
      <c r="K49" s="817"/>
      <c r="L49" s="817"/>
    </row>
    <row r="50">
      <c r="A50" s="807"/>
      <c r="B50" s="808"/>
      <c r="C50" s="809"/>
      <c r="D50" s="810"/>
      <c r="E50" s="817"/>
      <c r="F50" s="818"/>
      <c r="G50" s="808"/>
      <c r="H50" s="809"/>
      <c r="I50" s="817"/>
      <c r="J50" s="817"/>
      <c r="K50" s="817"/>
      <c r="L50" s="817"/>
    </row>
    <row r="51">
      <c r="A51" s="807"/>
      <c r="B51" s="808"/>
      <c r="C51" s="809"/>
      <c r="D51" s="810"/>
      <c r="E51" s="817"/>
      <c r="F51" s="818"/>
      <c r="G51" s="808"/>
      <c r="H51" s="809"/>
      <c r="I51" s="817"/>
      <c r="J51" s="817"/>
      <c r="K51" s="817"/>
      <c r="L51" s="817"/>
    </row>
    <row r="52">
      <c r="A52" s="807"/>
      <c r="B52" s="808"/>
      <c r="C52" s="809"/>
      <c r="D52" s="810"/>
      <c r="E52" s="817"/>
      <c r="F52" s="818"/>
      <c r="G52" s="808"/>
      <c r="H52" s="809"/>
      <c r="I52" s="817"/>
      <c r="J52" s="817"/>
      <c r="K52" s="817"/>
      <c r="L52" s="817"/>
    </row>
    <row r="53">
      <c r="A53" s="807"/>
      <c r="B53" s="808"/>
      <c r="C53" s="809"/>
      <c r="D53" s="810"/>
      <c r="E53" s="817"/>
      <c r="F53" s="818"/>
      <c r="G53" s="808"/>
      <c r="H53" s="809"/>
      <c r="I53" s="817"/>
      <c r="J53" s="817"/>
      <c r="K53" s="817"/>
      <c r="L53" s="817"/>
    </row>
    <row r="54">
      <c r="A54" s="807"/>
      <c r="B54" s="808"/>
      <c r="C54" s="809"/>
      <c r="D54" s="810"/>
      <c r="E54" s="817"/>
      <c r="F54" s="818"/>
      <c r="G54" s="808"/>
      <c r="H54" s="809"/>
      <c r="I54" s="817"/>
      <c r="J54" s="817"/>
      <c r="K54" s="817"/>
      <c r="L54" s="817"/>
    </row>
    <row r="55">
      <c r="A55" s="807"/>
      <c r="B55" s="808"/>
      <c r="C55" s="809"/>
      <c r="D55" s="810"/>
      <c r="E55" s="817"/>
      <c r="F55" s="818"/>
      <c r="G55" s="808"/>
      <c r="H55" s="809"/>
      <c r="I55" s="817"/>
      <c r="J55" s="817"/>
      <c r="K55" s="817"/>
      <c r="L55" s="817"/>
    </row>
    <row r="56">
      <c r="A56" s="807"/>
      <c r="B56" s="808"/>
      <c r="C56" s="809"/>
      <c r="D56" s="810"/>
      <c r="E56" s="817"/>
      <c r="F56" s="818"/>
      <c r="G56" s="808"/>
      <c r="H56" s="809"/>
      <c r="I56" s="817"/>
      <c r="J56" s="817"/>
      <c r="K56" s="817"/>
      <c r="L56" s="817"/>
    </row>
    <row r="57">
      <c r="A57" s="807"/>
      <c r="B57" s="808"/>
      <c r="C57" s="809"/>
      <c r="D57" s="810"/>
      <c r="E57" s="817"/>
      <c r="F57" s="818"/>
      <c r="G57" s="808"/>
      <c r="H57" s="809"/>
      <c r="I57" s="817"/>
      <c r="J57" s="817"/>
      <c r="K57" s="817"/>
      <c r="L57" s="817"/>
    </row>
    <row r="58">
      <c r="A58" s="807"/>
      <c r="B58" s="808"/>
      <c r="C58" s="809"/>
      <c r="D58" s="810"/>
      <c r="E58" s="817"/>
      <c r="F58" s="818"/>
      <c r="G58" s="808"/>
      <c r="H58" s="809"/>
      <c r="I58" s="817"/>
      <c r="J58" s="817"/>
      <c r="K58" s="817"/>
      <c r="L58" s="817"/>
    </row>
    <row r="59">
      <c r="A59" s="807"/>
      <c r="B59" s="808"/>
      <c r="C59" s="809"/>
      <c r="D59" s="810"/>
      <c r="E59" s="817"/>
      <c r="F59" s="818"/>
      <c r="G59" s="808"/>
      <c r="H59" s="809"/>
      <c r="I59" s="817"/>
      <c r="J59" s="817"/>
      <c r="K59" s="817"/>
      <c r="L59" s="817"/>
    </row>
    <row r="60">
      <c r="A60" s="807"/>
      <c r="B60" s="808"/>
      <c r="C60" s="809"/>
      <c r="D60" s="810"/>
      <c r="E60" s="817"/>
      <c r="F60" s="818"/>
      <c r="G60" s="808"/>
      <c r="H60" s="809"/>
      <c r="I60" s="817"/>
      <c r="J60" s="817"/>
      <c r="K60" s="817"/>
      <c r="L60" s="817"/>
    </row>
    <row r="61">
      <c r="A61" s="807"/>
      <c r="B61" s="808"/>
      <c r="C61" s="809"/>
      <c r="D61" s="810"/>
      <c r="E61" s="817"/>
      <c r="F61" s="818"/>
      <c r="G61" s="808"/>
      <c r="H61" s="809"/>
      <c r="I61" s="817"/>
      <c r="J61" s="817"/>
      <c r="K61" s="817"/>
      <c r="L61" s="817"/>
    </row>
    <row r="62">
      <c r="A62" s="807"/>
      <c r="B62" s="808"/>
      <c r="C62" s="809"/>
      <c r="D62" s="810"/>
      <c r="E62" s="817"/>
      <c r="F62" s="818"/>
      <c r="G62" s="808"/>
      <c r="H62" s="809"/>
      <c r="I62" s="817"/>
      <c r="J62" s="817"/>
      <c r="K62" s="817"/>
      <c r="L62" s="817"/>
    </row>
    <row r="63">
      <c r="A63" s="807"/>
      <c r="B63" s="808"/>
      <c r="C63" s="809"/>
      <c r="D63" s="810"/>
      <c r="E63" s="817"/>
      <c r="F63" s="818"/>
      <c r="G63" s="808"/>
      <c r="H63" s="809"/>
      <c r="I63" s="817"/>
      <c r="J63" s="817"/>
      <c r="K63" s="817"/>
      <c r="L63" s="817"/>
    </row>
    <row r="64">
      <c r="A64" s="807"/>
      <c r="B64" s="808"/>
      <c r="C64" s="809"/>
      <c r="D64" s="810"/>
      <c r="E64" s="817"/>
      <c r="F64" s="818"/>
      <c r="G64" s="808"/>
      <c r="H64" s="809"/>
      <c r="I64" s="817"/>
      <c r="J64" s="817"/>
      <c r="K64" s="817"/>
      <c r="L64" s="817"/>
    </row>
    <row r="65">
      <c r="A65" s="807"/>
      <c r="B65" s="808"/>
      <c r="C65" s="809"/>
      <c r="D65" s="810"/>
      <c r="E65" s="817"/>
      <c r="F65" s="818"/>
      <c r="G65" s="808"/>
      <c r="H65" s="809"/>
      <c r="I65" s="817"/>
      <c r="J65" s="817"/>
      <c r="K65" s="817"/>
      <c r="L65" s="817"/>
    </row>
    <row r="66">
      <c r="A66" s="807"/>
      <c r="B66" s="808"/>
      <c r="C66" s="809"/>
      <c r="D66" s="810"/>
      <c r="E66" s="817"/>
      <c r="F66" s="818"/>
      <c r="G66" s="808"/>
      <c r="H66" s="809"/>
      <c r="I66" s="817"/>
      <c r="J66" s="817"/>
      <c r="K66" s="817"/>
      <c r="L66" s="817"/>
    </row>
    <row r="67">
      <c r="A67" s="807"/>
      <c r="B67" s="808"/>
      <c r="C67" s="809"/>
      <c r="D67" s="810"/>
      <c r="E67" s="817"/>
      <c r="F67" s="818"/>
      <c r="G67" s="808"/>
      <c r="H67" s="809"/>
      <c r="I67" s="817"/>
      <c r="J67" s="817"/>
      <c r="K67" s="817"/>
      <c r="L67" s="817"/>
    </row>
    <row r="68">
      <c r="A68" s="807"/>
      <c r="B68" s="808"/>
      <c r="C68" s="809"/>
      <c r="D68" s="810"/>
      <c r="E68" s="817"/>
      <c r="F68" s="818"/>
      <c r="G68" s="808"/>
      <c r="H68" s="809"/>
      <c r="I68" s="817"/>
      <c r="J68" s="817"/>
      <c r="K68" s="817"/>
      <c r="L68" s="817"/>
    </row>
    <row r="69">
      <c r="A69" s="807"/>
      <c r="B69" s="808"/>
      <c r="C69" s="809"/>
      <c r="D69" s="810"/>
      <c r="E69" s="817"/>
      <c r="F69" s="818"/>
      <c r="G69" s="808"/>
      <c r="H69" s="809"/>
      <c r="I69" s="817"/>
      <c r="J69" s="817"/>
      <c r="K69" s="817"/>
      <c r="L69" s="817"/>
    </row>
    <row r="70">
      <c r="A70" s="807"/>
      <c r="B70" s="808"/>
      <c r="C70" s="809"/>
      <c r="D70" s="810"/>
      <c r="E70" s="817"/>
      <c r="F70" s="818"/>
      <c r="G70" s="808"/>
      <c r="H70" s="809"/>
      <c r="I70" s="817"/>
      <c r="J70" s="817"/>
      <c r="K70" s="817"/>
      <c r="L70" s="817"/>
    </row>
    <row r="71">
      <c r="A71" s="807"/>
      <c r="B71" s="808"/>
      <c r="C71" s="809"/>
      <c r="D71" s="810"/>
      <c r="E71" s="817"/>
      <c r="F71" s="818"/>
      <c r="G71" s="808"/>
      <c r="H71" s="809"/>
      <c r="I71" s="817"/>
      <c r="J71" s="817"/>
      <c r="K71" s="817"/>
      <c r="L71" s="817"/>
    </row>
    <row r="72">
      <c r="A72" s="807"/>
      <c r="B72" s="808"/>
      <c r="C72" s="809"/>
      <c r="D72" s="810"/>
      <c r="E72" s="817"/>
      <c r="F72" s="818"/>
      <c r="G72" s="808"/>
      <c r="H72" s="809"/>
      <c r="I72" s="817"/>
      <c r="J72" s="817"/>
      <c r="K72" s="817"/>
      <c r="L72" s="817"/>
    </row>
    <row r="73">
      <c r="A73" s="807"/>
      <c r="B73" s="808"/>
      <c r="C73" s="809"/>
      <c r="D73" s="810"/>
      <c r="E73" s="817"/>
      <c r="F73" s="818"/>
      <c r="G73" s="808"/>
      <c r="H73" s="809"/>
      <c r="I73" s="817"/>
      <c r="J73" s="817"/>
      <c r="K73" s="817"/>
      <c r="L73" s="817"/>
    </row>
    <row r="74">
      <c r="A74" s="807"/>
      <c r="B74" s="808"/>
      <c r="C74" s="809"/>
      <c r="D74" s="810"/>
      <c r="E74" s="817"/>
      <c r="F74" s="818"/>
      <c r="G74" s="808"/>
      <c r="H74" s="809"/>
      <c r="I74" s="817"/>
      <c r="J74" s="817"/>
      <c r="K74" s="817"/>
      <c r="L74" s="817"/>
    </row>
    <row r="75">
      <c r="A75" s="807"/>
      <c r="B75" s="808"/>
      <c r="C75" s="809"/>
      <c r="D75" s="810"/>
      <c r="E75" s="817"/>
      <c r="F75" s="818"/>
      <c r="G75" s="808"/>
      <c r="H75" s="809"/>
      <c r="I75" s="817"/>
      <c r="J75" s="817"/>
      <c r="K75" s="817"/>
      <c r="L75" s="817"/>
    </row>
    <row r="76">
      <c r="A76" s="807"/>
      <c r="B76" s="808"/>
      <c r="C76" s="809"/>
      <c r="D76" s="810"/>
      <c r="E76" s="817"/>
      <c r="F76" s="818"/>
      <c r="G76" s="808"/>
      <c r="H76" s="809"/>
      <c r="I76" s="817"/>
      <c r="J76" s="817"/>
      <c r="K76" s="817"/>
      <c r="L76" s="817"/>
    </row>
    <row r="77">
      <c r="A77" s="807"/>
      <c r="B77" s="808"/>
      <c r="C77" s="809"/>
      <c r="D77" s="810"/>
      <c r="E77" s="817"/>
      <c r="F77" s="818"/>
      <c r="G77" s="808"/>
      <c r="H77" s="809"/>
      <c r="I77" s="817"/>
      <c r="J77" s="817"/>
      <c r="K77" s="817"/>
      <c r="L77" s="817"/>
    </row>
    <row r="78">
      <c r="A78" s="807"/>
      <c r="B78" s="808"/>
      <c r="C78" s="809"/>
      <c r="D78" s="810"/>
      <c r="E78" s="817"/>
      <c r="F78" s="818"/>
      <c r="G78" s="808"/>
      <c r="H78" s="809"/>
      <c r="I78" s="817"/>
      <c r="J78" s="817"/>
      <c r="K78" s="817"/>
      <c r="L78" s="817"/>
    </row>
    <row r="79">
      <c r="A79" s="807"/>
      <c r="B79" s="808"/>
      <c r="C79" s="809"/>
      <c r="D79" s="810"/>
      <c r="E79" s="817"/>
      <c r="F79" s="818"/>
      <c r="G79" s="808"/>
      <c r="H79" s="809"/>
      <c r="I79" s="817"/>
      <c r="J79" s="817"/>
      <c r="K79" s="817"/>
      <c r="L79" s="817"/>
    </row>
    <row r="80">
      <c r="A80" s="807"/>
      <c r="B80" s="808"/>
      <c r="C80" s="809"/>
      <c r="D80" s="810"/>
      <c r="E80" s="817"/>
      <c r="F80" s="818"/>
      <c r="G80" s="808"/>
      <c r="H80" s="809"/>
      <c r="I80" s="817"/>
      <c r="J80" s="817"/>
      <c r="K80" s="817"/>
      <c r="L80" s="817"/>
    </row>
    <row r="81">
      <c r="A81" s="807"/>
      <c r="B81" s="808"/>
      <c r="C81" s="809"/>
      <c r="D81" s="810"/>
      <c r="E81" s="817"/>
      <c r="F81" s="818"/>
      <c r="G81" s="808"/>
      <c r="H81" s="809"/>
      <c r="I81" s="817"/>
      <c r="J81" s="817"/>
      <c r="K81" s="817"/>
      <c r="L81" s="817"/>
    </row>
    <row r="82">
      <c r="A82" s="807"/>
      <c r="B82" s="808"/>
      <c r="C82" s="809"/>
      <c r="D82" s="810"/>
      <c r="E82" s="817"/>
      <c r="F82" s="818"/>
      <c r="G82" s="808"/>
      <c r="H82" s="809"/>
      <c r="I82" s="817"/>
      <c r="J82" s="817"/>
      <c r="K82" s="817"/>
      <c r="L82" s="817"/>
    </row>
    <row r="83">
      <c r="A83" s="807"/>
      <c r="B83" s="808"/>
      <c r="C83" s="809"/>
      <c r="D83" s="810"/>
      <c r="E83" s="817"/>
      <c r="F83" s="818"/>
      <c r="G83" s="808"/>
      <c r="H83" s="809"/>
      <c r="I83" s="817"/>
      <c r="J83" s="817"/>
      <c r="K83" s="817"/>
      <c r="L83" s="817"/>
    </row>
    <row r="84">
      <c r="A84" s="807"/>
      <c r="B84" s="808"/>
      <c r="C84" s="809"/>
      <c r="D84" s="810"/>
      <c r="E84" s="817"/>
      <c r="F84" s="818"/>
      <c r="G84" s="808"/>
      <c r="H84" s="809"/>
      <c r="I84" s="817"/>
      <c r="J84" s="817"/>
      <c r="K84" s="817"/>
      <c r="L84" s="817"/>
    </row>
    <row r="85">
      <c r="A85" s="807"/>
      <c r="B85" s="808"/>
      <c r="C85" s="809"/>
      <c r="D85" s="810"/>
      <c r="E85" s="817"/>
      <c r="F85" s="818"/>
      <c r="G85" s="808"/>
      <c r="H85" s="809"/>
      <c r="I85" s="817"/>
      <c r="J85" s="817"/>
      <c r="K85" s="817"/>
      <c r="L85" s="817"/>
    </row>
    <row r="86">
      <c r="A86" s="807"/>
      <c r="B86" s="808"/>
      <c r="C86" s="809"/>
      <c r="D86" s="810"/>
      <c r="E86" s="817"/>
      <c r="F86" s="818"/>
      <c r="G86" s="808"/>
      <c r="H86" s="809"/>
      <c r="I86" s="817"/>
      <c r="J86" s="817"/>
      <c r="K86" s="817"/>
      <c r="L86" s="817"/>
    </row>
    <row r="87">
      <c r="A87" s="807"/>
      <c r="B87" s="808"/>
      <c r="C87" s="809"/>
      <c r="D87" s="810"/>
      <c r="E87" s="817"/>
      <c r="F87" s="818"/>
      <c r="G87" s="808"/>
      <c r="H87" s="809"/>
      <c r="I87" s="817"/>
      <c r="J87" s="817"/>
      <c r="K87" s="817"/>
      <c r="L87" s="817"/>
    </row>
    <row r="88">
      <c r="A88" s="807"/>
      <c r="B88" s="808"/>
      <c r="C88" s="809"/>
      <c r="D88" s="810"/>
      <c r="E88" s="817"/>
      <c r="F88" s="818"/>
      <c r="G88" s="808"/>
      <c r="H88" s="809"/>
      <c r="I88" s="817"/>
      <c r="J88" s="817"/>
      <c r="K88" s="817"/>
      <c r="L88" s="817"/>
    </row>
    <row r="89">
      <c r="A89" s="807"/>
      <c r="B89" s="808"/>
      <c r="C89" s="809"/>
      <c r="D89" s="810"/>
      <c r="E89" s="817"/>
      <c r="F89" s="818"/>
      <c r="G89" s="808"/>
      <c r="H89" s="809"/>
      <c r="I89" s="817"/>
      <c r="J89" s="817"/>
      <c r="K89" s="817"/>
      <c r="L89" s="817"/>
    </row>
    <row r="90">
      <c r="A90" s="807"/>
      <c r="B90" s="808"/>
      <c r="C90" s="809"/>
      <c r="D90" s="810"/>
      <c r="E90" s="817"/>
      <c r="F90" s="818"/>
      <c r="G90" s="808"/>
      <c r="H90" s="809"/>
      <c r="I90" s="817"/>
      <c r="J90" s="817"/>
      <c r="K90" s="817"/>
      <c r="L90" s="817"/>
    </row>
    <row r="91">
      <c r="A91" s="807"/>
      <c r="B91" s="808"/>
      <c r="C91" s="809"/>
      <c r="D91" s="810"/>
      <c r="E91" s="817"/>
      <c r="F91" s="818"/>
      <c r="G91" s="808"/>
      <c r="H91" s="809"/>
      <c r="I91" s="817"/>
      <c r="J91" s="817"/>
      <c r="K91" s="817"/>
      <c r="L91" s="817"/>
    </row>
    <row r="92">
      <c r="A92" s="807"/>
      <c r="B92" s="808"/>
      <c r="C92" s="809"/>
      <c r="D92" s="810"/>
      <c r="E92" s="817"/>
      <c r="F92" s="818"/>
      <c r="G92" s="808"/>
      <c r="H92" s="809"/>
      <c r="I92" s="817"/>
      <c r="J92" s="817"/>
      <c r="K92" s="817"/>
      <c r="L92" s="817"/>
    </row>
    <row r="93">
      <c r="A93" s="807"/>
      <c r="B93" s="808"/>
      <c r="C93" s="809"/>
      <c r="D93" s="810"/>
      <c r="E93" s="817"/>
      <c r="F93" s="818"/>
      <c r="G93" s="808"/>
      <c r="H93" s="809"/>
      <c r="I93" s="817"/>
      <c r="J93" s="817"/>
      <c r="K93" s="817"/>
      <c r="L93" s="817"/>
    </row>
    <row r="94">
      <c r="A94" s="807"/>
      <c r="B94" s="808"/>
      <c r="C94" s="809"/>
      <c r="D94" s="810"/>
      <c r="E94" s="817"/>
      <c r="F94" s="818"/>
      <c r="G94" s="808"/>
      <c r="H94" s="809"/>
      <c r="I94" s="817"/>
      <c r="J94" s="817"/>
      <c r="K94" s="817"/>
      <c r="L94" s="817"/>
    </row>
    <row r="95">
      <c r="A95" s="807"/>
      <c r="B95" s="808"/>
      <c r="C95" s="809"/>
      <c r="D95" s="810"/>
      <c r="E95" s="817"/>
      <c r="F95" s="818"/>
      <c r="G95" s="808"/>
      <c r="H95" s="809"/>
      <c r="I95" s="817"/>
      <c r="J95" s="817"/>
      <c r="K95" s="817"/>
      <c r="L95" s="817"/>
    </row>
    <row r="96">
      <c r="A96" s="807"/>
      <c r="B96" s="808"/>
      <c r="C96" s="809"/>
      <c r="D96" s="810"/>
      <c r="E96" s="817"/>
      <c r="F96" s="818"/>
      <c r="G96" s="808"/>
      <c r="H96" s="809"/>
      <c r="I96" s="817"/>
      <c r="J96" s="817"/>
      <c r="K96" s="817"/>
      <c r="L96" s="817"/>
    </row>
    <row r="97">
      <c r="A97" s="807"/>
      <c r="B97" s="808"/>
      <c r="C97" s="809"/>
      <c r="D97" s="810"/>
      <c r="E97" s="817"/>
      <c r="F97" s="818"/>
      <c r="G97" s="808"/>
      <c r="H97" s="809"/>
      <c r="I97" s="817"/>
      <c r="J97" s="817"/>
      <c r="K97" s="817"/>
      <c r="L97" s="817"/>
    </row>
    <row r="98">
      <c r="A98" s="807"/>
      <c r="B98" s="808"/>
      <c r="C98" s="809"/>
      <c r="D98" s="810"/>
      <c r="E98" s="817"/>
      <c r="F98" s="818"/>
      <c r="G98" s="808"/>
      <c r="H98" s="809"/>
      <c r="I98" s="817"/>
      <c r="J98" s="817"/>
      <c r="K98" s="817"/>
      <c r="L98" s="817"/>
    </row>
    <row r="99">
      <c r="A99" s="807"/>
      <c r="B99" s="808"/>
      <c r="C99" s="809"/>
      <c r="D99" s="810"/>
      <c r="E99" s="817"/>
      <c r="F99" s="818"/>
      <c r="G99" s="808"/>
      <c r="H99" s="809"/>
      <c r="I99" s="817"/>
      <c r="J99" s="817"/>
      <c r="K99" s="817"/>
      <c r="L99" s="817"/>
    </row>
    <row r="100">
      <c r="A100" s="807"/>
      <c r="B100" s="808"/>
      <c r="C100" s="809"/>
      <c r="D100" s="810"/>
      <c r="E100" s="817"/>
      <c r="F100" s="818"/>
      <c r="G100" s="808"/>
      <c r="H100" s="809"/>
      <c r="I100" s="817"/>
      <c r="J100" s="817"/>
      <c r="K100" s="817"/>
      <c r="L100" s="817"/>
    </row>
    <row r="101">
      <c r="A101" s="807"/>
      <c r="B101" s="808"/>
      <c r="C101" s="809"/>
      <c r="D101" s="810"/>
      <c r="E101" s="817"/>
      <c r="F101" s="818"/>
      <c r="G101" s="808"/>
      <c r="H101" s="809"/>
      <c r="I101" s="817"/>
      <c r="J101" s="817"/>
      <c r="K101" s="817"/>
      <c r="L101" s="817"/>
    </row>
    <row r="102">
      <c r="A102" s="807"/>
      <c r="B102" s="808"/>
      <c r="C102" s="809"/>
      <c r="D102" s="810"/>
      <c r="E102" s="817"/>
      <c r="F102" s="818"/>
      <c r="G102" s="808"/>
      <c r="H102" s="809"/>
      <c r="I102" s="817"/>
      <c r="J102" s="817"/>
      <c r="K102" s="817"/>
      <c r="L102" s="817"/>
    </row>
    <row r="103">
      <c r="A103" s="807"/>
      <c r="B103" s="808"/>
      <c r="C103" s="809"/>
      <c r="D103" s="810"/>
      <c r="E103" s="817"/>
      <c r="F103" s="818"/>
      <c r="G103" s="808"/>
      <c r="H103" s="809"/>
      <c r="I103" s="817"/>
      <c r="J103" s="817"/>
      <c r="K103" s="817"/>
      <c r="L103" s="817"/>
    </row>
    <row r="104">
      <c r="A104" s="807"/>
      <c r="B104" s="808"/>
      <c r="C104" s="809"/>
      <c r="D104" s="810"/>
      <c r="E104" s="817"/>
      <c r="F104" s="818"/>
      <c r="G104" s="808"/>
      <c r="H104" s="809"/>
      <c r="I104" s="817"/>
      <c r="J104" s="817"/>
      <c r="K104" s="817"/>
      <c r="L104" s="817"/>
    </row>
    <row r="105">
      <c r="A105" s="807"/>
      <c r="B105" s="808"/>
      <c r="C105" s="809"/>
      <c r="D105" s="810"/>
      <c r="E105" s="817"/>
      <c r="F105" s="818"/>
      <c r="G105" s="808"/>
      <c r="H105" s="809"/>
      <c r="I105" s="817"/>
      <c r="J105" s="817"/>
      <c r="K105" s="817"/>
      <c r="L105" s="817"/>
    </row>
    <row r="106">
      <c r="A106" s="807"/>
      <c r="B106" s="808"/>
      <c r="C106" s="809"/>
      <c r="D106" s="814"/>
      <c r="E106" s="817"/>
      <c r="F106" s="818"/>
      <c r="G106" s="808"/>
      <c r="H106" s="809"/>
      <c r="I106" s="817"/>
      <c r="J106" s="817"/>
      <c r="K106" s="817"/>
      <c r="L106" s="817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E17:E25">
    <cfRule type="containsText" dxfId="2" priority="1" operator="containsText" text="Finals">
      <formula>NOT(ISERROR(SEARCH(("Finals"),(E17))))</formula>
    </cfRule>
  </conditionalFormatting>
  <conditionalFormatting sqref="I12:I106">
    <cfRule type="containsText" dxfId="0" priority="2" operator="containsText" text="Win">
      <formula>NOT(ISERROR(SEARCH(("Win"),(I12))))</formula>
    </cfRule>
  </conditionalFormatting>
  <conditionalFormatting sqref="I12:I106">
    <cfRule type="containsText" dxfId="1" priority="3" operator="containsText" text="Loss">
      <formula>NOT(ISERROR(SEARCH(("Loss"),(I12))))</formula>
    </cfRule>
  </conditionalFormatting>
  <conditionalFormatting sqref="J12:J106">
    <cfRule type="colorScale" priority="4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5" operator="containsText" text="Finals">
      <formula>NOT(ISERROR(SEARCH(("Finals"),(E12))))</formula>
    </cfRule>
  </conditionalFormatting>
  <conditionalFormatting sqref="I16:I31">
    <cfRule type="containsBlanks" dxfId="3" priority="6">
      <formula>LEN(TRIM(I16))=0</formula>
    </cfRule>
  </conditionalFormatting>
  <conditionalFormatting sqref="J10">
    <cfRule type="colorScale" priority="7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3" width="13.75"/>
  </cols>
  <sheetData>
    <row r="1">
      <c r="A1" s="819"/>
      <c r="B1" s="2"/>
      <c r="C1" s="3"/>
      <c r="D1" s="820" t="s">
        <v>1648</v>
      </c>
      <c r="M1" s="820"/>
    </row>
    <row r="2" ht="30.75" customHeight="1">
      <c r="A2" s="5"/>
      <c r="C2" s="6"/>
      <c r="M2" s="820"/>
    </row>
    <row r="3">
      <c r="A3" s="5"/>
      <c r="C3" s="6"/>
      <c r="M3" s="820"/>
    </row>
    <row r="4">
      <c r="A4" s="5"/>
      <c r="C4" s="6"/>
      <c r="D4" s="820"/>
      <c r="E4" s="821" t="s">
        <v>250</v>
      </c>
      <c r="F4" s="9"/>
      <c r="G4" s="9"/>
      <c r="H4" s="9"/>
      <c r="I4" s="9"/>
      <c r="J4" s="9"/>
      <c r="K4" s="9"/>
      <c r="L4" s="9"/>
      <c r="M4" s="9"/>
    </row>
    <row r="5">
      <c r="A5" s="5"/>
      <c r="C5" s="6"/>
      <c r="D5" s="820"/>
      <c r="E5" s="821" t="s">
        <v>251</v>
      </c>
      <c r="F5" s="9"/>
      <c r="G5" s="9"/>
      <c r="H5" s="9"/>
      <c r="I5" s="9"/>
      <c r="J5" s="9"/>
      <c r="K5" s="9"/>
      <c r="L5" s="9"/>
      <c r="M5" s="9"/>
    </row>
    <row r="6">
      <c r="A6" s="5"/>
      <c r="C6" s="6"/>
      <c r="D6" s="822"/>
      <c r="E6" s="823" t="s">
        <v>1</v>
      </c>
      <c r="F6" s="823" t="s">
        <v>2</v>
      </c>
      <c r="G6" s="9"/>
      <c r="H6" s="9"/>
      <c r="I6" s="823" t="s">
        <v>3</v>
      </c>
      <c r="J6" s="823" t="s">
        <v>4</v>
      </c>
      <c r="K6" s="823" t="s">
        <v>5</v>
      </c>
      <c r="L6" s="824" t="s">
        <v>6</v>
      </c>
      <c r="M6" s="825"/>
    </row>
    <row r="7">
      <c r="A7" s="5"/>
      <c r="C7" s="6"/>
      <c r="D7" s="826"/>
      <c r="E7" s="826"/>
      <c r="F7" s="826"/>
      <c r="G7" s="826" t="s">
        <v>8</v>
      </c>
      <c r="I7" s="826">
        <f>COUNTA(I11:I101)</f>
        <v>17</v>
      </c>
      <c r="J7" s="826"/>
      <c r="K7" s="826"/>
      <c r="L7" s="826"/>
      <c r="M7" s="826"/>
    </row>
    <row r="8">
      <c r="A8" s="5"/>
      <c r="C8" s="6"/>
      <c r="E8" s="826"/>
      <c r="F8" s="826"/>
      <c r="G8" s="826" t="s">
        <v>9</v>
      </c>
      <c r="I8" s="826">
        <f>COUNTIF(I11:I103, "Loss")
</f>
        <v>8</v>
      </c>
      <c r="J8" s="826">
        <f>AVERAGE(J11:J102)</f>
        <v>-1.647058824</v>
      </c>
      <c r="K8" s="826" t="s">
        <v>10</v>
      </c>
      <c r="M8" s="826"/>
    </row>
    <row r="9">
      <c r="A9" s="5"/>
      <c r="C9" s="6"/>
      <c r="E9" s="826"/>
      <c r="F9" s="826"/>
      <c r="G9" s="826" t="s">
        <v>11</v>
      </c>
      <c r="I9" s="826">
        <f>COUNTIF(I11:I103, "Win")
</f>
        <v>5</v>
      </c>
      <c r="J9" s="826">
        <f>SUM(J11:J105)</f>
        <v>-28</v>
      </c>
      <c r="K9" s="826"/>
      <c r="L9" s="826"/>
      <c r="M9" s="826"/>
    </row>
    <row r="10">
      <c r="A10" s="5"/>
      <c r="C10" s="6"/>
      <c r="E10" s="826"/>
      <c r="F10" s="826"/>
      <c r="G10" s="826" t="s">
        <v>12</v>
      </c>
      <c r="I10" s="826">
        <f>I9/MAX(1,I8)</f>
        <v>0.625</v>
      </c>
      <c r="J10" s="826"/>
      <c r="K10" s="826"/>
      <c r="L10" s="826"/>
      <c r="M10" s="826"/>
    </row>
    <row r="11">
      <c r="A11" s="5"/>
      <c r="C11" s="6"/>
      <c r="E11" s="827" t="s">
        <v>1022</v>
      </c>
      <c r="F11" s="828" t="s">
        <v>1649</v>
      </c>
      <c r="G11" s="23"/>
      <c r="H11" s="24"/>
      <c r="I11" s="827" t="s">
        <v>15</v>
      </c>
      <c r="J11" s="827">
        <v>3.0</v>
      </c>
      <c r="K11" s="827" t="s">
        <v>16</v>
      </c>
      <c r="L11" s="829"/>
      <c r="M11" s="830"/>
    </row>
    <row r="12">
      <c r="A12" s="5"/>
      <c r="C12" s="6"/>
      <c r="E12" s="827" t="s">
        <v>693</v>
      </c>
      <c r="F12" s="828" t="s">
        <v>1650</v>
      </c>
      <c r="G12" s="23"/>
      <c r="H12" s="24"/>
      <c r="I12" s="827" t="s">
        <v>216</v>
      </c>
      <c r="J12" s="827">
        <v>-4.0</v>
      </c>
      <c r="K12" s="827" t="s">
        <v>27</v>
      </c>
      <c r="L12" s="829"/>
      <c r="M12" s="830"/>
    </row>
    <row r="13">
      <c r="A13" s="5"/>
      <c r="C13" s="6"/>
      <c r="E13" s="827" t="s">
        <v>695</v>
      </c>
      <c r="F13" s="828" t="s">
        <v>1651</v>
      </c>
      <c r="G13" s="23"/>
      <c r="H13" s="24"/>
      <c r="I13" s="827" t="s">
        <v>15</v>
      </c>
      <c r="J13" s="827">
        <v>1.0</v>
      </c>
      <c r="K13" s="827" t="s">
        <v>16</v>
      </c>
      <c r="L13" s="829"/>
      <c r="M13" s="830"/>
    </row>
    <row r="14">
      <c r="A14" s="5"/>
      <c r="C14" s="6"/>
      <c r="E14" s="827" t="s">
        <v>697</v>
      </c>
      <c r="F14" s="828" t="s">
        <v>1652</v>
      </c>
      <c r="G14" s="23"/>
      <c r="H14" s="24"/>
      <c r="I14" s="827" t="s">
        <v>15</v>
      </c>
      <c r="J14" s="827">
        <v>5.0</v>
      </c>
      <c r="K14" s="827" t="s">
        <v>16</v>
      </c>
      <c r="L14" s="829"/>
      <c r="M14" s="830"/>
    </row>
    <row r="15">
      <c r="A15" s="18"/>
      <c r="B15" s="19"/>
      <c r="C15" s="20"/>
      <c r="E15" s="827" t="s">
        <v>699</v>
      </c>
      <c r="F15" s="828" t="s">
        <v>1653</v>
      </c>
      <c r="G15" s="23"/>
      <c r="H15" s="24"/>
      <c r="I15" s="827" t="s">
        <v>26</v>
      </c>
      <c r="J15" s="827">
        <v>-6.0</v>
      </c>
      <c r="K15" s="827" t="s">
        <v>27</v>
      </c>
      <c r="L15" s="829"/>
      <c r="M15" s="830"/>
    </row>
    <row r="16">
      <c r="A16" s="826" t="s">
        <v>253</v>
      </c>
      <c r="E16" s="827" t="s">
        <v>701</v>
      </c>
      <c r="F16" s="828" t="s">
        <v>1654</v>
      </c>
      <c r="G16" s="23"/>
      <c r="H16" s="24"/>
      <c r="I16" s="827" t="s">
        <v>15</v>
      </c>
      <c r="J16" s="827">
        <v>4.0</v>
      </c>
      <c r="K16" s="827" t="s">
        <v>16</v>
      </c>
      <c r="L16" s="829"/>
      <c r="M16" s="830"/>
    </row>
    <row r="17">
      <c r="E17" s="827" t="s">
        <v>703</v>
      </c>
      <c r="F17" s="828" t="s">
        <v>1655</v>
      </c>
      <c r="G17" s="23"/>
      <c r="H17" s="24"/>
      <c r="I17" s="827" t="s">
        <v>26</v>
      </c>
      <c r="J17" s="827">
        <v>-2.0</v>
      </c>
      <c r="K17" s="827" t="s">
        <v>27</v>
      </c>
      <c r="L17" s="829"/>
      <c r="M17" s="830"/>
    </row>
    <row r="18">
      <c r="A18" s="828" t="s">
        <v>1656</v>
      </c>
      <c r="B18" s="23"/>
      <c r="C18" s="24"/>
      <c r="E18" s="827" t="s">
        <v>706</v>
      </c>
      <c r="F18" s="828" t="s">
        <v>1657</v>
      </c>
      <c r="G18" s="23"/>
      <c r="H18" s="24"/>
      <c r="I18" s="827" t="s">
        <v>26</v>
      </c>
      <c r="J18" s="827">
        <v>-3.0</v>
      </c>
      <c r="K18" s="827" t="s">
        <v>27</v>
      </c>
      <c r="L18" s="829"/>
      <c r="M18" s="830"/>
    </row>
    <row r="19">
      <c r="A19" s="828" t="s">
        <v>1658</v>
      </c>
      <c r="B19" s="23"/>
      <c r="C19" s="24"/>
      <c r="E19" s="831" t="s">
        <v>1039</v>
      </c>
      <c r="F19" s="828" t="s">
        <v>1653</v>
      </c>
      <c r="G19" s="23"/>
      <c r="H19" s="24"/>
      <c r="I19" s="831" t="s">
        <v>26</v>
      </c>
      <c r="J19" s="831">
        <v>-4.0</v>
      </c>
      <c r="K19" s="831" t="s">
        <v>123</v>
      </c>
      <c r="L19" s="832"/>
      <c r="M19" s="830"/>
    </row>
    <row r="20">
      <c r="A20" s="828" t="s">
        <v>1659</v>
      </c>
      <c r="B20" s="23"/>
      <c r="C20" s="24"/>
      <c r="E20" s="833" t="s">
        <v>655</v>
      </c>
      <c r="F20" s="834" t="s">
        <v>1660</v>
      </c>
      <c r="G20" s="47"/>
      <c r="H20" s="48"/>
      <c r="I20" s="833" t="s">
        <v>26</v>
      </c>
      <c r="J20" s="833">
        <v>-5.0</v>
      </c>
      <c r="K20" s="833" t="s">
        <v>27</v>
      </c>
      <c r="L20" s="835"/>
      <c r="M20" s="830"/>
    </row>
    <row r="21">
      <c r="A21" s="828" t="s">
        <v>1661</v>
      </c>
      <c r="B21" s="23"/>
      <c r="C21" s="24"/>
      <c r="E21" s="827" t="s">
        <v>658</v>
      </c>
      <c r="F21" s="828" t="s">
        <v>1662</v>
      </c>
      <c r="G21" s="23"/>
      <c r="H21" s="24"/>
      <c r="I21" s="827" t="s">
        <v>26</v>
      </c>
      <c r="J21" s="827">
        <v>-3.0</v>
      </c>
      <c r="K21" s="827" t="s">
        <v>27</v>
      </c>
      <c r="L21" s="829"/>
      <c r="M21" s="830"/>
    </row>
    <row r="22">
      <c r="A22" s="828" t="s">
        <v>1663</v>
      </c>
      <c r="B22" s="23"/>
      <c r="C22" s="24"/>
      <c r="E22" s="827" t="s">
        <v>661</v>
      </c>
      <c r="F22" s="828" t="s">
        <v>1649</v>
      </c>
      <c r="G22" s="23"/>
      <c r="H22" s="24"/>
      <c r="I22" s="827" t="s">
        <v>26</v>
      </c>
      <c r="J22" s="827">
        <v>-4.0</v>
      </c>
      <c r="K22" s="836">
        <v>45658.0</v>
      </c>
      <c r="L22" s="829"/>
      <c r="M22" s="830"/>
    </row>
    <row r="23">
      <c r="A23" s="828" t="s">
        <v>1664</v>
      </c>
      <c r="B23" s="23"/>
      <c r="C23" s="24"/>
      <c r="E23" s="827" t="s">
        <v>664</v>
      </c>
      <c r="F23" s="828" t="s">
        <v>1665</v>
      </c>
      <c r="G23" s="23"/>
      <c r="H23" s="24"/>
      <c r="I23" s="827" t="s">
        <v>15</v>
      </c>
      <c r="J23" s="827">
        <v>3.0</v>
      </c>
      <c r="K23" s="827" t="s">
        <v>16</v>
      </c>
      <c r="L23" s="829"/>
      <c r="M23" s="830"/>
    </row>
    <row r="24">
      <c r="A24" s="828" t="s">
        <v>1666</v>
      </c>
      <c r="B24" s="23"/>
      <c r="C24" s="24"/>
      <c r="E24" s="827" t="s">
        <v>667</v>
      </c>
      <c r="F24" s="828" t="s">
        <v>1667</v>
      </c>
      <c r="G24" s="23"/>
      <c r="H24" s="24"/>
      <c r="I24" s="827" t="s">
        <v>26</v>
      </c>
      <c r="J24" s="827">
        <v>-1.0</v>
      </c>
      <c r="K24" s="827" t="s">
        <v>27</v>
      </c>
      <c r="L24" s="829"/>
      <c r="M24" s="830"/>
    </row>
    <row r="25">
      <c r="A25" s="828" t="s">
        <v>1668</v>
      </c>
      <c r="B25" s="23"/>
      <c r="C25" s="24"/>
      <c r="E25" s="827" t="s">
        <v>670</v>
      </c>
      <c r="F25" s="828" t="s">
        <v>1669</v>
      </c>
      <c r="G25" s="23"/>
      <c r="H25" s="24"/>
      <c r="I25" s="827" t="s">
        <v>216</v>
      </c>
      <c r="J25" s="827">
        <v>-4.0</v>
      </c>
      <c r="K25" s="827" t="s">
        <v>27</v>
      </c>
      <c r="L25" s="829"/>
      <c r="M25" s="830"/>
    </row>
    <row r="26">
      <c r="A26" s="828" t="s">
        <v>1670</v>
      </c>
      <c r="B26" s="23"/>
      <c r="C26" s="24"/>
      <c r="E26" s="827" t="s">
        <v>673</v>
      </c>
      <c r="F26" s="828" t="s">
        <v>1655</v>
      </c>
      <c r="G26" s="23"/>
      <c r="H26" s="24"/>
      <c r="I26" s="827" t="s">
        <v>216</v>
      </c>
      <c r="J26" s="827">
        <v>-4.0</v>
      </c>
      <c r="K26" s="827" t="s">
        <v>123</v>
      </c>
      <c r="L26" s="829"/>
      <c r="M26" s="830"/>
    </row>
    <row r="27">
      <c r="A27" s="828" t="s">
        <v>1671</v>
      </c>
      <c r="B27" s="23"/>
      <c r="C27" s="24"/>
      <c r="E27" s="827" t="s">
        <v>676</v>
      </c>
      <c r="F27" s="828" t="s">
        <v>1672</v>
      </c>
      <c r="G27" s="23"/>
      <c r="H27" s="24"/>
      <c r="I27" s="827" t="s">
        <v>216</v>
      </c>
      <c r="J27" s="827">
        <v>-4.0</v>
      </c>
      <c r="K27" s="827" t="s">
        <v>27</v>
      </c>
      <c r="L27" s="829"/>
      <c r="M27" s="830"/>
    </row>
    <row r="28">
      <c r="A28" s="828" t="s">
        <v>1673</v>
      </c>
      <c r="B28" s="23"/>
      <c r="C28" s="24"/>
      <c r="E28" s="827"/>
      <c r="F28" s="837"/>
      <c r="G28" s="15"/>
      <c r="H28" s="16"/>
      <c r="I28" s="827"/>
      <c r="J28" s="827"/>
      <c r="K28" s="827"/>
      <c r="L28" s="829"/>
      <c r="M28" s="830"/>
    </row>
    <row r="29">
      <c r="A29" s="828" t="s">
        <v>1674</v>
      </c>
      <c r="B29" s="23"/>
      <c r="C29" s="24"/>
      <c r="E29" s="827"/>
      <c r="F29" s="837"/>
      <c r="G29" s="15"/>
      <c r="H29" s="16"/>
      <c r="I29" s="827"/>
      <c r="J29" s="827"/>
      <c r="K29" s="827"/>
      <c r="L29" s="829"/>
      <c r="M29" s="830"/>
    </row>
    <row r="30">
      <c r="A30" s="828" t="s">
        <v>1675</v>
      </c>
      <c r="B30" s="23"/>
      <c r="C30" s="24"/>
      <c r="E30" s="827"/>
      <c r="F30" s="837"/>
      <c r="G30" s="15"/>
      <c r="H30" s="16"/>
      <c r="I30" s="827"/>
      <c r="J30" s="827"/>
      <c r="K30" s="827"/>
      <c r="L30" s="829"/>
      <c r="M30" s="830"/>
    </row>
    <row r="31">
      <c r="A31" s="828" t="s">
        <v>1676</v>
      </c>
      <c r="B31" s="23"/>
      <c r="C31" s="24"/>
      <c r="E31" s="827"/>
      <c r="F31" s="837"/>
      <c r="G31" s="15"/>
      <c r="H31" s="16"/>
      <c r="I31" s="827"/>
      <c r="J31" s="827"/>
      <c r="K31" s="827"/>
      <c r="L31" s="829"/>
      <c r="M31" s="830"/>
    </row>
    <row r="32">
      <c r="A32" s="837"/>
      <c r="B32" s="15"/>
      <c r="C32" s="16"/>
      <c r="E32" s="827"/>
      <c r="F32" s="837"/>
      <c r="G32" s="15"/>
      <c r="H32" s="16"/>
      <c r="I32" s="827"/>
      <c r="J32" s="827"/>
      <c r="K32" s="827"/>
      <c r="L32" s="829"/>
      <c r="M32" s="830"/>
    </row>
    <row r="33">
      <c r="A33" s="837"/>
      <c r="B33" s="15"/>
      <c r="C33" s="16"/>
      <c r="E33" s="827"/>
      <c r="F33" s="837"/>
      <c r="G33" s="15"/>
      <c r="H33" s="16"/>
      <c r="I33" s="827"/>
      <c r="J33" s="827"/>
      <c r="K33" s="827"/>
      <c r="L33" s="829"/>
      <c r="M33" s="830"/>
    </row>
    <row r="34">
      <c r="A34" s="837"/>
      <c r="B34" s="15"/>
      <c r="C34" s="16"/>
      <c r="E34" s="827"/>
      <c r="F34" s="837"/>
      <c r="G34" s="15"/>
      <c r="H34" s="16"/>
      <c r="I34" s="827"/>
      <c r="J34" s="827"/>
      <c r="K34" s="827"/>
      <c r="L34" s="829"/>
      <c r="M34" s="830"/>
    </row>
    <row r="35">
      <c r="A35" s="837"/>
      <c r="B35" s="15"/>
      <c r="C35" s="16"/>
      <c r="E35" s="827"/>
      <c r="F35" s="837"/>
      <c r="G35" s="15"/>
      <c r="H35" s="16"/>
      <c r="I35" s="827"/>
      <c r="J35" s="827"/>
      <c r="K35" s="827"/>
      <c r="L35" s="829"/>
      <c r="M35" s="830"/>
    </row>
    <row r="36">
      <c r="A36" s="837"/>
      <c r="B36" s="15"/>
      <c r="C36" s="16"/>
      <c r="E36" s="827"/>
      <c r="F36" s="837"/>
      <c r="G36" s="15"/>
      <c r="H36" s="16"/>
      <c r="I36" s="827"/>
      <c r="J36" s="827"/>
      <c r="K36" s="827"/>
      <c r="L36" s="829"/>
      <c r="M36" s="830"/>
    </row>
    <row r="37">
      <c r="A37" s="837"/>
      <c r="B37" s="15"/>
      <c r="C37" s="16"/>
      <c r="E37" s="827"/>
      <c r="F37" s="837"/>
      <c r="G37" s="15"/>
      <c r="H37" s="16"/>
      <c r="I37" s="827"/>
      <c r="J37" s="827"/>
      <c r="K37" s="827"/>
      <c r="L37" s="829"/>
      <c r="M37" s="830"/>
    </row>
    <row r="38">
      <c r="A38" s="837"/>
      <c r="B38" s="15"/>
      <c r="C38" s="16"/>
      <c r="E38" s="827"/>
      <c r="F38" s="837"/>
      <c r="G38" s="15"/>
      <c r="H38" s="16"/>
      <c r="I38" s="827"/>
      <c r="J38" s="827"/>
      <c r="K38" s="827"/>
      <c r="L38" s="829"/>
      <c r="M38" s="830"/>
    </row>
    <row r="39">
      <c r="A39" s="837"/>
      <c r="B39" s="15"/>
      <c r="C39" s="16"/>
      <c r="E39" s="827"/>
      <c r="F39" s="837"/>
      <c r="G39" s="15"/>
      <c r="H39" s="16"/>
      <c r="I39" s="827"/>
      <c r="J39" s="827"/>
      <c r="K39" s="827"/>
      <c r="L39" s="829"/>
      <c r="M39" s="830"/>
    </row>
    <row r="40">
      <c r="A40" s="837"/>
      <c r="B40" s="15"/>
      <c r="C40" s="16"/>
      <c r="E40" s="827"/>
      <c r="F40" s="837"/>
      <c r="G40" s="15"/>
      <c r="H40" s="16"/>
      <c r="I40" s="827"/>
      <c r="J40" s="827"/>
      <c r="K40" s="827"/>
      <c r="L40" s="829"/>
      <c r="M40" s="830"/>
    </row>
    <row r="41">
      <c r="A41" s="837"/>
      <c r="B41" s="15"/>
      <c r="C41" s="16"/>
      <c r="E41" s="827"/>
      <c r="F41" s="837"/>
      <c r="G41" s="15"/>
      <c r="H41" s="16"/>
      <c r="I41" s="827"/>
      <c r="J41" s="827"/>
      <c r="K41" s="827"/>
      <c r="L41" s="829"/>
      <c r="M41" s="830"/>
    </row>
    <row r="42">
      <c r="A42" s="837"/>
      <c r="B42" s="15"/>
      <c r="C42" s="16"/>
      <c r="E42" s="827"/>
      <c r="F42" s="837"/>
      <c r="G42" s="15"/>
      <c r="H42" s="16"/>
      <c r="I42" s="827"/>
      <c r="J42" s="827"/>
      <c r="K42" s="827"/>
      <c r="L42" s="829"/>
      <c r="M42" s="830"/>
    </row>
    <row r="43">
      <c r="A43" s="837"/>
      <c r="B43" s="15"/>
      <c r="C43" s="16"/>
      <c r="E43" s="827"/>
      <c r="F43" s="837"/>
      <c r="G43" s="15"/>
      <c r="H43" s="16"/>
      <c r="I43" s="827"/>
      <c r="J43" s="827"/>
      <c r="K43" s="827"/>
      <c r="L43" s="829"/>
      <c r="M43" s="830"/>
    </row>
    <row r="44">
      <c r="A44" s="837"/>
      <c r="B44" s="15"/>
      <c r="C44" s="16"/>
      <c r="E44" s="827"/>
      <c r="F44" s="837"/>
      <c r="G44" s="15"/>
      <c r="H44" s="16"/>
      <c r="I44" s="827"/>
      <c r="J44" s="827"/>
      <c r="K44" s="827"/>
      <c r="L44" s="829"/>
      <c r="M44" s="830"/>
    </row>
    <row r="45">
      <c r="A45" s="837"/>
      <c r="B45" s="15"/>
      <c r="C45" s="16"/>
      <c r="E45" s="827"/>
      <c r="F45" s="837"/>
      <c r="G45" s="15"/>
      <c r="H45" s="16"/>
      <c r="I45" s="838"/>
      <c r="J45" s="838"/>
      <c r="K45" s="838"/>
      <c r="L45" s="838"/>
      <c r="M45" s="839"/>
    </row>
    <row r="46">
      <c r="A46" s="837"/>
      <c r="B46" s="15"/>
      <c r="C46" s="16"/>
      <c r="E46" s="838"/>
      <c r="F46" s="840"/>
      <c r="G46" s="15"/>
      <c r="H46" s="16"/>
      <c r="I46" s="838"/>
      <c r="J46" s="838"/>
      <c r="K46" s="838"/>
      <c r="L46" s="838"/>
      <c r="M46" s="839"/>
    </row>
    <row r="47">
      <c r="A47" s="837"/>
      <c r="B47" s="15"/>
      <c r="C47" s="16"/>
      <c r="E47" s="838"/>
      <c r="F47" s="840"/>
      <c r="G47" s="15"/>
      <c r="H47" s="16"/>
      <c r="I47" s="838"/>
      <c r="J47" s="838"/>
      <c r="K47" s="838"/>
      <c r="L47" s="838"/>
      <c r="M47" s="839"/>
    </row>
    <row r="48">
      <c r="A48" s="837"/>
      <c r="B48" s="15"/>
      <c r="C48" s="16"/>
      <c r="E48" s="838"/>
      <c r="F48" s="840"/>
      <c r="G48" s="15"/>
      <c r="H48" s="16"/>
      <c r="I48" s="838"/>
      <c r="J48" s="838"/>
      <c r="K48" s="838"/>
      <c r="L48" s="838"/>
      <c r="M48" s="839"/>
    </row>
    <row r="49">
      <c r="A49" s="837"/>
      <c r="B49" s="15"/>
      <c r="C49" s="16"/>
      <c r="E49" s="838"/>
      <c r="F49" s="840"/>
      <c r="G49" s="15"/>
      <c r="H49" s="16"/>
      <c r="I49" s="838"/>
      <c r="J49" s="838"/>
      <c r="K49" s="838"/>
      <c r="L49" s="838"/>
      <c r="M49" s="839"/>
    </row>
    <row r="50">
      <c r="A50" s="837"/>
      <c r="B50" s="15"/>
      <c r="C50" s="16"/>
      <c r="E50" s="838"/>
      <c r="F50" s="840"/>
      <c r="G50" s="15"/>
      <c r="H50" s="16"/>
      <c r="I50" s="838"/>
      <c r="J50" s="838"/>
      <c r="K50" s="838"/>
      <c r="L50" s="838"/>
      <c r="M50" s="839"/>
    </row>
    <row r="51">
      <c r="A51" s="837"/>
      <c r="B51" s="15"/>
      <c r="C51" s="16"/>
      <c r="E51" s="838"/>
      <c r="F51" s="840"/>
      <c r="G51" s="15"/>
      <c r="H51" s="16"/>
      <c r="I51" s="838"/>
      <c r="J51" s="838"/>
      <c r="K51" s="838"/>
      <c r="L51" s="838"/>
      <c r="M51" s="839"/>
    </row>
    <row r="52">
      <c r="A52" s="837"/>
      <c r="B52" s="15"/>
      <c r="C52" s="16"/>
      <c r="E52" s="838"/>
      <c r="F52" s="840"/>
      <c r="G52" s="15"/>
      <c r="H52" s="16"/>
      <c r="I52" s="838"/>
      <c r="J52" s="838"/>
      <c r="K52" s="838"/>
      <c r="L52" s="838"/>
      <c r="M52" s="839"/>
    </row>
    <row r="53">
      <c r="A53" s="837"/>
      <c r="B53" s="15"/>
      <c r="C53" s="16"/>
      <c r="E53" s="838"/>
      <c r="F53" s="840"/>
      <c r="G53" s="15"/>
      <c r="H53" s="16"/>
      <c r="I53" s="838"/>
      <c r="J53" s="838"/>
      <c r="K53" s="838"/>
      <c r="L53" s="838"/>
      <c r="M53" s="839"/>
    </row>
    <row r="54">
      <c r="A54" s="837"/>
      <c r="B54" s="15"/>
      <c r="C54" s="16"/>
      <c r="E54" s="838"/>
      <c r="F54" s="840"/>
      <c r="G54" s="15"/>
      <c r="H54" s="16"/>
      <c r="I54" s="838"/>
      <c r="J54" s="838"/>
      <c r="K54" s="838"/>
      <c r="L54" s="838"/>
      <c r="M54" s="839"/>
    </row>
    <row r="55">
      <c r="A55" s="837"/>
      <c r="B55" s="15"/>
      <c r="C55" s="16"/>
      <c r="E55" s="838"/>
      <c r="F55" s="840"/>
      <c r="G55" s="15"/>
      <c r="H55" s="16"/>
      <c r="I55" s="838"/>
      <c r="J55" s="838"/>
      <c r="K55" s="838"/>
      <c r="L55" s="838"/>
      <c r="M55" s="839"/>
    </row>
    <row r="56">
      <c r="A56" s="837"/>
      <c r="B56" s="15"/>
      <c r="C56" s="16"/>
      <c r="E56" s="838"/>
      <c r="F56" s="840"/>
      <c r="G56" s="15"/>
      <c r="H56" s="16"/>
      <c r="I56" s="838"/>
      <c r="J56" s="838"/>
      <c r="K56" s="838"/>
      <c r="L56" s="838"/>
      <c r="M56" s="839"/>
    </row>
    <row r="57">
      <c r="A57" s="837"/>
      <c r="B57" s="15"/>
      <c r="C57" s="16"/>
      <c r="E57" s="838"/>
      <c r="F57" s="840"/>
      <c r="G57" s="15"/>
      <c r="H57" s="16"/>
      <c r="I57" s="838"/>
      <c r="J57" s="838"/>
      <c r="K57" s="838"/>
      <c r="L57" s="838"/>
      <c r="M57" s="839"/>
    </row>
    <row r="58">
      <c r="A58" s="837"/>
      <c r="B58" s="15"/>
      <c r="C58" s="16"/>
      <c r="E58" s="838"/>
      <c r="F58" s="840"/>
      <c r="G58" s="15"/>
      <c r="H58" s="16"/>
      <c r="I58" s="838"/>
      <c r="J58" s="838"/>
      <c r="K58" s="838"/>
      <c r="L58" s="838"/>
      <c r="M58" s="839"/>
    </row>
    <row r="59">
      <c r="A59" s="837"/>
      <c r="B59" s="15"/>
      <c r="C59" s="16"/>
      <c r="E59" s="838"/>
      <c r="F59" s="840"/>
      <c r="G59" s="15"/>
      <c r="H59" s="16"/>
      <c r="I59" s="838"/>
      <c r="J59" s="838"/>
      <c r="K59" s="838"/>
      <c r="L59" s="838"/>
      <c r="M59" s="839"/>
    </row>
    <row r="60">
      <c r="A60" s="837"/>
      <c r="B60" s="15"/>
      <c r="C60" s="16"/>
      <c r="E60" s="838"/>
      <c r="F60" s="840"/>
      <c r="G60" s="15"/>
      <c r="H60" s="16"/>
      <c r="I60" s="838"/>
      <c r="J60" s="838"/>
      <c r="K60" s="838"/>
      <c r="L60" s="838"/>
      <c r="M60" s="839"/>
    </row>
    <row r="61">
      <c r="A61" s="837"/>
      <c r="B61" s="15"/>
      <c r="C61" s="16"/>
      <c r="E61" s="838"/>
      <c r="F61" s="840"/>
      <c r="G61" s="15"/>
      <c r="H61" s="16"/>
      <c r="I61" s="838"/>
      <c r="J61" s="838"/>
      <c r="K61" s="838"/>
      <c r="L61" s="838"/>
      <c r="M61" s="839"/>
    </row>
    <row r="62">
      <c r="A62" s="837"/>
      <c r="B62" s="15"/>
      <c r="C62" s="16"/>
      <c r="E62" s="838"/>
      <c r="F62" s="840"/>
      <c r="G62" s="15"/>
      <c r="H62" s="16"/>
      <c r="I62" s="838"/>
      <c r="J62" s="838"/>
      <c r="K62" s="838"/>
      <c r="L62" s="838"/>
      <c r="M62" s="839"/>
    </row>
    <row r="63">
      <c r="A63" s="837"/>
      <c r="B63" s="15"/>
      <c r="C63" s="16"/>
      <c r="E63" s="838"/>
      <c r="F63" s="840"/>
      <c r="G63" s="15"/>
      <c r="H63" s="16"/>
      <c r="I63" s="838"/>
      <c r="J63" s="838"/>
      <c r="K63" s="838"/>
      <c r="L63" s="838"/>
      <c r="M63" s="839"/>
    </row>
    <row r="64">
      <c r="A64" s="837"/>
      <c r="B64" s="15"/>
      <c r="C64" s="16"/>
      <c r="E64" s="838"/>
      <c r="F64" s="840"/>
      <c r="G64" s="15"/>
      <c r="H64" s="16"/>
      <c r="I64" s="838"/>
      <c r="J64" s="838"/>
      <c r="K64" s="838"/>
      <c r="L64" s="838"/>
      <c r="M64" s="839"/>
    </row>
    <row r="65">
      <c r="A65" s="837"/>
      <c r="B65" s="15"/>
      <c r="C65" s="16"/>
      <c r="E65" s="838"/>
      <c r="F65" s="840"/>
      <c r="G65" s="15"/>
      <c r="H65" s="16"/>
      <c r="I65" s="838"/>
      <c r="J65" s="838"/>
      <c r="K65" s="838"/>
      <c r="L65" s="838"/>
      <c r="M65" s="839"/>
    </row>
    <row r="66">
      <c r="A66" s="837"/>
      <c r="B66" s="15"/>
      <c r="C66" s="16"/>
      <c r="E66" s="838"/>
      <c r="F66" s="840"/>
      <c r="G66" s="15"/>
      <c r="H66" s="16"/>
      <c r="I66" s="838"/>
      <c r="J66" s="838"/>
      <c r="K66" s="838"/>
      <c r="L66" s="838"/>
      <c r="M66" s="839"/>
    </row>
    <row r="67">
      <c r="A67" s="837"/>
      <c r="B67" s="15"/>
      <c r="C67" s="16"/>
      <c r="E67" s="838"/>
      <c r="F67" s="840"/>
      <c r="G67" s="15"/>
      <c r="H67" s="16"/>
      <c r="I67" s="838"/>
      <c r="J67" s="838"/>
      <c r="K67" s="838"/>
      <c r="L67" s="838"/>
      <c r="M67" s="839"/>
    </row>
    <row r="68">
      <c r="A68" s="837"/>
      <c r="B68" s="15"/>
      <c r="C68" s="16"/>
      <c r="E68" s="838"/>
      <c r="F68" s="840"/>
      <c r="G68" s="15"/>
      <c r="H68" s="16"/>
      <c r="I68" s="838"/>
      <c r="J68" s="838"/>
      <c r="K68" s="838"/>
      <c r="L68" s="838"/>
      <c r="M68" s="839"/>
    </row>
    <row r="69">
      <c r="A69" s="837"/>
      <c r="B69" s="15"/>
      <c r="C69" s="16"/>
      <c r="E69" s="838"/>
      <c r="F69" s="840"/>
      <c r="G69" s="15"/>
      <c r="H69" s="16"/>
      <c r="I69" s="838"/>
      <c r="J69" s="838"/>
      <c r="K69" s="838"/>
      <c r="L69" s="838"/>
      <c r="M69" s="839"/>
    </row>
    <row r="70">
      <c r="A70" s="837"/>
      <c r="B70" s="15"/>
      <c r="C70" s="16"/>
      <c r="E70" s="838"/>
      <c r="F70" s="840"/>
      <c r="G70" s="15"/>
      <c r="H70" s="16"/>
      <c r="I70" s="838"/>
      <c r="J70" s="838"/>
      <c r="K70" s="838"/>
      <c r="L70" s="838"/>
      <c r="M70" s="839"/>
    </row>
    <row r="71">
      <c r="A71" s="837"/>
      <c r="B71" s="15"/>
      <c r="C71" s="16"/>
      <c r="E71" s="838"/>
      <c r="F71" s="840"/>
      <c r="G71" s="15"/>
      <c r="H71" s="16"/>
      <c r="I71" s="838"/>
      <c r="J71" s="838"/>
      <c r="K71" s="838"/>
      <c r="L71" s="838"/>
      <c r="M71" s="839"/>
    </row>
    <row r="72">
      <c r="A72" s="837"/>
      <c r="B72" s="15"/>
      <c r="C72" s="16"/>
      <c r="E72" s="838"/>
      <c r="F72" s="840"/>
      <c r="G72" s="15"/>
      <c r="H72" s="16"/>
      <c r="I72" s="838"/>
      <c r="J72" s="838"/>
      <c r="K72" s="838"/>
      <c r="L72" s="838"/>
      <c r="M72" s="839"/>
    </row>
    <row r="73">
      <c r="A73" s="837"/>
      <c r="B73" s="15"/>
      <c r="C73" s="16"/>
      <c r="E73" s="838"/>
      <c r="F73" s="840"/>
      <c r="G73" s="15"/>
      <c r="H73" s="16"/>
      <c r="I73" s="838"/>
      <c r="J73" s="838"/>
      <c r="K73" s="838"/>
      <c r="L73" s="838"/>
      <c r="M73" s="839"/>
    </row>
    <row r="74">
      <c r="A74" s="837"/>
      <c r="B74" s="15"/>
      <c r="C74" s="16"/>
      <c r="E74" s="838"/>
      <c r="F74" s="840"/>
      <c r="G74" s="15"/>
      <c r="H74" s="16"/>
      <c r="I74" s="838"/>
      <c r="J74" s="838"/>
      <c r="K74" s="838"/>
      <c r="L74" s="838"/>
      <c r="M74" s="839"/>
    </row>
    <row r="75">
      <c r="A75" s="837"/>
      <c r="B75" s="15"/>
      <c r="C75" s="16"/>
      <c r="E75" s="838"/>
      <c r="F75" s="840"/>
      <c r="G75" s="15"/>
      <c r="H75" s="16"/>
      <c r="I75" s="838"/>
      <c r="J75" s="838"/>
      <c r="K75" s="838"/>
      <c r="L75" s="838"/>
      <c r="M75" s="839"/>
    </row>
    <row r="76">
      <c r="A76" s="837"/>
      <c r="B76" s="15"/>
      <c r="C76" s="16"/>
      <c r="E76" s="838"/>
      <c r="F76" s="840"/>
      <c r="G76" s="15"/>
      <c r="H76" s="16"/>
      <c r="I76" s="838"/>
      <c r="J76" s="838"/>
      <c r="K76" s="838"/>
      <c r="L76" s="838"/>
      <c r="M76" s="839"/>
    </row>
    <row r="77">
      <c r="A77" s="837"/>
      <c r="B77" s="15"/>
      <c r="C77" s="16"/>
      <c r="E77" s="838"/>
      <c r="F77" s="840"/>
      <c r="G77" s="15"/>
      <c r="H77" s="16"/>
      <c r="I77" s="838"/>
      <c r="J77" s="838"/>
      <c r="K77" s="838"/>
      <c r="L77" s="838"/>
      <c r="M77" s="839"/>
    </row>
    <row r="78">
      <c r="A78" s="837"/>
      <c r="B78" s="15"/>
      <c r="C78" s="16"/>
      <c r="E78" s="838"/>
      <c r="F78" s="840"/>
      <c r="G78" s="15"/>
      <c r="H78" s="16"/>
      <c r="I78" s="838"/>
      <c r="J78" s="838"/>
      <c r="K78" s="838"/>
      <c r="L78" s="838"/>
      <c r="M78" s="839"/>
    </row>
    <row r="79">
      <c r="A79" s="837"/>
      <c r="B79" s="15"/>
      <c r="C79" s="16"/>
      <c r="E79" s="838"/>
      <c r="F79" s="840"/>
      <c r="G79" s="15"/>
      <c r="H79" s="16"/>
      <c r="I79" s="838"/>
      <c r="J79" s="838"/>
      <c r="K79" s="838"/>
      <c r="L79" s="838"/>
      <c r="M79" s="839"/>
    </row>
    <row r="80">
      <c r="A80" s="837"/>
      <c r="B80" s="15"/>
      <c r="C80" s="16"/>
      <c r="E80" s="838"/>
      <c r="F80" s="840"/>
      <c r="G80" s="15"/>
      <c r="H80" s="16"/>
      <c r="I80" s="838"/>
      <c r="J80" s="838"/>
      <c r="K80" s="838"/>
      <c r="L80" s="838"/>
      <c r="M80" s="839"/>
    </row>
    <row r="81">
      <c r="A81" s="837"/>
      <c r="B81" s="15"/>
      <c r="C81" s="16"/>
      <c r="E81" s="838"/>
      <c r="F81" s="840"/>
      <c r="G81" s="15"/>
      <c r="H81" s="16"/>
      <c r="I81" s="838"/>
      <c r="J81" s="838"/>
      <c r="K81" s="838"/>
      <c r="L81" s="838"/>
      <c r="M81" s="839"/>
    </row>
    <row r="82">
      <c r="A82" s="837"/>
      <c r="B82" s="15"/>
      <c r="C82" s="16"/>
      <c r="E82" s="838"/>
      <c r="F82" s="840"/>
      <c r="G82" s="15"/>
      <c r="H82" s="16"/>
      <c r="I82" s="838"/>
      <c r="J82" s="838"/>
      <c r="K82" s="838"/>
      <c r="L82" s="838"/>
      <c r="M82" s="839"/>
    </row>
    <row r="83">
      <c r="A83" s="837"/>
      <c r="B83" s="15"/>
      <c r="C83" s="16"/>
      <c r="E83" s="838"/>
      <c r="F83" s="840"/>
      <c r="G83" s="15"/>
      <c r="H83" s="16"/>
      <c r="I83" s="838"/>
      <c r="J83" s="838"/>
      <c r="K83" s="838"/>
      <c r="L83" s="838"/>
      <c r="M83" s="839"/>
    </row>
    <row r="84">
      <c r="A84" s="837"/>
      <c r="B84" s="15"/>
      <c r="C84" s="16"/>
      <c r="E84" s="838"/>
      <c r="F84" s="840"/>
      <c r="G84" s="15"/>
      <c r="H84" s="16"/>
      <c r="I84" s="838"/>
      <c r="J84" s="838"/>
      <c r="K84" s="838"/>
      <c r="L84" s="838"/>
      <c r="M84" s="839"/>
    </row>
    <row r="85">
      <c r="A85" s="837"/>
      <c r="B85" s="15"/>
      <c r="C85" s="16"/>
      <c r="E85" s="838"/>
      <c r="F85" s="840"/>
      <c r="G85" s="15"/>
      <c r="H85" s="16"/>
      <c r="I85" s="838"/>
      <c r="J85" s="838"/>
      <c r="K85" s="838"/>
      <c r="L85" s="838"/>
      <c r="M85" s="839"/>
    </row>
    <row r="86">
      <c r="A86" s="837"/>
      <c r="B86" s="15"/>
      <c r="C86" s="16"/>
      <c r="E86" s="838"/>
      <c r="F86" s="840"/>
      <c r="G86" s="15"/>
      <c r="H86" s="16"/>
      <c r="I86" s="838"/>
      <c r="J86" s="838"/>
      <c r="K86" s="838"/>
      <c r="L86" s="838"/>
      <c r="M86" s="839"/>
    </row>
    <row r="87">
      <c r="A87" s="837"/>
      <c r="B87" s="15"/>
      <c r="C87" s="16"/>
      <c r="E87" s="838"/>
      <c r="F87" s="840"/>
      <c r="G87" s="15"/>
      <c r="H87" s="16"/>
      <c r="I87" s="838"/>
      <c r="J87" s="838"/>
      <c r="K87" s="838"/>
      <c r="L87" s="838"/>
      <c r="M87" s="839"/>
    </row>
    <row r="88">
      <c r="A88" s="837"/>
      <c r="B88" s="15"/>
      <c r="C88" s="16"/>
      <c r="E88" s="838"/>
      <c r="F88" s="840"/>
      <c r="G88" s="15"/>
      <c r="H88" s="16"/>
      <c r="I88" s="838"/>
      <c r="J88" s="838"/>
      <c r="K88" s="838"/>
      <c r="L88" s="838"/>
      <c r="M88" s="839"/>
    </row>
    <row r="89">
      <c r="A89" s="837"/>
      <c r="B89" s="15"/>
      <c r="C89" s="16"/>
      <c r="E89" s="838"/>
      <c r="F89" s="840"/>
      <c r="G89" s="15"/>
      <c r="H89" s="16"/>
      <c r="I89" s="838"/>
      <c r="J89" s="838"/>
      <c r="K89" s="838"/>
      <c r="L89" s="838"/>
      <c r="M89" s="839"/>
    </row>
    <row r="90">
      <c r="A90" s="837"/>
      <c r="B90" s="15"/>
      <c r="C90" s="16"/>
      <c r="E90" s="838"/>
      <c r="F90" s="840"/>
      <c r="G90" s="15"/>
      <c r="H90" s="16"/>
      <c r="I90" s="838"/>
      <c r="J90" s="838"/>
      <c r="K90" s="838"/>
      <c r="L90" s="838"/>
      <c r="M90" s="839"/>
    </row>
    <row r="91">
      <c r="A91" s="837"/>
      <c r="B91" s="15"/>
      <c r="C91" s="16"/>
      <c r="E91" s="838"/>
      <c r="F91" s="840"/>
      <c r="G91" s="15"/>
      <c r="H91" s="16"/>
      <c r="I91" s="838"/>
      <c r="J91" s="838"/>
      <c r="K91" s="838"/>
      <c r="L91" s="838"/>
      <c r="M91" s="839"/>
    </row>
    <row r="92">
      <c r="A92" s="837"/>
      <c r="B92" s="15"/>
      <c r="C92" s="16"/>
      <c r="E92" s="838"/>
      <c r="F92" s="840"/>
      <c r="G92" s="15"/>
      <c r="H92" s="16"/>
      <c r="I92" s="838"/>
      <c r="J92" s="838"/>
      <c r="K92" s="838"/>
      <c r="L92" s="838"/>
      <c r="M92" s="839"/>
    </row>
    <row r="93">
      <c r="A93" s="837"/>
      <c r="B93" s="15"/>
      <c r="C93" s="16"/>
      <c r="E93" s="838"/>
      <c r="F93" s="840"/>
      <c r="G93" s="15"/>
      <c r="H93" s="16"/>
      <c r="I93" s="838"/>
      <c r="J93" s="838"/>
      <c r="K93" s="838"/>
      <c r="L93" s="838"/>
      <c r="M93" s="839"/>
    </row>
    <row r="94">
      <c r="A94" s="837"/>
      <c r="B94" s="15"/>
      <c r="C94" s="16"/>
      <c r="E94" s="838"/>
      <c r="F94" s="840"/>
      <c r="G94" s="15"/>
      <c r="H94" s="16"/>
      <c r="I94" s="838"/>
      <c r="J94" s="838"/>
      <c r="K94" s="838"/>
      <c r="L94" s="838"/>
      <c r="M94" s="839"/>
    </row>
    <row r="95">
      <c r="A95" s="837"/>
      <c r="B95" s="15"/>
      <c r="C95" s="16"/>
      <c r="E95" s="838"/>
      <c r="F95" s="840"/>
      <c r="G95" s="15"/>
      <c r="H95" s="16"/>
      <c r="I95" s="838"/>
      <c r="J95" s="838"/>
      <c r="K95" s="838"/>
      <c r="L95" s="838"/>
      <c r="M95" s="839"/>
    </row>
    <row r="96">
      <c r="A96" s="837"/>
      <c r="B96" s="15"/>
      <c r="C96" s="16"/>
      <c r="E96" s="838"/>
      <c r="F96" s="840"/>
      <c r="G96" s="15"/>
      <c r="H96" s="16"/>
      <c r="I96" s="838"/>
      <c r="J96" s="838"/>
      <c r="K96" s="838"/>
      <c r="L96" s="838"/>
      <c r="M96" s="839"/>
    </row>
    <row r="97">
      <c r="A97" s="837"/>
      <c r="B97" s="15"/>
      <c r="C97" s="16"/>
      <c r="E97" s="838"/>
      <c r="F97" s="840"/>
      <c r="G97" s="15"/>
      <c r="H97" s="16"/>
      <c r="I97" s="838"/>
      <c r="J97" s="838"/>
      <c r="K97" s="838"/>
      <c r="L97" s="838"/>
      <c r="M97" s="839"/>
    </row>
    <row r="98">
      <c r="A98" s="837"/>
      <c r="B98" s="15"/>
      <c r="C98" s="16"/>
      <c r="E98" s="838"/>
      <c r="F98" s="840"/>
      <c r="G98" s="15"/>
      <c r="H98" s="16"/>
      <c r="I98" s="838"/>
      <c r="J98" s="838"/>
      <c r="K98" s="838"/>
      <c r="L98" s="838"/>
      <c r="M98" s="839"/>
    </row>
    <row r="99">
      <c r="A99" s="837"/>
      <c r="B99" s="15"/>
      <c r="C99" s="16"/>
      <c r="E99" s="838"/>
      <c r="F99" s="840"/>
      <c r="G99" s="15"/>
      <c r="H99" s="16"/>
      <c r="I99" s="838"/>
      <c r="J99" s="838"/>
      <c r="K99" s="838"/>
      <c r="L99" s="838"/>
      <c r="M99" s="839"/>
    </row>
    <row r="100">
      <c r="A100" s="837"/>
      <c r="B100" s="15"/>
      <c r="C100" s="16"/>
      <c r="E100" s="838"/>
      <c r="F100" s="840"/>
      <c r="G100" s="15"/>
      <c r="H100" s="16"/>
      <c r="I100" s="838"/>
      <c r="J100" s="838"/>
      <c r="K100" s="838"/>
      <c r="L100" s="838"/>
      <c r="M100" s="839"/>
    </row>
    <row r="101">
      <c r="A101" s="837"/>
      <c r="B101" s="15"/>
      <c r="C101" s="16"/>
      <c r="E101" s="838"/>
      <c r="F101" s="840"/>
      <c r="G101" s="15"/>
      <c r="H101" s="16"/>
      <c r="I101" s="838"/>
      <c r="J101" s="838"/>
      <c r="K101" s="838"/>
      <c r="L101" s="838"/>
      <c r="M101" s="839"/>
    </row>
    <row r="102">
      <c r="A102" s="837"/>
      <c r="B102" s="15"/>
      <c r="C102" s="16"/>
      <c r="E102" s="838"/>
      <c r="F102" s="840"/>
      <c r="G102" s="15"/>
      <c r="H102" s="16"/>
      <c r="I102" s="838"/>
      <c r="J102" s="838"/>
      <c r="K102" s="838"/>
      <c r="L102" s="838"/>
      <c r="M102" s="839"/>
    </row>
    <row r="103">
      <c r="A103" s="837"/>
      <c r="B103" s="15"/>
      <c r="C103" s="16"/>
      <c r="E103" s="838"/>
      <c r="F103" s="840"/>
      <c r="G103" s="15"/>
      <c r="H103" s="16"/>
      <c r="I103" s="838"/>
      <c r="J103" s="838"/>
      <c r="K103" s="838"/>
      <c r="L103" s="838"/>
      <c r="M103" s="839"/>
    </row>
    <row r="104">
      <c r="A104" s="837"/>
      <c r="B104" s="15"/>
      <c r="C104" s="16"/>
      <c r="E104" s="838"/>
      <c r="F104" s="840"/>
      <c r="G104" s="15"/>
      <c r="H104" s="16"/>
      <c r="I104" s="838"/>
      <c r="J104" s="838"/>
      <c r="K104" s="838"/>
      <c r="L104" s="838"/>
      <c r="M104" s="839"/>
    </row>
    <row r="105">
      <c r="A105" s="837"/>
      <c r="B105" s="15"/>
      <c r="C105" s="16"/>
      <c r="E105" s="838"/>
      <c r="F105" s="840"/>
      <c r="G105" s="15"/>
      <c r="H105" s="16"/>
      <c r="I105" s="838"/>
      <c r="J105" s="838"/>
      <c r="K105" s="838"/>
      <c r="L105" s="838"/>
      <c r="M105" s="839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M4"/>
    <mergeCell ref="E5:M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M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30.88"/>
    <col customWidth="1" min="2" max="2" width="14.38"/>
    <col customWidth="1" min="5" max="5" width="16.25"/>
    <col customWidth="1" min="6" max="6" width="20.5"/>
    <col customWidth="1" min="8" max="8" width="19.75"/>
    <col customWidth="1" min="9" max="9" width="17.88"/>
    <col customWidth="1" min="10" max="10" width="11.88"/>
    <col customWidth="1" min="11" max="11" width="16.63"/>
    <col customWidth="1" min="12" max="12" width="13.75"/>
  </cols>
  <sheetData>
    <row r="1">
      <c r="A1" s="841"/>
      <c r="B1" s="2"/>
      <c r="C1" s="3"/>
      <c r="D1" s="52" t="s">
        <v>1677</v>
      </c>
    </row>
    <row r="2">
      <c r="A2" s="5"/>
      <c r="C2" s="6"/>
    </row>
    <row r="3">
      <c r="A3" s="5"/>
      <c r="C3" s="6"/>
    </row>
    <row r="4">
      <c r="A4" s="5"/>
      <c r="C4" s="6"/>
      <c r="D4" s="54"/>
      <c r="E4" s="55" t="s">
        <v>1</v>
      </c>
      <c r="F4" s="55" t="s">
        <v>2</v>
      </c>
      <c r="G4" s="9"/>
      <c r="H4" s="9"/>
      <c r="I4" s="55" t="s">
        <v>3</v>
      </c>
      <c r="J4" s="55" t="s">
        <v>4</v>
      </c>
      <c r="K4" s="55" t="s">
        <v>5</v>
      </c>
      <c r="L4" s="56" t="s">
        <v>6</v>
      </c>
    </row>
    <row r="5">
      <c r="A5" s="5"/>
      <c r="C5" s="6"/>
      <c r="D5" s="53"/>
      <c r="E5" s="53"/>
      <c r="G5" s="53"/>
      <c r="J5" s="53"/>
    </row>
    <row r="6">
      <c r="A6" s="5"/>
      <c r="C6" s="6"/>
      <c r="G6" s="53" t="s">
        <v>8</v>
      </c>
      <c r="I6" s="53">
        <f>COUNTA(I10:I96)</f>
        <v>9</v>
      </c>
    </row>
    <row r="7">
      <c r="A7" s="5"/>
      <c r="C7" s="6"/>
      <c r="G7" s="53" t="s">
        <v>9</v>
      </c>
      <c r="I7" s="53">
        <f>COUNTIF(I10:I101, "Loss")
</f>
        <v>0</v>
      </c>
      <c r="J7" s="53">
        <f>AVERAGE(J10:J100)</f>
        <v>2.444444444</v>
      </c>
      <c r="K7" s="53" t="s">
        <v>10</v>
      </c>
    </row>
    <row r="8">
      <c r="A8" s="5"/>
      <c r="C8" s="6"/>
      <c r="G8" s="53" t="s">
        <v>11</v>
      </c>
      <c r="I8" s="53">
        <f>COUNTIF(I10:I101, "Win")
</f>
        <v>5</v>
      </c>
      <c r="J8" s="53">
        <f>SUM(J10:J103)</f>
        <v>22</v>
      </c>
      <c r="K8" s="53"/>
    </row>
    <row r="9">
      <c r="A9" s="5"/>
      <c r="C9" s="6"/>
      <c r="G9" s="53" t="s">
        <v>12</v>
      </c>
      <c r="I9" s="53">
        <f>I8/MAX(1,I7)</f>
        <v>5</v>
      </c>
      <c r="J9" s="53"/>
    </row>
    <row r="10">
      <c r="A10" s="5"/>
      <c r="C10" s="6"/>
      <c r="E10" s="57" t="s">
        <v>1678</v>
      </c>
      <c r="F10" s="58" t="s">
        <v>1679</v>
      </c>
      <c r="G10" s="15"/>
      <c r="H10" s="16"/>
      <c r="I10" s="57" t="s">
        <v>1680</v>
      </c>
      <c r="J10" s="57">
        <f>3</f>
        <v>3</v>
      </c>
      <c r="K10" s="57" t="s">
        <v>16</v>
      </c>
      <c r="L10" s="59"/>
    </row>
    <row r="11">
      <c r="A11" s="5"/>
      <c r="C11" s="6"/>
      <c r="E11" s="57" t="s">
        <v>1681</v>
      </c>
      <c r="F11" s="58" t="s">
        <v>1682</v>
      </c>
      <c r="G11" s="15"/>
      <c r="H11" s="16"/>
      <c r="I11" s="57" t="s">
        <v>15</v>
      </c>
      <c r="J11" s="57">
        <v>5.0</v>
      </c>
      <c r="K11" s="57" t="s">
        <v>16</v>
      </c>
      <c r="L11" s="59"/>
    </row>
    <row r="12">
      <c r="A12" s="5"/>
      <c r="C12" s="6"/>
      <c r="E12" s="57" t="s">
        <v>1683</v>
      </c>
      <c r="F12" s="58" t="s">
        <v>1684</v>
      </c>
      <c r="G12" s="15"/>
      <c r="H12" s="16"/>
      <c r="I12" s="57" t="s">
        <v>15</v>
      </c>
      <c r="J12" s="57">
        <v>1.0</v>
      </c>
      <c r="K12" s="57" t="s">
        <v>16</v>
      </c>
      <c r="L12" s="60"/>
    </row>
    <row r="13">
      <c r="A13" s="5"/>
      <c r="C13" s="6"/>
      <c r="E13" s="57" t="s">
        <v>1498</v>
      </c>
      <c r="F13" s="58" t="s">
        <v>1685</v>
      </c>
      <c r="G13" s="15"/>
      <c r="H13" s="16"/>
      <c r="I13" s="57" t="s">
        <v>15</v>
      </c>
      <c r="J13" s="57">
        <v>2.0</v>
      </c>
      <c r="K13" s="57" t="s">
        <v>16</v>
      </c>
      <c r="L13" s="60"/>
    </row>
    <row r="14">
      <c r="A14" s="18"/>
      <c r="B14" s="19"/>
      <c r="C14" s="20"/>
      <c r="E14" s="57" t="s">
        <v>1501</v>
      </c>
      <c r="F14" s="58" t="s">
        <v>1686</v>
      </c>
      <c r="G14" s="15"/>
      <c r="H14" s="16"/>
      <c r="I14" s="57" t="s">
        <v>15</v>
      </c>
      <c r="J14" s="57">
        <v>4.0</v>
      </c>
      <c r="K14" s="57" t="s">
        <v>16</v>
      </c>
      <c r="L14" s="60"/>
    </row>
    <row r="15">
      <c r="A15" s="53"/>
      <c r="E15" s="57" t="s">
        <v>1504</v>
      </c>
      <c r="F15" s="58" t="s">
        <v>1687</v>
      </c>
      <c r="G15" s="15"/>
      <c r="H15" s="16"/>
      <c r="I15" s="57" t="s">
        <v>15</v>
      </c>
      <c r="J15" s="57">
        <v>1.0</v>
      </c>
      <c r="K15" s="57" t="s">
        <v>16</v>
      </c>
      <c r="L15" s="60"/>
    </row>
    <row r="16">
      <c r="E16" s="57" t="s">
        <v>1506</v>
      </c>
      <c r="F16" s="58" t="s">
        <v>1688</v>
      </c>
      <c r="G16" s="15"/>
      <c r="H16" s="16"/>
      <c r="I16" s="57" t="s">
        <v>173</v>
      </c>
      <c r="J16" s="57">
        <v>4.0</v>
      </c>
      <c r="K16" s="57" t="s">
        <v>16</v>
      </c>
      <c r="L16" s="60"/>
    </row>
    <row r="17">
      <c r="A17" s="58" t="s">
        <v>1689</v>
      </c>
      <c r="B17" s="15"/>
      <c r="C17" s="16"/>
      <c r="E17" s="57" t="s">
        <v>1690</v>
      </c>
      <c r="F17" s="58" t="s">
        <v>1687</v>
      </c>
      <c r="G17" s="15"/>
      <c r="H17" s="16"/>
      <c r="I17" s="57" t="s">
        <v>106</v>
      </c>
      <c r="J17" s="57">
        <v>1.0</v>
      </c>
      <c r="K17" s="57" t="s">
        <v>93</v>
      </c>
      <c r="L17" s="60"/>
    </row>
    <row r="18">
      <c r="A18" s="58" t="s">
        <v>1691</v>
      </c>
      <c r="B18" s="15"/>
      <c r="C18" s="16"/>
      <c r="E18" s="57" t="s">
        <v>1692</v>
      </c>
      <c r="F18" s="58" t="s">
        <v>1693</v>
      </c>
      <c r="G18" s="15"/>
      <c r="H18" s="16"/>
      <c r="I18" s="57" t="s">
        <v>1694</v>
      </c>
      <c r="J18" s="57">
        <v>1.0</v>
      </c>
      <c r="K18" s="57" t="s">
        <v>16</v>
      </c>
      <c r="L18" s="60"/>
    </row>
    <row r="19">
      <c r="A19" s="58" t="s">
        <v>1695</v>
      </c>
      <c r="B19" s="15"/>
      <c r="C19" s="16"/>
      <c r="E19" s="74"/>
      <c r="F19" s="58"/>
      <c r="G19" s="15"/>
      <c r="H19" s="16"/>
      <c r="I19" s="74"/>
      <c r="J19" s="74"/>
      <c r="K19" s="74"/>
      <c r="L19" s="60"/>
    </row>
    <row r="20">
      <c r="A20" s="58" t="s">
        <v>1696</v>
      </c>
      <c r="B20" s="15"/>
      <c r="C20" s="16"/>
      <c r="E20" s="74"/>
      <c r="F20" s="58"/>
      <c r="G20" s="15"/>
      <c r="H20" s="16"/>
      <c r="I20" s="74"/>
      <c r="J20" s="74"/>
      <c r="K20" s="74"/>
      <c r="L20" s="60"/>
    </row>
    <row r="21">
      <c r="A21" s="58" t="s">
        <v>1697</v>
      </c>
      <c r="B21" s="15"/>
      <c r="C21" s="16"/>
      <c r="E21" s="74"/>
      <c r="F21" s="58"/>
      <c r="G21" s="15"/>
      <c r="H21" s="16"/>
      <c r="I21" s="74"/>
      <c r="J21" s="74"/>
      <c r="K21" s="74"/>
      <c r="L21" s="60"/>
    </row>
    <row r="22">
      <c r="A22" s="58" t="s">
        <v>1698</v>
      </c>
      <c r="B22" s="15"/>
      <c r="C22" s="16"/>
      <c r="E22" s="74"/>
      <c r="F22" s="58"/>
      <c r="G22" s="15"/>
      <c r="H22" s="16"/>
      <c r="I22" s="74"/>
      <c r="J22" s="74"/>
      <c r="K22" s="74"/>
      <c r="L22" s="60"/>
    </row>
    <row r="23">
      <c r="A23" s="58" t="s">
        <v>1699</v>
      </c>
      <c r="B23" s="15"/>
      <c r="C23" s="16"/>
      <c r="E23" s="74"/>
      <c r="F23" s="58"/>
      <c r="G23" s="15"/>
      <c r="H23" s="16"/>
      <c r="I23" s="74"/>
      <c r="J23" s="74"/>
      <c r="K23" s="74"/>
      <c r="L23" s="60"/>
    </row>
    <row r="24">
      <c r="A24" s="58" t="s">
        <v>1700</v>
      </c>
      <c r="B24" s="15"/>
      <c r="C24" s="16"/>
      <c r="E24" s="74"/>
      <c r="F24" s="58"/>
      <c r="G24" s="15"/>
      <c r="H24" s="16"/>
      <c r="I24" s="74"/>
      <c r="J24" s="74"/>
      <c r="K24" s="74"/>
      <c r="L24" s="60"/>
    </row>
    <row r="25">
      <c r="A25" s="58"/>
      <c r="B25" s="15"/>
      <c r="C25" s="16"/>
      <c r="E25" s="60"/>
      <c r="F25" s="76"/>
      <c r="G25" s="15"/>
      <c r="H25" s="16"/>
      <c r="I25" s="60"/>
      <c r="J25" s="60"/>
      <c r="K25" s="60"/>
      <c r="L25" s="60"/>
    </row>
    <row r="26">
      <c r="A26" s="58"/>
      <c r="B26" s="15"/>
      <c r="C26" s="16"/>
      <c r="E26" s="60"/>
      <c r="F26" s="76"/>
      <c r="G26" s="15"/>
      <c r="H26" s="16"/>
      <c r="I26" s="60"/>
      <c r="J26" s="60"/>
      <c r="K26" s="60"/>
      <c r="L26" s="60"/>
    </row>
    <row r="27">
      <c r="A27" s="58"/>
      <c r="B27" s="15"/>
      <c r="C27" s="16"/>
      <c r="E27" s="60"/>
      <c r="F27" s="76"/>
      <c r="G27" s="15"/>
      <c r="H27" s="16"/>
      <c r="I27" s="60"/>
      <c r="J27" s="60"/>
      <c r="K27" s="60"/>
      <c r="L27" s="60"/>
    </row>
    <row r="28">
      <c r="A28" s="58"/>
      <c r="B28" s="15"/>
      <c r="C28" s="16"/>
      <c r="E28" s="60"/>
      <c r="F28" s="76"/>
      <c r="G28" s="15"/>
      <c r="H28" s="16"/>
      <c r="I28" s="60"/>
      <c r="J28" s="60"/>
      <c r="K28" s="60"/>
      <c r="L28" s="60"/>
    </row>
    <row r="29">
      <c r="A29" s="58"/>
      <c r="B29" s="15"/>
      <c r="C29" s="16"/>
      <c r="E29" s="60"/>
      <c r="F29" s="76"/>
      <c r="G29" s="15"/>
      <c r="H29" s="16"/>
      <c r="I29" s="60"/>
      <c r="J29" s="60"/>
      <c r="K29" s="60"/>
      <c r="L29" s="60"/>
    </row>
    <row r="30">
      <c r="A30" s="58"/>
      <c r="B30" s="15"/>
      <c r="C30" s="16"/>
      <c r="E30" s="60"/>
      <c r="F30" s="76"/>
      <c r="G30" s="15"/>
      <c r="H30" s="16"/>
      <c r="I30" s="60"/>
      <c r="J30" s="60"/>
      <c r="K30" s="60"/>
      <c r="L30" s="60"/>
    </row>
    <row r="31">
      <c r="A31" s="58"/>
      <c r="B31" s="15"/>
      <c r="C31" s="16"/>
      <c r="E31" s="60"/>
      <c r="F31" s="76"/>
      <c r="G31" s="15"/>
      <c r="H31" s="16"/>
      <c r="I31" s="60"/>
      <c r="J31" s="60"/>
      <c r="K31" s="60"/>
      <c r="L31" s="60"/>
    </row>
    <row r="32">
      <c r="A32" s="58"/>
      <c r="B32" s="15"/>
      <c r="C32" s="16"/>
      <c r="E32" s="60"/>
      <c r="F32" s="76"/>
      <c r="G32" s="15"/>
      <c r="H32" s="16"/>
      <c r="I32" s="60"/>
      <c r="J32" s="60"/>
      <c r="K32" s="60"/>
      <c r="L32" s="60"/>
    </row>
    <row r="33">
      <c r="A33" s="58"/>
      <c r="B33" s="15"/>
      <c r="C33" s="16"/>
      <c r="E33" s="60"/>
      <c r="F33" s="76"/>
      <c r="G33" s="15"/>
      <c r="H33" s="16"/>
      <c r="I33" s="60"/>
      <c r="J33" s="60"/>
      <c r="K33" s="60"/>
      <c r="L33" s="60"/>
    </row>
    <row r="34">
      <c r="A34" s="58"/>
      <c r="B34" s="15"/>
      <c r="C34" s="16"/>
      <c r="E34" s="60"/>
      <c r="F34" s="76"/>
      <c r="G34" s="15"/>
      <c r="H34" s="16"/>
      <c r="I34" s="60"/>
      <c r="J34" s="60"/>
      <c r="K34" s="60"/>
      <c r="L34" s="60"/>
    </row>
    <row r="35">
      <c r="A35" s="58"/>
      <c r="B35" s="15"/>
      <c r="C35" s="16"/>
      <c r="E35" s="60"/>
      <c r="F35" s="76"/>
      <c r="G35" s="15"/>
      <c r="H35" s="16"/>
      <c r="I35" s="60"/>
      <c r="J35" s="60"/>
      <c r="K35" s="60"/>
      <c r="L35" s="60"/>
    </row>
    <row r="36">
      <c r="A36" s="58"/>
      <c r="B36" s="15"/>
      <c r="C36" s="16"/>
      <c r="E36" s="60"/>
      <c r="F36" s="76"/>
      <c r="G36" s="15"/>
      <c r="H36" s="16"/>
      <c r="I36" s="60"/>
      <c r="J36" s="60"/>
      <c r="K36" s="60"/>
      <c r="L36" s="60"/>
    </row>
    <row r="37">
      <c r="A37" s="58"/>
      <c r="B37" s="15"/>
      <c r="C37" s="16"/>
      <c r="E37" s="60"/>
      <c r="F37" s="76"/>
      <c r="G37" s="15"/>
      <c r="H37" s="16"/>
      <c r="I37" s="60"/>
      <c r="J37" s="60"/>
      <c r="K37" s="60"/>
      <c r="L37" s="60"/>
    </row>
    <row r="38">
      <c r="A38" s="58"/>
      <c r="B38" s="15"/>
      <c r="C38" s="16"/>
      <c r="E38" s="60"/>
      <c r="F38" s="76"/>
      <c r="G38" s="15"/>
      <c r="H38" s="16"/>
      <c r="I38" s="60"/>
      <c r="J38" s="60"/>
      <c r="K38" s="60"/>
      <c r="L38" s="60"/>
    </row>
    <row r="39">
      <c r="A39" s="58"/>
      <c r="B39" s="15"/>
      <c r="C39" s="16"/>
      <c r="E39" s="60"/>
      <c r="F39" s="76"/>
      <c r="G39" s="15"/>
      <c r="H39" s="16"/>
      <c r="I39" s="60"/>
      <c r="J39" s="60"/>
      <c r="K39" s="60"/>
      <c r="L39" s="60"/>
    </row>
    <row r="40">
      <c r="A40" s="58"/>
      <c r="B40" s="15"/>
      <c r="C40" s="16"/>
      <c r="E40" s="60"/>
      <c r="F40" s="76"/>
      <c r="G40" s="15"/>
      <c r="H40" s="16"/>
      <c r="I40" s="60"/>
      <c r="J40" s="60"/>
      <c r="K40" s="60"/>
      <c r="L40" s="60"/>
    </row>
    <row r="41">
      <c r="A41" s="58"/>
      <c r="B41" s="15"/>
      <c r="C41" s="16"/>
      <c r="E41" s="75"/>
      <c r="F41" s="76"/>
      <c r="G41" s="15"/>
      <c r="H41" s="16"/>
      <c r="I41" s="75"/>
      <c r="J41" s="75"/>
      <c r="K41" s="75"/>
      <c r="L41" s="75"/>
    </row>
    <row r="42">
      <c r="A42" s="58"/>
      <c r="B42" s="15"/>
      <c r="C42" s="16"/>
      <c r="E42" s="75"/>
      <c r="F42" s="76"/>
      <c r="G42" s="15"/>
      <c r="H42" s="16"/>
      <c r="I42" s="75"/>
      <c r="J42" s="75"/>
      <c r="K42" s="75"/>
      <c r="L42" s="75"/>
    </row>
    <row r="43">
      <c r="A43" s="58"/>
      <c r="B43" s="15"/>
      <c r="C43" s="16"/>
      <c r="E43" s="75"/>
      <c r="F43" s="76"/>
      <c r="G43" s="15"/>
      <c r="H43" s="16"/>
      <c r="I43" s="75"/>
      <c r="J43" s="75"/>
      <c r="K43" s="75"/>
      <c r="L43" s="75"/>
    </row>
    <row r="44">
      <c r="A44" s="58"/>
      <c r="B44" s="15"/>
      <c r="C44" s="16"/>
      <c r="E44" s="75"/>
      <c r="F44" s="76"/>
      <c r="G44" s="15"/>
      <c r="H44" s="16"/>
      <c r="I44" s="75"/>
      <c r="J44" s="75"/>
      <c r="K44" s="75"/>
      <c r="L44" s="75"/>
    </row>
    <row r="45">
      <c r="A45" s="58"/>
      <c r="B45" s="15"/>
      <c r="C45" s="16"/>
      <c r="E45" s="75"/>
      <c r="F45" s="76"/>
      <c r="G45" s="15"/>
      <c r="H45" s="16"/>
      <c r="I45" s="75"/>
      <c r="J45" s="75"/>
      <c r="K45" s="75"/>
      <c r="L45" s="75"/>
    </row>
    <row r="46">
      <c r="A46" s="58"/>
      <c r="B46" s="15"/>
      <c r="C46" s="16"/>
      <c r="E46" s="75"/>
      <c r="F46" s="76"/>
      <c r="G46" s="15"/>
      <c r="H46" s="16"/>
      <c r="I46" s="75"/>
      <c r="J46" s="75"/>
      <c r="K46" s="75"/>
      <c r="L46" s="75"/>
    </row>
    <row r="47">
      <c r="A47" s="58"/>
      <c r="B47" s="15"/>
      <c r="C47" s="16"/>
      <c r="E47" s="75"/>
      <c r="F47" s="76"/>
      <c r="G47" s="15"/>
      <c r="H47" s="16"/>
      <c r="I47" s="75"/>
      <c r="J47" s="75"/>
      <c r="K47" s="75"/>
      <c r="L47" s="75"/>
    </row>
    <row r="48">
      <c r="A48" s="58"/>
      <c r="B48" s="15"/>
      <c r="C48" s="16"/>
      <c r="E48" s="75"/>
      <c r="F48" s="76"/>
      <c r="G48" s="15"/>
      <c r="H48" s="16"/>
      <c r="I48" s="75"/>
      <c r="J48" s="75"/>
      <c r="K48" s="75"/>
      <c r="L48" s="75"/>
    </row>
    <row r="49">
      <c r="A49" s="58"/>
      <c r="B49" s="15"/>
      <c r="C49" s="16"/>
      <c r="E49" s="75"/>
      <c r="F49" s="76"/>
      <c r="G49" s="15"/>
      <c r="H49" s="16"/>
      <c r="I49" s="75"/>
      <c r="J49" s="75"/>
      <c r="K49" s="75"/>
      <c r="L49" s="75"/>
    </row>
    <row r="50">
      <c r="A50" s="58"/>
      <c r="B50" s="15"/>
      <c r="C50" s="16"/>
      <c r="E50" s="75"/>
      <c r="F50" s="76"/>
      <c r="G50" s="15"/>
      <c r="H50" s="16"/>
      <c r="I50" s="75"/>
      <c r="J50" s="75"/>
      <c r="K50" s="75"/>
      <c r="L50" s="75"/>
    </row>
    <row r="51">
      <c r="A51" s="58"/>
      <c r="B51" s="15"/>
      <c r="C51" s="16"/>
      <c r="E51" s="75"/>
      <c r="F51" s="76"/>
      <c r="G51" s="15"/>
      <c r="H51" s="16"/>
      <c r="I51" s="75"/>
      <c r="J51" s="75"/>
      <c r="K51" s="75"/>
      <c r="L51" s="75"/>
    </row>
    <row r="52">
      <c r="A52" s="58"/>
      <c r="B52" s="15"/>
      <c r="C52" s="16"/>
      <c r="E52" s="75"/>
      <c r="F52" s="76"/>
      <c r="G52" s="15"/>
      <c r="H52" s="16"/>
      <c r="I52" s="75"/>
      <c r="J52" s="75"/>
      <c r="K52" s="75"/>
      <c r="L52" s="75"/>
    </row>
    <row r="53">
      <c r="A53" s="58"/>
      <c r="B53" s="15"/>
      <c r="C53" s="16"/>
      <c r="E53" s="75"/>
      <c r="F53" s="76"/>
      <c r="G53" s="15"/>
      <c r="H53" s="16"/>
      <c r="I53" s="75"/>
      <c r="J53" s="75"/>
      <c r="K53" s="75"/>
      <c r="L53" s="75"/>
    </row>
    <row r="54">
      <c r="A54" s="58"/>
      <c r="B54" s="15"/>
      <c r="C54" s="16"/>
      <c r="E54" s="75"/>
      <c r="F54" s="76"/>
      <c r="G54" s="15"/>
      <c r="H54" s="16"/>
      <c r="I54" s="75"/>
      <c r="J54" s="75"/>
      <c r="K54" s="75"/>
      <c r="L54" s="75"/>
    </row>
    <row r="55">
      <c r="A55" s="58"/>
      <c r="B55" s="15"/>
      <c r="C55" s="16"/>
      <c r="E55" s="75"/>
      <c r="F55" s="76"/>
      <c r="G55" s="15"/>
      <c r="H55" s="16"/>
      <c r="I55" s="75"/>
      <c r="J55" s="75"/>
      <c r="K55" s="75"/>
      <c r="L55" s="75"/>
    </row>
    <row r="56">
      <c r="A56" s="58"/>
      <c r="B56" s="15"/>
      <c r="C56" s="16"/>
      <c r="E56" s="75"/>
      <c r="F56" s="76"/>
      <c r="G56" s="15"/>
      <c r="H56" s="16"/>
      <c r="I56" s="75"/>
      <c r="J56" s="75"/>
      <c r="K56" s="75"/>
      <c r="L56" s="75"/>
    </row>
    <row r="57">
      <c r="A57" s="58"/>
      <c r="B57" s="15"/>
      <c r="C57" s="16"/>
      <c r="E57" s="75"/>
      <c r="F57" s="76"/>
      <c r="G57" s="15"/>
      <c r="H57" s="16"/>
      <c r="I57" s="75"/>
      <c r="J57" s="75"/>
      <c r="K57" s="75"/>
      <c r="L57" s="75"/>
    </row>
    <row r="58">
      <c r="A58" s="58"/>
      <c r="B58" s="15"/>
      <c r="C58" s="16"/>
      <c r="E58" s="75"/>
      <c r="F58" s="76"/>
      <c r="G58" s="15"/>
      <c r="H58" s="16"/>
      <c r="I58" s="75"/>
      <c r="J58" s="75"/>
      <c r="K58" s="75"/>
      <c r="L58" s="75"/>
    </row>
    <row r="59">
      <c r="A59" s="58"/>
      <c r="B59" s="15"/>
      <c r="C59" s="16"/>
      <c r="E59" s="75"/>
      <c r="F59" s="76"/>
      <c r="G59" s="15"/>
      <c r="H59" s="16"/>
      <c r="I59" s="75"/>
      <c r="J59" s="75"/>
      <c r="K59" s="75"/>
      <c r="L59" s="75"/>
    </row>
    <row r="60">
      <c r="A60" s="58"/>
      <c r="B60" s="15"/>
      <c r="C60" s="16"/>
      <c r="E60" s="75"/>
      <c r="F60" s="76"/>
      <c r="G60" s="15"/>
      <c r="H60" s="16"/>
      <c r="I60" s="75"/>
      <c r="J60" s="75"/>
      <c r="K60" s="75"/>
      <c r="L60" s="75"/>
    </row>
    <row r="61">
      <c r="A61" s="58"/>
      <c r="B61" s="15"/>
      <c r="C61" s="16"/>
      <c r="E61" s="75"/>
      <c r="F61" s="76"/>
      <c r="G61" s="15"/>
      <c r="H61" s="16"/>
      <c r="I61" s="75"/>
      <c r="J61" s="75"/>
      <c r="K61" s="75"/>
      <c r="L61" s="75"/>
    </row>
    <row r="62">
      <c r="A62" s="58"/>
      <c r="B62" s="15"/>
      <c r="C62" s="16"/>
      <c r="E62" s="75"/>
      <c r="F62" s="76"/>
      <c r="G62" s="15"/>
      <c r="H62" s="16"/>
      <c r="I62" s="75"/>
      <c r="J62" s="75"/>
      <c r="K62" s="75"/>
      <c r="L62" s="75"/>
    </row>
    <row r="63">
      <c r="A63" s="58"/>
      <c r="B63" s="15"/>
      <c r="C63" s="16"/>
      <c r="E63" s="75"/>
      <c r="F63" s="76"/>
      <c r="G63" s="15"/>
      <c r="H63" s="16"/>
      <c r="I63" s="75"/>
      <c r="J63" s="75"/>
      <c r="K63" s="75"/>
      <c r="L63" s="75"/>
    </row>
    <row r="64">
      <c r="A64" s="58"/>
      <c r="B64" s="15"/>
      <c r="C64" s="16"/>
      <c r="E64" s="75"/>
      <c r="F64" s="76"/>
      <c r="G64" s="15"/>
      <c r="H64" s="16"/>
      <c r="I64" s="75"/>
      <c r="J64" s="75"/>
      <c r="K64" s="75"/>
      <c r="L64" s="75"/>
    </row>
    <row r="65">
      <c r="A65" s="58"/>
      <c r="B65" s="15"/>
      <c r="C65" s="16"/>
      <c r="E65" s="75"/>
      <c r="F65" s="76"/>
      <c r="G65" s="15"/>
      <c r="H65" s="16"/>
      <c r="I65" s="75"/>
      <c r="J65" s="75"/>
      <c r="K65" s="75"/>
      <c r="L65" s="75"/>
    </row>
    <row r="66">
      <c r="A66" s="58"/>
      <c r="B66" s="15"/>
      <c r="C66" s="16"/>
      <c r="E66" s="75"/>
      <c r="F66" s="76"/>
      <c r="G66" s="15"/>
      <c r="H66" s="16"/>
      <c r="I66" s="75"/>
      <c r="J66" s="75"/>
      <c r="K66" s="75"/>
      <c r="L66" s="75"/>
    </row>
    <row r="67">
      <c r="A67" s="58"/>
      <c r="B67" s="15"/>
      <c r="C67" s="16"/>
      <c r="E67" s="75"/>
      <c r="F67" s="76"/>
      <c r="G67" s="15"/>
      <c r="H67" s="16"/>
      <c r="I67" s="75"/>
      <c r="J67" s="75"/>
      <c r="K67" s="75"/>
      <c r="L67" s="75"/>
    </row>
    <row r="68">
      <c r="A68" s="58"/>
      <c r="B68" s="15"/>
      <c r="C68" s="16"/>
      <c r="E68" s="75"/>
      <c r="F68" s="76"/>
      <c r="G68" s="15"/>
      <c r="H68" s="16"/>
      <c r="I68" s="75"/>
      <c r="J68" s="75"/>
      <c r="K68" s="75"/>
      <c r="L68" s="75"/>
    </row>
    <row r="69">
      <c r="A69" s="58"/>
      <c r="B69" s="15"/>
      <c r="C69" s="16"/>
      <c r="E69" s="75"/>
      <c r="F69" s="76"/>
      <c r="G69" s="15"/>
      <c r="H69" s="16"/>
      <c r="I69" s="75"/>
      <c r="J69" s="75"/>
      <c r="K69" s="75"/>
      <c r="L69" s="75"/>
    </row>
    <row r="70">
      <c r="A70" s="58"/>
      <c r="B70" s="15"/>
      <c r="C70" s="16"/>
      <c r="E70" s="75"/>
      <c r="F70" s="76"/>
      <c r="G70" s="15"/>
      <c r="H70" s="16"/>
      <c r="I70" s="75"/>
      <c r="J70" s="75"/>
      <c r="K70" s="75"/>
      <c r="L70" s="75"/>
    </row>
    <row r="71">
      <c r="A71" s="58"/>
      <c r="B71" s="15"/>
      <c r="C71" s="16"/>
      <c r="E71" s="75"/>
      <c r="F71" s="76"/>
      <c r="G71" s="15"/>
      <c r="H71" s="16"/>
      <c r="I71" s="75"/>
      <c r="J71" s="75"/>
      <c r="K71" s="75"/>
      <c r="L71" s="75"/>
    </row>
    <row r="72">
      <c r="A72" s="58"/>
      <c r="B72" s="15"/>
      <c r="C72" s="16"/>
      <c r="E72" s="75"/>
      <c r="F72" s="76"/>
      <c r="G72" s="15"/>
      <c r="H72" s="16"/>
      <c r="I72" s="75"/>
      <c r="J72" s="75"/>
      <c r="K72" s="75"/>
      <c r="L72" s="75"/>
    </row>
    <row r="73">
      <c r="A73" s="58"/>
      <c r="B73" s="15"/>
      <c r="C73" s="16"/>
      <c r="E73" s="75"/>
      <c r="F73" s="76"/>
      <c r="G73" s="15"/>
      <c r="H73" s="16"/>
      <c r="I73" s="75"/>
      <c r="J73" s="75"/>
      <c r="K73" s="75"/>
      <c r="L73" s="75"/>
    </row>
    <row r="74">
      <c r="A74" s="58"/>
      <c r="B74" s="15"/>
      <c r="C74" s="16"/>
      <c r="E74" s="75"/>
      <c r="F74" s="76"/>
      <c r="G74" s="15"/>
      <c r="H74" s="16"/>
      <c r="I74" s="75"/>
      <c r="J74" s="75"/>
      <c r="K74" s="75"/>
      <c r="L74" s="75"/>
    </row>
    <row r="75">
      <c r="A75" s="58"/>
      <c r="B75" s="15"/>
      <c r="C75" s="16"/>
      <c r="E75" s="75"/>
      <c r="F75" s="76"/>
      <c r="G75" s="15"/>
      <c r="H75" s="16"/>
      <c r="I75" s="75"/>
      <c r="J75" s="75"/>
      <c r="K75" s="75"/>
      <c r="L75" s="75"/>
    </row>
    <row r="76">
      <c r="A76" s="58"/>
      <c r="B76" s="15"/>
      <c r="C76" s="16"/>
      <c r="E76" s="75"/>
      <c r="F76" s="76"/>
      <c r="G76" s="15"/>
      <c r="H76" s="16"/>
      <c r="I76" s="75"/>
      <c r="J76" s="75"/>
      <c r="K76" s="75"/>
      <c r="L76" s="75"/>
    </row>
    <row r="77">
      <c r="A77" s="58"/>
      <c r="B77" s="15"/>
      <c r="C77" s="16"/>
      <c r="E77" s="75"/>
      <c r="F77" s="76"/>
      <c r="G77" s="15"/>
      <c r="H77" s="16"/>
      <c r="I77" s="75"/>
      <c r="J77" s="75"/>
      <c r="K77" s="75"/>
      <c r="L77" s="75"/>
    </row>
    <row r="78">
      <c r="A78" s="58"/>
      <c r="B78" s="15"/>
      <c r="C78" s="16"/>
      <c r="E78" s="75"/>
      <c r="F78" s="76"/>
      <c r="G78" s="15"/>
      <c r="H78" s="16"/>
      <c r="I78" s="75"/>
      <c r="J78" s="75"/>
      <c r="K78" s="75"/>
      <c r="L78" s="75"/>
    </row>
    <row r="79">
      <c r="A79" s="58"/>
      <c r="B79" s="15"/>
      <c r="C79" s="16"/>
      <c r="E79" s="75"/>
      <c r="F79" s="76"/>
      <c r="G79" s="15"/>
      <c r="H79" s="16"/>
      <c r="I79" s="75"/>
      <c r="J79" s="75"/>
      <c r="K79" s="75"/>
      <c r="L79" s="75"/>
    </row>
    <row r="80">
      <c r="A80" s="58"/>
      <c r="B80" s="15"/>
      <c r="C80" s="16"/>
      <c r="E80" s="75"/>
      <c r="F80" s="76"/>
      <c r="G80" s="15"/>
      <c r="H80" s="16"/>
      <c r="I80" s="75"/>
      <c r="J80" s="75"/>
      <c r="K80" s="75"/>
      <c r="L80" s="75"/>
    </row>
    <row r="81">
      <c r="A81" s="58"/>
      <c r="B81" s="15"/>
      <c r="C81" s="16"/>
      <c r="E81" s="75"/>
      <c r="F81" s="76"/>
      <c r="G81" s="15"/>
      <c r="H81" s="16"/>
      <c r="I81" s="75"/>
      <c r="J81" s="75"/>
      <c r="K81" s="75"/>
      <c r="L81" s="75"/>
    </row>
    <row r="82">
      <c r="A82" s="58"/>
      <c r="B82" s="15"/>
      <c r="C82" s="16"/>
      <c r="E82" s="75"/>
      <c r="F82" s="76"/>
      <c r="G82" s="15"/>
      <c r="H82" s="16"/>
      <c r="I82" s="75"/>
      <c r="J82" s="75"/>
      <c r="K82" s="75"/>
      <c r="L82" s="75"/>
    </row>
    <row r="83">
      <c r="A83" s="58"/>
      <c r="B83" s="15"/>
      <c r="C83" s="16"/>
      <c r="E83" s="75"/>
      <c r="F83" s="76"/>
      <c r="G83" s="15"/>
      <c r="H83" s="16"/>
      <c r="I83" s="75"/>
      <c r="J83" s="75"/>
      <c r="K83" s="75"/>
      <c r="L83" s="75"/>
    </row>
    <row r="84">
      <c r="A84" s="58"/>
      <c r="B84" s="15"/>
      <c r="C84" s="16"/>
      <c r="E84" s="75"/>
      <c r="F84" s="76"/>
      <c r="G84" s="15"/>
      <c r="H84" s="16"/>
      <c r="I84" s="75"/>
      <c r="J84" s="75"/>
      <c r="K84" s="75"/>
      <c r="L84" s="75"/>
    </row>
    <row r="85">
      <c r="A85" s="58"/>
      <c r="B85" s="15"/>
      <c r="C85" s="16"/>
      <c r="E85" s="75"/>
      <c r="F85" s="76"/>
      <c r="G85" s="15"/>
      <c r="H85" s="16"/>
      <c r="I85" s="75"/>
      <c r="J85" s="75"/>
      <c r="K85" s="75"/>
      <c r="L85" s="75"/>
    </row>
    <row r="86">
      <c r="A86" s="58"/>
      <c r="B86" s="15"/>
      <c r="C86" s="16"/>
      <c r="E86" s="75"/>
      <c r="F86" s="76"/>
      <c r="G86" s="15"/>
      <c r="H86" s="16"/>
      <c r="I86" s="75"/>
      <c r="J86" s="75"/>
      <c r="K86" s="75"/>
      <c r="L86" s="75"/>
    </row>
    <row r="87">
      <c r="A87" s="58"/>
      <c r="B87" s="15"/>
      <c r="C87" s="16"/>
      <c r="E87" s="75"/>
      <c r="F87" s="76"/>
      <c r="G87" s="15"/>
      <c r="H87" s="16"/>
      <c r="I87" s="75"/>
      <c r="J87" s="75"/>
      <c r="K87" s="75"/>
      <c r="L87" s="75"/>
    </row>
    <row r="88">
      <c r="A88" s="58"/>
      <c r="B88" s="15"/>
      <c r="C88" s="16"/>
      <c r="E88" s="75"/>
      <c r="F88" s="76"/>
      <c r="G88" s="15"/>
      <c r="H88" s="16"/>
      <c r="I88" s="75"/>
      <c r="J88" s="75"/>
      <c r="K88" s="75"/>
      <c r="L88" s="75"/>
    </row>
    <row r="89">
      <c r="A89" s="58"/>
      <c r="B89" s="15"/>
      <c r="C89" s="16"/>
      <c r="E89" s="75"/>
      <c r="F89" s="76"/>
      <c r="G89" s="15"/>
      <c r="H89" s="16"/>
      <c r="I89" s="75"/>
      <c r="J89" s="75"/>
      <c r="K89" s="75"/>
      <c r="L89" s="75"/>
    </row>
    <row r="90">
      <c r="A90" s="58"/>
      <c r="B90" s="15"/>
      <c r="C90" s="16"/>
      <c r="E90" s="75"/>
      <c r="F90" s="76"/>
      <c r="G90" s="15"/>
      <c r="H90" s="16"/>
      <c r="I90" s="75"/>
      <c r="J90" s="75"/>
      <c r="K90" s="75"/>
      <c r="L90" s="75"/>
    </row>
    <row r="91">
      <c r="A91" s="58"/>
      <c r="B91" s="15"/>
      <c r="C91" s="16"/>
      <c r="E91" s="75"/>
      <c r="F91" s="76"/>
      <c r="G91" s="15"/>
      <c r="H91" s="16"/>
      <c r="I91" s="75"/>
      <c r="J91" s="75"/>
      <c r="K91" s="75"/>
      <c r="L91" s="75"/>
    </row>
    <row r="92">
      <c r="A92" s="58"/>
      <c r="B92" s="15"/>
      <c r="C92" s="16"/>
      <c r="E92" s="75"/>
      <c r="F92" s="76"/>
      <c r="G92" s="15"/>
      <c r="H92" s="16"/>
      <c r="I92" s="75"/>
      <c r="J92" s="75"/>
      <c r="K92" s="75"/>
      <c r="L92" s="75"/>
    </row>
    <row r="93">
      <c r="A93" s="58"/>
      <c r="B93" s="15"/>
      <c r="C93" s="16"/>
      <c r="E93" s="75"/>
      <c r="F93" s="76"/>
      <c r="G93" s="15"/>
      <c r="H93" s="16"/>
      <c r="I93" s="75"/>
      <c r="J93" s="75"/>
      <c r="K93" s="75"/>
      <c r="L93" s="75"/>
    </row>
    <row r="94">
      <c r="A94" s="58"/>
      <c r="B94" s="15"/>
      <c r="C94" s="16"/>
      <c r="E94" s="75"/>
      <c r="F94" s="76"/>
      <c r="G94" s="15"/>
      <c r="H94" s="16"/>
      <c r="I94" s="75"/>
      <c r="J94" s="75"/>
      <c r="K94" s="75"/>
      <c r="L94" s="75"/>
    </row>
    <row r="95">
      <c r="A95" s="58"/>
      <c r="B95" s="15"/>
      <c r="C95" s="16"/>
      <c r="E95" s="75"/>
      <c r="F95" s="76"/>
      <c r="G95" s="15"/>
      <c r="H95" s="16"/>
      <c r="I95" s="75"/>
      <c r="J95" s="75"/>
      <c r="K95" s="75"/>
      <c r="L95" s="75"/>
    </row>
    <row r="96">
      <c r="A96" s="58"/>
      <c r="B96" s="15"/>
      <c r="C96" s="16"/>
      <c r="E96" s="75"/>
      <c r="F96" s="76"/>
      <c r="G96" s="15"/>
      <c r="H96" s="16"/>
      <c r="I96" s="75"/>
      <c r="J96" s="75"/>
      <c r="K96" s="75"/>
      <c r="L96" s="75"/>
    </row>
    <row r="97">
      <c r="A97" s="58"/>
      <c r="B97" s="15"/>
      <c r="C97" s="16"/>
      <c r="E97" s="75"/>
      <c r="F97" s="76"/>
      <c r="G97" s="15"/>
      <c r="H97" s="16"/>
      <c r="I97" s="75"/>
      <c r="J97" s="75"/>
      <c r="K97" s="75"/>
      <c r="L97" s="75"/>
    </row>
    <row r="98">
      <c r="A98" s="58"/>
      <c r="B98" s="15"/>
      <c r="C98" s="16"/>
      <c r="E98" s="75"/>
      <c r="F98" s="76"/>
      <c r="G98" s="15"/>
      <c r="H98" s="16"/>
      <c r="I98" s="75"/>
      <c r="J98" s="75"/>
      <c r="K98" s="75"/>
      <c r="L98" s="75"/>
    </row>
    <row r="99">
      <c r="A99" s="58"/>
      <c r="B99" s="15"/>
      <c r="C99" s="16"/>
      <c r="E99" s="75"/>
      <c r="F99" s="76"/>
      <c r="G99" s="15"/>
      <c r="H99" s="16"/>
      <c r="I99" s="75"/>
      <c r="J99" s="75"/>
      <c r="K99" s="75"/>
      <c r="L99" s="75"/>
    </row>
    <row r="100">
      <c r="A100" s="58"/>
      <c r="B100" s="15"/>
      <c r="C100" s="16"/>
      <c r="E100" s="75"/>
      <c r="F100" s="76"/>
      <c r="G100" s="15"/>
      <c r="H100" s="16"/>
      <c r="I100" s="75"/>
      <c r="J100" s="75"/>
      <c r="K100" s="75"/>
      <c r="L100" s="75"/>
    </row>
    <row r="101">
      <c r="A101" s="58"/>
      <c r="B101" s="15"/>
      <c r="C101" s="16"/>
      <c r="E101" s="75"/>
      <c r="F101" s="76"/>
      <c r="G101" s="15"/>
      <c r="H101" s="16"/>
      <c r="I101" s="75"/>
      <c r="J101" s="75"/>
      <c r="K101" s="75"/>
      <c r="L101" s="75"/>
    </row>
    <row r="102">
      <c r="A102" s="58"/>
      <c r="B102" s="15"/>
      <c r="C102" s="16"/>
      <c r="E102" s="75"/>
      <c r="F102" s="76"/>
      <c r="G102" s="15"/>
      <c r="H102" s="16"/>
      <c r="I102" s="75"/>
      <c r="J102" s="75"/>
      <c r="K102" s="75"/>
      <c r="L102" s="75"/>
    </row>
    <row r="103">
      <c r="A103" s="58"/>
      <c r="B103" s="15"/>
      <c r="C103" s="16"/>
      <c r="E103" s="75"/>
      <c r="F103" s="76"/>
      <c r="G103" s="15"/>
      <c r="H103" s="16"/>
      <c r="I103" s="75"/>
      <c r="J103" s="75"/>
      <c r="K103" s="75"/>
      <c r="L103" s="75"/>
    </row>
    <row r="104">
      <c r="A104" s="58"/>
      <c r="B104" s="15"/>
      <c r="C104" s="16"/>
      <c r="E104" s="75"/>
      <c r="F104" s="76"/>
      <c r="G104" s="15"/>
      <c r="H104" s="16"/>
      <c r="I104" s="75"/>
      <c r="J104" s="75"/>
      <c r="K104" s="75"/>
      <c r="L104" s="75"/>
    </row>
  </sheetData>
  <mergeCells count="198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K8:L8"/>
    <mergeCell ref="G9:H9"/>
    <mergeCell ref="J9:L9"/>
    <mergeCell ref="F103:H103"/>
    <mergeCell ref="F104:H104"/>
    <mergeCell ref="D1:L3"/>
    <mergeCell ref="F4:H4"/>
    <mergeCell ref="D5:D104"/>
    <mergeCell ref="E5:F9"/>
    <mergeCell ref="J5:L6"/>
    <mergeCell ref="K7:L7"/>
    <mergeCell ref="F14:H14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G6:H6"/>
    <mergeCell ref="G7:H7"/>
    <mergeCell ref="G5:I5"/>
    <mergeCell ref="G8:H8"/>
    <mergeCell ref="F10:H10"/>
    <mergeCell ref="F11:H11"/>
    <mergeCell ref="F12:H12"/>
    <mergeCell ref="F13:H13"/>
    <mergeCell ref="F15:H15"/>
    <mergeCell ref="F16:H16"/>
    <mergeCell ref="F17:H17"/>
    <mergeCell ref="F18:H18"/>
    <mergeCell ref="A1:C14"/>
    <mergeCell ref="A15:C16"/>
    <mergeCell ref="A17:C17"/>
    <mergeCell ref="A18:C18"/>
    <mergeCell ref="A19:C19"/>
    <mergeCell ref="A20:C20"/>
    <mergeCell ref="A21:C21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9:C99"/>
    <mergeCell ref="A100:C100"/>
    <mergeCell ref="A101:C101"/>
    <mergeCell ref="A102:C102"/>
    <mergeCell ref="A103:C103"/>
    <mergeCell ref="A104:C104"/>
    <mergeCell ref="A92:C92"/>
    <mergeCell ref="A93:C93"/>
    <mergeCell ref="A94:C94"/>
    <mergeCell ref="A95:C95"/>
    <mergeCell ref="A96:C96"/>
    <mergeCell ref="A97:C97"/>
    <mergeCell ref="A98:C98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</mergeCells>
  <conditionalFormatting sqref="J4:J9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7:J9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4 I6:I9">
    <cfRule type="containsText" dxfId="1" priority="3" operator="containsText" text="Loss">
      <formula>NOT(ISERROR(SEARCH(("Loss"),(I4))))</formula>
    </cfRule>
  </conditionalFormatting>
  <conditionalFormatting sqref="J1:J1004">
    <cfRule type="colorScale" priority="4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:I4 I6:I1004">
    <cfRule type="containsText" dxfId="0" priority="5" operator="containsText" text="Win">
      <formula>NOT(ISERROR(SEARCH(("Win"),(I1))))</formula>
    </cfRule>
  </conditionalFormatting>
  <conditionalFormatting sqref="E1:E1004">
    <cfRule type="containsText" dxfId="2" priority="6" operator="containsText" text="Finals">
      <formula>NOT(ISERROR(SEARCH(("Finals"),(E1))))</formula>
    </cfRule>
  </conditionalFormatting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8587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842"/>
      <c r="B1" s="47"/>
      <c r="C1" s="746"/>
      <c r="D1" s="843" t="s">
        <v>1701</v>
      </c>
      <c r="E1" s="47"/>
      <c r="F1" s="47"/>
      <c r="G1" s="47"/>
      <c r="H1" s="47"/>
      <c r="I1" s="47"/>
      <c r="J1" s="47"/>
      <c r="K1" s="47"/>
      <c r="L1" s="746"/>
    </row>
    <row r="2" ht="30.75" customHeight="1">
      <c r="A2" s="748"/>
      <c r="C2" s="749"/>
      <c r="D2" s="748"/>
      <c r="L2" s="749"/>
    </row>
    <row r="3">
      <c r="A3" s="748"/>
      <c r="C3" s="749"/>
      <c r="D3" s="750"/>
      <c r="E3" s="751"/>
      <c r="F3" s="751"/>
      <c r="G3" s="751"/>
      <c r="H3" s="751"/>
      <c r="I3" s="751"/>
      <c r="J3" s="751"/>
      <c r="K3" s="751"/>
      <c r="L3" s="752"/>
    </row>
    <row r="4">
      <c r="A4" s="748"/>
      <c r="C4" s="749"/>
      <c r="D4" s="844"/>
      <c r="E4" s="845" t="s">
        <v>250</v>
      </c>
      <c r="F4" s="755"/>
      <c r="G4" s="755"/>
      <c r="H4" s="755"/>
      <c r="I4" s="755"/>
      <c r="J4" s="755"/>
      <c r="K4" s="755"/>
      <c r="L4" s="756"/>
    </row>
    <row r="5">
      <c r="A5" s="748"/>
      <c r="C5" s="749"/>
      <c r="D5" s="757"/>
      <c r="E5" s="845" t="s">
        <v>251</v>
      </c>
      <c r="F5" s="755"/>
      <c r="G5" s="755"/>
      <c r="H5" s="755"/>
      <c r="I5" s="755"/>
      <c r="J5" s="755"/>
      <c r="K5" s="755"/>
      <c r="L5" s="756"/>
    </row>
    <row r="6">
      <c r="A6" s="748"/>
      <c r="C6" s="749"/>
      <c r="D6" s="757"/>
      <c r="E6" s="846" t="s">
        <v>1</v>
      </c>
      <c r="F6" s="845" t="s">
        <v>2</v>
      </c>
      <c r="G6" s="755"/>
      <c r="H6" s="756"/>
      <c r="I6" s="846" t="s">
        <v>3</v>
      </c>
      <c r="J6" s="846" t="s">
        <v>4</v>
      </c>
      <c r="K6" s="846" t="s">
        <v>5</v>
      </c>
      <c r="L6" s="847" t="s">
        <v>6</v>
      </c>
    </row>
    <row r="7">
      <c r="A7" s="748"/>
      <c r="C7" s="749"/>
      <c r="D7" s="757"/>
      <c r="E7" s="845"/>
      <c r="F7" s="755"/>
      <c r="G7" s="755"/>
      <c r="H7" s="756"/>
      <c r="I7" s="846"/>
      <c r="J7" s="846"/>
      <c r="K7" s="846"/>
      <c r="L7" s="846"/>
    </row>
    <row r="8">
      <c r="A8" s="748"/>
      <c r="C8" s="749"/>
      <c r="D8" s="757"/>
      <c r="E8" s="848" t="s">
        <v>7</v>
      </c>
      <c r="F8" s="845" t="s">
        <v>8</v>
      </c>
      <c r="G8" s="755"/>
      <c r="H8" s="756"/>
      <c r="I8" s="846">
        <f>COUNTA(I12:I99)</f>
        <v>14</v>
      </c>
      <c r="J8" s="846"/>
      <c r="K8" s="846"/>
      <c r="L8" s="846"/>
    </row>
    <row r="9">
      <c r="A9" s="748"/>
      <c r="C9" s="749"/>
      <c r="D9" s="757"/>
      <c r="E9" s="757"/>
      <c r="F9" s="845" t="s">
        <v>9</v>
      </c>
      <c r="G9" s="755"/>
      <c r="H9" s="756"/>
      <c r="I9" s="846">
        <f>COUNTIF(I12:I104, "Loss")
</f>
        <v>6</v>
      </c>
      <c r="J9" s="846">
        <f>AVERAGE(J12:J103)</f>
        <v>-0.8571428571</v>
      </c>
      <c r="K9" s="845" t="s">
        <v>10</v>
      </c>
      <c r="L9" s="756"/>
    </row>
    <row r="10">
      <c r="A10" s="748"/>
      <c r="C10" s="749"/>
      <c r="D10" s="757"/>
      <c r="E10" s="757"/>
      <c r="F10" s="845" t="s">
        <v>11</v>
      </c>
      <c r="G10" s="755"/>
      <c r="H10" s="756"/>
      <c r="I10" s="846">
        <f>COUNTIF(I12:I104, "Win")
</f>
        <v>6</v>
      </c>
      <c r="J10" s="846">
        <f>SUM(J12:J106)</f>
        <v>-12</v>
      </c>
      <c r="K10" s="845" t="s">
        <v>252</v>
      </c>
      <c r="L10" s="756"/>
    </row>
    <row r="11">
      <c r="A11" s="748"/>
      <c r="C11" s="749"/>
      <c r="D11" s="757"/>
      <c r="E11" s="761"/>
      <c r="F11" s="845" t="s">
        <v>12</v>
      </c>
      <c r="G11" s="755"/>
      <c r="H11" s="756"/>
      <c r="I11" s="846">
        <f>I10/MAX(1,I9)</f>
        <v>1</v>
      </c>
      <c r="J11" s="846"/>
      <c r="K11" s="845"/>
      <c r="L11" s="756"/>
    </row>
    <row r="12">
      <c r="A12" s="748"/>
      <c r="C12" s="749"/>
      <c r="D12" s="757"/>
      <c r="E12" s="846" t="s">
        <v>1191</v>
      </c>
      <c r="F12" s="845" t="s">
        <v>1702</v>
      </c>
      <c r="G12" s="755"/>
      <c r="H12" s="756"/>
      <c r="I12" s="846" t="s">
        <v>26</v>
      </c>
      <c r="J12" s="846">
        <v>-3.0</v>
      </c>
      <c r="K12" s="846" t="s">
        <v>27</v>
      </c>
      <c r="L12" s="849"/>
    </row>
    <row r="13">
      <c r="A13" s="748"/>
      <c r="C13" s="749"/>
      <c r="D13" s="757"/>
      <c r="E13" s="846" t="s">
        <v>539</v>
      </c>
      <c r="F13" s="845" t="s">
        <v>1703</v>
      </c>
      <c r="G13" s="755"/>
      <c r="H13" s="756"/>
      <c r="I13" s="846" t="s">
        <v>26</v>
      </c>
      <c r="J13" s="846">
        <v>-2.0</v>
      </c>
      <c r="K13" s="846" t="s">
        <v>27</v>
      </c>
      <c r="L13" s="849"/>
    </row>
    <row r="14">
      <c r="A14" s="748"/>
      <c r="C14" s="749"/>
      <c r="D14" s="757"/>
      <c r="E14" s="846" t="s">
        <v>541</v>
      </c>
      <c r="F14" s="845" t="s">
        <v>1704</v>
      </c>
      <c r="G14" s="755"/>
      <c r="H14" s="756"/>
      <c r="I14" s="846" t="s">
        <v>15</v>
      </c>
      <c r="J14" s="846">
        <v>2.0</v>
      </c>
      <c r="K14" s="846" t="s">
        <v>16</v>
      </c>
      <c r="L14" s="849"/>
    </row>
    <row r="15">
      <c r="A15" s="748"/>
      <c r="C15" s="749"/>
      <c r="D15" s="757"/>
      <c r="E15" s="846" t="s">
        <v>542</v>
      </c>
      <c r="F15" s="845" t="s">
        <v>1705</v>
      </c>
      <c r="G15" s="755"/>
      <c r="H15" s="756"/>
      <c r="I15" s="846" t="s">
        <v>15</v>
      </c>
      <c r="J15" s="846">
        <v>1.0</v>
      </c>
      <c r="K15" s="846" t="s">
        <v>16</v>
      </c>
      <c r="L15" s="849"/>
    </row>
    <row r="16">
      <c r="A16" s="750"/>
      <c r="B16" s="751"/>
      <c r="C16" s="752"/>
      <c r="D16" s="757"/>
      <c r="E16" s="846" t="s">
        <v>544</v>
      </c>
      <c r="F16" s="845" t="s">
        <v>1706</v>
      </c>
      <c r="G16" s="755"/>
      <c r="H16" s="756"/>
      <c r="I16" s="846" t="s">
        <v>26</v>
      </c>
      <c r="J16" s="846">
        <v>-3.0</v>
      </c>
      <c r="K16" s="846" t="s">
        <v>27</v>
      </c>
      <c r="L16" s="849"/>
    </row>
    <row r="17">
      <c r="A17" s="850" t="s">
        <v>253</v>
      </c>
      <c r="B17" s="47"/>
      <c r="C17" s="746"/>
      <c r="D17" s="757"/>
      <c r="E17" s="846" t="s">
        <v>546</v>
      </c>
      <c r="F17" s="845" t="s">
        <v>1707</v>
      </c>
      <c r="G17" s="755"/>
      <c r="H17" s="756"/>
      <c r="I17" s="846" t="s">
        <v>26</v>
      </c>
      <c r="J17" s="846">
        <v>-3.0</v>
      </c>
      <c r="K17" s="846" t="s">
        <v>27</v>
      </c>
      <c r="L17" s="849"/>
    </row>
    <row r="18">
      <c r="A18" s="750"/>
      <c r="B18" s="751"/>
      <c r="C18" s="752"/>
      <c r="D18" s="757"/>
      <c r="E18" s="846" t="s">
        <v>547</v>
      </c>
      <c r="F18" s="845" t="s">
        <v>1708</v>
      </c>
      <c r="G18" s="755"/>
      <c r="H18" s="756"/>
      <c r="I18" s="846" t="s">
        <v>15</v>
      </c>
      <c r="J18" s="846">
        <v>2.0</v>
      </c>
      <c r="K18" s="846" t="s">
        <v>16</v>
      </c>
      <c r="L18" s="849"/>
    </row>
    <row r="19">
      <c r="A19" s="845"/>
      <c r="B19" s="755"/>
      <c r="C19" s="756"/>
      <c r="D19" s="757"/>
      <c r="E19" s="846" t="s">
        <v>548</v>
      </c>
      <c r="F19" s="845" t="s">
        <v>1709</v>
      </c>
      <c r="G19" s="755"/>
      <c r="H19" s="756"/>
      <c r="I19" s="846" t="s">
        <v>26</v>
      </c>
      <c r="J19" s="846">
        <v>-4.0</v>
      </c>
      <c r="K19" s="846" t="s">
        <v>27</v>
      </c>
      <c r="L19" s="849"/>
    </row>
    <row r="20">
      <c r="A20" s="845" t="s">
        <v>1710</v>
      </c>
      <c r="B20" s="755"/>
      <c r="C20" s="756"/>
      <c r="D20" s="757"/>
      <c r="E20" s="846" t="s">
        <v>997</v>
      </c>
      <c r="F20" s="845" t="s">
        <v>1711</v>
      </c>
      <c r="G20" s="755"/>
      <c r="H20" s="756"/>
      <c r="I20" s="846" t="s">
        <v>15</v>
      </c>
      <c r="J20" s="846">
        <v>1.0</v>
      </c>
      <c r="K20" s="846"/>
      <c r="L20" s="849"/>
    </row>
    <row r="21">
      <c r="A21" s="845" t="s">
        <v>1712</v>
      </c>
      <c r="B21" s="755"/>
      <c r="C21" s="756"/>
      <c r="D21" s="757"/>
      <c r="E21" s="846" t="s">
        <v>551</v>
      </c>
      <c r="F21" s="845" t="s">
        <v>1713</v>
      </c>
      <c r="G21" s="755"/>
      <c r="H21" s="756"/>
      <c r="I21" s="846" t="s">
        <v>15</v>
      </c>
      <c r="J21" s="846">
        <v>1.0</v>
      </c>
      <c r="K21" s="851"/>
      <c r="L21" s="849"/>
    </row>
    <row r="22">
      <c r="A22" s="845" t="s">
        <v>1714</v>
      </c>
      <c r="B22" s="755"/>
      <c r="C22" s="756"/>
      <c r="D22" s="757"/>
      <c r="E22" s="846" t="s">
        <v>553</v>
      </c>
      <c r="F22" s="845" t="s">
        <v>1704</v>
      </c>
      <c r="G22" s="755"/>
      <c r="H22" s="756"/>
      <c r="I22" s="846" t="s">
        <v>15</v>
      </c>
      <c r="J22" s="846">
        <v>4.0</v>
      </c>
      <c r="K22" s="846"/>
      <c r="L22" s="849"/>
    </row>
    <row r="23">
      <c r="A23" s="845" t="s">
        <v>1715</v>
      </c>
      <c r="B23" s="755"/>
      <c r="C23" s="756"/>
      <c r="D23" s="757"/>
      <c r="E23" s="846" t="s">
        <v>555</v>
      </c>
      <c r="F23" s="845" t="s">
        <v>1716</v>
      </c>
      <c r="G23" s="755"/>
      <c r="H23" s="756"/>
      <c r="I23" s="846" t="s">
        <v>26</v>
      </c>
      <c r="J23" s="846">
        <v>-2.0</v>
      </c>
      <c r="K23" s="846"/>
      <c r="L23" s="849"/>
    </row>
    <row r="24">
      <c r="A24" s="845" t="s">
        <v>1717</v>
      </c>
      <c r="B24" s="755"/>
      <c r="C24" s="756"/>
      <c r="D24" s="757"/>
      <c r="E24" s="846" t="s">
        <v>557</v>
      </c>
      <c r="F24" s="845" t="s">
        <v>1718</v>
      </c>
      <c r="G24" s="755"/>
      <c r="H24" s="756"/>
      <c r="I24" s="846" t="s">
        <v>216</v>
      </c>
      <c r="J24" s="846">
        <v>-3.0</v>
      </c>
      <c r="K24" s="846"/>
      <c r="L24" s="849"/>
    </row>
    <row r="25">
      <c r="A25" s="845" t="s">
        <v>1719</v>
      </c>
      <c r="B25" s="755"/>
      <c r="C25" s="756"/>
      <c r="D25" s="757"/>
      <c r="E25" s="846" t="s">
        <v>559</v>
      </c>
      <c r="F25" s="845" t="s">
        <v>1720</v>
      </c>
      <c r="G25" s="755"/>
      <c r="H25" s="756"/>
      <c r="I25" s="846" t="s">
        <v>216</v>
      </c>
      <c r="J25" s="846">
        <v>-3.0</v>
      </c>
      <c r="K25" s="846"/>
      <c r="L25" s="849"/>
    </row>
    <row r="26">
      <c r="A26" s="845" t="s">
        <v>1721</v>
      </c>
      <c r="B26" s="755"/>
      <c r="C26" s="756"/>
      <c r="D26" s="757"/>
      <c r="E26" s="846"/>
      <c r="F26" s="845"/>
      <c r="G26" s="755"/>
      <c r="H26" s="756"/>
      <c r="I26" s="846"/>
      <c r="J26" s="846"/>
      <c r="K26" s="846"/>
      <c r="L26" s="849"/>
    </row>
    <row r="27">
      <c r="A27" s="845" t="s">
        <v>1722</v>
      </c>
      <c r="B27" s="755"/>
      <c r="C27" s="756"/>
      <c r="D27" s="757"/>
      <c r="E27" s="846"/>
      <c r="F27" s="845"/>
      <c r="G27" s="755"/>
      <c r="H27" s="756"/>
      <c r="I27" s="846"/>
      <c r="J27" s="846"/>
      <c r="K27" s="846"/>
      <c r="L27" s="849"/>
    </row>
    <row r="28">
      <c r="A28" s="845"/>
      <c r="B28" s="755"/>
      <c r="C28" s="756"/>
      <c r="D28" s="757"/>
      <c r="E28" s="846"/>
      <c r="F28" s="845"/>
      <c r="G28" s="755"/>
      <c r="H28" s="756"/>
      <c r="I28" s="846"/>
      <c r="J28" s="846"/>
      <c r="K28" s="846"/>
      <c r="L28" s="849"/>
    </row>
    <row r="29">
      <c r="A29" s="845"/>
      <c r="B29" s="755"/>
      <c r="C29" s="756"/>
      <c r="D29" s="757"/>
      <c r="E29" s="846"/>
      <c r="F29" s="845"/>
      <c r="G29" s="755"/>
      <c r="H29" s="756"/>
      <c r="I29" s="846"/>
      <c r="J29" s="846"/>
      <c r="K29" s="846"/>
      <c r="L29" s="849"/>
    </row>
    <row r="30">
      <c r="A30" s="845"/>
      <c r="B30" s="755"/>
      <c r="C30" s="756"/>
      <c r="D30" s="757"/>
      <c r="E30" s="846"/>
      <c r="F30" s="845"/>
      <c r="G30" s="755"/>
      <c r="H30" s="756"/>
      <c r="I30" s="846"/>
      <c r="J30" s="846"/>
      <c r="K30" s="846"/>
      <c r="L30" s="849"/>
    </row>
    <row r="31">
      <c r="A31" s="845"/>
      <c r="B31" s="755"/>
      <c r="C31" s="756"/>
      <c r="D31" s="757"/>
      <c r="E31" s="846"/>
      <c r="F31" s="845"/>
      <c r="G31" s="755"/>
      <c r="H31" s="756"/>
      <c r="I31" s="846"/>
      <c r="J31" s="846"/>
      <c r="K31" s="846"/>
      <c r="L31" s="849"/>
    </row>
    <row r="32">
      <c r="A32" s="845"/>
      <c r="B32" s="755"/>
      <c r="C32" s="756"/>
      <c r="D32" s="757"/>
      <c r="E32" s="846"/>
      <c r="F32" s="845"/>
      <c r="G32" s="755"/>
      <c r="H32" s="756"/>
      <c r="I32" s="846"/>
      <c r="J32" s="846"/>
      <c r="K32" s="846"/>
      <c r="L32" s="849"/>
    </row>
    <row r="33">
      <c r="A33" s="845"/>
      <c r="B33" s="755"/>
      <c r="C33" s="756"/>
      <c r="D33" s="757"/>
      <c r="E33" s="846"/>
      <c r="F33" s="845"/>
      <c r="G33" s="755"/>
      <c r="H33" s="756"/>
      <c r="I33" s="846"/>
      <c r="J33" s="846"/>
      <c r="K33" s="846"/>
      <c r="L33" s="849"/>
    </row>
    <row r="34">
      <c r="A34" s="845" t="s">
        <v>254</v>
      </c>
      <c r="B34" s="755"/>
      <c r="C34" s="756"/>
      <c r="D34" s="757"/>
      <c r="E34" s="846"/>
      <c r="F34" s="845"/>
      <c r="G34" s="755"/>
      <c r="H34" s="756"/>
      <c r="I34" s="846"/>
      <c r="J34" s="846"/>
      <c r="K34" s="846"/>
      <c r="L34" s="849"/>
    </row>
    <row r="35">
      <c r="A35" s="845"/>
      <c r="B35" s="755"/>
      <c r="C35" s="756"/>
      <c r="D35" s="757"/>
      <c r="E35" s="846"/>
      <c r="F35" s="845"/>
      <c r="G35" s="755"/>
      <c r="H35" s="756"/>
      <c r="I35" s="846"/>
      <c r="J35" s="846"/>
      <c r="K35" s="846"/>
      <c r="L35" s="849"/>
    </row>
    <row r="36">
      <c r="A36" s="845"/>
      <c r="B36" s="755"/>
      <c r="C36" s="756"/>
      <c r="D36" s="757"/>
      <c r="E36" s="846"/>
      <c r="F36" s="845"/>
      <c r="G36" s="755"/>
      <c r="H36" s="756"/>
      <c r="I36" s="846"/>
      <c r="J36" s="846"/>
      <c r="K36" s="846"/>
      <c r="L36" s="849"/>
    </row>
    <row r="37">
      <c r="A37" s="845"/>
      <c r="B37" s="755"/>
      <c r="C37" s="756"/>
      <c r="D37" s="757"/>
      <c r="E37" s="846"/>
      <c r="F37" s="845"/>
      <c r="G37" s="755"/>
      <c r="H37" s="756"/>
      <c r="I37" s="846"/>
      <c r="J37" s="846"/>
      <c r="K37" s="846"/>
      <c r="L37" s="849"/>
    </row>
    <row r="38">
      <c r="A38" s="845"/>
      <c r="B38" s="755"/>
      <c r="C38" s="756"/>
      <c r="D38" s="757"/>
      <c r="E38" s="846"/>
      <c r="F38" s="845"/>
      <c r="G38" s="755"/>
      <c r="H38" s="756"/>
      <c r="I38" s="846"/>
      <c r="J38" s="846"/>
      <c r="K38" s="846"/>
      <c r="L38" s="849"/>
    </row>
    <row r="39">
      <c r="A39" s="845"/>
      <c r="B39" s="755"/>
      <c r="C39" s="756"/>
      <c r="D39" s="757"/>
      <c r="E39" s="846"/>
      <c r="F39" s="845"/>
      <c r="G39" s="755"/>
      <c r="H39" s="756"/>
      <c r="I39" s="846"/>
      <c r="J39" s="846"/>
      <c r="K39" s="846"/>
      <c r="L39" s="849"/>
    </row>
    <row r="40">
      <c r="A40" s="845"/>
      <c r="B40" s="755"/>
      <c r="C40" s="756"/>
      <c r="D40" s="757"/>
      <c r="E40" s="846"/>
      <c r="F40" s="845"/>
      <c r="G40" s="755"/>
      <c r="H40" s="756"/>
      <c r="I40" s="846"/>
      <c r="J40" s="846"/>
      <c r="K40" s="846"/>
      <c r="L40" s="849"/>
    </row>
    <row r="41">
      <c r="A41" s="845"/>
      <c r="B41" s="755"/>
      <c r="C41" s="756"/>
      <c r="D41" s="757"/>
      <c r="E41" s="846"/>
      <c r="F41" s="845"/>
      <c r="G41" s="755"/>
      <c r="H41" s="756"/>
      <c r="I41" s="846"/>
      <c r="J41" s="846"/>
      <c r="K41" s="846"/>
      <c r="L41" s="849"/>
    </row>
    <row r="42">
      <c r="A42" s="845"/>
      <c r="B42" s="755"/>
      <c r="C42" s="756"/>
      <c r="D42" s="757"/>
      <c r="E42" s="846"/>
      <c r="F42" s="845"/>
      <c r="G42" s="755"/>
      <c r="H42" s="756"/>
      <c r="I42" s="846"/>
      <c r="J42" s="846"/>
      <c r="K42" s="846"/>
      <c r="L42" s="849"/>
    </row>
    <row r="43">
      <c r="A43" s="845"/>
      <c r="B43" s="755"/>
      <c r="C43" s="756"/>
      <c r="D43" s="757"/>
      <c r="E43" s="846"/>
      <c r="F43" s="845"/>
      <c r="G43" s="755"/>
      <c r="H43" s="756"/>
      <c r="I43" s="846"/>
      <c r="J43" s="846"/>
      <c r="K43" s="846"/>
      <c r="L43" s="849"/>
    </row>
    <row r="44">
      <c r="A44" s="845"/>
      <c r="B44" s="755"/>
      <c r="C44" s="756"/>
      <c r="D44" s="757"/>
      <c r="E44" s="846"/>
      <c r="F44" s="845"/>
      <c r="G44" s="755"/>
      <c r="H44" s="756"/>
      <c r="I44" s="846"/>
      <c r="J44" s="846"/>
      <c r="K44" s="846"/>
      <c r="L44" s="849"/>
    </row>
    <row r="45">
      <c r="A45" s="845"/>
      <c r="B45" s="755"/>
      <c r="C45" s="756"/>
      <c r="D45" s="757"/>
      <c r="E45" s="846"/>
      <c r="F45" s="845"/>
      <c r="G45" s="755"/>
      <c r="H45" s="756"/>
      <c r="I45" s="846"/>
      <c r="J45" s="846"/>
      <c r="K45" s="846"/>
      <c r="L45" s="849"/>
    </row>
    <row r="46">
      <c r="A46" s="845"/>
      <c r="B46" s="755"/>
      <c r="C46" s="756"/>
      <c r="D46" s="757"/>
      <c r="E46" s="846"/>
      <c r="F46" s="845"/>
      <c r="G46" s="755"/>
      <c r="H46" s="756"/>
      <c r="I46" s="852"/>
      <c r="J46" s="852"/>
      <c r="K46" s="852"/>
      <c r="L46" s="852"/>
    </row>
    <row r="47">
      <c r="A47" s="845"/>
      <c r="B47" s="755"/>
      <c r="C47" s="756"/>
      <c r="D47" s="757"/>
      <c r="E47" s="852"/>
      <c r="F47" s="853"/>
      <c r="G47" s="755"/>
      <c r="H47" s="756"/>
      <c r="I47" s="852"/>
      <c r="J47" s="852"/>
      <c r="K47" s="852"/>
      <c r="L47" s="852"/>
    </row>
    <row r="48">
      <c r="A48" s="845"/>
      <c r="B48" s="755"/>
      <c r="C48" s="756"/>
      <c r="D48" s="757"/>
      <c r="E48" s="852"/>
      <c r="F48" s="853"/>
      <c r="G48" s="755"/>
      <c r="H48" s="756"/>
      <c r="I48" s="852"/>
      <c r="J48" s="852"/>
      <c r="K48" s="852"/>
      <c r="L48" s="852"/>
    </row>
    <row r="49">
      <c r="A49" s="845"/>
      <c r="B49" s="755"/>
      <c r="C49" s="756"/>
      <c r="D49" s="757"/>
      <c r="E49" s="852"/>
      <c r="F49" s="853"/>
      <c r="G49" s="755"/>
      <c r="H49" s="756"/>
      <c r="I49" s="852"/>
      <c r="J49" s="852"/>
      <c r="K49" s="852"/>
      <c r="L49" s="852"/>
    </row>
    <row r="50">
      <c r="A50" s="845"/>
      <c r="B50" s="755"/>
      <c r="C50" s="756"/>
      <c r="D50" s="757"/>
      <c r="E50" s="852"/>
      <c r="F50" s="853"/>
      <c r="G50" s="755"/>
      <c r="H50" s="756"/>
      <c r="I50" s="852"/>
      <c r="J50" s="852"/>
      <c r="K50" s="852"/>
      <c r="L50" s="852"/>
    </row>
    <row r="51">
      <c r="A51" s="845"/>
      <c r="B51" s="755"/>
      <c r="C51" s="756"/>
      <c r="D51" s="757"/>
      <c r="E51" s="852"/>
      <c r="F51" s="853"/>
      <c r="G51" s="755"/>
      <c r="H51" s="756"/>
      <c r="I51" s="852"/>
      <c r="J51" s="852"/>
      <c r="K51" s="852"/>
      <c r="L51" s="852"/>
    </row>
    <row r="52">
      <c r="A52" s="845"/>
      <c r="B52" s="755"/>
      <c r="C52" s="756"/>
      <c r="D52" s="757"/>
      <c r="E52" s="852"/>
      <c r="F52" s="853"/>
      <c r="G52" s="755"/>
      <c r="H52" s="756"/>
      <c r="I52" s="852"/>
      <c r="J52" s="852"/>
      <c r="K52" s="852"/>
      <c r="L52" s="852"/>
    </row>
    <row r="53">
      <c r="A53" s="845"/>
      <c r="B53" s="755"/>
      <c r="C53" s="756"/>
      <c r="D53" s="757"/>
      <c r="E53" s="852"/>
      <c r="F53" s="853"/>
      <c r="G53" s="755"/>
      <c r="H53" s="756"/>
      <c r="I53" s="852"/>
      <c r="J53" s="852"/>
      <c r="K53" s="852"/>
      <c r="L53" s="852"/>
    </row>
    <row r="54">
      <c r="A54" s="845"/>
      <c r="B54" s="755"/>
      <c r="C54" s="756"/>
      <c r="D54" s="757"/>
      <c r="E54" s="852"/>
      <c r="F54" s="853"/>
      <c r="G54" s="755"/>
      <c r="H54" s="756"/>
      <c r="I54" s="852"/>
      <c r="J54" s="852"/>
      <c r="K54" s="852"/>
      <c r="L54" s="852"/>
    </row>
    <row r="55">
      <c r="A55" s="845"/>
      <c r="B55" s="755"/>
      <c r="C55" s="756"/>
      <c r="D55" s="757"/>
      <c r="E55" s="852"/>
      <c r="F55" s="853"/>
      <c r="G55" s="755"/>
      <c r="H55" s="756"/>
      <c r="I55" s="852"/>
      <c r="J55" s="852"/>
      <c r="K55" s="852"/>
      <c r="L55" s="852"/>
    </row>
    <row r="56">
      <c r="A56" s="845"/>
      <c r="B56" s="755"/>
      <c r="C56" s="756"/>
      <c r="D56" s="757"/>
      <c r="E56" s="852"/>
      <c r="F56" s="853"/>
      <c r="G56" s="755"/>
      <c r="H56" s="756"/>
      <c r="I56" s="852"/>
      <c r="J56" s="852"/>
      <c r="K56" s="852"/>
      <c r="L56" s="852"/>
    </row>
    <row r="57">
      <c r="A57" s="845"/>
      <c r="B57" s="755"/>
      <c r="C57" s="756"/>
      <c r="D57" s="757"/>
      <c r="E57" s="852"/>
      <c r="F57" s="853"/>
      <c r="G57" s="755"/>
      <c r="H57" s="756"/>
      <c r="I57" s="852"/>
      <c r="J57" s="852"/>
      <c r="K57" s="852"/>
      <c r="L57" s="852"/>
    </row>
    <row r="58">
      <c r="A58" s="845"/>
      <c r="B58" s="755"/>
      <c r="C58" s="756"/>
      <c r="D58" s="757"/>
      <c r="E58" s="852"/>
      <c r="F58" s="853"/>
      <c r="G58" s="755"/>
      <c r="H58" s="756"/>
      <c r="I58" s="852"/>
      <c r="J58" s="852"/>
      <c r="K58" s="852"/>
      <c r="L58" s="852"/>
    </row>
    <row r="59">
      <c r="A59" s="845"/>
      <c r="B59" s="755"/>
      <c r="C59" s="756"/>
      <c r="D59" s="757"/>
      <c r="E59" s="852"/>
      <c r="F59" s="853"/>
      <c r="G59" s="755"/>
      <c r="H59" s="756"/>
      <c r="I59" s="852"/>
      <c r="J59" s="852"/>
      <c r="K59" s="852"/>
      <c r="L59" s="852"/>
    </row>
    <row r="60">
      <c r="A60" s="845"/>
      <c r="B60" s="755"/>
      <c r="C60" s="756"/>
      <c r="D60" s="757"/>
      <c r="E60" s="852"/>
      <c r="F60" s="853"/>
      <c r="G60" s="755"/>
      <c r="H60" s="756"/>
      <c r="I60" s="852"/>
      <c r="J60" s="852"/>
      <c r="K60" s="852"/>
      <c r="L60" s="852"/>
    </row>
    <row r="61">
      <c r="A61" s="845"/>
      <c r="B61" s="755"/>
      <c r="C61" s="756"/>
      <c r="D61" s="757"/>
      <c r="E61" s="852"/>
      <c r="F61" s="853"/>
      <c r="G61" s="755"/>
      <c r="H61" s="756"/>
      <c r="I61" s="852"/>
      <c r="J61" s="852"/>
      <c r="K61" s="852"/>
      <c r="L61" s="852"/>
    </row>
    <row r="62">
      <c r="A62" s="845"/>
      <c r="B62" s="755"/>
      <c r="C62" s="756"/>
      <c r="D62" s="757"/>
      <c r="E62" s="852"/>
      <c r="F62" s="853"/>
      <c r="G62" s="755"/>
      <c r="H62" s="756"/>
      <c r="I62" s="852"/>
      <c r="J62" s="852"/>
      <c r="K62" s="852"/>
      <c r="L62" s="852"/>
    </row>
    <row r="63">
      <c r="A63" s="845"/>
      <c r="B63" s="755"/>
      <c r="C63" s="756"/>
      <c r="D63" s="757"/>
      <c r="E63" s="852"/>
      <c r="F63" s="853"/>
      <c r="G63" s="755"/>
      <c r="H63" s="756"/>
      <c r="I63" s="852"/>
      <c r="J63" s="852"/>
      <c r="K63" s="852"/>
      <c r="L63" s="852"/>
    </row>
    <row r="64">
      <c r="A64" s="845"/>
      <c r="B64" s="755"/>
      <c r="C64" s="756"/>
      <c r="D64" s="757"/>
      <c r="E64" s="852"/>
      <c r="F64" s="853"/>
      <c r="G64" s="755"/>
      <c r="H64" s="756"/>
      <c r="I64" s="852"/>
      <c r="J64" s="852"/>
      <c r="K64" s="852"/>
      <c r="L64" s="852"/>
    </row>
    <row r="65">
      <c r="A65" s="845"/>
      <c r="B65" s="755"/>
      <c r="C65" s="756"/>
      <c r="D65" s="757"/>
      <c r="E65" s="852"/>
      <c r="F65" s="853"/>
      <c r="G65" s="755"/>
      <c r="H65" s="756"/>
      <c r="I65" s="852"/>
      <c r="J65" s="852"/>
      <c r="K65" s="852"/>
      <c r="L65" s="852"/>
    </row>
    <row r="66">
      <c r="A66" s="845"/>
      <c r="B66" s="755"/>
      <c r="C66" s="756"/>
      <c r="D66" s="757"/>
      <c r="E66" s="852"/>
      <c r="F66" s="853"/>
      <c r="G66" s="755"/>
      <c r="H66" s="756"/>
      <c r="I66" s="852"/>
      <c r="J66" s="852"/>
      <c r="K66" s="852"/>
      <c r="L66" s="852"/>
    </row>
    <row r="67">
      <c r="A67" s="845"/>
      <c r="B67" s="755"/>
      <c r="C67" s="756"/>
      <c r="D67" s="757"/>
      <c r="E67" s="852"/>
      <c r="F67" s="853"/>
      <c r="G67" s="755"/>
      <c r="H67" s="756"/>
      <c r="I67" s="852"/>
      <c r="J67" s="852"/>
      <c r="K67" s="852"/>
      <c r="L67" s="852"/>
    </row>
    <row r="68">
      <c r="A68" s="845"/>
      <c r="B68" s="755"/>
      <c r="C68" s="756"/>
      <c r="D68" s="757"/>
      <c r="E68" s="852"/>
      <c r="F68" s="853"/>
      <c r="G68" s="755"/>
      <c r="H68" s="756"/>
      <c r="I68" s="852"/>
      <c r="J68" s="852"/>
      <c r="K68" s="852"/>
      <c r="L68" s="852"/>
    </row>
    <row r="69">
      <c r="A69" s="845"/>
      <c r="B69" s="755"/>
      <c r="C69" s="756"/>
      <c r="D69" s="757"/>
      <c r="E69" s="852"/>
      <c r="F69" s="853"/>
      <c r="G69" s="755"/>
      <c r="H69" s="756"/>
      <c r="I69" s="852"/>
      <c r="J69" s="852"/>
      <c r="K69" s="852"/>
      <c r="L69" s="852"/>
    </row>
    <row r="70">
      <c r="A70" s="845"/>
      <c r="B70" s="755"/>
      <c r="C70" s="756"/>
      <c r="D70" s="757"/>
      <c r="E70" s="852"/>
      <c r="F70" s="853"/>
      <c r="G70" s="755"/>
      <c r="H70" s="756"/>
      <c r="I70" s="852"/>
      <c r="J70" s="852"/>
      <c r="K70" s="852"/>
      <c r="L70" s="852"/>
    </row>
    <row r="71">
      <c r="A71" s="845"/>
      <c r="B71" s="755"/>
      <c r="C71" s="756"/>
      <c r="D71" s="757"/>
      <c r="E71" s="852"/>
      <c r="F71" s="853"/>
      <c r="G71" s="755"/>
      <c r="H71" s="756"/>
      <c r="I71" s="852"/>
      <c r="J71" s="852"/>
      <c r="K71" s="852"/>
      <c r="L71" s="852"/>
    </row>
    <row r="72">
      <c r="A72" s="845"/>
      <c r="B72" s="755"/>
      <c r="C72" s="756"/>
      <c r="D72" s="757"/>
      <c r="E72" s="852"/>
      <c r="F72" s="853"/>
      <c r="G72" s="755"/>
      <c r="H72" s="756"/>
      <c r="I72" s="852"/>
      <c r="J72" s="852"/>
      <c r="K72" s="852"/>
      <c r="L72" s="852"/>
    </row>
    <row r="73">
      <c r="A73" s="845"/>
      <c r="B73" s="755"/>
      <c r="C73" s="756"/>
      <c r="D73" s="757"/>
      <c r="E73" s="852"/>
      <c r="F73" s="853"/>
      <c r="G73" s="755"/>
      <c r="H73" s="756"/>
      <c r="I73" s="852"/>
      <c r="J73" s="852"/>
      <c r="K73" s="852"/>
      <c r="L73" s="852"/>
    </row>
    <row r="74">
      <c r="A74" s="845"/>
      <c r="B74" s="755"/>
      <c r="C74" s="756"/>
      <c r="D74" s="757"/>
      <c r="E74" s="852"/>
      <c r="F74" s="853"/>
      <c r="G74" s="755"/>
      <c r="H74" s="756"/>
      <c r="I74" s="852"/>
      <c r="J74" s="852"/>
      <c r="K74" s="852"/>
      <c r="L74" s="852"/>
    </row>
    <row r="75">
      <c r="A75" s="845"/>
      <c r="B75" s="755"/>
      <c r="C75" s="756"/>
      <c r="D75" s="757"/>
      <c r="E75" s="852"/>
      <c r="F75" s="853"/>
      <c r="G75" s="755"/>
      <c r="H75" s="756"/>
      <c r="I75" s="852"/>
      <c r="J75" s="852"/>
      <c r="K75" s="852"/>
      <c r="L75" s="852"/>
    </row>
    <row r="76">
      <c r="A76" s="845"/>
      <c r="B76" s="755"/>
      <c r="C76" s="756"/>
      <c r="D76" s="757"/>
      <c r="E76" s="852"/>
      <c r="F76" s="853"/>
      <c r="G76" s="755"/>
      <c r="H76" s="756"/>
      <c r="I76" s="852"/>
      <c r="J76" s="852"/>
      <c r="K76" s="852"/>
      <c r="L76" s="852"/>
    </row>
    <row r="77">
      <c r="A77" s="845"/>
      <c r="B77" s="755"/>
      <c r="C77" s="756"/>
      <c r="D77" s="757"/>
      <c r="E77" s="852"/>
      <c r="F77" s="853"/>
      <c r="G77" s="755"/>
      <c r="H77" s="756"/>
      <c r="I77" s="852"/>
      <c r="J77" s="852"/>
      <c r="K77" s="852"/>
      <c r="L77" s="852"/>
    </row>
    <row r="78">
      <c r="A78" s="845"/>
      <c r="B78" s="755"/>
      <c r="C78" s="756"/>
      <c r="D78" s="757"/>
      <c r="E78" s="852"/>
      <c r="F78" s="853"/>
      <c r="G78" s="755"/>
      <c r="H78" s="756"/>
      <c r="I78" s="852"/>
      <c r="J78" s="852"/>
      <c r="K78" s="852"/>
      <c r="L78" s="852"/>
    </row>
    <row r="79">
      <c r="A79" s="845"/>
      <c r="B79" s="755"/>
      <c r="C79" s="756"/>
      <c r="D79" s="757"/>
      <c r="E79" s="852"/>
      <c r="F79" s="853"/>
      <c r="G79" s="755"/>
      <c r="H79" s="756"/>
      <c r="I79" s="852"/>
      <c r="J79" s="852"/>
      <c r="K79" s="852"/>
      <c r="L79" s="852"/>
    </row>
    <row r="80">
      <c r="A80" s="845"/>
      <c r="B80" s="755"/>
      <c r="C80" s="756"/>
      <c r="D80" s="757"/>
      <c r="E80" s="852"/>
      <c r="F80" s="853"/>
      <c r="G80" s="755"/>
      <c r="H80" s="756"/>
      <c r="I80" s="852"/>
      <c r="J80" s="852"/>
      <c r="K80" s="852"/>
      <c r="L80" s="852"/>
    </row>
    <row r="81">
      <c r="A81" s="845"/>
      <c r="B81" s="755"/>
      <c r="C81" s="756"/>
      <c r="D81" s="757"/>
      <c r="E81" s="852"/>
      <c r="F81" s="853"/>
      <c r="G81" s="755"/>
      <c r="H81" s="756"/>
      <c r="I81" s="852"/>
      <c r="J81" s="852"/>
      <c r="K81" s="852"/>
      <c r="L81" s="852"/>
    </row>
    <row r="82">
      <c r="A82" s="845"/>
      <c r="B82" s="755"/>
      <c r="C82" s="756"/>
      <c r="D82" s="757"/>
      <c r="E82" s="852"/>
      <c r="F82" s="853"/>
      <c r="G82" s="755"/>
      <c r="H82" s="756"/>
      <c r="I82" s="852"/>
      <c r="J82" s="852"/>
      <c r="K82" s="852"/>
      <c r="L82" s="852"/>
    </row>
    <row r="83">
      <c r="A83" s="845"/>
      <c r="B83" s="755"/>
      <c r="C83" s="756"/>
      <c r="D83" s="757"/>
      <c r="E83" s="852"/>
      <c r="F83" s="853"/>
      <c r="G83" s="755"/>
      <c r="H83" s="756"/>
      <c r="I83" s="852"/>
      <c r="J83" s="852"/>
      <c r="K83" s="852"/>
      <c r="L83" s="852"/>
    </row>
    <row r="84">
      <c r="A84" s="845"/>
      <c r="B84" s="755"/>
      <c r="C84" s="756"/>
      <c r="D84" s="757"/>
      <c r="E84" s="852"/>
      <c r="F84" s="853"/>
      <c r="G84" s="755"/>
      <c r="H84" s="756"/>
      <c r="I84" s="852"/>
      <c r="J84" s="852"/>
      <c r="K84" s="852"/>
      <c r="L84" s="852"/>
    </row>
    <row r="85">
      <c r="A85" s="845"/>
      <c r="B85" s="755"/>
      <c r="C85" s="756"/>
      <c r="D85" s="757"/>
      <c r="E85" s="852"/>
      <c r="F85" s="853"/>
      <c r="G85" s="755"/>
      <c r="H85" s="756"/>
      <c r="I85" s="852"/>
      <c r="J85" s="852"/>
      <c r="K85" s="852"/>
      <c r="L85" s="852"/>
    </row>
    <row r="86">
      <c r="A86" s="845"/>
      <c r="B86" s="755"/>
      <c r="C86" s="756"/>
      <c r="D86" s="757"/>
      <c r="E86" s="852"/>
      <c r="F86" s="853"/>
      <c r="G86" s="755"/>
      <c r="H86" s="756"/>
      <c r="I86" s="852"/>
      <c r="J86" s="852"/>
      <c r="K86" s="852"/>
      <c r="L86" s="852"/>
    </row>
    <row r="87">
      <c r="A87" s="845"/>
      <c r="B87" s="755"/>
      <c r="C87" s="756"/>
      <c r="D87" s="757"/>
      <c r="E87" s="852"/>
      <c r="F87" s="853"/>
      <c r="G87" s="755"/>
      <c r="H87" s="756"/>
      <c r="I87" s="852"/>
      <c r="J87" s="852"/>
      <c r="K87" s="852"/>
      <c r="L87" s="852"/>
    </row>
    <row r="88">
      <c r="A88" s="845"/>
      <c r="B88" s="755"/>
      <c r="C88" s="756"/>
      <c r="D88" s="757"/>
      <c r="E88" s="852"/>
      <c r="F88" s="853"/>
      <c r="G88" s="755"/>
      <c r="H88" s="756"/>
      <c r="I88" s="852"/>
      <c r="J88" s="852"/>
      <c r="K88" s="852"/>
      <c r="L88" s="852"/>
    </row>
    <row r="89">
      <c r="A89" s="845"/>
      <c r="B89" s="755"/>
      <c r="C89" s="756"/>
      <c r="D89" s="757"/>
      <c r="E89" s="852"/>
      <c r="F89" s="853"/>
      <c r="G89" s="755"/>
      <c r="H89" s="756"/>
      <c r="I89" s="852"/>
      <c r="J89" s="852"/>
      <c r="K89" s="852"/>
      <c r="L89" s="852"/>
    </row>
    <row r="90">
      <c r="A90" s="845"/>
      <c r="B90" s="755"/>
      <c r="C90" s="756"/>
      <c r="D90" s="757"/>
      <c r="E90" s="852"/>
      <c r="F90" s="853"/>
      <c r="G90" s="755"/>
      <c r="H90" s="756"/>
      <c r="I90" s="852"/>
      <c r="J90" s="852"/>
      <c r="K90" s="852"/>
      <c r="L90" s="852"/>
    </row>
    <row r="91">
      <c r="A91" s="845"/>
      <c r="B91" s="755"/>
      <c r="C91" s="756"/>
      <c r="D91" s="757"/>
      <c r="E91" s="852"/>
      <c r="F91" s="853"/>
      <c r="G91" s="755"/>
      <c r="H91" s="756"/>
      <c r="I91" s="852"/>
      <c r="J91" s="852"/>
      <c r="K91" s="852"/>
      <c r="L91" s="852"/>
    </row>
    <row r="92">
      <c r="A92" s="845"/>
      <c r="B92" s="755"/>
      <c r="C92" s="756"/>
      <c r="D92" s="757"/>
      <c r="E92" s="852"/>
      <c r="F92" s="853"/>
      <c r="G92" s="755"/>
      <c r="H92" s="756"/>
      <c r="I92" s="852"/>
      <c r="J92" s="852"/>
      <c r="K92" s="852"/>
      <c r="L92" s="852"/>
    </row>
    <row r="93">
      <c r="A93" s="845"/>
      <c r="B93" s="755"/>
      <c r="C93" s="756"/>
      <c r="D93" s="757"/>
      <c r="E93" s="852"/>
      <c r="F93" s="853"/>
      <c r="G93" s="755"/>
      <c r="H93" s="756"/>
      <c r="I93" s="852"/>
      <c r="J93" s="852"/>
      <c r="K93" s="852"/>
      <c r="L93" s="852"/>
    </row>
    <row r="94">
      <c r="A94" s="845"/>
      <c r="B94" s="755"/>
      <c r="C94" s="756"/>
      <c r="D94" s="757"/>
      <c r="E94" s="852"/>
      <c r="F94" s="853"/>
      <c r="G94" s="755"/>
      <c r="H94" s="756"/>
      <c r="I94" s="852"/>
      <c r="J94" s="852"/>
      <c r="K94" s="852"/>
      <c r="L94" s="852"/>
    </row>
    <row r="95">
      <c r="A95" s="845"/>
      <c r="B95" s="755"/>
      <c r="C95" s="756"/>
      <c r="D95" s="757"/>
      <c r="E95" s="852"/>
      <c r="F95" s="853"/>
      <c r="G95" s="755"/>
      <c r="H95" s="756"/>
      <c r="I95" s="852"/>
      <c r="J95" s="852"/>
      <c r="K95" s="852"/>
      <c r="L95" s="852"/>
    </row>
    <row r="96">
      <c r="A96" s="845"/>
      <c r="B96" s="755"/>
      <c r="C96" s="756"/>
      <c r="D96" s="757"/>
      <c r="E96" s="852"/>
      <c r="F96" s="853"/>
      <c r="G96" s="755"/>
      <c r="H96" s="756"/>
      <c r="I96" s="852"/>
      <c r="J96" s="852"/>
      <c r="K96" s="852"/>
      <c r="L96" s="852"/>
    </row>
    <row r="97">
      <c r="A97" s="845"/>
      <c r="B97" s="755"/>
      <c r="C97" s="756"/>
      <c r="D97" s="757"/>
      <c r="E97" s="852"/>
      <c r="F97" s="853"/>
      <c r="G97" s="755"/>
      <c r="H97" s="756"/>
      <c r="I97" s="852"/>
      <c r="J97" s="852"/>
      <c r="K97" s="852"/>
      <c r="L97" s="852"/>
    </row>
    <row r="98">
      <c r="A98" s="845"/>
      <c r="B98" s="755"/>
      <c r="C98" s="756"/>
      <c r="D98" s="757"/>
      <c r="E98" s="852"/>
      <c r="F98" s="853"/>
      <c r="G98" s="755"/>
      <c r="H98" s="756"/>
      <c r="I98" s="852"/>
      <c r="J98" s="852"/>
      <c r="K98" s="852"/>
      <c r="L98" s="852"/>
    </row>
    <row r="99">
      <c r="A99" s="845"/>
      <c r="B99" s="755"/>
      <c r="C99" s="756"/>
      <c r="D99" s="757"/>
      <c r="E99" s="852"/>
      <c r="F99" s="853"/>
      <c r="G99" s="755"/>
      <c r="H99" s="756"/>
      <c r="I99" s="852"/>
      <c r="J99" s="852"/>
      <c r="K99" s="852"/>
      <c r="L99" s="852"/>
    </row>
    <row r="100">
      <c r="A100" s="845"/>
      <c r="B100" s="755"/>
      <c r="C100" s="756"/>
      <c r="D100" s="757"/>
      <c r="E100" s="852"/>
      <c r="F100" s="853"/>
      <c r="G100" s="755"/>
      <c r="H100" s="756"/>
      <c r="I100" s="852"/>
      <c r="J100" s="852"/>
      <c r="K100" s="852"/>
      <c r="L100" s="852"/>
    </row>
    <row r="101">
      <c r="A101" s="845"/>
      <c r="B101" s="755"/>
      <c r="C101" s="756"/>
      <c r="D101" s="757"/>
      <c r="E101" s="852"/>
      <c r="F101" s="853"/>
      <c r="G101" s="755"/>
      <c r="H101" s="756"/>
      <c r="I101" s="852"/>
      <c r="J101" s="852"/>
      <c r="K101" s="852"/>
      <c r="L101" s="852"/>
    </row>
    <row r="102">
      <c r="A102" s="845"/>
      <c r="B102" s="755"/>
      <c r="C102" s="756"/>
      <c r="D102" s="757"/>
      <c r="E102" s="852"/>
      <c r="F102" s="853"/>
      <c r="G102" s="755"/>
      <c r="H102" s="756"/>
      <c r="I102" s="852"/>
      <c r="J102" s="852"/>
      <c r="K102" s="852"/>
      <c r="L102" s="852"/>
    </row>
    <row r="103">
      <c r="A103" s="845"/>
      <c r="B103" s="755"/>
      <c r="C103" s="756"/>
      <c r="D103" s="757"/>
      <c r="E103" s="852"/>
      <c r="F103" s="853"/>
      <c r="G103" s="755"/>
      <c r="H103" s="756"/>
      <c r="I103" s="852"/>
      <c r="J103" s="852"/>
      <c r="K103" s="852"/>
      <c r="L103" s="852"/>
    </row>
    <row r="104">
      <c r="A104" s="845"/>
      <c r="B104" s="755"/>
      <c r="C104" s="756"/>
      <c r="D104" s="757"/>
      <c r="E104" s="852"/>
      <c r="F104" s="853"/>
      <c r="G104" s="755"/>
      <c r="H104" s="756"/>
      <c r="I104" s="852"/>
      <c r="J104" s="852"/>
      <c r="K104" s="852"/>
      <c r="L104" s="852"/>
    </row>
    <row r="105">
      <c r="A105" s="845"/>
      <c r="B105" s="755"/>
      <c r="C105" s="756"/>
      <c r="D105" s="757"/>
      <c r="E105" s="852"/>
      <c r="F105" s="853"/>
      <c r="G105" s="755"/>
      <c r="H105" s="756"/>
      <c r="I105" s="852"/>
      <c r="J105" s="852"/>
      <c r="K105" s="852"/>
      <c r="L105" s="852"/>
    </row>
    <row r="106">
      <c r="A106" s="845"/>
      <c r="B106" s="755"/>
      <c r="C106" s="756"/>
      <c r="D106" s="761"/>
      <c r="E106" s="852"/>
      <c r="F106" s="853"/>
      <c r="G106" s="755"/>
      <c r="H106" s="756"/>
      <c r="I106" s="852"/>
      <c r="J106" s="852"/>
      <c r="K106" s="852"/>
      <c r="L106" s="852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2:I17">
    <cfRule type="containsBlanks" dxfId="3" priority="5">
      <formula>LEN(TRIM(I12))=0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854"/>
      <c r="B1" s="219"/>
      <c r="C1" s="220"/>
      <c r="D1" s="855" t="s">
        <v>1723</v>
      </c>
      <c r="E1" s="219"/>
      <c r="F1" s="219"/>
      <c r="G1" s="219"/>
      <c r="H1" s="219"/>
      <c r="I1" s="219"/>
      <c r="J1" s="219"/>
      <c r="K1" s="219"/>
      <c r="L1" s="220"/>
    </row>
    <row r="2" ht="30.75" customHeight="1">
      <c r="A2" s="222"/>
      <c r="C2" s="223"/>
      <c r="D2" s="222"/>
      <c r="L2" s="223"/>
    </row>
    <row r="3">
      <c r="A3" s="222"/>
      <c r="C3" s="223"/>
      <c r="D3" s="224"/>
      <c r="E3" s="225"/>
      <c r="F3" s="225"/>
      <c r="G3" s="225"/>
      <c r="H3" s="225"/>
      <c r="I3" s="225"/>
      <c r="J3" s="225"/>
      <c r="K3" s="225"/>
      <c r="L3" s="226"/>
    </row>
    <row r="4">
      <c r="A4" s="222"/>
      <c r="C4" s="223"/>
      <c r="D4" s="856"/>
      <c r="E4" s="857" t="s">
        <v>250</v>
      </c>
      <c r="F4" s="238"/>
      <c r="G4" s="238"/>
      <c r="H4" s="238"/>
      <c r="I4" s="238"/>
      <c r="J4" s="238"/>
      <c r="K4" s="238"/>
      <c r="L4" s="239"/>
    </row>
    <row r="5">
      <c r="A5" s="222"/>
      <c r="C5" s="223"/>
      <c r="D5" s="858"/>
      <c r="E5" s="857" t="s">
        <v>251</v>
      </c>
      <c r="F5" s="238"/>
      <c r="G5" s="238"/>
      <c r="H5" s="238"/>
      <c r="I5" s="238"/>
      <c r="J5" s="238"/>
      <c r="K5" s="238"/>
      <c r="L5" s="239"/>
    </row>
    <row r="6">
      <c r="A6" s="222"/>
      <c r="C6" s="223"/>
      <c r="D6" s="858"/>
      <c r="E6" s="859" t="s">
        <v>1</v>
      </c>
      <c r="F6" s="859" t="s">
        <v>2</v>
      </c>
      <c r="G6" s="9"/>
      <c r="H6" s="9"/>
      <c r="I6" s="859" t="s">
        <v>3</v>
      </c>
      <c r="J6" s="859" t="s">
        <v>4</v>
      </c>
      <c r="K6" s="859" t="s">
        <v>5</v>
      </c>
      <c r="L6" s="860" t="s">
        <v>6</v>
      </c>
    </row>
    <row r="7">
      <c r="A7" s="222"/>
      <c r="C7" s="223"/>
      <c r="D7" s="858"/>
      <c r="E7" s="861"/>
      <c r="F7" s="861"/>
      <c r="G7" s="861" t="s">
        <v>8</v>
      </c>
      <c r="I7" s="861">
        <f>COUNTA(I11:I100)</f>
        <v>15</v>
      </c>
      <c r="J7" s="861"/>
      <c r="K7" s="861"/>
      <c r="L7" s="861"/>
    </row>
    <row r="8">
      <c r="A8" s="222"/>
      <c r="C8" s="223"/>
      <c r="D8" s="858"/>
      <c r="E8" s="861"/>
      <c r="F8" s="861"/>
      <c r="G8" s="861" t="s">
        <v>9</v>
      </c>
      <c r="I8" s="861">
        <f>COUNTIF(I11:I102, "Loss")
</f>
        <v>8</v>
      </c>
      <c r="J8" s="861">
        <f>AVERAGE(J11:J101)</f>
        <v>-0.4</v>
      </c>
      <c r="K8" s="861" t="s">
        <v>10</v>
      </c>
    </row>
    <row r="9">
      <c r="A9" s="222"/>
      <c r="C9" s="223"/>
      <c r="D9" s="858"/>
      <c r="E9" s="861"/>
      <c r="F9" s="861"/>
      <c r="G9" s="861" t="s">
        <v>11</v>
      </c>
      <c r="I9" s="861">
        <f>COUNTIF(I11:I102, "Win")
</f>
        <v>7</v>
      </c>
      <c r="J9" s="861">
        <f>SUM(J11:J104)</f>
        <v>-6</v>
      </c>
      <c r="K9" s="861"/>
      <c r="L9" s="861"/>
    </row>
    <row r="10">
      <c r="A10" s="222"/>
      <c r="C10" s="223"/>
      <c r="D10" s="858"/>
      <c r="E10" s="861"/>
      <c r="F10" s="861"/>
      <c r="G10" s="861" t="s">
        <v>12</v>
      </c>
      <c r="I10" s="861">
        <f>I9/MAX(1,I8)</f>
        <v>0.875</v>
      </c>
      <c r="J10" s="861"/>
      <c r="K10" s="861"/>
      <c r="L10" s="861"/>
    </row>
    <row r="11">
      <c r="A11" s="222"/>
      <c r="C11" s="223"/>
      <c r="D11" s="858"/>
      <c r="E11" s="862" t="s">
        <v>658</v>
      </c>
      <c r="F11" s="857"/>
      <c r="G11" s="238"/>
      <c r="H11" s="239"/>
      <c r="I11" s="862"/>
      <c r="J11" s="862"/>
      <c r="K11" s="862"/>
      <c r="L11" s="863"/>
    </row>
    <row r="12">
      <c r="A12" s="222"/>
      <c r="C12" s="223"/>
      <c r="D12" s="858"/>
      <c r="E12" s="862" t="s">
        <v>661</v>
      </c>
      <c r="F12" s="857" t="s">
        <v>1724</v>
      </c>
      <c r="G12" s="238"/>
      <c r="H12" s="239"/>
      <c r="I12" s="862" t="s">
        <v>26</v>
      </c>
      <c r="J12" s="862">
        <v>-5.0</v>
      </c>
      <c r="K12" s="862" t="s">
        <v>27</v>
      </c>
      <c r="L12" s="863"/>
    </row>
    <row r="13">
      <c r="A13" s="222"/>
      <c r="C13" s="223"/>
      <c r="D13" s="858"/>
      <c r="E13" s="862" t="s">
        <v>664</v>
      </c>
      <c r="F13" s="857" t="s">
        <v>1725</v>
      </c>
      <c r="G13" s="238"/>
      <c r="H13" s="239"/>
      <c r="I13" s="862" t="s">
        <v>26</v>
      </c>
      <c r="J13" s="862">
        <v>-5.0</v>
      </c>
      <c r="K13" s="862" t="s">
        <v>27</v>
      </c>
      <c r="L13" s="863"/>
    </row>
    <row r="14">
      <c r="A14" s="224"/>
      <c r="B14" s="225"/>
      <c r="C14" s="226"/>
      <c r="D14" s="858"/>
      <c r="E14" s="862" t="s">
        <v>667</v>
      </c>
      <c r="F14" s="857" t="s">
        <v>1726</v>
      </c>
      <c r="G14" s="238"/>
      <c r="H14" s="239"/>
      <c r="I14" s="862" t="s">
        <v>15</v>
      </c>
      <c r="J14" s="862">
        <v>3.0</v>
      </c>
      <c r="K14" s="862" t="s">
        <v>16</v>
      </c>
      <c r="L14" s="863"/>
    </row>
    <row r="15">
      <c r="A15" s="864" t="s">
        <v>253</v>
      </c>
      <c r="B15" s="219"/>
      <c r="C15" s="220"/>
      <c r="D15" s="858"/>
      <c r="E15" s="862" t="s">
        <v>670</v>
      </c>
      <c r="F15" s="857" t="s">
        <v>1727</v>
      </c>
      <c r="G15" s="238"/>
      <c r="H15" s="239"/>
      <c r="I15" s="862" t="s">
        <v>15</v>
      </c>
      <c r="J15" s="862">
        <v>4.0</v>
      </c>
      <c r="K15" s="862" t="s">
        <v>16</v>
      </c>
      <c r="L15" s="863"/>
    </row>
    <row r="16">
      <c r="A16" s="224"/>
      <c r="B16" s="225"/>
      <c r="C16" s="226"/>
      <c r="D16" s="858"/>
      <c r="E16" s="862" t="s">
        <v>673</v>
      </c>
      <c r="F16" s="857" t="s">
        <v>1728</v>
      </c>
      <c r="G16" s="238"/>
      <c r="H16" s="239"/>
      <c r="I16" s="862" t="s">
        <v>15</v>
      </c>
      <c r="J16" s="862">
        <v>1.0</v>
      </c>
      <c r="K16" s="862" t="s">
        <v>16</v>
      </c>
      <c r="L16" s="863"/>
    </row>
    <row r="17">
      <c r="A17" s="857" t="s">
        <v>1729</v>
      </c>
      <c r="B17" s="238"/>
      <c r="C17" s="239"/>
      <c r="D17" s="858"/>
      <c r="E17" s="865" t="s">
        <v>676</v>
      </c>
      <c r="F17" s="864" t="s">
        <v>1730</v>
      </c>
      <c r="G17" s="219"/>
      <c r="H17" s="220"/>
      <c r="I17" s="865" t="s">
        <v>26</v>
      </c>
      <c r="J17" s="865">
        <v>-1.0</v>
      </c>
      <c r="K17" s="865" t="s">
        <v>27</v>
      </c>
      <c r="L17" s="866"/>
    </row>
    <row r="18">
      <c r="A18" s="857" t="s">
        <v>1731</v>
      </c>
      <c r="B18" s="238"/>
      <c r="C18" s="239"/>
      <c r="D18" s="858"/>
      <c r="E18" s="867" t="s">
        <v>299</v>
      </c>
      <c r="F18" s="868" t="s">
        <v>1732</v>
      </c>
      <c r="G18" s="869"/>
      <c r="H18" s="870"/>
      <c r="I18" s="867" t="s">
        <v>15</v>
      </c>
      <c r="J18" s="867">
        <v>2.0</v>
      </c>
      <c r="K18" s="871">
        <v>45658.0</v>
      </c>
      <c r="L18" s="872"/>
    </row>
    <row r="19">
      <c r="A19" s="857" t="s">
        <v>1733</v>
      </c>
      <c r="B19" s="238"/>
      <c r="C19" s="239"/>
      <c r="D19" s="858"/>
      <c r="E19" s="862" t="s">
        <v>302</v>
      </c>
      <c r="F19" s="857" t="s">
        <v>1734</v>
      </c>
      <c r="G19" s="238"/>
      <c r="H19" s="239"/>
      <c r="I19" s="862" t="s">
        <v>26</v>
      </c>
      <c r="J19" s="862">
        <v>-3.0</v>
      </c>
      <c r="K19" s="862" t="s">
        <v>27</v>
      </c>
      <c r="L19" s="863"/>
    </row>
    <row r="20">
      <c r="A20" s="857" t="s">
        <v>1735</v>
      </c>
      <c r="B20" s="238"/>
      <c r="C20" s="239"/>
      <c r="D20" s="858"/>
      <c r="E20" s="862" t="s">
        <v>305</v>
      </c>
      <c r="F20" s="857" t="s">
        <v>1736</v>
      </c>
      <c r="G20" s="238"/>
      <c r="H20" s="239"/>
      <c r="I20" s="862" t="s">
        <v>15</v>
      </c>
      <c r="J20" s="862">
        <v>2.0</v>
      </c>
      <c r="K20" s="862" t="s">
        <v>16</v>
      </c>
      <c r="L20" s="863"/>
    </row>
    <row r="21">
      <c r="A21" s="857" t="s">
        <v>1737</v>
      </c>
      <c r="B21" s="238"/>
      <c r="C21" s="239"/>
      <c r="D21" s="858"/>
      <c r="E21" s="862" t="s">
        <v>308</v>
      </c>
      <c r="F21" s="857" t="s">
        <v>1738</v>
      </c>
      <c r="G21" s="238"/>
      <c r="H21" s="239"/>
      <c r="I21" s="862" t="s">
        <v>26</v>
      </c>
      <c r="J21" s="862">
        <v>-4.0</v>
      </c>
      <c r="K21" s="862" t="s">
        <v>27</v>
      </c>
      <c r="L21" s="863"/>
    </row>
    <row r="22">
      <c r="A22" s="857" t="s">
        <v>1739</v>
      </c>
      <c r="B22" s="238"/>
      <c r="C22" s="239"/>
      <c r="D22" s="858"/>
      <c r="E22" s="862" t="s">
        <v>311</v>
      </c>
      <c r="F22" s="857" t="s">
        <v>1740</v>
      </c>
      <c r="G22" s="238"/>
      <c r="H22" s="239"/>
      <c r="I22" s="862" t="s">
        <v>26</v>
      </c>
      <c r="J22" s="862">
        <v>-2.0</v>
      </c>
      <c r="K22" s="862" t="s">
        <v>27</v>
      </c>
      <c r="L22" s="863"/>
    </row>
    <row r="23">
      <c r="A23" s="857" t="s">
        <v>1741</v>
      </c>
      <c r="B23" s="238"/>
      <c r="C23" s="239"/>
      <c r="D23" s="858"/>
      <c r="E23" s="862" t="s">
        <v>313</v>
      </c>
      <c r="F23" s="857" t="s">
        <v>1742</v>
      </c>
      <c r="G23" s="238"/>
      <c r="H23" s="239"/>
      <c r="I23" s="862" t="s">
        <v>15</v>
      </c>
      <c r="J23" s="862">
        <v>4.0</v>
      </c>
      <c r="K23" s="862" t="s">
        <v>16</v>
      </c>
      <c r="L23" s="863"/>
    </row>
    <row r="24">
      <c r="A24" s="857" t="s">
        <v>1743</v>
      </c>
      <c r="B24" s="238"/>
      <c r="C24" s="239"/>
      <c r="D24" s="858"/>
      <c r="E24" s="862" t="s">
        <v>315</v>
      </c>
      <c r="F24" s="857" t="s">
        <v>1744</v>
      </c>
      <c r="G24" s="238"/>
      <c r="H24" s="239"/>
      <c r="I24" s="862" t="s">
        <v>26</v>
      </c>
      <c r="J24" s="862">
        <v>-1.0</v>
      </c>
      <c r="K24" s="862" t="s">
        <v>27</v>
      </c>
      <c r="L24" s="863"/>
    </row>
    <row r="25">
      <c r="A25" s="857"/>
      <c r="B25" s="238"/>
      <c r="C25" s="239"/>
      <c r="D25" s="858"/>
      <c r="E25" s="865" t="s">
        <v>318</v>
      </c>
      <c r="F25" s="864" t="s">
        <v>1745</v>
      </c>
      <c r="G25" s="219"/>
      <c r="H25" s="220"/>
      <c r="I25" s="865" t="s">
        <v>15</v>
      </c>
      <c r="J25" s="865">
        <v>2.0</v>
      </c>
      <c r="K25" s="865" t="s">
        <v>16</v>
      </c>
      <c r="L25" s="866"/>
    </row>
    <row r="26">
      <c r="A26" s="857" t="s">
        <v>1746</v>
      </c>
      <c r="B26" s="238"/>
      <c r="C26" s="239"/>
      <c r="D26" s="858"/>
      <c r="E26" s="867" t="s">
        <v>1747</v>
      </c>
      <c r="F26" s="868" t="s">
        <v>1748</v>
      </c>
      <c r="G26" s="869"/>
      <c r="H26" s="870"/>
      <c r="I26" s="867" t="s">
        <v>26</v>
      </c>
      <c r="J26" s="867">
        <v>-3.0</v>
      </c>
      <c r="K26" s="867" t="s">
        <v>27</v>
      </c>
      <c r="L26" s="872"/>
    </row>
    <row r="27">
      <c r="A27" s="857" t="s">
        <v>1749</v>
      </c>
      <c r="B27" s="238"/>
      <c r="C27" s="239"/>
      <c r="D27" s="858"/>
      <c r="E27" s="857" t="s">
        <v>1750</v>
      </c>
      <c r="F27" s="238"/>
      <c r="G27" s="238"/>
      <c r="H27" s="238"/>
      <c r="I27" s="238"/>
      <c r="J27" s="238"/>
      <c r="K27" s="239"/>
      <c r="L27" s="863"/>
    </row>
    <row r="28">
      <c r="A28" s="857" t="s">
        <v>1751</v>
      </c>
      <c r="B28" s="238"/>
      <c r="C28" s="239"/>
      <c r="D28" s="858"/>
      <c r="E28" s="862"/>
      <c r="F28" s="857"/>
      <c r="G28" s="238"/>
      <c r="H28" s="239"/>
      <c r="I28" s="862"/>
      <c r="J28" s="862"/>
      <c r="K28" s="862"/>
      <c r="L28" s="863"/>
    </row>
    <row r="29">
      <c r="A29" s="857" t="s">
        <v>1752</v>
      </c>
      <c r="B29" s="238"/>
      <c r="C29" s="239"/>
      <c r="D29" s="858"/>
      <c r="E29" s="862"/>
      <c r="F29" s="857"/>
      <c r="G29" s="238"/>
      <c r="H29" s="239"/>
      <c r="I29" s="862"/>
      <c r="J29" s="862"/>
      <c r="K29" s="862"/>
      <c r="L29" s="863"/>
    </row>
    <row r="30">
      <c r="A30" s="857" t="s">
        <v>1753</v>
      </c>
      <c r="B30" s="238"/>
      <c r="C30" s="239"/>
      <c r="D30" s="858"/>
      <c r="E30" s="862"/>
      <c r="F30" s="857"/>
      <c r="G30" s="238"/>
      <c r="H30" s="239"/>
      <c r="I30" s="862"/>
      <c r="J30" s="862"/>
      <c r="K30" s="862"/>
      <c r="L30" s="863"/>
    </row>
    <row r="31">
      <c r="A31" s="857" t="s">
        <v>1754</v>
      </c>
      <c r="B31" s="238"/>
      <c r="C31" s="239"/>
      <c r="D31" s="858"/>
      <c r="E31" s="862"/>
      <c r="F31" s="857"/>
      <c r="G31" s="238"/>
      <c r="H31" s="239"/>
      <c r="I31" s="862"/>
      <c r="J31" s="862"/>
      <c r="K31" s="862"/>
      <c r="L31" s="863"/>
    </row>
    <row r="32">
      <c r="A32" s="857" t="s">
        <v>254</v>
      </c>
      <c r="B32" s="238"/>
      <c r="C32" s="239"/>
      <c r="D32" s="858"/>
      <c r="E32" s="862"/>
      <c r="F32" s="857"/>
      <c r="G32" s="238"/>
      <c r="H32" s="239"/>
      <c r="I32" s="862"/>
      <c r="J32" s="862"/>
      <c r="K32" s="862"/>
      <c r="L32" s="863"/>
    </row>
    <row r="33">
      <c r="A33" s="857"/>
      <c r="B33" s="238"/>
      <c r="C33" s="239"/>
      <c r="D33" s="858"/>
      <c r="E33" s="862"/>
      <c r="F33" s="857"/>
      <c r="G33" s="238"/>
      <c r="H33" s="239"/>
      <c r="I33" s="862"/>
      <c r="J33" s="862"/>
      <c r="K33" s="862"/>
      <c r="L33" s="863"/>
    </row>
    <row r="34">
      <c r="A34" s="857"/>
      <c r="B34" s="238"/>
      <c r="C34" s="239"/>
      <c r="D34" s="858"/>
      <c r="E34" s="862"/>
      <c r="F34" s="857"/>
      <c r="G34" s="238"/>
      <c r="H34" s="239"/>
      <c r="I34" s="862"/>
      <c r="J34" s="862"/>
      <c r="K34" s="862"/>
      <c r="L34" s="863"/>
    </row>
    <row r="35">
      <c r="A35" s="857"/>
      <c r="B35" s="238"/>
      <c r="C35" s="239"/>
      <c r="D35" s="858"/>
      <c r="E35" s="862"/>
      <c r="F35" s="857"/>
      <c r="G35" s="238"/>
      <c r="H35" s="239"/>
      <c r="I35" s="862"/>
      <c r="J35" s="862"/>
      <c r="K35" s="862"/>
      <c r="L35" s="863"/>
    </row>
    <row r="36">
      <c r="A36" s="857"/>
      <c r="B36" s="238"/>
      <c r="C36" s="239"/>
      <c r="D36" s="858"/>
      <c r="E36" s="862"/>
      <c r="F36" s="857"/>
      <c r="G36" s="238"/>
      <c r="H36" s="239"/>
      <c r="I36" s="862"/>
      <c r="J36" s="862"/>
      <c r="K36" s="862"/>
      <c r="L36" s="863"/>
    </row>
    <row r="37">
      <c r="A37" s="857"/>
      <c r="B37" s="238"/>
      <c r="C37" s="239"/>
      <c r="D37" s="858"/>
      <c r="E37" s="862"/>
      <c r="F37" s="857"/>
      <c r="G37" s="238"/>
      <c r="H37" s="239"/>
      <c r="I37" s="862"/>
      <c r="J37" s="862"/>
      <c r="K37" s="862"/>
      <c r="L37" s="863"/>
    </row>
    <row r="38">
      <c r="A38" s="857"/>
      <c r="B38" s="238"/>
      <c r="C38" s="239"/>
      <c r="D38" s="858"/>
      <c r="E38" s="862"/>
      <c r="F38" s="857"/>
      <c r="G38" s="238"/>
      <c r="H38" s="239"/>
      <c r="I38" s="862"/>
      <c r="J38" s="862"/>
      <c r="K38" s="862"/>
      <c r="L38" s="863"/>
    </row>
    <row r="39">
      <c r="A39" s="857"/>
      <c r="B39" s="238"/>
      <c r="C39" s="239"/>
      <c r="D39" s="858"/>
      <c r="E39" s="862"/>
      <c r="F39" s="857"/>
      <c r="G39" s="238"/>
      <c r="H39" s="239"/>
      <c r="I39" s="862"/>
      <c r="J39" s="862"/>
      <c r="K39" s="862"/>
      <c r="L39" s="863"/>
    </row>
    <row r="40">
      <c r="A40" s="857"/>
      <c r="B40" s="238"/>
      <c r="C40" s="239"/>
      <c r="D40" s="858"/>
      <c r="E40" s="862"/>
      <c r="F40" s="857"/>
      <c r="G40" s="238"/>
      <c r="H40" s="239"/>
      <c r="I40" s="862"/>
      <c r="J40" s="862"/>
      <c r="K40" s="862"/>
      <c r="L40" s="863"/>
    </row>
    <row r="41">
      <c r="A41" s="857"/>
      <c r="B41" s="238"/>
      <c r="C41" s="239"/>
      <c r="D41" s="858"/>
      <c r="E41" s="862"/>
      <c r="F41" s="857"/>
      <c r="G41" s="238"/>
      <c r="H41" s="239"/>
      <c r="I41" s="862"/>
      <c r="J41" s="862"/>
      <c r="K41" s="862"/>
      <c r="L41" s="863"/>
    </row>
    <row r="42">
      <c r="A42" s="857"/>
      <c r="B42" s="238"/>
      <c r="C42" s="239"/>
      <c r="D42" s="858"/>
      <c r="E42" s="862"/>
      <c r="F42" s="857"/>
      <c r="G42" s="238"/>
      <c r="H42" s="239"/>
      <c r="I42" s="862"/>
      <c r="J42" s="862"/>
      <c r="K42" s="862"/>
      <c r="L42" s="863"/>
    </row>
    <row r="43">
      <c r="A43" s="857"/>
      <c r="B43" s="238"/>
      <c r="C43" s="239"/>
      <c r="D43" s="858"/>
      <c r="E43" s="862"/>
      <c r="F43" s="857"/>
      <c r="G43" s="238"/>
      <c r="H43" s="239"/>
      <c r="I43" s="862"/>
      <c r="J43" s="862"/>
      <c r="K43" s="862"/>
      <c r="L43" s="863"/>
    </row>
    <row r="44">
      <c r="A44" s="857"/>
      <c r="B44" s="238"/>
      <c r="C44" s="239"/>
      <c r="D44" s="858"/>
      <c r="E44" s="862"/>
      <c r="F44" s="857"/>
      <c r="G44" s="238"/>
      <c r="H44" s="239"/>
      <c r="I44" s="873"/>
      <c r="J44" s="873"/>
      <c r="K44" s="873"/>
      <c r="L44" s="873"/>
    </row>
    <row r="45">
      <c r="A45" s="857"/>
      <c r="B45" s="238"/>
      <c r="C45" s="239"/>
      <c r="D45" s="858"/>
      <c r="E45" s="873"/>
      <c r="F45" s="874"/>
      <c r="G45" s="238"/>
      <c r="H45" s="239"/>
      <c r="I45" s="873"/>
      <c r="J45" s="873"/>
      <c r="K45" s="873"/>
      <c r="L45" s="873"/>
    </row>
    <row r="46">
      <c r="A46" s="857"/>
      <c r="B46" s="238"/>
      <c r="C46" s="239"/>
      <c r="D46" s="858"/>
      <c r="E46" s="873"/>
      <c r="F46" s="874"/>
      <c r="G46" s="238"/>
      <c r="H46" s="239"/>
      <c r="I46" s="873"/>
      <c r="J46" s="873"/>
      <c r="K46" s="873"/>
      <c r="L46" s="873"/>
    </row>
    <row r="47">
      <c r="A47" s="857"/>
      <c r="B47" s="238"/>
      <c r="C47" s="239"/>
      <c r="D47" s="858"/>
      <c r="E47" s="873"/>
      <c r="F47" s="874"/>
      <c r="G47" s="238"/>
      <c r="H47" s="239"/>
      <c r="I47" s="873"/>
      <c r="J47" s="873"/>
      <c r="K47" s="873"/>
      <c r="L47" s="873"/>
    </row>
    <row r="48">
      <c r="A48" s="857"/>
      <c r="B48" s="238"/>
      <c r="C48" s="239"/>
      <c r="D48" s="858"/>
      <c r="E48" s="873"/>
      <c r="F48" s="874"/>
      <c r="G48" s="238"/>
      <c r="H48" s="239"/>
      <c r="I48" s="873"/>
      <c r="J48" s="873"/>
      <c r="K48" s="873"/>
      <c r="L48" s="873"/>
    </row>
    <row r="49">
      <c r="A49" s="857"/>
      <c r="B49" s="238"/>
      <c r="C49" s="239"/>
      <c r="D49" s="858"/>
      <c r="E49" s="873"/>
      <c r="F49" s="874"/>
      <c r="G49" s="238"/>
      <c r="H49" s="239"/>
      <c r="I49" s="873"/>
      <c r="J49" s="873"/>
      <c r="K49" s="873"/>
      <c r="L49" s="873"/>
    </row>
    <row r="50">
      <c r="A50" s="857"/>
      <c r="B50" s="238"/>
      <c r="C50" s="239"/>
      <c r="D50" s="858"/>
      <c r="E50" s="873"/>
      <c r="F50" s="874"/>
      <c r="G50" s="238"/>
      <c r="H50" s="239"/>
      <c r="I50" s="873"/>
      <c r="J50" s="873"/>
      <c r="K50" s="873"/>
      <c r="L50" s="873"/>
    </row>
    <row r="51">
      <c r="A51" s="857"/>
      <c r="B51" s="238"/>
      <c r="C51" s="239"/>
      <c r="D51" s="858"/>
      <c r="E51" s="873"/>
      <c r="F51" s="874"/>
      <c r="G51" s="238"/>
      <c r="H51" s="239"/>
      <c r="I51" s="873"/>
      <c r="J51" s="873"/>
      <c r="K51" s="873"/>
      <c r="L51" s="873"/>
    </row>
    <row r="52">
      <c r="A52" s="857"/>
      <c r="B52" s="238"/>
      <c r="C52" s="239"/>
      <c r="D52" s="858"/>
      <c r="E52" s="873"/>
      <c r="F52" s="874"/>
      <c r="G52" s="238"/>
      <c r="H52" s="239"/>
      <c r="I52" s="873"/>
      <c r="J52" s="873"/>
      <c r="K52" s="873"/>
      <c r="L52" s="873"/>
    </row>
    <row r="53">
      <c r="A53" s="857"/>
      <c r="B53" s="238"/>
      <c r="C53" s="239"/>
      <c r="D53" s="858"/>
      <c r="E53" s="873"/>
      <c r="F53" s="874"/>
      <c r="G53" s="238"/>
      <c r="H53" s="239"/>
      <c r="I53" s="873"/>
      <c r="J53" s="873"/>
      <c r="K53" s="873"/>
      <c r="L53" s="873"/>
    </row>
    <row r="54">
      <c r="A54" s="857"/>
      <c r="B54" s="238"/>
      <c r="C54" s="239"/>
      <c r="D54" s="858"/>
      <c r="E54" s="873"/>
      <c r="F54" s="874"/>
      <c r="G54" s="238"/>
      <c r="H54" s="239"/>
      <c r="I54" s="873"/>
      <c r="J54" s="873"/>
      <c r="K54" s="873"/>
      <c r="L54" s="873"/>
    </row>
    <row r="55">
      <c r="A55" s="857"/>
      <c r="B55" s="238"/>
      <c r="C55" s="239"/>
      <c r="D55" s="858"/>
      <c r="E55" s="873"/>
      <c r="F55" s="874"/>
      <c r="G55" s="238"/>
      <c r="H55" s="239"/>
      <c r="I55" s="873"/>
      <c r="J55" s="873"/>
      <c r="K55" s="873"/>
      <c r="L55" s="873"/>
    </row>
    <row r="56">
      <c r="A56" s="857"/>
      <c r="B56" s="238"/>
      <c r="C56" s="239"/>
      <c r="D56" s="858"/>
      <c r="E56" s="873"/>
      <c r="F56" s="874"/>
      <c r="G56" s="238"/>
      <c r="H56" s="239"/>
      <c r="I56" s="873"/>
      <c r="J56" s="873"/>
      <c r="K56" s="873"/>
      <c r="L56" s="873"/>
    </row>
    <row r="57">
      <c r="A57" s="857"/>
      <c r="B57" s="238"/>
      <c r="C57" s="239"/>
      <c r="D57" s="858"/>
      <c r="E57" s="873"/>
      <c r="F57" s="874"/>
      <c r="G57" s="238"/>
      <c r="H57" s="239"/>
      <c r="I57" s="873"/>
      <c r="J57" s="873"/>
      <c r="K57" s="873"/>
      <c r="L57" s="873"/>
    </row>
    <row r="58">
      <c r="A58" s="857"/>
      <c r="B58" s="238"/>
      <c r="C58" s="239"/>
      <c r="D58" s="858"/>
      <c r="E58" s="873"/>
      <c r="F58" s="874"/>
      <c r="G58" s="238"/>
      <c r="H58" s="239"/>
      <c r="I58" s="873"/>
      <c r="J58" s="873"/>
      <c r="K58" s="873"/>
      <c r="L58" s="873"/>
    </row>
    <row r="59">
      <c r="A59" s="857"/>
      <c r="B59" s="238"/>
      <c r="C59" s="239"/>
      <c r="D59" s="858"/>
      <c r="E59" s="873"/>
      <c r="F59" s="874"/>
      <c r="G59" s="238"/>
      <c r="H59" s="239"/>
      <c r="I59" s="873"/>
      <c r="J59" s="873"/>
      <c r="K59" s="873"/>
      <c r="L59" s="873"/>
    </row>
    <row r="60">
      <c r="A60" s="857"/>
      <c r="B60" s="238"/>
      <c r="C60" s="239"/>
      <c r="D60" s="858"/>
      <c r="E60" s="873"/>
      <c r="F60" s="874"/>
      <c r="G60" s="238"/>
      <c r="H60" s="239"/>
      <c r="I60" s="873"/>
      <c r="J60" s="873"/>
      <c r="K60" s="873"/>
      <c r="L60" s="873"/>
    </row>
    <row r="61">
      <c r="A61" s="857"/>
      <c r="B61" s="238"/>
      <c r="C61" s="239"/>
      <c r="D61" s="858"/>
      <c r="E61" s="873"/>
      <c r="F61" s="874"/>
      <c r="G61" s="238"/>
      <c r="H61" s="239"/>
      <c r="I61" s="873"/>
      <c r="J61" s="873"/>
      <c r="K61" s="873"/>
      <c r="L61" s="873"/>
    </row>
    <row r="62">
      <c r="A62" s="857"/>
      <c r="B62" s="238"/>
      <c r="C62" s="239"/>
      <c r="D62" s="858"/>
      <c r="E62" s="873"/>
      <c r="F62" s="874"/>
      <c r="G62" s="238"/>
      <c r="H62" s="239"/>
      <c r="I62" s="873"/>
      <c r="J62" s="873"/>
      <c r="K62" s="873"/>
      <c r="L62" s="873"/>
    </row>
    <row r="63">
      <c r="A63" s="857"/>
      <c r="B63" s="238"/>
      <c r="C63" s="239"/>
      <c r="D63" s="858"/>
      <c r="E63" s="873"/>
      <c r="F63" s="874"/>
      <c r="G63" s="238"/>
      <c r="H63" s="239"/>
      <c r="I63" s="873"/>
      <c r="J63" s="873"/>
      <c r="K63" s="873"/>
      <c r="L63" s="873"/>
    </row>
    <row r="64">
      <c r="A64" s="857"/>
      <c r="B64" s="238"/>
      <c r="C64" s="239"/>
      <c r="D64" s="858"/>
      <c r="E64" s="873"/>
      <c r="F64" s="874"/>
      <c r="G64" s="238"/>
      <c r="H64" s="239"/>
      <c r="I64" s="873"/>
      <c r="J64" s="873"/>
      <c r="K64" s="873"/>
      <c r="L64" s="873"/>
    </row>
    <row r="65">
      <c r="A65" s="857"/>
      <c r="B65" s="238"/>
      <c r="C65" s="239"/>
      <c r="D65" s="858"/>
      <c r="E65" s="873"/>
      <c r="F65" s="874"/>
      <c r="G65" s="238"/>
      <c r="H65" s="239"/>
      <c r="I65" s="873"/>
      <c r="J65" s="873"/>
      <c r="K65" s="873"/>
      <c r="L65" s="873"/>
    </row>
    <row r="66">
      <c r="A66" s="857"/>
      <c r="B66" s="238"/>
      <c r="C66" s="239"/>
      <c r="D66" s="858"/>
      <c r="E66" s="873"/>
      <c r="F66" s="874"/>
      <c r="G66" s="238"/>
      <c r="H66" s="239"/>
      <c r="I66" s="873"/>
      <c r="J66" s="873"/>
      <c r="K66" s="873"/>
      <c r="L66" s="873"/>
    </row>
    <row r="67">
      <c r="A67" s="857"/>
      <c r="B67" s="238"/>
      <c r="C67" s="239"/>
      <c r="D67" s="858"/>
      <c r="E67" s="873"/>
      <c r="F67" s="874"/>
      <c r="G67" s="238"/>
      <c r="H67" s="239"/>
      <c r="I67" s="873"/>
      <c r="J67" s="873"/>
      <c r="K67" s="873"/>
      <c r="L67" s="873"/>
    </row>
    <row r="68">
      <c r="A68" s="857"/>
      <c r="B68" s="238"/>
      <c r="C68" s="239"/>
      <c r="D68" s="858"/>
      <c r="E68" s="873"/>
      <c r="F68" s="874"/>
      <c r="G68" s="238"/>
      <c r="H68" s="239"/>
      <c r="I68" s="873"/>
      <c r="J68" s="873"/>
      <c r="K68" s="873"/>
      <c r="L68" s="873"/>
    </row>
    <row r="69">
      <c r="A69" s="857"/>
      <c r="B69" s="238"/>
      <c r="C69" s="239"/>
      <c r="D69" s="858"/>
      <c r="E69" s="873"/>
      <c r="F69" s="874"/>
      <c r="G69" s="238"/>
      <c r="H69" s="239"/>
      <c r="I69" s="873"/>
      <c r="J69" s="873"/>
      <c r="K69" s="873"/>
      <c r="L69" s="873"/>
    </row>
    <row r="70">
      <c r="A70" s="857"/>
      <c r="B70" s="238"/>
      <c r="C70" s="239"/>
      <c r="D70" s="858"/>
      <c r="E70" s="873"/>
      <c r="F70" s="874"/>
      <c r="G70" s="238"/>
      <c r="H70" s="239"/>
      <c r="I70" s="873"/>
      <c r="J70" s="873"/>
      <c r="K70" s="873"/>
      <c r="L70" s="873"/>
    </row>
    <row r="71">
      <c r="A71" s="857"/>
      <c r="B71" s="238"/>
      <c r="C71" s="239"/>
      <c r="D71" s="858"/>
      <c r="E71" s="873"/>
      <c r="F71" s="874"/>
      <c r="G71" s="238"/>
      <c r="H71" s="239"/>
      <c r="I71" s="873"/>
      <c r="J71" s="873"/>
      <c r="K71" s="873"/>
      <c r="L71" s="873"/>
    </row>
    <row r="72">
      <c r="A72" s="857"/>
      <c r="B72" s="238"/>
      <c r="C72" s="239"/>
      <c r="D72" s="858"/>
      <c r="E72" s="873"/>
      <c r="F72" s="874"/>
      <c r="G72" s="238"/>
      <c r="H72" s="239"/>
      <c r="I72" s="873"/>
      <c r="J72" s="873"/>
      <c r="K72" s="873"/>
      <c r="L72" s="873"/>
    </row>
    <row r="73">
      <c r="A73" s="857"/>
      <c r="B73" s="238"/>
      <c r="C73" s="239"/>
      <c r="D73" s="858"/>
      <c r="E73" s="873"/>
      <c r="F73" s="874"/>
      <c r="G73" s="238"/>
      <c r="H73" s="239"/>
      <c r="I73" s="873"/>
      <c r="J73" s="873"/>
      <c r="K73" s="873"/>
      <c r="L73" s="873"/>
    </row>
    <row r="74">
      <c r="A74" s="857"/>
      <c r="B74" s="238"/>
      <c r="C74" s="239"/>
      <c r="D74" s="858"/>
      <c r="E74" s="873"/>
      <c r="F74" s="874"/>
      <c r="G74" s="238"/>
      <c r="H74" s="239"/>
      <c r="I74" s="873"/>
      <c r="J74" s="873"/>
      <c r="K74" s="873"/>
      <c r="L74" s="873"/>
    </row>
    <row r="75">
      <c r="A75" s="857"/>
      <c r="B75" s="238"/>
      <c r="C75" s="239"/>
      <c r="D75" s="858"/>
      <c r="E75" s="873"/>
      <c r="F75" s="874"/>
      <c r="G75" s="238"/>
      <c r="H75" s="239"/>
      <c r="I75" s="873"/>
      <c r="J75" s="873"/>
      <c r="K75" s="873"/>
      <c r="L75" s="873"/>
    </row>
    <row r="76">
      <c r="A76" s="857"/>
      <c r="B76" s="238"/>
      <c r="C76" s="239"/>
      <c r="D76" s="858"/>
      <c r="E76" s="873"/>
      <c r="F76" s="874"/>
      <c r="G76" s="238"/>
      <c r="H76" s="239"/>
      <c r="I76" s="873"/>
      <c r="J76" s="873"/>
      <c r="K76" s="873"/>
      <c r="L76" s="873"/>
    </row>
    <row r="77">
      <c r="A77" s="857"/>
      <c r="B77" s="238"/>
      <c r="C77" s="239"/>
      <c r="D77" s="858"/>
      <c r="E77" s="873"/>
      <c r="F77" s="874"/>
      <c r="G77" s="238"/>
      <c r="H77" s="239"/>
      <c r="I77" s="873"/>
      <c r="J77" s="873"/>
      <c r="K77" s="873"/>
      <c r="L77" s="873"/>
    </row>
    <row r="78">
      <c r="A78" s="857"/>
      <c r="B78" s="238"/>
      <c r="C78" s="239"/>
      <c r="D78" s="858"/>
      <c r="E78" s="873"/>
      <c r="F78" s="874"/>
      <c r="G78" s="238"/>
      <c r="H78" s="239"/>
      <c r="I78" s="873"/>
      <c r="J78" s="873"/>
      <c r="K78" s="873"/>
      <c r="L78" s="873"/>
    </row>
    <row r="79">
      <c r="A79" s="857"/>
      <c r="B79" s="238"/>
      <c r="C79" s="239"/>
      <c r="D79" s="858"/>
      <c r="E79" s="873"/>
      <c r="F79" s="874"/>
      <c r="G79" s="238"/>
      <c r="H79" s="239"/>
      <c r="I79" s="873"/>
      <c r="J79" s="873"/>
      <c r="K79" s="873"/>
      <c r="L79" s="873"/>
    </row>
    <row r="80">
      <c r="A80" s="857"/>
      <c r="B80" s="238"/>
      <c r="C80" s="239"/>
      <c r="D80" s="858"/>
      <c r="E80" s="873"/>
      <c r="F80" s="874"/>
      <c r="G80" s="238"/>
      <c r="H80" s="239"/>
      <c r="I80" s="873"/>
      <c r="J80" s="873"/>
      <c r="K80" s="873"/>
      <c r="L80" s="873"/>
    </row>
    <row r="81">
      <c r="A81" s="857"/>
      <c r="B81" s="238"/>
      <c r="C81" s="239"/>
      <c r="D81" s="858"/>
      <c r="E81" s="873"/>
      <c r="F81" s="874"/>
      <c r="G81" s="238"/>
      <c r="H81" s="239"/>
      <c r="I81" s="873"/>
      <c r="J81" s="873"/>
      <c r="K81" s="873"/>
      <c r="L81" s="873"/>
    </row>
    <row r="82">
      <c r="A82" s="857"/>
      <c r="B82" s="238"/>
      <c r="C82" s="239"/>
      <c r="D82" s="858"/>
      <c r="E82" s="873"/>
      <c r="F82" s="874"/>
      <c r="G82" s="238"/>
      <c r="H82" s="239"/>
      <c r="I82" s="873"/>
      <c r="J82" s="873"/>
      <c r="K82" s="873"/>
      <c r="L82" s="873"/>
    </row>
    <row r="83">
      <c r="A83" s="857"/>
      <c r="B83" s="238"/>
      <c r="C83" s="239"/>
      <c r="D83" s="858"/>
      <c r="E83" s="873"/>
      <c r="F83" s="874"/>
      <c r="G83" s="238"/>
      <c r="H83" s="239"/>
      <c r="I83" s="873"/>
      <c r="J83" s="873"/>
      <c r="K83" s="873"/>
      <c r="L83" s="873"/>
    </row>
    <row r="84">
      <c r="A84" s="857"/>
      <c r="B84" s="238"/>
      <c r="C84" s="239"/>
      <c r="D84" s="858"/>
      <c r="E84" s="873"/>
      <c r="F84" s="874"/>
      <c r="G84" s="238"/>
      <c r="H84" s="239"/>
      <c r="I84" s="873"/>
      <c r="J84" s="873"/>
      <c r="K84" s="873"/>
      <c r="L84" s="873"/>
    </row>
    <row r="85">
      <c r="A85" s="857"/>
      <c r="B85" s="238"/>
      <c r="C85" s="239"/>
      <c r="D85" s="858"/>
      <c r="E85" s="873"/>
      <c r="F85" s="874"/>
      <c r="G85" s="238"/>
      <c r="H85" s="239"/>
      <c r="I85" s="873"/>
      <c r="J85" s="873"/>
      <c r="K85" s="873"/>
      <c r="L85" s="873"/>
    </row>
    <row r="86">
      <c r="A86" s="857"/>
      <c r="B86" s="238"/>
      <c r="C86" s="239"/>
      <c r="D86" s="858"/>
      <c r="E86" s="873"/>
      <c r="F86" s="874"/>
      <c r="G86" s="238"/>
      <c r="H86" s="239"/>
      <c r="I86" s="873"/>
      <c r="J86" s="873"/>
      <c r="K86" s="873"/>
      <c r="L86" s="873"/>
    </row>
    <row r="87">
      <c r="A87" s="857"/>
      <c r="B87" s="238"/>
      <c r="C87" s="239"/>
      <c r="D87" s="858"/>
      <c r="E87" s="873"/>
      <c r="F87" s="874"/>
      <c r="G87" s="238"/>
      <c r="H87" s="239"/>
      <c r="I87" s="873"/>
      <c r="J87" s="873"/>
      <c r="K87" s="873"/>
      <c r="L87" s="873"/>
    </row>
    <row r="88">
      <c r="A88" s="857"/>
      <c r="B88" s="238"/>
      <c r="C88" s="239"/>
      <c r="D88" s="858"/>
      <c r="E88" s="873"/>
      <c r="F88" s="874"/>
      <c r="G88" s="238"/>
      <c r="H88" s="239"/>
      <c r="I88" s="873"/>
      <c r="J88" s="873"/>
      <c r="K88" s="873"/>
      <c r="L88" s="873"/>
    </row>
    <row r="89">
      <c r="A89" s="857"/>
      <c r="B89" s="238"/>
      <c r="C89" s="239"/>
      <c r="D89" s="858"/>
      <c r="E89" s="873"/>
      <c r="F89" s="874"/>
      <c r="G89" s="238"/>
      <c r="H89" s="239"/>
      <c r="I89" s="873"/>
      <c r="J89" s="873"/>
      <c r="K89" s="873"/>
      <c r="L89" s="873"/>
    </row>
    <row r="90">
      <c r="A90" s="857"/>
      <c r="B90" s="238"/>
      <c r="C90" s="239"/>
      <c r="D90" s="858"/>
      <c r="E90" s="873"/>
      <c r="F90" s="874"/>
      <c r="G90" s="238"/>
      <c r="H90" s="239"/>
      <c r="I90" s="873"/>
      <c r="J90" s="873"/>
      <c r="K90" s="873"/>
      <c r="L90" s="873"/>
    </row>
    <row r="91">
      <c r="A91" s="857"/>
      <c r="B91" s="238"/>
      <c r="C91" s="239"/>
      <c r="D91" s="858"/>
      <c r="E91" s="873"/>
      <c r="F91" s="874"/>
      <c r="G91" s="238"/>
      <c r="H91" s="239"/>
      <c r="I91" s="873"/>
      <c r="J91" s="873"/>
      <c r="K91" s="873"/>
      <c r="L91" s="873"/>
    </row>
    <row r="92">
      <c r="A92" s="857"/>
      <c r="B92" s="238"/>
      <c r="C92" s="239"/>
      <c r="D92" s="858"/>
      <c r="E92" s="873"/>
      <c r="F92" s="874"/>
      <c r="G92" s="238"/>
      <c r="H92" s="239"/>
      <c r="I92" s="873"/>
      <c r="J92" s="873"/>
      <c r="K92" s="873"/>
      <c r="L92" s="873"/>
    </row>
    <row r="93">
      <c r="A93" s="857"/>
      <c r="B93" s="238"/>
      <c r="C93" s="239"/>
      <c r="D93" s="858"/>
      <c r="E93" s="873"/>
      <c r="F93" s="874"/>
      <c r="G93" s="238"/>
      <c r="H93" s="239"/>
      <c r="I93" s="873"/>
      <c r="J93" s="873"/>
      <c r="K93" s="873"/>
      <c r="L93" s="873"/>
    </row>
    <row r="94">
      <c r="A94" s="857"/>
      <c r="B94" s="238"/>
      <c r="C94" s="239"/>
      <c r="D94" s="858"/>
      <c r="E94" s="873"/>
      <c r="F94" s="874"/>
      <c r="G94" s="238"/>
      <c r="H94" s="239"/>
      <c r="I94" s="873"/>
      <c r="J94" s="873"/>
      <c r="K94" s="873"/>
      <c r="L94" s="873"/>
    </row>
    <row r="95">
      <c r="A95" s="857"/>
      <c r="B95" s="238"/>
      <c r="C95" s="239"/>
      <c r="D95" s="858"/>
      <c r="E95" s="873"/>
      <c r="F95" s="874"/>
      <c r="G95" s="238"/>
      <c r="H95" s="239"/>
      <c r="I95" s="873"/>
      <c r="J95" s="873"/>
      <c r="K95" s="873"/>
      <c r="L95" s="873"/>
    </row>
    <row r="96">
      <c r="A96" s="857"/>
      <c r="B96" s="238"/>
      <c r="C96" s="239"/>
      <c r="D96" s="858"/>
      <c r="E96" s="873"/>
      <c r="F96" s="874"/>
      <c r="G96" s="238"/>
      <c r="H96" s="239"/>
      <c r="I96" s="873"/>
      <c r="J96" s="873"/>
      <c r="K96" s="873"/>
      <c r="L96" s="873"/>
    </row>
    <row r="97">
      <c r="A97" s="857"/>
      <c r="B97" s="238"/>
      <c r="C97" s="239"/>
      <c r="D97" s="858"/>
      <c r="E97" s="873"/>
      <c r="F97" s="874"/>
      <c r="G97" s="238"/>
      <c r="H97" s="239"/>
      <c r="I97" s="873"/>
      <c r="J97" s="873"/>
      <c r="K97" s="873"/>
      <c r="L97" s="873"/>
    </row>
    <row r="98">
      <c r="A98" s="857"/>
      <c r="B98" s="238"/>
      <c r="C98" s="239"/>
      <c r="D98" s="858"/>
      <c r="E98" s="873"/>
      <c r="F98" s="874"/>
      <c r="G98" s="238"/>
      <c r="H98" s="239"/>
      <c r="I98" s="873"/>
      <c r="J98" s="873"/>
      <c r="K98" s="873"/>
      <c r="L98" s="873"/>
    </row>
    <row r="99">
      <c r="A99" s="857"/>
      <c r="B99" s="238"/>
      <c r="C99" s="239"/>
      <c r="D99" s="858"/>
      <c r="E99" s="873"/>
      <c r="F99" s="874"/>
      <c r="G99" s="238"/>
      <c r="H99" s="239"/>
      <c r="I99" s="873"/>
      <c r="J99" s="873"/>
      <c r="K99" s="873"/>
      <c r="L99" s="873"/>
    </row>
    <row r="100">
      <c r="A100" s="857"/>
      <c r="B100" s="238"/>
      <c r="C100" s="239"/>
      <c r="D100" s="858"/>
      <c r="E100" s="873"/>
      <c r="F100" s="874"/>
      <c r="G100" s="238"/>
      <c r="H100" s="239"/>
      <c r="I100" s="873"/>
      <c r="J100" s="873"/>
      <c r="K100" s="873"/>
      <c r="L100" s="873"/>
    </row>
    <row r="101">
      <c r="A101" s="857"/>
      <c r="B101" s="238"/>
      <c r="C101" s="239"/>
      <c r="D101" s="858"/>
      <c r="E101" s="873"/>
      <c r="F101" s="874"/>
      <c r="G101" s="238"/>
      <c r="H101" s="239"/>
      <c r="I101" s="873"/>
      <c r="J101" s="873"/>
      <c r="K101" s="873"/>
      <c r="L101" s="873"/>
    </row>
    <row r="102">
      <c r="A102" s="857"/>
      <c r="B102" s="238"/>
      <c r="C102" s="239"/>
      <c r="D102" s="858"/>
      <c r="E102" s="873"/>
      <c r="F102" s="874"/>
      <c r="G102" s="238"/>
      <c r="H102" s="239"/>
      <c r="I102" s="873"/>
      <c r="J102" s="873"/>
      <c r="K102" s="873"/>
      <c r="L102" s="873"/>
    </row>
    <row r="103">
      <c r="A103" s="857"/>
      <c r="B103" s="238"/>
      <c r="C103" s="239"/>
      <c r="D103" s="858"/>
      <c r="E103" s="873"/>
      <c r="F103" s="874"/>
      <c r="G103" s="238"/>
      <c r="H103" s="239"/>
      <c r="I103" s="873"/>
      <c r="J103" s="873"/>
      <c r="K103" s="873"/>
      <c r="L103" s="873"/>
    </row>
    <row r="104">
      <c r="A104" s="857"/>
      <c r="B104" s="238"/>
      <c r="C104" s="239"/>
      <c r="D104" s="875"/>
      <c r="E104" s="873"/>
      <c r="F104" s="874"/>
      <c r="G104" s="238"/>
      <c r="H104" s="239"/>
      <c r="I104" s="873"/>
      <c r="J104" s="873"/>
      <c r="K104" s="873"/>
      <c r="L104" s="873"/>
    </row>
  </sheetData>
  <mergeCells count="194">
    <mergeCell ref="A62:C62"/>
    <mergeCell ref="F62:H62"/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15:C16"/>
    <mergeCell ref="F15:H15"/>
    <mergeCell ref="F16:H16"/>
    <mergeCell ref="A104:C104"/>
    <mergeCell ref="F104:H104"/>
    <mergeCell ref="A1:C14"/>
    <mergeCell ref="D1:L3"/>
    <mergeCell ref="D4:D104"/>
    <mergeCell ref="E4:L4"/>
    <mergeCell ref="E5:L5"/>
    <mergeCell ref="F6:H6"/>
    <mergeCell ref="G7:H7"/>
    <mergeCell ref="A97:C97"/>
    <mergeCell ref="F97:H9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A17:C17"/>
    <mergeCell ref="F17:H17"/>
    <mergeCell ref="A18:C18"/>
    <mergeCell ref="F18:H18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E27:K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</mergeCells>
  <conditionalFormatting sqref="I6 I11:I26 I28:I104">
    <cfRule type="containsText" dxfId="0" priority="1" operator="containsText" text="Win">
      <formula>NOT(ISERROR(SEARCH(("Win"),(I6))))</formula>
    </cfRule>
  </conditionalFormatting>
  <conditionalFormatting sqref="I6 I11:I26 I28:I104">
    <cfRule type="containsText" dxfId="1" priority="2" operator="containsText" text="Loss">
      <formula>NOT(ISERROR(SEARCH(("Loss"),(I6))))</formula>
    </cfRule>
  </conditionalFormatting>
  <conditionalFormatting sqref="J6:J26 J28:J104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4 F7:L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E192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876"/>
      <c r="B1" s="877"/>
      <c r="C1" s="878"/>
      <c r="D1" s="879" t="s">
        <v>1755</v>
      </c>
      <c r="E1" s="877"/>
      <c r="F1" s="877"/>
      <c r="G1" s="877"/>
      <c r="H1" s="877"/>
      <c r="I1" s="877"/>
      <c r="J1" s="877"/>
      <c r="K1" s="877"/>
      <c r="L1" s="878"/>
    </row>
    <row r="2" ht="30.75" customHeight="1">
      <c r="A2" s="880"/>
      <c r="C2" s="881"/>
      <c r="D2" s="880"/>
      <c r="L2" s="881"/>
    </row>
    <row r="3">
      <c r="A3" s="880"/>
      <c r="C3" s="881"/>
      <c r="D3" s="882"/>
      <c r="E3" s="883"/>
      <c r="F3" s="883"/>
      <c r="G3" s="883"/>
      <c r="H3" s="883"/>
      <c r="I3" s="883"/>
      <c r="J3" s="883"/>
      <c r="K3" s="883"/>
      <c r="L3" s="884"/>
    </row>
    <row r="4">
      <c r="A4" s="880"/>
      <c r="C4" s="881"/>
      <c r="D4" s="885"/>
      <c r="E4" s="886" t="s">
        <v>250</v>
      </c>
      <c r="F4" s="887"/>
      <c r="G4" s="887"/>
      <c r="H4" s="887"/>
      <c r="I4" s="887"/>
      <c r="J4" s="887"/>
      <c r="K4" s="887"/>
      <c r="L4" s="888"/>
    </row>
    <row r="5">
      <c r="A5" s="880"/>
      <c r="C5" s="881"/>
      <c r="D5" s="889"/>
      <c r="E5" s="886" t="s">
        <v>251</v>
      </c>
      <c r="F5" s="887"/>
      <c r="G5" s="887"/>
      <c r="H5" s="887"/>
      <c r="I5" s="887"/>
      <c r="J5" s="887"/>
      <c r="K5" s="887"/>
      <c r="L5" s="888"/>
    </row>
    <row r="6">
      <c r="A6" s="880"/>
      <c r="C6" s="881"/>
      <c r="D6" s="889"/>
      <c r="E6" s="890" t="s">
        <v>1</v>
      </c>
      <c r="F6" s="886" t="s">
        <v>2</v>
      </c>
      <c r="G6" s="887"/>
      <c r="H6" s="888"/>
      <c r="I6" s="890" t="s">
        <v>3</v>
      </c>
      <c r="J6" s="890" t="s">
        <v>4</v>
      </c>
      <c r="K6" s="890" t="s">
        <v>5</v>
      </c>
      <c r="L6" s="891" t="s">
        <v>6</v>
      </c>
    </row>
    <row r="7">
      <c r="A7" s="880"/>
      <c r="C7" s="881"/>
      <c r="D7" s="889"/>
      <c r="E7" s="886"/>
      <c r="F7" s="887"/>
      <c r="G7" s="887"/>
      <c r="H7" s="888"/>
      <c r="I7" s="890"/>
      <c r="J7" s="890"/>
      <c r="K7" s="890"/>
      <c r="L7" s="890"/>
    </row>
    <row r="8">
      <c r="A8" s="880"/>
      <c r="C8" s="881"/>
      <c r="D8" s="889"/>
      <c r="E8" s="892" t="s">
        <v>7</v>
      </c>
      <c r="F8" s="886" t="s">
        <v>8</v>
      </c>
      <c r="G8" s="887"/>
      <c r="H8" s="888"/>
      <c r="I8" s="890">
        <f>COUNTA(I12:I99)</f>
        <v>0</v>
      </c>
      <c r="J8" s="890"/>
      <c r="K8" s="890"/>
      <c r="L8" s="890"/>
    </row>
    <row r="9">
      <c r="A9" s="880"/>
      <c r="C9" s="881"/>
      <c r="D9" s="889"/>
      <c r="E9" s="889"/>
      <c r="F9" s="886" t="s">
        <v>9</v>
      </c>
      <c r="G9" s="887"/>
      <c r="H9" s="888"/>
      <c r="I9" s="890">
        <f>COUNTIF(I12:I104, "Loss")
</f>
        <v>0</v>
      </c>
      <c r="J9" s="890" t="str">
        <f>AVERAGE(J12:J103)</f>
        <v>#DIV/0!</v>
      </c>
      <c r="K9" s="886" t="s">
        <v>10</v>
      </c>
      <c r="L9" s="888"/>
    </row>
    <row r="10">
      <c r="A10" s="880"/>
      <c r="C10" s="881"/>
      <c r="D10" s="889"/>
      <c r="E10" s="889"/>
      <c r="F10" s="886" t="s">
        <v>11</v>
      </c>
      <c r="G10" s="887"/>
      <c r="H10" s="888"/>
      <c r="I10" s="890">
        <f>COUNTIF(I12:I104, "Win")
</f>
        <v>0</v>
      </c>
      <c r="J10" s="890">
        <f>SUM(J12:J106)</f>
        <v>0</v>
      </c>
      <c r="K10" s="886" t="s">
        <v>252</v>
      </c>
      <c r="L10" s="888"/>
    </row>
    <row r="11">
      <c r="A11" s="880"/>
      <c r="C11" s="881"/>
      <c r="D11" s="889"/>
      <c r="E11" s="893"/>
      <c r="F11" s="886" t="s">
        <v>12</v>
      </c>
      <c r="G11" s="887"/>
      <c r="H11" s="888"/>
      <c r="I11" s="890">
        <f>I10/MAX(1,I9)</f>
        <v>0</v>
      </c>
      <c r="J11" s="890"/>
      <c r="K11" s="886"/>
      <c r="L11" s="888"/>
    </row>
    <row r="12">
      <c r="A12" s="880"/>
      <c r="C12" s="881"/>
      <c r="D12" s="889"/>
      <c r="E12" s="890" t="s">
        <v>1280</v>
      </c>
      <c r="F12" s="886"/>
      <c r="G12" s="887"/>
      <c r="H12" s="888"/>
      <c r="I12" s="890"/>
      <c r="J12" s="890"/>
      <c r="K12" s="890"/>
      <c r="L12" s="894"/>
    </row>
    <row r="13">
      <c r="A13" s="880"/>
      <c r="C13" s="881"/>
      <c r="D13" s="889"/>
      <c r="E13" s="890"/>
      <c r="F13" s="886"/>
      <c r="G13" s="887"/>
      <c r="H13" s="888"/>
      <c r="I13" s="890"/>
      <c r="J13" s="890"/>
      <c r="K13" s="890"/>
      <c r="L13" s="894"/>
    </row>
    <row r="14">
      <c r="A14" s="880"/>
      <c r="C14" s="881"/>
      <c r="D14" s="889"/>
      <c r="E14" s="890"/>
      <c r="F14" s="886"/>
      <c r="G14" s="887"/>
      <c r="H14" s="888"/>
      <c r="I14" s="890"/>
      <c r="J14" s="890"/>
      <c r="K14" s="890"/>
      <c r="L14" s="894"/>
    </row>
    <row r="15">
      <c r="A15" s="880"/>
      <c r="C15" s="881"/>
      <c r="D15" s="889"/>
      <c r="E15" s="890"/>
      <c r="F15" s="886"/>
      <c r="G15" s="887"/>
      <c r="H15" s="888"/>
      <c r="I15" s="890"/>
      <c r="J15" s="890"/>
      <c r="K15" s="890"/>
      <c r="L15" s="894"/>
    </row>
    <row r="16">
      <c r="A16" s="882"/>
      <c r="B16" s="883"/>
      <c r="C16" s="884"/>
      <c r="D16" s="889"/>
      <c r="E16" s="890"/>
      <c r="F16" s="886"/>
      <c r="G16" s="887"/>
      <c r="H16" s="888"/>
      <c r="I16" s="890"/>
      <c r="J16" s="890"/>
      <c r="K16" s="890"/>
      <c r="L16" s="894"/>
    </row>
    <row r="17">
      <c r="A17" s="895" t="s">
        <v>253</v>
      </c>
      <c r="B17" s="877"/>
      <c r="C17" s="878"/>
      <c r="D17" s="889"/>
      <c r="E17" s="890"/>
      <c r="F17" s="886"/>
      <c r="G17" s="887"/>
      <c r="H17" s="888"/>
      <c r="I17" s="890"/>
      <c r="J17" s="890"/>
      <c r="K17" s="890"/>
      <c r="L17" s="894"/>
    </row>
    <row r="18">
      <c r="A18" s="882"/>
      <c r="B18" s="883"/>
      <c r="C18" s="884"/>
      <c r="D18" s="889"/>
      <c r="E18" s="890"/>
      <c r="F18" s="886"/>
      <c r="G18" s="887"/>
      <c r="H18" s="888"/>
      <c r="I18" s="890"/>
      <c r="J18" s="890"/>
      <c r="K18" s="890"/>
      <c r="L18" s="894"/>
    </row>
    <row r="19">
      <c r="A19" s="886"/>
      <c r="B19" s="887"/>
      <c r="C19" s="888"/>
      <c r="D19" s="889"/>
      <c r="E19" s="890"/>
      <c r="F19" s="886"/>
      <c r="G19" s="887"/>
      <c r="H19" s="888"/>
      <c r="I19" s="890"/>
      <c r="J19" s="890"/>
      <c r="K19" s="890"/>
      <c r="L19" s="894"/>
    </row>
    <row r="20">
      <c r="A20" s="886"/>
      <c r="B20" s="887"/>
      <c r="C20" s="888"/>
      <c r="D20" s="889"/>
      <c r="E20" s="890"/>
      <c r="F20" s="886"/>
      <c r="G20" s="887"/>
      <c r="H20" s="888"/>
      <c r="I20" s="890"/>
      <c r="J20" s="890"/>
      <c r="K20" s="890"/>
      <c r="L20" s="894"/>
    </row>
    <row r="21">
      <c r="A21" s="886"/>
      <c r="B21" s="887"/>
      <c r="C21" s="888"/>
      <c r="D21" s="889"/>
      <c r="E21" s="890"/>
      <c r="F21" s="886"/>
      <c r="G21" s="887"/>
      <c r="H21" s="888"/>
      <c r="I21" s="890"/>
      <c r="J21" s="890"/>
      <c r="K21" s="890"/>
      <c r="L21" s="894"/>
    </row>
    <row r="22">
      <c r="A22" s="886"/>
      <c r="B22" s="887"/>
      <c r="C22" s="888"/>
      <c r="D22" s="889"/>
      <c r="E22" s="890"/>
      <c r="F22" s="886"/>
      <c r="G22" s="887"/>
      <c r="H22" s="888"/>
      <c r="I22" s="890"/>
      <c r="J22" s="890"/>
      <c r="K22" s="890"/>
      <c r="L22" s="894"/>
    </row>
    <row r="23">
      <c r="A23" s="886"/>
      <c r="B23" s="887"/>
      <c r="C23" s="888"/>
      <c r="D23" s="889"/>
      <c r="E23" s="890"/>
      <c r="F23" s="886"/>
      <c r="G23" s="887"/>
      <c r="H23" s="888"/>
      <c r="I23" s="890"/>
      <c r="J23" s="890"/>
      <c r="K23" s="890"/>
      <c r="L23" s="894"/>
    </row>
    <row r="24">
      <c r="A24" s="886"/>
      <c r="B24" s="887"/>
      <c r="C24" s="888"/>
      <c r="D24" s="889"/>
      <c r="E24" s="890"/>
      <c r="F24" s="886"/>
      <c r="G24" s="887"/>
      <c r="H24" s="888"/>
      <c r="I24" s="890"/>
      <c r="J24" s="890"/>
      <c r="K24" s="890"/>
      <c r="L24" s="894"/>
    </row>
    <row r="25">
      <c r="A25" s="886"/>
      <c r="B25" s="887"/>
      <c r="C25" s="888"/>
      <c r="D25" s="889"/>
      <c r="E25" s="890"/>
      <c r="F25" s="886"/>
      <c r="G25" s="887"/>
      <c r="H25" s="888"/>
      <c r="I25" s="890"/>
      <c r="J25" s="890"/>
      <c r="K25" s="890"/>
      <c r="L25" s="894"/>
    </row>
    <row r="26">
      <c r="A26" s="886"/>
      <c r="B26" s="887"/>
      <c r="C26" s="888"/>
      <c r="D26" s="889"/>
      <c r="E26" s="890"/>
      <c r="F26" s="886"/>
      <c r="G26" s="887"/>
      <c r="H26" s="888"/>
      <c r="I26" s="890"/>
      <c r="J26" s="890"/>
      <c r="K26" s="890"/>
      <c r="L26" s="894"/>
    </row>
    <row r="27">
      <c r="A27" s="886"/>
      <c r="B27" s="887"/>
      <c r="C27" s="888"/>
      <c r="D27" s="889"/>
      <c r="E27" s="890"/>
      <c r="F27" s="886"/>
      <c r="G27" s="887"/>
      <c r="H27" s="888"/>
      <c r="I27" s="890"/>
      <c r="J27" s="890"/>
      <c r="K27" s="890"/>
      <c r="L27" s="894"/>
    </row>
    <row r="28">
      <c r="A28" s="886"/>
      <c r="B28" s="887"/>
      <c r="C28" s="888"/>
      <c r="D28" s="889"/>
      <c r="E28" s="890"/>
      <c r="F28" s="886"/>
      <c r="G28" s="887"/>
      <c r="H28" s="888"/>
      <c r="I28" s="890"/>
      <c r="J28" s="890"/>
      <c r="K28" s="890"/>
      <c r="L28" s="894"/>
    </row>
    <row r="29">
      <c r="A29" s="886"/>
      <c r="B29" s="887"/>
      <c r="C29" s="888"/>
      <c r="D29" s="889"/>
      <c r="E29" s="890"/>
      <c r="F29" s="886"/>
      <c r="G29" s="887"/>
      <c r="H29" s="888"/>
      <c r="I29" s="890"/>
      <c r="J29" s="890"/>
      <c r="K29" s="890"/>
      <c r="L29" s="894"/>
    </row>
    <row r="30">
      <c r="A30" s="886"/>
      <c r="B30" s="887"/>
      <c r="C30" s="888"/>
      <c r="D30" s="889"/>
      <c r="E30" s="890"/>
      <c r="F30" s="886"/>
      <c r="G30" s="887"/>
      <c r="H30" s="888"/>
      <c r="I30" s="890"/>
      <c r="J30" s="890"/>
      <c r="K30" s="890"/>
      <c r="L30" s="894"/>
    </row>
    <row r="31">
      <c r="A31" s="886"/>
      <c r="B31" s="887"/>
      <c r="C31" s="888"/>
      <c r="D31" s="889"/>
      <c r="E31" s="890"/>
      <c r="F31" s="886"/>
      <c r="G31" s="887"/>
      <c r="H31" s="888"/>
      <c r="I31" s="890"/>
      <c r="J31" s="890"/>
      <c r="K31" s="890"/>
      <c r="L31" s="894"/>
    </row>
    <row r="32">
      <c r="A32" s="886"/>
      <c r="B32" s="887"/>
      <c r="C32" s="888"/>
      <c r="D32" s="889"/>
      <c r="E32" s="890"/>
      <c r="F32" s="886"/>
      <c r="G32" s="887"/>
      <c r="H32" s="888"/>
      <c r="I32" s="890"/>
      <c r="J32" s="890"/>
      <c r="K32" s="890"/>
      <c r="L32" s="894"/>
    </row>
    <row r="33">
      <c r="A33" s="886"/>
      <c r="B33" s="887"/>
      <c r="C33" s="888"/>
      <c r="D33" s="889"/>
      <c r="E33" s="890"/>
      <c r="F33" s="886"/>
      <c r="G33" s="887"/>
      <c r="H33" s="888"/>
      <c r="I33" s="890"/>
      <c r="J33" s="890"/>
      <c r="K33" s="890"/>
      <c r="L33" s="894"/>
    </row>
    <row r="34">
      <c r="A34" s="886" t="s">
        <v>254</v>
      </c>
      <c r="B34" s="887"/>
      <c r="C34" s="888"/>
      <c r="D34" s="889"/>
      <c r="E34" s="890"/>
      <c r="F34" s="886"/>
      <c r="G34" s="887"/>
      <c r="H34" s="888"/>
      <c r="I34" s="890"/>
      <c r="J34" s="890"/>
      <c r="K34" s="890"/>
      <c r="L34" s="894"/>
    </row>
    <row r="35">
      <c r="A35" s="886"/>
      <c r="B35" s="887"/>
      <c r="C35" s="888"/>
      <c r="D35" s="889"/>
      <c r="E35" s="890"/>
      <c r="F35" s="886"/>
      <c r="G35" s="887"/>
      <c r="H35" s="888"/>
      <c r="I35" s="890"/>
      <c r="J35" s="890"/>
      <c r="K35" s="890"/>
      <c r="L35" s="894"/>
    </row>
    <row r="36">
      <c r="A36" s="886"/>
      <c r="B36" s="887"/>
      <c r="C36" s="888"/>
      <c r="D36" s="889"/>
      <c r="E36" s="890"/>
      <c r="F36" s="886"/>
      <c r="G36" s="887"/>
      <c r="H36" s="888"/>
      <c r="I36" s="890"/>
      <c r="J36" s="890"/>
      <c r="K36" s="890"/>
      <c r="L36" s="894"/>
    </row>
    <row r="37">
      <c r="A37" s="886"/>
      <c r="B37" s="887"/>
      <c r="C37" s="888"/>
      <c r="D37" s="889"/>
      <c r="E37" s="890"/>
      <c r="F37" s="886"/>
      <c r="G37" s="887"/>
      <c r="H37" s="888"/>
      <c r="I37" s="890"/>
      <c r="J37" s="890"/>
      <c r="K37" s="890"/>
      <c r="L37" s="894"/>
    </row>
    <row r="38">
      <c r="A38" s="886"/>
      <c r="B38" s="887"/>
      <c r="C38" s="888"/>
      <c r="D38" s="889"/>
      <c r="E38" s="890"/>
      <c r="F38" s="886"/>
      <c r="G38" s="887"/>
      <c r="H38" s="888"/>
      <c r="I38" s="890"/>
      <c r="J38" s="890"/>
      <c r="K38" s="890"/>
      <c r="L38" s="894"/>
    </row>
    <row r="39">
      <c r="A39" s="886"/>
      <c r="B39" s="887"/>
      <c r="C39" s="888"/>
      <c r="D39" s="889"/>
      <c r="E39" s="890"/>
      <c r="F39" s="886"/>
      <c r="G39" s="887"/>
      <c r="H39" s="888"/>
      <c r="I39" s="890"/>
      <c r="J39" s="890"/>
      <c r="K39" s="890"/>
      <c r="L39" s="894"/>
    </row>
    <row r="40">
      <c r="A40" s="886"/>
      <c r="B40" s="887"/>
      <c r="C40" s="888"/>
      <c r="D40" s="889"/>
      <c r="E40" s="890"/>
      <c r="F40" s="886"/>
      <c r="G40" s="887"/>
      <c r="H40" s="888"/>
      <c r="I40" s="890"/>
      <c r="J40" s="890"/>
      <c r="K40" s="890"/>
      <c r="L40" s="894"/>
    </row>
    <row r="41">
      <c r="A41" s="886"/>
      <c r="B41" s="887"/>
      <c r="C41" s="888"/>
      <c r="D41" s="889"/>
      <c r="E41" s="890"/>
      <c r="F41" s="886"/>
      <c r="G41" s="887"/>
      <c r="H41" s="888"/>
      <c r="I41" s="890"/>
      <c r="J41" s="890"/>
      <c r="K41" s="890"/>
      <c r="L41" s="894"/>
    </row>
    <row r="42">
      <c r="A42" s="886"/>
      <c r="B42" s="887"/>
      <c r="C42" s="888"/>
      <c r="D42" s="889"/>
      <c r="E42" s="890"/>
      <c r="F42" s="886"/>
      <c r="G42" s="887"/>
      <c r="H42" s="888"/>
      <c r="I42" s="890"/>
      <c r="J42" s="890"/>
      <c r="K42" s="890"/>
      <c r="L42" s="894"/>
    </row>
    <row r="43">
      <c r="A43" s="886"/>
      <c r="B43" s="887"/>
      <c r="C43" s="888"/>
      <c r="D43" s="889"/>
      <c r="E43" s="890"/>
      <c r="F43" s="886"/>
      <c r="G43" s="887"/>
      <c r="H43" s="888"/>
      <c r="I43" s="890"/>
      <c r="J43" s="890"/>
      <c r="K43" s="890"/>
      <c r="L43" s="894"/>
    </row>
    <row r="44">
      <c r="A44" s="886"/>
      <c r="B44" s="887"/>
      <c r="C44" s="888"/>
      <c r="D44" s="889"/>
      <c r="E44" s="890"/>
      <c r="F44" s="886"/>
      <c r="G44" s="887"/>
      <c r="H44" s="888"/>
      <c r="I44" s="890"/>
      <c r="J44" s="890"/>
      <c r="K44" s="890"/>
      <c r="L44" s="894"/>
    </row>
    <row r="45">
      <c r="A45" s="886"/>
      <c r="B45" s="887"/>
      <c r="C45" s="888"/>
      <c r="D45" s="889"/>
      <c r="E45" s="890"/>
      <c r="F45" s="886"/>
      <c r="G45" s="887"/>
      <c r="H45" s="888"/>
      <c r="I45" s="890"/>
      <c r="J45" s="890"/>
      <c r="K45" s="890"/>
      <c r="L45" s="894"/>
    </row>
    <row r="46">
      <c r="A46" s="886"/>
      <c r="B46" s="887"/>
      <c r="C46" s="888"/>
      <c r="D46" s="889"/>
      <c r="E46" s="890"/>
      <c r="F46" s="886"/>
      <c r="G46" s="887"/>
      <c r="H46" s="888"/>
      <c r="I46" s="896"/>
      <c r="J46" s="896"/>
      <c r="K46" s="896"/>
      <c r="L46" s="896"/>
    </row>
    <row r="47">
      <c r="A47" s="886"/>
      <c r="B47" s="887"/>
      <c r="C47" s="888"/>
      <c r="D47" s="889"/>
      <c r="E47" s="896"/>
      <c r="F47" s="897"/>
      <c r="G47" s="887"/>
      <c r="H47" s="888"/>
      <c r="I47" s="896"/>
      <c r="J47" s="896"/>
      <c r="K47" s="896"/>
      <c r="L47" s="896"/>
    </row>
    <row r="48">
      <c r="A48" s="886"/>
      <c r="B48" s="887"/>
      <c r="C48" s="888"/>
      <c r="D48" s="889"/>
      <c r="E48" s="896"/>
      <c r="F48" s="897"/>
      <c r="G48" s="887"/>
      <c r="H48" s="888"/>
      <c r="I48" s="896"/>
      <c r="J48" s="896"/>
      <c r="K48" s="896"/>
      <c r="L48" s="896"/>
    </row>
    <row r="49">
      <c r="A49" s="886"/>
      <c r="B49" s="887"/>
      <c r="C49" s="888"/>
      <c r="D49" s="889"/>
      <c r="E49" s="896"/>
      <c r="F49" s="897"/>
      <c r="G49" s="887"/>
      <c r="H49" s="888"/>
      <c r="I49" s="896"/>
      <c r="J49" s="896"/>
      <c r="K49" s="896"/>
      <c r="L49" s="896"/>
    </row>
    <row r="50">
      <c r="A50" s="886"/>
      <c r="B50" s="887"/>
      <c r="C50" s="888"/>
      <c r="D50" s="889"/>
      <c r="E50" s="896"/>
      <c r="F50" s="897"/>
      <c r="G50" s="887"/>
      <c r="H50" s="888"/>
      <c r="I50" s="896"/>
      <c r="J50" s="896"/>
      <c r="K50" s="896"/>
      <c r="L50" s="896"/>
    </row>
    <row r="51">
      <c r="A51" s="886"/>
      <c r="B51" s="887"/>
      <c r="C51" s="888"/>
      <c r="D51" s="889"/>
      <c r="E51" s="896"/>
      <c r="F51" s="897"/>
      <c r="G51" s="887"/>
      <c r="H51" s="888"/>
      <c r="I51" s="896"/>
      <c r="J51" s="896"/>
      <c r="K51" s="896"/>
      <c r="L51" s="896"/>
    </row>
    <row r="52">
      <c r="A52" s="886"/>
      <c r="B52" s="887"/>
      <c r="C52" s="888"/>
      <c r="D52" s="889"/>
      <c r="E52" s="896"/>
      <c r="F52" s="897"/>
      <c r="G52" s="887"/>
      <c r="H52" s="888"/>
      <c r="I52" s="896"/>
      <c r="J52" s="896"/>
      <c r="K52" s="896"/>
      <c r="L52" s="896"/>
    </row>
    <row r="53">
      <c r="A53" s="886"/>
      <c r="B53" s="887"/>
      <c r="C53" s="888"/>
      <c r="D53" s="889"/>
      <c r="E53" s="896"/>
      <c r="F53" s="897"/>
      <c r="G53" s="887"/>
      <c r="H53" s="888"/>
      <c r="I53" s="896"/>
      <c r="J53" s="896"/>
      <c r="K53" s="896"/>
      <c r="L53" s="896"/>
    </row>
    <row r="54">
      <c r="A54" s="886"/>
      <c r="B54" s="887"/>
      <c r="C54" s="888"/>
      <c r="D54" s="889"/>
      <c r="E54" s="896"/>
      <c r="F54" s="897"/>
      <c r="G54" s="887"/>
      <c r="H54" s="888"/>
      <c r="I54" s="896"/>
      <c r="J54" s="896"/>
      <c r="K54" s="896"/>
      <c r="L54" s="896"/>
    </row>
    <row r="55">
      <c r="A55" s="886"/>
      <c r="B55" s="887"/>
      <c r="C55" s="888"/>
      <c r="D55" s="889"/>
      <c r="E55" s="896"/>
      <c r="F55" s="897"/>
      <c r="G55" s="887"/>
      <c r="H55" s="888"/>
      <c r="I55" s="896"/>
      <c r="J55" s="896"/>
      <c r="K55" s="896"/>
      <c r="L55" s="896"/>
    </row>
    <row r="56">
      <c r="A56" s="886"/>
      <c r="B56" s="887"/>
      <c r="C56" s="888"/>
      <c r="D56" s="889"/>
      <c r="E56" s="896"/>
      <c r="F56" s="897"/>
      <c r="G56" s="887"/>
      <c r="H56" s="888"/>
      <c r="I56" s="896"/>
      <c r="J56" s="896"/>
      <c r="K56" s="896"/>
      <c r="L56" s="896"/>
    </row>
    <row r="57">
      <c r="A57" s="886"/>
      <c r="B57" s="887"/>
      <c r="C57" s="888"/>
      <c r="D57" s="889"/>
      <c r="E57" s="896"/>
      <c r="F57" s="897"/>
      <c r="G57" s="887"/>
      <c r="H57" s="888"/>
      <c r="I57" s="896"/>
      <c r="J57" s="896"/>
      <c r="K57" s="896"/>
      <c r="L57" s="896"/>
    </row>
    <row r="58">
      <c r="A58" s="886"/>
      <c r="B58" s="887"/>
      <c r="C58" s="888"/>
      <c r="D58" s="889"/>
      <c r="E58" s="896"/>
      <c r="F58" s="897"/>
      <c r="G58" s="887"/>
      <c r="H58" s="888"/>
      <c r="I58" s="896"/>
      <c r="J58" s="896"/>
      <c r="K58" s="896"/>
      <c r="L58" s="896"/>
    </row>
    <row r="59">
      <c r="A59" s="886"/>
      <c r="B59" s="887"/>
      <c r="C59" s="888"/>
      <c r="D59" s="889"/>
      <c r="E59" s="896"/>
      <c r="F59" s="897"/>
      <c r="G59" s="887"/>
      <c r="H59" s="888"/>
      <c r="I59" s="896"/>
      <c r="J59" s="896"/>
      <c r="K59" s="896"/>
      <c r="L59" s="896"/>
    </row>
    <row r="60">
      <c r="A60" s="886"/>
      <c r="B60" s="887"/>
      <c r="C60" s="888"/>
      <c r="D60" s="889"/>
      <c r="E60" s="896"/>
      <c r="F60" s="897"/>
      <c r="G60" s="887"/>
      <c r="H60" s="888"/>
      <c r="I60" s="896"/>
      <c r="J60" s="896"/>
      <c r="K60" s="896"/>
      <c r="L60" s="896"/>
    </row>
    <row r="61">
      <c r="A61" s="886"/>
      <c r="B61" s="887"/>
      <c r="C61" s="888"/>
      <c r="D61" s="889"/>
      <c r="E61" s="896"/>
      <c r="F61" s="897"/>
      <c r="G61" s="887"/>
      <c r="H61" s="888"/>
      <c r="I61" s="896"/>
      <c r="J61" s="896"/>
      <c r="K61" s="896"/>
      <c r="L61" s="896"/>
    </row>
    <row r="62">
      <c r="A62" s="886"/>
      <c r="B62" s="887"/>
      <c r="C62" s="888"/>
      <c r="D62" s="889"/>
      <c r="E62" s="896"/>
      <c r="F62" s="897"/>
      <c r="G62" s="887"/>
      <c r="H62" s="888"/>
      <c r="I62" s="896"/>
      <c r="J62" s="896"/>
      <c r="K62" s="896"/>
      <c r="L62" s="896"/>
    </row>
    <row r="63">
      <c r="A63" s="886"/>
      <c r="B63" s="887"/>
      <c r="C63" s="888"/>
      <c r="D63" s="889"/>
      <c r="E63" s="896"/>
      <c r="F63" s="897"/>
      <c r="G63" s="887"/>
      <c r="H63" s="888"/>
      <c r="I63" s="896"/>
      <c r="J63" s="896"/>
      <c r="K63" s="896"/>
      <c r="L63" s="896"/>
    </row>
    <row r="64">
      <c r="A64" s="886"/>
      <c r="B64" s="887"/>
      <c r="C64" s="888"/>
      <c r="D64" s="889"/>
      <c r="E64" s="896"/>
      <c r="F64" s="897"/>
      <c r="G64" s="887"/>
      <c r="H64" s="888"/>
      <c r="I64" s="896"/>
      <c r="J64" s="896"/>
      <c r="K64" s="896"/>
      <c r="L64" s="896"/>
    </row>
    <row r="65">
      <c r="A65" s="886"/>
      <c r="B65" s="887"/>
      <c r="C65" s="888"/>
      <c r="D65" s="889"/>
      <c r="E65" s="896"/>
      <c r="F65" s="897"/>
      <c r="G65" s="887"/>
      <c r="H65" s="888"/>
      <c r="I65" s="896"/>
      <c r="J65" s="896"/>
      <c r="K65" s="896"/>
      <c r="L65" s="896"/>
    </row>
    <row r="66">
      <c r="A66" s="886"/>
      <c r="B66" s="887"/>
      <c r="C66" s="888"/>
      <c r="D66" s="889"/>
      <c r="E66" s="896"/>
      <c r="F66" s="897"/>
      <c r="G66" s="887"/>
      <c r="H66" s="888"/>
      <c r="I66" s="896"/>
      <c r="J66" s="896"/>
      <c r="K66" s="896"/>
      <c r="L66" s="896"/>
    </row>
    <row r="67">
      <c r="A67" s="886"/>
      <c r="B67" s="887"/>
      <c r="C67" s="888"/>
      <c r="D67" s="889"/>
      <c r="E67" s="896"/>
      <c r="F67" s="897"/>
      <c r="G67" s="887"/>
      <c r="H67" s="888"/>
      <c r="I67" s="896"/>
      <c r="J67" s="896"/>
      <c r="K67" s="896"/>
      <c r="L67" s="896"/>
    </row>
    <row r="68">
      <c r="A68" s="886"/>
      <c r="B68" s="887"/>
      <c r="C68" s="888"/>
      <c r="D68" s="889"/>
      <c r="E68" s="896"/>
      <c r="F68" s="897"/>
      <c r="G68" s="887"/>
      <c r="H68" s="888"/>
      <c r="I68" s="896"/>
      <c r="J68" s="896"/>
      <c r="K68" s="896"/>
      <c r="L68" s="896"/>
    </row>
    <row r="69">
      <c r="A69" s="886"/>
      <c r="B69" s="887"/>
      <c r="C69" s="888"/>
      <c r="D69" s="889"/>
      <c r="E69" s="896"/>
      <c r="F69" s="897"/>
      <c r="G69" s="887"/>
      <c r="H69" s="888"/>
      <c r="I69" s="896"/>
      <c r="J69" s="896"/>
      <c r="K69" s="896"/>
      <c r="L69" s="896"/>
    </row>
    <row r="70">
      <c r="A70" s="886"/>
      <c r="B70" s="887"/>
      <c r="C70" s="888"/>
      <c r="D70" s="889"/>
      <c r="E70" s="896"/>
      <c r="F70" s="897"/>
      <c r="G70" s="887"/>
      <c r="H70" s="888"/>
      <c r="I70" s="896"/>
      <c r="J70" s="896"/>
      <c r="K70" s="896"/>
      <c r="L70" s="896"/>
    </row>
    <row r="71">
      <c r="A71" s="886"/>
      <c r="B71" s="887"/>
      <c r="C71" s="888"/>
      <c r="D71" s="889"/>
      <c r="E71" s="896"/>
      <c r="F71" s="897"/>
      <c r="G71" s="887"/>
      <c r="H71" s="888"/>
      <c r="I71" s="896"/>
      <c r="J71" s="896"/>
      <c r="K71" s="896"/>
      <c r="L71" s="896"/>
    </row>
    <row r="72">
      <c r="A72" s="886"/>
      <c r="B72" s="887"/>
      <c r="C72" s="888"/>
      <c r="D72" s="889"/>
      <c r="E72" s="896"/>
      <c r="F72" s="897"/>
      <c r="G72" s="887"/>
      <c r="H72" s="888"/>
      <c r="I72" s="896"/>
      <c r="J72" s="896"/>
      <c r="K72" s="896"/>
      <c r="L72" s="896"/>
    </row>
    <row r="73">
      <c r="A73" s="886"/>
      <c r="B73" s="887"/>
      <c r="C73" s="888"/>
      <c r="D73" s="889"/>
      <c r="E73" s="896"/>
      <c r="F73" s="897"/>
      <c r="G73" s="887"/>
      <c r="H73" s="888"/>
      <c r="I73" s="896"/>
      <c r="J73" s="896"/>
      <c r="K73" s="896"/>
      <c r="L73" s="896"/>
    </row>
    <row r="74">
      <c r="A74" s="886"/>
      <c r="B74" s="887"/>
      <c r="C74" s="888"/>
      <c r="D74" s="889"/>
      <c r="E74" s="896"/>
      <c r="F74" s="897"/>
      <c r="G74" s="887"/>
      <c r="H74" s="888"/>
      <c r="I74" s="896"/>
      <c r="J74" s="896"/>
      <c r="K74" s="896"/>
      <c r="L74" s="896"/>
    </row>
    <row r="75">
      <c r="A75" s="886"/>
      <c r="B75" s="887"/>
      <c r="C75" s="888"/>
      <c r="D75" s="889"/>
      <c r="E75" s="896"/>
      <c r="F75" s="897"/>
      <c r="G75" s="887"/>
      <c r="H75" s="888"/>
      <c r="I75" s="896"/>
      <c r="J75" s="896"/>
      <c r="K75" s="896"/>
      <c r="L75" s="896"/>
    </row>
    <row r="76">
      <c r="A76" s="886"/>
      <c r="B76" s="887"/>
      <c r="C76" s="888"/>
      <c r="D76" s="889"/>
      <c r="E76" s="896"/>
      <c r="F76" s="897"/>
      <c r="G76" s="887"/>
      <c r="H76" s="888"/>
      <c r="I76" s="896"/>
      <c r="J76" s="896"/>
      <c r="K76" s="896"/>
      <c r="L76" s="896"/>
    </row>
    <row r="77">
      <c r="A77" s="886"/>
      <c r="B77" s="887"/>
      <c r="C77" s="888"/>
      <c r="D77" s="889"/>
      <c r="E77" s="896"/>
      <c r="F77" s="897"/>
      <c r="G77" s="887"/>
      <c r="H77" s="888"/>
      <c r="I77" s="896"/>
      <c r="J77" s="896"/>
      <c r="K77" s="896"/>
      <c r="L77" s="896"/>
    </row>
    <row r="78">
      <c r="A78" s="886"/>
      <c r="B78" s="887"/>
      <c r="C78" s="888"/>
      <c r="D78" s="889"/>
      <c r="E78" s="896"/>
      <c r="F78" s="897"/>
      <c r="G78" s="887"/>
      <c r="H78" s="888"/>
      <c r="I78" s="896"/>
      <c r="J78" s="896"/>
      <c r="K78" s="896"/>
      <c r="L78" s="896"/>
    </row>
    <row r="79">
      <c r="A79" s="886"/>
      <c r="B79" s="887"/>
      <c r="C79" s="888"/>
      <c r="D79" s="889"/>
      <c r="E79" s="896"/>
      <c r="F79" s="897"/>
      <c r="G79" s="887"/>
      <c r="H79" s="888"/>
      <c r="I79" s="896"/>
      <c r="J79" s="896"/>
      <c r="K79" s="896"/>
      <c r="L79" s="896"/>
    </row>
    <row r="80">
      <c r="A80" s="886"/>
      <c r="B80" s="887"/>
      <c r="C80" s="888"/>
      <c r="D80" s="889"/>
      <c r="E80" s="896"/>
      <c r="F80" s="897"/>
      <c r="G80" s="887"/>
      <c r="H80" s="888"/>
      <c r="I80" s="896"/>
      <c r="J80" s="896"/>
      <c r="K80" s="896"/>
      <c r="L80" s="896"/>
    </row>
    <row r="81">
      <c r="A81" s="886"/>
      <c r="B81" s="887"/>
      <c r="C81" s="888"/>
      <c r="D81" s="889"/>
      <c r="E81" s="896"/>
      <c r="F81" s="897"/>
      <c r="G81" s="887"/>
      <c r="H81" s="888"/>
      <c r="I81" s="896"/>
      <c r="J81" s="896"/>
      <c r="K81" s="896"/>
      <c r="L81" s="896"/>
    </row>
    <row r="82">
      <c r="A82" s="886"/>
      <c r="B82" s="887"/>
      <c r="C82" s="888"/>
      <c r="D82" s="889"/>
      <c r="E82" s="896"/>
      <c r="F82" s="897"/>
      <c r="G82" s="887"/>
      <c r="H82" s="888"/>
      <c r="I82" s="896"/>
      <c r="J82" s="896"/>
      <c r="K82" s="896"/>
      <c r="L82" s="896"/>
    </row>
    <row r="83">
      <c r="A83" s="886"/>
      <c r="B83" s="887"/>
      <c r="C83" s="888"/>
      <c r="D83" s="889"/>
      <c r="E83" s="896"/>
      <c r="F83" s="897"/>
      <c r="G83" s="887"/>
      <c r="H83" s="888"/>
      <c r="I83" s="896"/>
      <c r="J83" s="896"/>
      <c r="K83" s="896"/>
      <c r="L83" s="896"/>
    </row>
    <row r="84">
      <c r="A84" s="886"/>
      <c r="B84" s="887"/>
      <c r="C84" s="888"/>
      <c r="D84" s="889"/>
      <c r="E84" s="896"/>
      <c r="F84" s="897"/>
      <c r="G84" s="887"/>
      <c r="H84" s="888"/>
      <c r="I84" s="896"/>
      <c r="J84" s="896"/>
      <c r="K84" s="896"/>
      <c r="L84" s="896"/>
    </row>
    <row r="85">
      <c r="A85" s="886"/>
      <c r="B85" s="887"/>
      <c r="C85" s="888"/>
      <c r="D85" s="889"/>
      <c r="E85" s="896"/>
      <c r="F85" s="897"/>
      <c r="G85" s="887"/>
      <c r="H85" s="888"/>
      <c r="I85" s="896"/>
      <c r="J85" s="896"/>
      <c r="K85" s="896"/>
      <c r="L85" s="896"/>
    </row>
    <row r="86">
      <c r="A86" s="886"/>
      <c r="B86" s="887"/>
      <c r="C86" s="888"/>
      <c r="D86" s="889"/>
      <c r="E86" s="896"/>
      <c r="F86" s="897"/>
      <c r="G86" s="887"/>
      <c r="H86" s="888"/>
      <c r="I86" s="896"/>
      <c r="J86" s="896"/>
      <c r="K86" s="896"/>
      <c r="L86" s="896"/>
    </row>
    <row r="87">
      <c r="A87" s="886"/>
      <c r="B87" s="887"/>
      <c r="C87" s="888"/>
      <c r="D87" s="889"/>
      <c r="E87" s="896"/>
      <c r="F87" s="897"/>
      <c r="G87" s="887"/>
      <c r="H87" s="888"/>
      <c r="I87" s="896"/>
      <c r="J87" s="896"/>
      <c r="K87" s="896"/>
      <c r="L87" s="896"/>
    </row>
    <row r="88">
      <c r="A88" s="886"/>
      <c r="B88" s="887"/>
      <c r="C88" s="888"/>
      <c r="D88" s="889"/>
      <c r="E88" s="896"/>
      <c r="F88" s="897"/>
      <c r="G88" s="887"/>
      <c r="H88" s="888"/>
      <c r="I88" s="896"/>
      <c r="J88" s="896"/>
      <c r="K88" s="896"/>
      <c r="L88" s="896"/>
    </row>
    <row r="89">
      <c r="A89" s="886"/>
      <c r="B89" s="887"/>
      <c r="C89" s="888"/>
      <c r="D89" s="889"/>
      <c r="E89" s="896"/>
      <c r="F89" s="897"/>
      <c r="G89" s="887"/>
      <c r="H89" s="888"/>
      <c r="I89" s="896"/>
      <c r="J89" s="896"/>
      <c r="K89" s="896"/>
      <c r="L89" s="896"/>
    </row>
    <row r="90">
      <c r="A90" s="886"/>
      <c r="B90" s="887"/>
      <c r="C90" s="888"/>
      <c r="D90" s="889"/>
      <c r="E90" s="896"/>
      <c r="F90" s="897"/>
      <c r="G90" s="887"/>
      <c r="H90" s="888"/>
      <c r="I90" s="896"/>
      <c r="J90" s="896"/>
      <c r="K90" s="896"/>
      <c r="L90" s="896"/>
    </row>
    <row r="91">
      <c r="A91" s="886"/>
      <c r="B91" s="887"/>
      <c r="C91" s="888"/>
      <c r="D91" s="889"/>
      <c r="E91" s="896"/>
      <c r="F91" s="897"/>
      <c r="G91" s="887"/>
      <c r="H91" s="888"/>
      <c r="I91" s="896"/>
      <c r="J91" s="896"/>
      <c r="K91" s="896"/>
      <c r="L91" s="896"/>
    </row>
    <row r="92">
      <c r="A92" s="886"/>
      <c r="B92" s="887"/>
      <c r="C92" s="888"/>
      <c r="D92" s="889"/>
      <c r="E92" s="896"/>
      <c r="F92" s="897"/>
      <c r="G92" s="887"/>
      <c r="H92" s="888"/>
      <c r="I92" s="896"/>
      <c r="J92" s="896"/>
      <c r="K92" s="896"/>
      <c r="L92" s="896"/>
    </row>
    <row r="93">
      <c r="A93" s="886"/>
      <c r="B93" s="887"/>
      <c r="C93" s="888"/>
      <c r="D93" s="889"/>
      <c r="E93" s="896"/>
      <c r="F93" s="897"/>
      <c r="G93" s="887"/>
      <c r="H93" s="888"/>
      <c r="I93" s="896"/>
      <c r="J93" s="896"/>
      <c r="K93" s="896"/>
      <c r="L93" s="896"/>
    </row>
    <row r="94">
      <c r="A94" s="886"/>
      <c r="B94" s="887"/>
      <c r="C94" s="888"/>
      <c r="D94" s="889"/>
      <c r="E94" s="896"/>
      <c r="F94" s="897"/>
      <c r="G94" s="887"/>
      <c r="H94" s="888"/>
      <c r="I94" s="896"/>
      <c r="J94" s="896"/>
      <c r="K94" s="896"/>
      <c r="L94" s="896"/>
    </row>
    <row r="95">
      <c r="A95" s="886"/>
      <c r="B95" s="887"/>
      <c r="C95" s="888"/>
      <c r="D95" s="889"/>
      <c r="E95" s="896"/>
      <c r="F95" s="897"/>
      <c r="G95" s="887"/>
      <c r="H95" s="888"/>
      <c r="I95" s="896"/>
      <c r="J95" s="896"/>
      <c r="K95" s="896"/>
      <c r="L95" s="896"/>
    </row>
    <row r="96">
      <c r="A96" s="886"/>
      <c r="B96" s="887"/>
      <c r="C96" s="888"/>
      <c r="D96" s="889"/>
      <c r="E96" s="896"/>
      <c r="F96" s="897"/>
      <c r="G96" s="887"/>
      <c r="H96" s="888"/>
      <c r="I96" s="896"/>
      <c r="J96" s="896"/>
      <c r="K96" s="896"/>
      <c r="L96" s="896"/>
    </row>
    <row r="97">
      <c r="A97" s="886"/>
      <c r="B97" s="887"/>
      <c r="C97" s="888"/>
      <c r="D97" s="889"/>
      <c r="E97" s="896"/>
      <c r="F97" s="897"/>
      <c r="G97" s="887"/>
      <c r="H97" s="888"/>
      <c r="I97" s="896"/>
      <c r="J97" s="896"/>
      <c r="K97" s="896"/>
      <c r="L97" s="896"/>
    </row>
    <row r="98">
      <c r="A98" s="886"/>
      <c r="B98" s="887"/>
      <c r="C98" s="888"/>
      <c r="D98" s="889"/>
      <c r="E98" s="896"/>
      <c r="F98" s="897"/>
      <c r="G98" s="887"/>
      <c r="H98" s="888"/>
      <c r="I98" s="896"/>
      <c r="J98" s="896"/>
      <c r="K98" s="896"/>
      <c r="L98" s="896"/>
    </row>
    <row r="99">
      <c r="A99" s="886"/>
      <c r="B99" s="887"/>
      <c r="C99" s="888"/>
      <c r="D99" s="889"/>
      <c r="E99" s="896"/>
      <c r="F99" s="897"/>
      <c r="G99" s="887"/>
      <c r="H99" s="888"/>
      <c r="I99" s="896"/>
      <c r="J99" s="896"/>
      <c r="K99" s="896"/>
      <c r="L99" s="896"/>
    </row>
    <row r="100">
      <c r="A100" s="886"/>
      <c r="B100" s="887"/>
      <c r="C100" s="888"/>
      <c r="D100" s="889"/>
      <c r="E100" s="896"/>
      <c r="F100" s="897"/>
      <c r="G100" s="887"/>
      <c r="H100" s="888"/>
      <c r="I100" s="896"/>
      <c r="J100" s="896"/>
      <c r="K100" s="896"/>
      <c r="L100" s="896"/>
    </row>
    <row r="101">
      <c r="A101" s="886"/>
      <c r="B101" s="887"/>
      <c r="C101" s="888"/>
      <c r="D101" s="889"/>
      <c r="E101" s="896"/>
      <c r="F101" s="897"/>
      <c r="G101" s="887"/>
      <c r="H101" s="888"/>
      <c r="I101" s="896"/>
      <c r="J101" s="896"/>
      <c r="K101" s="896"/>
      <c r="L101" s="896"/>
    </row>
    <row r="102">
      <c r="A102" s="886"/>
      <c r="B102" s="887"/>
      <c r="C102" s="888"/>
      <c r="D102" s="889"/>
      <c r="E102" s="896"/>
      <c r="F102" s="897"/>
      <c r="G102" s="887"/>
      <c r="H102" s="888"/>
      <c r="I102" s="896"/>
      <c r="J102" s="896"/>
      <c r="K102" s="896"/>
      <c r="L102" s="896"/>
    </row>
    <row r="103">
      <c r="A103" s="886"/>
      <c r="B103" s="887"/>
      <c r="C103" s="888"/>
      <c r="D103" s="889"/>
      <c r="E103" s="896"/>
      <c r="F103" s="897"/>
      <c r="G103" s="887"/>
      <c r="H103" s="888"/>
      <c r="I103" s="896"/>
      <c r="J103" s="896"/>
      <c r="K103" s="896"/>
      <c r="L103" s="896"/>
    </row>
    <row r="104">
      <c r="A104" s="886"/>
      <c r="B104" s="887"/>
      <c r="C104" s="888"/>
      <c r="D104" s="889"/>
      <c r="E104" s="896"/>
      <c r="F104" s="897"/>
      <c r="G104" s="887"/>
      <c r="H104" s="888"/>
      <c r="I104" s="896"/>
      <c r="J104" s="896"/>
      <c r="K104" s="896"/>
      <c r="L104" s="896"/>
    </row>
    <row r="105">
      <c r="A105" s="886"/>
      <c r="B105" s="887"/>
      <c r="C105" s="888"/>
      <c r="D105" s="889"/>
      <c r="E105" s="896"/>
      <c r="F105" s="897"/>
      <c r="G105" s="887"/>
      <c r="H105" s="888"/>
      <c r="I105" s="896"/>
      <c r="J105" s="896"/>
      <c r="K105" s="896"/>
      <c r="L105" s="896"/>
    </row>
    <row r="106">
      <c r="A106" s="886"/>
      <c r="B106" s="887"/>
      <c r="C106" s="888"/>
      <c r="D106" s="893"/>
      <c r="E106" s="896"/>
      <c r="F106" s="897"/>
      <c r="G106" s="887"/>
      <c r="H106" s="888"/>
      <c r="I106" s="896"/>
      <c r="J106" s="896"/>
      <c r="K106" s="896"/>
      <c r="L106" s="896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E17:E25">
    <cfRule type="containsText" dxfId="2" priority="1" operator="containsText" text="Finals">
      <formula>NOT(ISERROR(SEARCH(("Finals"),(E17))))</formula>
    </cfRule>
  </conditionalFormatting>
  <conditionalFormatting sqref="I12:I106">
    <cfRule type="containsText" dxfId="0" priority="2" operator="containsText" text="Win">
      <formula>NOT(ISERROR(SEARCH(("Win"),(I12))))</formula>
    </cfRule>
  </conditionalFormatting>
  <conditionalFormatting sqref="I12:I106">
    <cfRule type="containsText" dxfId="1" priority="3" operator="containsText" text="Loss">
      <formula>NOT(ISERROR(SEARCH(("Loss"),(I12))))</formula>
    </cfRule>
  </conditionalFormatting>
  <conditionalFormatting sqref="J12:J106">
    <cfRule type="colorScale" priority="4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5" operator="containsText" text="Finals">
      <formula>NOT(ISERROR(SEARCH(("Finals"),(E12))))</formula>
    </cfRule>
  </conditionalFormatting>
  <conditionalFormatting sqref="I16:I31">
    <cfRule type="containsBlanks" dxfId="3" priority="6">
      <formula>LEN(TRIM(I16))=0</formula>
    </cfRule>
  </conditionalFormatting>
  <conditionalFormatting sqref="J10">
    <cfRule type="colorScale" priority="7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C8EA5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898"/>
      <c r="B1" s="78"/>
      <c r="C1" s="79"/>
      <c r="D1" s="899" t="s">
        <v>1756</v>
      </c>
      <c r="E1" s="78"/>
      <c r="F1" s="78"/>
      <c r="G1" s="78"/>
      <c r="H1" s="78"/>
      <c r="I1" s="78"/>
      <c r="J1" s="78"/>
      <c r="K1" s="78"/>
      <c r="L1" s="79"/>
    </row>
    <row r="2" ht="30.75" customHeight="1">
      <c r="A2" s="81"/>
      <c r="C2" s="82"/>
      <c r="D2" s="81"/>
      <c r="L2" s="82"/>
    </row>
    <row r="3">
      <c r="A3" s="81"/>
      <c r="C3" s="82"/>
      <c r="D3" s="83"/>
      <c r="E3" s="84"/>
      <c r="F3" s="84"/>
      <c r="G3" s="84"/>
      <c r="H3" s="84"/>
      <c r="I3" s="84"/>
      <c r="J3" s="84"/>
      <c r="K3" s="84"/>
      <c r="L3" s="85"/>
    </row>
    <row r="4">
      <c r="A4" s="81"/>
      <c r="C4" s="82"/>
      <c r="D4" s="900"/>
      <c r="E4" s="901" t="s">
        <v>250</v>
      </c>
      <c r="F4" s="88"/>
      <c r="G4" s="88"/>
      <c r="H4" s="88"/>
      <c r="I4" s="88"/>
      <c r="J4" s="88"/>
      <c r="K4" s="88"/>
      <c r="L4" s="89"/>
    </row>
    <row r="5">
      <c r="A5" s="81"/>
      <c r="C5" s="82"/>
      <c r="D5" s="90"/>
      <c r="E5" s="901" t="s">
        <v>251</v>
      </c>
      <c r="F5" s="88"/>
      <c r="G5" s="88"/>
      <c r="H5" s="88"/>
      <c r="I5" s="88"/>
      <c r="J5" s="88"/>
      <c r="K5" s="88"/>
      <c r="L5" s="89"/>
    </row>
    <row r="6">
      <c r="A6" s="81"/>
      <c r="C6" s="82"/>
      <c r="D6" s="90"/>
      <c r="E6" s="902" t="s">
        <v>1</v>
      </c>
      <c r="F6" s="901" t="s">
        <v>2</v>
      </c>
      <c r="G6" s="88"/>
      <c r="H6" s="89"/>
      <c r="I6" s="902" t="s">
        <v>3</v>
      </c>
      <c r="J6" s="902" t="s">
        <v>4</v>
      </c>
      <c r="K6" s="902" t="s">
        <v>5</v>
      </c>
      <c r="L6" s="903" t="s">
        <v>6</v>
      </c>
    </row>
    <row r="7">
      <c r="A7" s="81"/>
      <c r="C7" s="82"/>
      <c r="D7" s="90"/>
      <c r="E7" s="901"/>
      <c r="F7" s="88"/>
      <c r="G7" s="88"/>
      <c r="H7" s="89"/>
      <c r="I7" s="902"/>
      <c r="J7" s="902"/>
      <c r="K7" s="902"/>
      <c r="L7" s="902"/>
    </row>
    <row r="8">
      <c r="A8" s="81"/>
      <c r="C8" s="82"/>
      <c r="D8" s="90"/>
      <c r="E8" s="904" t="s">
        <v>7</v>
      </c>
      <c r="F8" s="901" t="s">
        <v>8</v>
      </c>
      <c r="G8" s="88"/>
      <c r="H8" s="89"/>
      <c r="I8" s="902">
        <f>COUNTA(I12:I99)</f>
        <v>3</v>
      </c>
      <c r="J8" s="902"/>
      <c r="K8" s="902"/>
      <c r="L8" s="902"/>
    </row>
    <row r="9">
      <c r="A9" s="81"/>
      <c r="C9" s="82"/>
      <c r="D9" s="90"/>
      <c r="E9" s="90"/>
      <c r="F9" s="901" t="s">
        <v>9</v>
      </c>
      <c r="G9" s="88"/>
      <c r="H9" s="89"/>
      <c r="I9" s="902">
        <f>COUNTIF(I12:I104, "Loss")
</f>
        <v>1</v>
      </c>
      <c r="J9" s="902">
        <f>AVERAGE(J12:J103)</f>
        <v>1</v>
      </c>
      <c r="K9" s="901" t="s">
        <v>10</v>
      </c>
      <c r="L9" s="89"/>
    </row>
    <row r="10">
      <c r="A10" s="81"/>
      <c r="C10" s="82"/>
      <c r="D10" s="90"/>
      <c r="E10" s="90"/>
      <c r="F10" s="901" t="s">
        <v>11</v>
      </c>
      <c r="G10" s="88"/>
      <c r="H10" s="89"/>
      <c r="I10" s="902">
        <f>COUNTIF(I12:I104, "Win")
</f>
        <v>2</v>
      </c>
      <c r="J10" s="902">
        <f>SUM(J12:J106)</f>
        <v>3</v>
      </c>
      <c r="K10" s="901" t="s">
        <v>252</v>
      </c>
      <c r="L10" s="89"/>
    </row>
    <row r="11">
      <c r="A11" s="81"/>
      <c r="C11" s="82"/>
      <c r="D11" s="90"/>
      <c r="E11" s="94"/>
      <c r="F11" s="901" t="s">
        <v>12</v>
      </c>
      <c r="G11" s="88"/>
      <c r="H11" s="89"/>
      <c r="I11" s="902">
        <f>I10/MAX(1,I9)</f>
        <v>2</v>
      </c>
      <c r="J11" s="902"/>
      <c r="K11" s="901"/>
      <c r="L11" s="89"/>
    </row>
    <row r="12">
      <c r="A12" s="81"/>
      <c r="C12" s="82"/>
      <c r="D12" s="90"/>
      <c r="E12" s="902" t="s">
        <v>851</v>
      </c>
      <c r="F12" s="901" t="s">
        <v>1757</v>
      </c>
      <c r="G12" s="88"/>
      <c r="H12" s="89"/>
      <c r="I12" s="902" t="s">
        <v>26</v>
      </c>
      <c r="J12" s="902">
        <v>-3.0</v>
      </c>
      <c r="K12" s="902" t="s">
        <v>27</v>
      </c>
      <c r="L12" s="905"/>
    </row>
    <row r="13">
      <c r="A13" s="81"/>
      <c r="C13" s="82"/>
      <c r="D13" s="90"/>
      <c r="E13" s="902" t="s">
        <v>854</v>
      </c>
      <c r="F13" s="901" t="s">
        <v>1758</v>
      </c>
      <c r="G13" s="88"/>
      <c r="H13" s="89"/>
      <c r="I13" s="902" t="s">
        <v>15</v>
      </c>
      <c r="J13" s="902">
        <v>1.0</v>
      </c>
      <c r="K13" s="902" t="s">
        <v>16</v>
      </c>
      <c r="L13" s="905"/>
    </row>
    <row r="14">
      <c r="A14" s="81"/>
      <c r="C14" s="82"/>
      <c r="D14" s="90"/>
      <c r="E14" s="902" t="s">
        <v>857</v>
      </c>
      <c r="F14" s="901" t="s">
        <v>1759</v>
      </c>
      <c r="G14" s="88"/>
      <c r="H14" s="89"/>
      <c r="I14" s="902" t="s">
        <v>15</v>
      </c>
      <c r="J14" s="902">
        <v>5.0</v>
      </c>
      <c r="K14" s="902" t="s">
        <v>16</v>
      </c>
      <c r="L14" s="905"/>
    </row>
    <row r="15">
      <c r="A15" s="81"/>
      <c r="C15" s="82"/>
      <c r="D15" s="90"/>
      <c r="E15" s="902"/>
      <c r="F15" s="901"/>
      <c r="G15" s="88"/>
      <c r="H15" s="89"/>
      <c r="I15" s="902"/>
      <c r="J15" s="902"/>
      <c r="K15" s="902"/>
      <c r="L15" s="905"/>
    </row>
    <row r="16">
      <c r="A16" s="83"/>
      <c r="B16" s="84"/>
      <c r="C16" s="85"/>
      <c r="D16" s="90"/>
      <c r="E16" s="902"/>
      <c r="F16" s="901"/>
      <c r="G16" s="88"/>
      <c r="H16" s="89"/>
      <c r="I16" s="902"/>
      <c r="J16" s="902"/>
      <c r="K16" s="902"/>
      <c r="L16" s="905"/>
    </row>
    <row r="17">
      <c r="A17" s="906" t="s">
        <v>253</v>
      </c>
      <c r="B17" s="78"/>
      <c r="C17" s="79"/>
      <c r="D17" s="90"/>
      <c r="E17" s="902"/>
      <c r="F17" s="901"/>
      <c r="G17" s="88"/>
      <c r="H17" s="89"/>
      <c r="I17" s="902"/>
      <c r="J17" s="902"/>
      <c r="K17" s="902"/>
      <c r="L17" s="905"/>
    </row>
    <row r="18">
      <c r="A18" s="83"/>
      <c r="B18" s="84"/>
      <c r="C18" s="85"/>
      <c r="D18" s="90"/>
      <c r="E18" s="902"/>
      <c r="F18" s="901"/>
      <c r="G18" s="88"/>
      <c r="H18" s="89"/>
      <c r="I18" s="902"/>
      <c r="J18" s="902"/>
      <c r="K18" s="902"/>
      <c r="L18" s="905"/>
    </row>
    <row r="19">
      <c r="A19" s="901" t="s">
        <v>1760</v>
      </c>
      <c r="B19" s="88"/>
      <c r="C19" s="89"/>
      <c r="D19" s="90"/>
      <c r="E19" s="902"/>
      <c r="F19" s="901"/>
      <c r="G19" s="88"/>
      <c r="H19" s="89"/>
      <c r="I19" s="902"/>
      <c r="J19" s="902"/>
      <c r="K19" s="902"/>
      <c r="L19" s="905"/>
    </row>
    <row r="20">
      <c r="A20" s="901" t="s">
        <v>1761</v>
      </c>
      <c r="B20" s="88"/>
      <c r="C20" s="89"/>
      <c r="D20" s="90"/>
      <c r="E20" s="902"/>
      <c r="F20" s="901"/>
      <c r="G20" s="88"/>
      <c r="H20" s="89"/>
      <c r="I20" s="902"/>
      <c r="J20" s="902"/>
      <c r="K20" s="902"/>
      <c r="L20" s="905"/>
    </row>
    <row r="21">
      <c r="A21" s="901" t="s">
        <v>1762</v>
      </c>
      <c r="B21" s="88"/>
      <c r="C21" s="89"/>
      <c r="D21" s="90"/>
      <c r="E21" s="902"/>
      <c r="F21" s="901"/>
      <c r="G21" s="88"/>
      <c r="H21" s="89"/>
      <c r="I21" s="902"/>
      <c r="J21" s="902"/>
      <c r="K21" s="902"/>
      <c r="L21" s="905"/>
    </row>
    <row r="22">
      <c r="A22" s="901"/>
      <c r="B22" s="88"/>
      <c r="C22" s="89"/>
      <c r="D22" s="90"/>
      <c r="E22" s="902"/>
      <c r="F22" s="901"/>
      <c r="G22" s="88"/>
      <c r="H22" s="89"/>
      <c r="I22" s="902"/>
      <c r="J22" s="902"/>
      <c r="K22" s="902"/>
      <c r="L22" s="905"/>
    </row>
    <row r="23">
      <c r="A23" s="901"/>
      <c r="B23" s="88"/>
      <c r="C23" s="89"/>
      <c r="D23" s="90"/>
      <c r="E23" s="902"/>
      <c r="F23" s="901"/>
      <c r="G23" s="88"/>
      <c r="H23" s="89"/>
      <c r="I23" s="902"/>
      <c r="J23" s="902"/>
      <c r="K23" s="902"/>
      <c r="L23" s="905"/>
    </row>
    <row r="24">
      <c r="A24" s="901"/>
      <c r="B24" s="88"/>
      <c r="C24" s="89"/>
      <c r="D24" s="90"/>
      <c r="E24" s="902"/>
      <c r="F24" s="901"/>
      <c r="G24" s="88"/>
      <c r="H24" s="89"/>
      <c r="I24" s="902"/>
      <c r="J24" s="902"/>
      <c r="K24" s="902"/>
      <c r="L24" s="905"/>
    </row>
    <row r="25">
      <c r="A25" s="901"/>
      <c r="B25" s="88"/>
      <c r="C25" s="89"/>
      <c r="D25" s="90"/>
      <c r="E25" s="902"/>
      <c r="F25" s="901"/>
      <c r="G25" s="88"/>
      <c r="H25" s="89"/>
      <c r="I25" s="902"/>
      <c r="J25" s="902"/>
      <c r="K25" s="902"/>
      <c r="L25" s="905"/>
    </row>
    <row r="26">
      <c r="A26" s="901"/>
      <c r="B26" s="88"/>
      <c r="C26" s="89"/>
      <c r="D26" s="90"/>
      <c r="E26" s="902"/>
      <c r="F26" s="901"/>
      <c r="G26" s="88"/>
      <c r="H26" s="89"/>
      <c r="I26" s="902"/>
      <c r="J26" s="902"/>
      <c r="K26" s="902"/>
      <c r="L26" s="905"/>
    </row>
    <row r="27">
      <c r="A27" s="901"/>
      <c r="B27" s="88"/>
      <c r="C27" s="89"/>
      <c r="D27" s="90"/>
      <c r="E27" s="902"/>
      <c r="F27" s="901"/>
      <c r="G27" s="88"/>
      <c r="H27" s="89"/>
      <c r="I27" s="902"/>
      <c r="J27" s="902"/>
      <c r="K27" s="902"/>
      <c r="L27" s="905"/>
    </row>
    <row r="28">
      <c r="A28" s="901"/>
      <c r="B28" s="88"/>
      <c r="C28" s="89"/>
      <c r="D28" s="90"/>
      <c r="E28" s="902"/>
      <c r="F28" s="901"/>
      <c r="G28" s="88"/>
      <c r="H28" s="89"/>
      <c r="I28" s="902"/>
      <c r="J28" s="902"/>
      <c r="K28" s="902"/>
      <c r="L28" s="905"/>
    </row>
    <row r="29">
      <c r="A29" s="901"/>
      <c r="B29" s="88"/>
      <c r="C29" s="89"/>
      <c r="D29" s="90"/>
      <c r="E29" s="902"/>
      <c r="F29" s="901"/>
      <c r="G29" s="88"/>
      <c r="H29" s="89"/>
      <c r="I29" s="902"/>
      <c r="J29" s="902"/>
      <c r="K29" s="902"/>
      <c r="L29" s="905"/>
    </row>
    <row r="30">
      <c r="A30" s="901"/>
      <c r="B30" s="88"/>
      <c r="C30" s="89"/>
      <c r="D30" s="90"/>
      <c r="E30" s="902"/>
      <c r="F30" s="901"/>
      <c r="G30" s="88"/>
      <c r="H30" s="89"/>
      <c r="I30" s="902"/>
      <c r="J30" s="902"/>
      <c r="K30" s="902"/>
      <c r="L30" s="905"/>
    </row>
    <row r="31">
      <c r="A31" s="901"/>
      <c r="B31" s="88"/>
      <c r="C31" s="89"/>
      <c r="D31" s="90"/>
      <c r="E31" s="902"/>
      <c r="F31" s="901"/>
      <c r="G31" s="88"/>
      <c r="H31" s="89"/>
      <c r="I31" s="902"/>
      <c r="J31" s="902"/>
      <c r="K31" s="902"/>
      <c r="L31" s="905"/>
    </row>
    <row r="32">
      <c r="A32" s="901"/>
      <c r="B32" s="88"/>
      <c r="C32" s="89"/>
      <c r="D32" s="90"/>
      <c r="E32" s="902"/>
      <c r="F32" s="901"/>
      <c r="G32" s="88"/>
      <c r="H32" s="89"/>
      <c r="I32" s="902"/>
      <c r="J32" s="902"/>
      <c r="K32" s="902"/>
      <c r="L32" s="905"/>
    </row>
    <row r="33">
      <c r="A33" s="901"/>
      <c r="B33" s="88"/>
      <c r="C33" s="89"/>
      <c r="D33" s="90"/>
      <c r="E33" s="902"/>
      <c r="F33" s="901"/>
      <c r="G33" s="88"/>
      <c r="H33" s="89"/>
      <c r="I33" s="902"/>
      <c r="J33" s="902"/>
      <c r="K33" s="902"/>
      <c r="L33" s="905"/>
    </row>
    <row r="34">
      <c r="A34" s="901" t="s">
        <v>254</v>
      </c>
      <c r="B34" s="88"/>
      <c r="C34" s="89"/>
      <c r="D34" s="90"/>
      <c r="E34" s="902"/>
      <c r="F34" s="901"/>
      <c r="G34" s="88"/>
      <c r="H34" s="89"/>
      <c r="I34" s="902"/>
      <c r="J34" s="902"/>
      <c r="K34" s="902"/>
      <c r="L34" s="905"/>
    </row>
    <row r="35">
      <c r="A35" s="901"/>
      <c r="B35" s="88"/>
      <c r="C35" s="89"/>
      <c r="D35" s="90"/>
      <c r="E35" s="902"/>
      <c r="F35" s="901"/>
      <c r="G35" s="88"/>
      <c r="H35" s="89"/>
      <c r="I35" s="902"/>
      <c r="J35" s="902"/>
      <c r="K35" s="902"/>
      <c r="L35" s="905"/>
    </row>
    <row r="36">
      <c r="A36" s="901"/>
      <c r="B36" s="88"/>
      <c r="C36" s="89"/>
      <c r="D36" s="90"/>
      <c r="E36" s="902"/>
      <c r="F36" s="901"/>
      <c r="G36" s="88"/>
      <c r="H36" s="89"/>
      <c r="I36" s="902"/>
      <c r="J36" s="902"/>
      <c r="K36" s="902"/>
      <c r="L36" s="905"/>
    </row>
    <row r="37">
      <c r="A37" s="901"/>
      <c r="B37" s="88"/>
      <c r="C37" s="89"/>
      <c r="D37" s="90"/>
      <c r="E37" s="902"/>
      <c r="F37" s="901"/>
      <c r="G37" s="88"/>
      <c r="H37" s="89"/>
      <c r="I37" s="902"/>
      <c r="J37" s="902"/>
      <c r="K37" s="902"/>
      <c r="L37" s="905"/>
    </row>
    <row r="38">
      <c r="A38" s="901"/>
      <c r="B38" s="88"/>
      <c r="C38" s="89"/>
      <c r="D38" s="90"/>
      <c r="E38" s="902"/>
      <c r="F38" s="901"/>
      <c r="G38" s="88"/>
      <c r="H38" s="89"/>
      <c r="I38" s="902"/>
      <c r="J38" s="902"/>
      <c r="K38" s="902"/>
      <c r="L38" s="905"/>
    </row>
    <row r="39">
      <c r="A39" s="901"/>
      <c r="B39" s="88"/>
      <c r="C39" s="89"/>
      <c r="D39" s="90"/>
      <c r="E39" s="902"/>
      <c r="F39" s="901"/>
      <c r="G39" s="88"/>
      <c r="H39" s="89"/>
      <c r="I39" s="902"/>
      <c r="J39" s="902"/>
      <c r="K39" s="902"/>
      <c r="L39" s="905"/>
    </row>
    <row r="40">
      <c r="A40" s="901"/>
      <c r="B40" s="88"/>
      <c r="C40" s="89"/>
      <c r="D40" s="90"/>
      <c r="E40" s="902"/>
      <c r="F40" s="901"/>
      <c r="G40" s="88"/>
      <c r="H40" s="89"/>
      <c r="I40" s="902"/>
      <c r="J40" s="902"/>
      <c r="K40" s="902"/>
      <c r="L40" s="905"/>
    </row>
    <row r="41">
      <c r="A41" s="901"/>
      <c r="B41" s="88"/>
      <c r="C41" s="89"/>
      <c r="D41" s="90"/>
      <c r="E41" s="902"/>
      <c r="F41" s="901"/>
      <c r="G41" s="88"/>
      <c r="H41" s="89"/>
      <c r="I41" s="902"/>
      <c r="J41" s="902"/>
      <c r="K41" s="902"/>
      <c r="L41" s="905"/>
    </row>
    <row r="42">
      <c r="A42" s="901"/>
      <c r="B42" s="88"/>
      <c r="C42" s="89"/>
      <c r="D42" s="90"/>
      <c r="E42" s="902"/>
      <c r="F42" s="901"/>
      <c r="G42" s="88"/>
      <c r="H42" s="89"/>
      <c r="I42" s="902"/>
      <c r="J42" s="902"/>
      <c r="K42" s="902"/>
      <c r="L42" s="905"/>
    </row>
    <row r="43">
      <c r="A43" s="901"/>
      <c r="B43" s="88"/>
      <c r="C43" s="89"/>
      <c r="D43" s="90"/>
      <c r="E43" s="902"/>
      <c r="F43" s="901"/>
      <c r="G43" s="88"/>
      <c r="H43" s="89"/>
      <c r="I43" s="902"/>
      <c r="J43" s="902"/>
      <c r="K43" s="902"/>
      <c r="L43" s="905"/>
    </row>
    <row r="44">
      <c r="A44" s="901"/>
      <c r="B44" s="88"/>
      <c r="C44" s="89"/>
      <c r="D44" s="90"/>
      <c r="E44" s="902"/>
      <c r="F44" s="901"/>
      <c r="G44" s="88"/>
      <c r="H44" s="89"/>
      <c r="I44" s="902"/>
      <c r="J44" s="902"/>
      <c r="K44" s="902"/>
      <c r="L44" s="905"/>
    </row>
    <row r="45">
      <c r="A45" s="901"/>
      <c r="B45" s="88"/>
      <c r="C45" s="89"/>
      <c r="D45" s="90"/>
      <c r="E45" s="902"/>
      <c r="F45" s="901"/>
      <c r="G45" s="88"/>
      <c r="H45" s="89"/>
      <c r="I45" s="902"/>
      <c r="J45" s="902"/>
      <c r="K45" s="902"/>
      <c r="L45" s="905"/>
    </row>
    <row r="46">
      <c r="A46" s="901"/>
      <c r="B46" s="88"/>
      <c r="C46" s="89"/>
      <c r="D46" s="90"/>
      <c r="E46" s="902"/>
      <c r="F46" s="901"/>
      <c r="G46" s="88"/>
      <c r="H46" s="89"/>
      <c r="I46" s="907"/>
      <c r="J46" s="907"/>
      <c r="K46" s="907"/>
      <c r="L46" s="907"/>
    </row>
    <row r="47">
      <c r="A47" s="901"/>
      <c r="B47" s="88"/>
      <c r="C47" s="89"/>
      <c r="D47" s="90"/>
      <c r="E47" s="907"/>
      <c r="F47" s="908"/>
      <c r="G47" s="88"/>
      <c r="H47" s="89"/>
      <c r="I47" s="907"/>
      <c r="J47" s="907"/>
      <c r="K47" s="907"/>
      <c r="L47" s="907"/>
    </row>
    <row r="48">
      <c r="A48" s="901"/>
      <c r="B48" s="88"/>
      <c r="C48" s="89"/>
      <c r="D48" s="90"/>
      <c r="E48" s="907"/>
      <c r="F48" s="908"/>
      <c r="G48" s="88"/>
      <c r="H48" s="89"/>
      <c r="I48" s="907"/>
      <c r="J48" s="907"/>
      <c r="K48" s="907"/>
      <c r="L48" s="907"/>
    </row>
    <row r="49">
      <c r="A49" s="901"/>
      <c r="B49" s="88"/>
      <c r="C49" s="89"/>
      <c r="D49" s="90"/>
      <c r="E49" s="907"/>
      <c r="F49" s="908"/>
      <c r="G49" s="88"/>
      <c r="H49" s="89"/>
      <c r="I49" s="907"/>
      <c r="J49" s="907"/>
      <c r="K49" s="907"/>
      <c r="L49" s="907"/>
    </row>
    <row r="50">
      <c r="A50" s="901"/>
      <c r="B50" s="88"/>
      <c r="C50" s="89"/>
      <c r="D50" s="90"/>
      <c r="E50" s="907"/>
      <c r="F50" s="908"/>
      <c r="G50" s="88"/>
      <c r="H50" s="89"/>
      <c r="I50" s="907"/>
      <c r="J50" s="907"/>
      <c r="K50" s="907"/>
      <c r="L50" s="907"/>
    </row>
    <row r="51">
      <c r="A51" s="901"/>
      <c r="B51" s="88"/>
      <c r="C51" s="89"/>
      <c r="D51" s="90"/>
      <c r="E51" s="907"/>
      <c r="F51" s="908"/>
      <c r="G51" s="88"/>
      <c r="H51" s="89"/>
      <c r="I51" s="907"/>
      <c r="J51" s="907"/>
      <c r="K51" s="907"/>
      <c r="L51" s="907"/>
    </row>
    <row r="52">
      <c r="A52" s="901"/>
      <c r="B52" s="88"/>
      <c r="C52" s="89"/>
      <c r="D52" s="90"/>
      <c r="E52" s="907"/>
      <c r="F52" s="908"/>
      <c r="G52" s="88"/>
      <c r="H52" s="89"/>
      <c r="I52" s="907"/>
      <c r="J52" s="907"/>
      <c r="K52" s="907"/>
      <c r="L52" s="907"/>
    </row>
    <row r="53">
      <c r="A53" s="901"/>
      <c r="B53" s="88"/>
      <c r="C53" s="89"/>
      <c r="D53" s="90"/>
      <c r="E53" s="907"/>
      <c r="F53" s="908"/>
      <c r="G53" s="88"/>
      <c r="H53" s="89"/>
      <c r="I53" s="907"/>
      <c r="J53" s="907"/>
      <c r="K53" s="907"/>
      <c r="L53" s="907"/>
    </row>
    <row r="54">
      <c r="A54" s="901"/>
      <c r="B54" s="88"/>
      <c r="C54" s="89"/>
      <c r="D54" s="90"/>
      <c r="E54" s="907"/>
      <c r="F54" s="908"/>
      <c r="G54" s="88"/>
      <c r="H54" s="89"/>
      <c r="I54" s="907"/>
      <c r="J54" s="907"/>
      <c r="K54" s="907"/>
      <c r="L54" s="907"/>
    </row>
    <row r="55">
      <c r="A55" s="901"/>
      <c r="B55" s="88"/>
      <c r="C55" s="89"/>
      <c r="D55" s="90"/>
      <c r="E55" s="907"/>
      <c r="F55" s="908"/>
      <c r="G55" s="88"/>
      <c r="H55" s="89"/>
      <c r="I55" s="907"/>
      <c r="J55" s="907"/>
      <c r="K55" s="907"/>
      <c r="L55" s="907"/>
    </row>
    <row r="56">
      <c r="A56" s="901"/>
      <c r="B56" s="88"/>
      <c r="C56" s="89"/>
      <c r="D56" s="90"/>
      <c r="E56" s="907"/>
      <c r="F56" s="908"/>
      <c r="G56" s="88"/>
      <c r="H56" s="89"/>
      <c r="I56" s="907"/>
      <c r="J56" s="907"/>
      <c r="K56" s="907"/>
      <c r="L56" s="907"/>
    </row>
    <row r="57">
      <c r="A57" s="901"/>
      <c r="B57" s="88"/>
      <c r="C57" s="89"/>
      <c r="D57" s="90"/>
      <c r="E57" s="907"/>
      <c r="F57" s="908"/>
      <c r="G57" s="88"/>
      <c r="H57" s="89"/>
      <c r="I57" s="907"/>
      <c r="J57" s="907"/>
      <c r="K57" s="907"/>
      <c r="L57" s="907"/>
    </row>
    <row r="58">
      <c r="A58" s="901"/>
      <c r="B58" s="88"/>
      <c r="C58" s="89"/>
      <c r="D58" s="90"/>
      <c r="E58" s="907"/>
      <c r="F58" s="908"/>
      <c r="G58" s="88"/>
      <c r="H58" s="89"/>
      <c r="I58" s="907"/>
      <c r="J58" s="907"/>
      <c r="K58" s="907"/>
      <c r="L58" s="907"/>
    </row>
    <row r="59">
      <c r="A59" s="901"/>
      <c r="B59" s="88"/>
      <c r="C59" s="89"/>
      <c r="D59" s="90"/>
      <c r="E59" s="907"/>
      <c r="F59" s="908"/>
      <c r="G59" s="88"/>
      <c r="H59" s="89"/>
      <c r="I59" s="907"/>
      <c r="J59" s="907"/>
      <c r="K59" s="907"/>
      <c r="L59" s="907"/>
    </row>
    <row r="60">
      <c r="A60" s="901"/>
      <c r="B60" s="88"/>
      <c r="C60" s="89"/>
      <c r="D60" s="90"/>
      <c r="E60" s="907"/>
      <c r="F60" s="908"/>
      <c r="G60" s="88"/>
      <c r="H60" s="89"/>
      <c r="I60" s="907"/>
      <c r="J60" s="907"/>
      <c r="K60" s="907"/>
      <c r="L60" s="907"/>
    </row>
    <row r="61">
      <c r="A61" s="901"/>
      <c r="B61" s="88"/>
      <c r="C61" s="89"/>
      <c r="D61" s="90"/>
      <c r="E61" s="907"/>
      <c r="F61" s="908"/>
      <c r="G61" s="88"/>
      <c r="H61" s="89"/>
      <c r="I61" s="907"/>
      <c r="J61" s="907"/>
      <c r="K61" s="907"/>
      <c r="L61" s="907"/>
    </row>
    <row r="62">
      <c r="A62" s="901"/>
      <c r="B62" s="88"/>
      <c r="C62" s="89"/>
      <c r="D62" s="90"/>
      <c r="E62" s="907"/>
      <c r="F62" s="908"/>
      <c r="G62" s="88"/>
      <c r="H62" s="89"/>
      <c r="I62" s="907"/>
      <c r="J62" s="907"/>
      <c r="K62" s="907"/>
      <c r="L62" s="907"/>
    </row>
    <row r="63">
      <c r="A63" s="901"/>
      <c r="B63" s="88"/>
      <c r="C63" s="89"/>
      <c r="D63" s="90"/>
      <c r="E63" s="907"/>
      <c r="F63" s="908"/>
      <c r="G63" s="88"/>
      <c r="H63" s="89"/>
      <c r="I63" s="907"/>
      <c r="J63" s="907"/>
      <c r="K63" s="907"/>
      <c r="L63" s="907"/>
    </row>
    <row r="64">
      <c r="A64" s="901"/>
      <c r="B64" s="88"/>
      <c r="C64" s="89"/>
      <c r="D64" s="90"/>
      <c r="E64" s="907"/>
      <c r="F64" s="908"/>
      <c r="G64" s="88"/>
      <c r="H64" s="89"/>
      <c r="I64" s="907"/>
      <c r="J64" s="907"/>
      <c r="K64" s="907"/>
      <c r="L64" s="907"/>
    </row>
    <row r="65">
      <c r="A65" s="901"/>
      <c r="B65" s="88"/>
      <c r="C65" s="89"/>
      <c r="D65" s="90"/>
      <c r="E65" s="907"/>
      <c r="F65" s="908"/>
      <c r="G65" s="88"/>
      <c r="H65" s="89"/>
      <c r="I65" s="907"/>
      <c r="J65" s="907"/>
      <c r="K65" s="907"/>
      <c r="L65" s="907"/>
    </row>
    <row r="66">
      <c r="A66" s="901"/>
      <c r="B66" s="88"/>
      <c r="C66" s="89"/>
      <c r="D66" s="90"/>
      <c r="E66" s="907"/>
      <c r="F66" s="908"/>
      <c r="G66" s="88"/>
      <c r="H66" s="89"/>
      <c r="I66" s="907"/>
      <c r="J66" s="907"/>
      <c r="K66" s="907"/>
      <c r="L66" s="907"/>
    </row>
    <row r="67">
      <c r="A67" s="901"/>
      <c r="B67" s="88"/>
      <c r="C67" s="89"/>
      <c r="D67" s="90"/>
      <c r="E67" s="907"/>
      <c r="F67" s="908"/>
      <c r="G67" s="88"/>
      <c r="H67" s="89"/>
      <c r="I67" s="907"/>
      <c r="J67" s="907"/>
      <c r="K67" s="907"/>
      <c r="L67" s="907"/>
    </row>
    <row r="68">
      <c r="A68" s="901"/>
      <c r="B68" s="88"/>
      <c r="C68" s="89"/>
      <c r="D68" s="90"/>
      <c r="E68" s="907"/>
      <c r="F68" s="908"/>
      <c r="G68" s="88"/>
      <c r="H68" s="89"/>
      <c r="I68" s="907"/>
      <c r="J68" s="907"/>
      <c r="K68" s="907"/>
      <c r="L68" s="907"/>
    </row>
    <row r="69">
      <c r="A69" s="901"/>
      <c r="B69" s="88"/>
      <c r="C69" s="89"/>
      <c r="D69" s="90"/>
      <c r="E69" s="907"/>
      <c r="F69" s="908"/>
      <c r="G69" s="88"/>
      <c r="H69" s="89"/>
      <c r="I69" s="907"/>
      <c r="J69" s="907"/>
      <c r="K69" s="907"/>
      <c r="L69" s="907"/>
    </row>
    <row r="70">
      <c r="A70" s="901"/>
      <c r="B70" s="88"/>
      <c r="C70" s="89"/>
      <c r="D70" s="90"/>
      <c r="E70" s="907"/>
      <c r="F70" s="908"/>
      <c r="G70" s="88"/>
      <c r="H70" s="89"/>
      <c r="I70" s="907"/>
      <c r="J70" s="907"/>
      <c r="K70" s="907"/>
      <c r="L70" s="907"/>
    </row>
    <row r="71">
      <c r="A71" s="901"/>
      <c r="B71" s="88"/>
      <c r="C71" s="89"/>
      <c r="D71" s="90"/>
      <c r="E71" s="907"/>
      <c r="F71" s="908"/>
      <c r="G71" s="88"/>
      <c r="H71" s="89"/>
      <c r="I71" s="907"/>
      <c r="J71" s="907"/>
      <c r="K71" s="907"/>
      <c r="L71" s="907"/>
    </row>
    <row r="72">
      <c r="A72" s="901"/>
      <c r="B72" s="88"/>
      <c r="C72" s="89"/>
      <c r="D72" s="90"/>
      <c r="E72" s="907"/>
      <c r="F72" s="908"/>
      <c r="G72" s="88"/>
      <c r="H72" s="89"/>
      <c r="I72" s="907"/>
      <c r="J72" s="907"/>
      <c r="K72" s="907"/>
      <c r="L72" s="907"/>
    </row>
    <row r="73">
      <c r="A73" s="901"/>
      <c r="B73" s="88"/>
      <c r="C73" s="89"/>
      <c r="D73" s="90"/>
      <c r="E73" s="907"/>
      <c r="F73" s="908"/>
      <c r="G73" s="88"/>
      <c r="H73" s="89"/>
      <c r="I73" s="907"/>
      <c r="J73" s="907"/>
      <c r="K73" s="907"/>
      <c r="L73" s="907"/>
    </row>
    <row r="74">
      <c r="A74" s="901"/>
      <c r="B74" s="88"/>
      <c r="C74" s="89"/>
      <c r="D74" s="90"/>
      <c r="E74" s="907"/>
      <c r="F74" s="908"/>
      <c r="G74" s="88"/>
      <c r="H74" s="89"/>
      <c r="I74" s="907"/>
      <c r="J74" s="907"/>
      <c r="K74" s="907"/>
      <c r="L74" s="907"/>
    </row>
    <row r="75">
      <c r="A75" s="901"/>
      <c r="B75" s="88"/>
      <c r="C75" s="89"/>
      <c r="D75" s="90"/>
      <c r="E75" s="907"/>
      <c r="F75" s="908"/>
      <c r="G75" s="88"/>
      <c r="H75" s="89"/>
      <c r="I75" s="907"/>
      <c r="J75" s="907"/>
      <c r="K75" s="907"/>
      <c r="L75" s="907"/>
    </row>
    <row r="76">
      <c r="A76" s="901"/>
      <c r="B76" s="88"/>
      <c r="C76" s="89"/>
      <c r="D76" s="90"/>
      <c r="E76" s="907"/>
      <c r="F76" s="908"/>
      <c r="G76" s="88"/>
      <c r="H76" s="89"/>
      <c r="I76" s="907"/>
      <c r="J76" s="907"/>
      <c r="K76" s="907"/>
      <c r="L76" s="907"/>
    </row>
    <row r="77">
      <c r="A77" s="901"/>
      <c r="B77" s="88"/>
      <c r="C77" s="89"/>
      <c r="D77" s="90"/>
      <c r="E77" s="907"/>
      <c r="F77" s="908"/>
      <c r="G77" s="88"/>
      <c r="H77" s="89"/>
      <c r="I77" s="907"/>
      <c r="J77" s="907"/>
      <c r="K77" s="907"/>
      <c r="L77" s="907"/>
    </row>
    <row r="78">
      <c r="A78" s="901"/>
      <c r="B78" s="88"/>
      <c r="C78" s="89"/>
      <c r="D78" s="90"/>
      <c r="E78" s="907"/>
      <c r="F78" s="908"/>
      <c r="G78" s="88"/>
      <c r="H78" s="89"/>
      <c r="I78" s="907"/>
      <c r="J78" s="907"/>
      <c r="K78" s="907"/>
      <c r="L78" s="907"/>
    </row>
    <row r="79">
      <c r="A79" s="901"/>
      <c r="B79" s="88"/>
      <c r="C79" s="89"/>
      <c r="D79" s="90"/>
      <c r="E79" s="907"/>
      <c r="F79" s="908"/>
      <c r="G79" s="88"/>
      <c r="H79" s="89"/>
      <c r="I79" s="907"/>
      <c r="J79" s="907"/>
      <c r="K79" s="907"/>
      <c r="L79" s="907"/>
    </row>
    <row r="80">
      <c r="A80" s="901"/>
      <c r="B80" s="88"/>
      <c r="C80" s="89"/>
      <c r="D80" s="90"/>
      <c r="E80" s="907"/>
      <c r="F80" s="908"/>
      <c r="G80" s="88"/>
      <c r="H80" s="89"/>
      <c r="I80" s="907"/>
      <c r="J80" s="907"/>
      <c r="K80" s="907"/>
      <c r="L80" s="907"/>
    </row>
    <row r="81">
      <c r="A81" s="901"/>
      <c r="B81" s="88"/>
      <c r="C81" s="89"/>
      <c r="D81" s="90"/>
      <c r="E81" s="907"/>
      <c r="F81" s="908"/>
      <c r="G81" s="88"/>
      <c r="H81" s="89"/>
      <c r="I81" s="907"/>
      <c r="J81" s="907"/>
      <c r="K81" s="907"/>
      <c r="L81" s="907"/>
    </row>
    <row r="82">
      <c r="A82" s="901"/>
      <c r="B82" s="88"/>
      <c r="C82" s="89"/>
      <c r="D82" s="90"/>
      <c r="E82" s="907"/>
      <c r="F82" s="908"/>
      <c r="G82" s="88"/>
      <c r="H82" s="89"/>
      <c r="I82" s="907"/>
      <c r="J82" s="907"/>
      <c r="K82" s="907"/>
      <c r="L82" s="907"/>
    </row>
    <row r="83">
      <c r="A83" s="901"/>
      <c r="B83" s="88"/>
      <c r="C83" s="89"/>
      <c r="D83" s="90"/>
      <c r="E83" s="907"/>
      <c r="F83" s="908"/>
      <c r="G83" s="88"/>
      <c r="H83" s="89"/>
      <c r="I83" s="907"/>
      <c r="J83" s="907"/>
      <c r="K83" s="907"/>
      <c r="L83" s="907"/>
    </row>
    <row r="84">
      <c r="A84" s="901"/>
      <c r="B84" s="88"/>
      <c r="C84" s="89"/>
      <c r="D84" s="90"/>
      <c r="E84" s="907"/>
      <c r="F84" s="908"/>
      <c r="G84" s="88"/>
      <c r="H84" s="89"/>
      <c r="I84" s="907"/>
      <c r="J84" s="907"/>
      <c r="K84" s="907"/>
      <c r="L84" s="907"/>
    </row>
    <row r="85">
      <c r="A85" s="901"/>
      <c r="B85" s="88"/>
      <c r="C85" s="89"/>
      <c r="D85" s="90"/>
      <c r="E85" s="907"/>
      <c r="F85" s="908"/>
      <c r="G85" s="88"/>
      <c r="H85" s="89"/>
      <c r="I85" s="907"/>
      <c r="J85" s="907"/>
      <c r="K85" s="907"/>
      <c r="L85" s="907"/>
    </row>
    <row r="86">
      <c r="A86" s="901"/>
      <c r="B86" s="88"/>
      <c r="C86" s="89"/>
      <c r="D86" s="90"/>
      <c r="E86" s="907"/>
      <c r="F86" s="908"/>
      <c r="G86" s="88"/>
      <c r="H86" s="89"/>
      <c r="I86" s="907"/>
      <c r="J86" s="907"/>
      <c r="K86" s="907"/>
      <c r="L86" s="907"/>
    </row>
    <row r="87">
      <c r="A87" s="901"/>
      <c r="B87" s="88"/>
      <c r="C87" s="89"/>
      <c r="D87" s="90"/>
      <c r="E87" s="907"/>
      <c r="F87" s="908"/>
      <c r="G87" s="88"/>
      <c r="H87" s="89"/>
      <c r="I87" s="907"/>
      <c r="J87" s="907"/>
      <c r="K87" s="907"/>
      <c r="L87" s="907"/>
    </row>
    <row r="88">
      <c r="A88" s="901"/>
      <c r="B88" s="88"/>
      <c r="C88" s="89"/>
      <c r="D88" s="90"/>
      <c r="E88" s="907"/>
      <c r="F88" s="908"/>
      <c r="G88" s="88"/>
      <c r="H88" s="89"/>
      <c r="I88" s="907"/>
      <c r="J88" s="907"/>
      <c r="K88" s="907"/>
      <c r="L88" s="907"/>
    </row>
    <row r="89">
      <c r="A89" s="901"/>
      <c r="B89" s="88"/>
      <c r="C89" s="89"/>
      <c r="D89" s="90"/>
      <c r="E89" s="907"/>
      <c r="F89" s="908"/>
      <c r="G89" s="88"/>
      <c r="H89" s="89"/>
      <c r="I89" s="907"/>
      <c r="J89" s="907"/>
      <c r="K89" s="907"/>
      <c r="L89" s="907"/>
    </row>
    <row r="90">
      <c r="A90" s="901"/>
      <c r="B90" s="88"/>
      <c r="C90" s="89"/>
      <c r="D90" s="90"/>
      <c r="E90" s="907"/>
      <c r="F90" s="908"/>
      <c r="G90" s="88"/>
      <c r="H90" s="89"/>
      <c r="I90" s="907"/>
      <c r="J90" s="907"/>
      <c r="K90" s="907"/>
      <c r="L90" s="907"/>
    </row>
    <row r="91">
      <c r="A91" s="901"/>
      <c r="B91" s="88"/>
      <c r="C91" s="89"/>
      <c r="D91" s="90"/>
      <c r="E91" s="907"/>
      <c r="F91" s="908"/>
      <c r="G91" s="88"/>
      <c r="H91" s="89"/>
      <c r="I91" s="907"/>
      <c r="J91" s="907"/>
      <c r="K91" s="907"/>
      <c r="L91" s="907"/>
    </row>
    <row r="92">
      <c r="A92" s="901"/>
      <c r="B92" s="88"/>
      <c r="C92" s="89"/>
      <c r="D92" s="90"/>
      <c r="E92" s="907"/>
      <c r="F92" s="908"/>
      <c r="G92" s="88"/>
      <c r="H92" s="89"/>
      <c r="I92" s="907"/>
      <c r="J92" s="907"/>
      <c r="K92" s="907"/>
      <c r="L92" s="907"/>
    </row>
    <row r="93">
      <c r="A93" s="901"/>
      <c r="B93" s="88"/>
      <c r="C93" s="89"/>
      <c r="D93" s="90"/>
      <c r="E93" s="907"/>
      <c r="F93" s="908"/>
      <c r="G93" s="88"/>
      <c r="H93" s="89"/>
      <c r="I93" s="907"/>
      <c r="J93" s="907"/>
      <c r="K93" s="907"/>
      <c r="L93" s="907"/>
    </row>
    <row r="94">
      <c r="A94" s="901"/>
      <c r="B94" s="88"/>
      <c r="C94" s="89"/>
      <c r="D94" s="90"/>
      <c r="E94" s="907"/>
      <c r="F94" s="908"/>
      <c r="G94" s="88"/>
      <c r="H94" s="89"/>
      <c r="I94" s="907"/>
      <c r="J94" s="907"/>
      <c r="K94" s="907"/>
      <c r="L94" s="907"/>
    </row>
    <row r="95">
      <c r="A95" s="901"/>
      <c r="B95" s="88"/>
      <c r="C95" s="89"/>
      <c r="D95" s="90"/>
      <c r="E95" s="907"/>
      <c r="F95" s="908"/>
      <c r="G95" s="88"/>
      <c r="H95" s="89"/>
      <c r="I95" s="907"/>
      <c r="J95" s="907"/>
      <c r="K95" s="907"/>
      <c r="L95" s="907"/>
    </row>
    <row r="96">
      <c r="A96" s="901"/>
      <c r="B96" s="88"/>
      <c r="C96" s="89"/>
      <c r="D96" s="90"/>
      <c r="E96" s="907"/>
      <c r="F96" s="908"/>
      <c r="G96" s="88"/>
      <c r="H96" s="89"/>
      <c r="I96" s="907"/>
      <c r="J96" s="907"/>
      <c r="K96" s="907"/>
      <c r="L96" s="907"/>
    </row>
    <row r="97">
      <c r="A97" s="901"/>
      <c r="B97" s="88"/>
      <c r="C97" s="89"/>
      <c r="D97" s="90"/>
      <c r="E97" s="907"/>
      <c r="F97" s="908"/>
      <c r="G97" s="88"/>
      <c r="H97" s="89"/>
      <c r="I97" s="907"/>
      <c r="J97" s="907"/>
      <c r="K97" s="907"/>
      <c r="L97" s="907"/>
    </row>
    <row r="98">
      <c r="A98" s="901"/>
      <c r="B98" s="88"/>
      <c r="C98" s="89"/>
      <c r="D98" s="90"/>
      <c r="E98" s="907"/>
      <c r="F98" s="908"/>
      <c r="G98" s="88"/>
      <c r="H98" s="89"/>
      <c r="I98" s="907"/>
      <c r="J98" s="907"/>
      <c r="K98" s="907"/>
      <c r="L98" s="907"/>
    </row>
    <row r="99">
      <c r="A99" s="901"/>
      <c r="B99" s="88"/>
      <c r="C99" s="89"/>
      <c r="D99" s="90"/>
      <c r="E99" s="907"/>
      <c r="F99" s="908"/>
      <c r="G99" s="88"/>
      <c r="H99" s="89"/>
      <c r="I99" s="907"/>
      <c r="J99" s="907"/>
      <c r="K99" s="907"/>
      <c r="L99" s="907"/>
    </row>
    <row r="100">
      <c r="A100" s="901"/>
      <c r="B100" s="88"/>
      <c r="C100" s="89"/>
      <c r="D100" s="90"/>
      <c r="E100" s="907"/>
      <c r="F100" s="908"/>
      <c r="G100" s="88"/>
      <c r="H100" s="89"/>
      <c r="I100" s="907"/>
      <c r="J100" s="907"/>
      <c r="K100" s="907"/>
      <c r="L100" s="907"/>
    </row>
    <row r="101">
      <c r="A101" s="901"/>
      <c r="B101" s="88"/>
      <c r="C101" s="89"/>
      <c r="D101" s="90"/>
      <c r="E101" s="907"/>
      <c r="F101" s="908"/>
      <c r="G101" s="88"/>
      <c r="H101" s="89"/>
      <c r="I101" s="907"/>
      <c r="J101" s="907"/>
      <c r="K101" s="907"/>
      <c r="L101" s="907"/>
    </row>
    <row r="102">
      <c r="A102" s="901"/>
      <c r="B102" s="88"/>
      <c r="C102" s="89"/>
      <c r="D102" s="90"/>
      <c r="E102" s="907"/>
      <c r="F102" s="908"/>
      <c r="G102" s="88"/>
      <c r="H102" s="89"/>
      <c r="I102" s="907"/>
      <c r="J102" s="907"/>
      <c r="K102" s="907"/>
      <c r="L102" s="907"/>
    </row>
    <row r="103">
      <c r="A103" s="901"/>
      <c r="B103" s="88"/>
      <c r="C103" s="89"/>
      <c r="D103" s="90"/>
      <c r="E103" s="907"/>
      <c r="F103" s="908"/>
      <c r="G103" s="88"/>
      <c r="H103" s="89"/>
      <c r="I103" s="907"/>
      <c r="J103" s="907"/>
      <c r="K103" s="907"/>
      <c r="L103" s="907"/>
    </row>
    <row r="104">
      <c r="A104" s="901"/>
      <c r="B104" s="88"/>
      <c r="C104" s="89"/>
      <c r="D104" s="90"/>
      <c r="E104" s="907"/>
      <c r="F104" s="908"/>
      <c r="G104" s="88"/>
      <c r="H104" s="89"/>
      <c r="I104" s="907"/>
      <c r="J104" s="907"/>
      <c r="K104" s="907"/>
      <c r="L104" s="907"/>
    </row>
    <row r="105">
      <c r="A105" s="901"/>
      <c r="B105" s="88"/>
      <c r="C105" s="89"/>
      <c r="D105" s="90"/>
      <c r="E105" s="907"/>
      <c r="F105" s="908"/>
      <c r="G105" s="88"/>
      <c r="H105" s="89"/>
      <c r="I105" s="907"/>
      <c r="J105" s="907"/>
      <c r="K105" s="907"/>
      <c r="L105" s="907"/>
    </row>
    <row r="106">
      <c r="A106" s="901"/>
      <c r="B106" s="88"/>
      <c r="C106" s="89"/>
      <c r="D106" s="94"/>
      <c r="E106" s="907"/>
      <c r="F106" s="908"/>
      <c r="G106" s="88"/>
      <c r="H106" s="89"/>
      <c r="I106" s="907"/>
      <c r="J106" s="907"/>
      <c r="K106" s="907"/>
      <c r="L106" s="907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E17:E25">
    <cfRule type="containsText" dxfId="2" priority="1" operator="containsText" text="Finals">
      <formula>NOT(ISERROR(SEARCH(("Finals"),(E17))))</formula>
    </cfRule>
  </conditionalFormatting>
  <conditionalFormatting sqref="I12:I106">
    <cfRule type="containsText" dxfId="0" priority="2" operator="containsText" text="Win">
      <formula>NOT(ISERROR(SEARCH(("Win"),(I12))))</formula>
    </cfRule>
  </conditionalFormatting>
  <conditionalFormatting sqref="I12:I106">
    <cfRule type="containsText" dxfId="1" priority="3" operator="containsText" text="Loss">
      <formula>NOT(ISERROR(SEARCH(("Loss"),(I12))))</formula>
    </cfRule>
  </conditionalFormatting>
  <conditionalFormatting sqref="J12:J106">
    <cfRule type="colorScale" priority="4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5" operator="containsText" text="Finals">
      <formula>NOT(ISERROR(SEARCH(("Finals"),(E12))))</formula>
    </cfRule>
  </conditionalFormatting>
  <conditionalFormatting sqref="I16:I31">
    <cfRule type="containsBlanks" dxfId="3" priority="6">
      <formula>LEN(TRIM(I16))=0</formula>
    </cfRule>
  </conditionalFormatting>
  <conditionalFormatting sqref="J10">
    <cfRule type="colorScale" priority="7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3" width="13.75"/>
  </cols>
  <sheetData>
    <row r="1">
      <c r="A1" s="257"/>
      <c r="B1" s="2"/>
      <c r="C1" s="3"/>
      <c r="D1" s="909" t="s">
        <v>1763</v>
      </c>
      <c r="M1" s="909"/>
    </row>
    <row r="2" ht="30.75" customHeight="1">
      <c r="A2" s="5"/>
      <c r="C2" s="6"/>
      <c r="M2" s="909"/>
    </row>
    <row r="3">
      <c r="A3" s="5"/>
      <c r="C3" s="6"/>
      <c r="M3" s="909"/>
    </row>
    <row r="4">
      <c r="A4" s="5"/>
      <c r="C4" s="6"/>
      <c r="D4" s="909"/>
      <c r="E4" s="260" t="s">
        <v>250</v>
      </c>
      <c r="F4" s="9"/>
      <c r="G4" s="9"/>
      <c r="H4" s="9"/>
      <c r="I4" s="9"/>
      <c r="J4" s="9"/>
      <c r="K4" s="9"/>
      <c r="L4" s="9"/>
      <c r="M4" s="9"/>
    </row>
    <row r="5">
      <c r="A5" s="5"/>
      <c r="C5" s="6"/>
      <c r="D5" s="909"/>
      <c r="E5" s="260" t="s">
        <v>251</v>
      </c>
      <c r="F5" s="9"/>
      <c r="G5" s="9"/>
      <c r="H5" s="9"/>
      <c r="I5" s="9"/>
      <c r="J5" s="9"/>
      <c r="K5" s="9"/>
      <c r="L5" s="9"/>
      <c r="M5" s="9"/>
    </row>
    <row r="6">
      <c r="A6" s="5"/>
      <c r="C6" s="6"/>
      <c r="D6" s="261"/>
      <c r="E6" s="262" t="s">
        <v>1</v>
      </c>
      <c r="F6" s="262" t="s">
        <v>2</v>
      </c>
      <c r="G6" s="9"/>
      <c r="H6" s="9"/>
      <c r="I6" s="262" t="s">
        <v>3</v>
      </c>
      <c r="J6" s="262" t="s">
        <v>4</v>
      </c>
      <c r="K6" s="262" t="s">
        <v>5</v>
      </c>
      <c r="L6" s="263" t="s">
        <v>6</v>
      </c>
      <c r="M6" s="910"/>
    </row>
    <row r="7">
      <c r="A7" s="5"/>
      <c r="C7" s="6"/>
      <c r="D7" s="264"/>
      <c r="E7" s="264"/>
      <c r="F7" s="264"/>
      <c r="G7" s="264" t="s">
        <v>8</v>
      </c>
      <c r="I7" s="264">
        <f>COUNTA(I11:I101)</f>
        <v>18</v>
      </c>
      <c r="J7" s="264"/>
      <c r="K7" s="264"/>
      <c r="L7" s="264"/>
      <c r="M7" s="264"/>
    </row>
    <row r="8">
      <c r="A8" s="5"/>
      <c r="C8" s="6"/>
      <c r="E8" s="264"/>
      <c r="F8" s="264"/>
      <c r="G8" s="264" t="s">
        <v>9</v>
      </c>
      <c r="I8" s="264">
        <f>COUNTIF(I11:I103, "Loss")
</f>
        <v>9</v>
      </c>
      <c r="J8" s="264">
        <f>AVERAGE(J11:J102)</f>
        <v>-0.4444444444</v>
      </c>
      <c r="K8" s="264" t="s">
        <v>10</v>
      </c>
      <c r="M8" s="264"/>
    </row>
    <row r="9">
      <c r="A9" s="5"/>
      <c r="C9" s="6"/>
      <c r="E9" s="264"/>
      <c r="F9" s="264"/>
      <c r="G9" s="264" t="s">
        <v>11</v>
      </c>
      <c r="I9" s="264">
        <f>COUNTIF(I11:I103, "Win")
</f>
        <v>9</v>
      </c>
      <c r="J9" s="264">
        <f>SUM(J11:J105)</f>
        <v>-8</v>
      </c>
      <c r="K9" s="264"/>
      <c r="L9" s="264"/>
      <c r="M9" s="264"/>
    </row>
    <row r="10">
      <c r="A10" s="5"/>
      <c r="C10" s="6"/>
      <c r="E10" s="264"/>
      <c r="F10" s="264"/>
      <c r="G10" s="264" t="s">
        <v>12</v>
      </c>
      <c r="I10" s="264">
        <f>I9/MAX(1,I8)</f>
        <v>1</v>
      </c>
      <c r="J10" s="264"/>
      <c r="K10" s="264"/>
      <c r="L10" s="264"/>
      <c r="M10" s="264"/>
    </row>
    <row r="11">
      <c r="A11" s="5"/>
      <c r="C11" s="6"/>
      <c r="E11" s="266" t="s">
        <v>117</v>
      </c>
      <c r="F11" s="272" t="s">
        <v>1764</v>
      </c>
      <c r="G11" s="23"/>
      <c r="H11" s="24"/>
      <c r="I11" s="266" t="s">
        <v>15</v>
      </c>
      <c r="J11" s="266">
        <v>4.0</v>
      </c>
      <c r="K11" s="266" t="s">
        <v>16</v>
      </c>
      <c r="L11" s="269"/>
      <c r="M11" s="911"/>
    </row>
    <row r="12">
      <c r="A12" s="5"/>
      <c r="C12" s="6"/>
      <c r="E12" s="266" t="s">
        <v>121</v>
      </c>
      <c r="F12" s="272" t="s">
        <v>1765</v>
      </c>
      <c r="G12" s="23"/>
      <c r="H12" s="24"/>
      <c r="I12" s="266" t="s">
        <v>15</v>
      </c>
      <c r="J12" s="266">
        <v>3.0</v>
      </c>
      <c r="K12" s="266" t="s">
        <v>16</v>
      </c>
      <c r="L12" s="269"/>
      <c r="M12" s="911"/>
    </row>
    <row r="13">
      <c r="A13" s="5"/>
      <c r="C13" s="6"/>
      <c r="E13" s="266" t="s">
        <v>125</v>
      </c>
      <c r="F13" s="272" t="s">
        <v>1766</v>
      </c>
      <c r="G13" s="23"/>
      <c r="H13" s="24"/>
      <c r="I13" s="266" t="s">
        <v>15</v>
      </c>
      <c r="J13" s="266">
        <v>3.0</v>
      </c>
      <c r="K13" s="266" t="s">
        <v>16</v>
      </c>
      <c r="L13" s="269"/>
      <c r="M13" s="911"/>
    </row>
    <row r="14">
      <c r="A14" s="5"/>
      <c r="C14" s="6"/>
      <c r="E14" s="266" t="s">
        <v>127</v>
      </c>
      <c r="F14" s="272" t="s">
        <v>1767</v>
      </c>
      <c r="G14" s="23"/>
      <c r="H14" s="24"/>
      <c r="I14" s="266" t="s">
        <v>26</v>
      </c>
      <c r="J14" s="266">
        <v>-4.0</v>
      </c>
      <c r="K14" s="266" t="s">
        <v>27</v>
      </c>
      <c r="L14" s="269"/>
      <c r="M14" s="911"/>
    </row>
    <row r="15">
      <c r="A15" s="18"/>
      <c r="B15" s="19"/>
      <c r="C15" s="20"/>
      <c r="E15" s="266" t="s">
        <v>129</v>
      </c>
      <c r="F15" s="272" t="s">
        <v>1768</v>
      </c>
      <c r="G15" s="23"/>
      <c r="H15" s="24"/>
      <c r="I15" s="266" t="s">
        <v>15</v>
      </c>
      <c r="J15" s="266">
        <v>2.0</v>
      </c>
      <c r="K15" s="266" t="s">
        <v>16</v>
      </c>
      <c r="L15" s="269"/>
      <c r="M15" s="911"/>
    </row>
    <row r="16">
      <c r="A16" s="264" t="s">
        <v>253</v>
      </c>
      <c r="E16" s="266" t="s">
        <v>131</v>
      </c>
      <c r="F16" s="272" t="s">
        <v>1769</v>
      </c>
      <c r="G16" s="23"/>
      <c r="H16" s="24"/>
      <c r="I16" s="266" t="s">
        <v>15</v>
      </c>
      <c r="J16" s="266">
        <v>2.0</v>
      </c>
      <c r="K16" s="266" t="s">
        <v>16</v>
      </c>
      <c r="L16" s="269"/>
      <c r="M16" s="911"/>
    </row>
    <row r="17">
      <c r="E17" s="266" t="s">
        <v>132</v>
      </c>
      <c r="F17" s="272" t="s">
        <v>1770</v>
      </c>
      <c r="G17" s="23"/>
      <c r="H17" s="24"/>
      <c r="I17" s="266" t="s">
        <v>26</v>
      </c>
      <c r="J17" s="266">
        <v>-4.0</v>
      </c>
      <c r="K17" s="266" t="s">
        <v>27</v>
      </c>
      <c r="L17" s="269"/>
      <c r="M17" s="911"/>
    </row>
    <row r="18">
      <c r="A18" s="272" t="s">
        <v>1771</v>
      </c>
      <c r="B18" s="23"/>
      <c r="C18" s="24"/>
      <c r="E18" s="266" t="s">
        <v>134</v>
      </c>
      <c r="F18" s="272" t="s">
        <v>1772</v>
      </c>
      <c r="G18" s="23"/>
      <c r="H18" s="24"/>
      <c r="I18" s="266" t="s">
        <v>26</v>
      </c>
      <c r="J18" s="266">
        <v>-3.0</v>
      </c>
      <c r="K18" s="266" t="s">
        <v>27</v>
      </c>
      <c r="L18" s="269"/>
      <c r="M18" s="911"/>
    </row>
    <row r="19">
      <c r="A19" s="272" t="s">
        <v>1773</v>
      </c>
      <c r="B19" s="23"/>
      <c r="C19" s="24"/>
      <c r="E19" s="266" t="s">
        <v>1118</v>
      </c>
      <c r="F19" s="272" t="s">
        <v>1765</v>
      </c>
      <c r="G19" s="23"/>
      <c r="H19" s="24"/>
      <c r="I19" s="266" t="s">
        <v>15</v>
      </c>
      <c r="J19" s="266">
        <v>3.0</v>
      </c>
      <c r="K19" s="266" t="s">
        <v>93</v>
      </c>
      <c r="L19" s="269"/>
      <c r="M19" s="911"/>
    </row>
    <row r="20">
      <c r="A20" s="272" t="s">
        <v>1774</v>
      </c>
      <c r="B20" s="23"/>
      <c r="C20" s="24"/>
      <c r="E20" s="266" t="s">
        <v>1147</v>
      </c>
      <c r="F20" s="272" t="s">
        <v>1775</v>
      </c>
      <c r="G20" s="23"/>
      <c r="H20" s="24"/>
      <c r="I20" s="266" t="s">
        <v>26</v>
      </c>
      <c r="J20" s="266">
        <v>-6.0</v>
      </c>
      <c r="K20" s="266" t="s">
        <v>27</v>
      </c>
      <c r="L20" s="269"/>
      <c r="M20" s="911"/>
    </row>
    <row r="21">
      <c r="A21" s="272" t="s">
        <v>1776</v>
      </c>
      <c r="B21" s="23"/>
      <c r="C21" s="24"/>
      <c r="E21" s="266" t="s">
        <v>140</v>
      </c>
      <c r="F21" s="272" t="s">
        <v>1772</v>
      </c>
      <c r="G21" s="23"/>
      <c r="H21" s="24"/>
      <c r="I21" s="266" t="s">
        <v>26</v>
      </c>
      <c r="J21" s="266">
        <v>-2.0</v>
      </c>
      <c r="K21" s="266" t="s">
        <v>123</v>
      </c>
      <c r="L21" s="269"/>
      <c r="M21" s="911"/>
    </row>
    <row r="22">
      <c r="A22" s="272" t="s">
        <v>1777</v>
      </c>
      <c r="B22" s="23"/>
      <c r="C22" s="24"/>
      <c r="E22" s="266" t="s">
        <v>142</v>
      </c>
      <c r="F22" s="272" t="s">
        <v>1769</v>
      </c>
      <c r="G22" s="23"/>
      <c r="H22" s="24"/>
      <c r="I22" s="266" t="s">
        <v>26</v>
      </c>
      <c r="J22" s="266">
        <v>-4.0</v>
      </c>
      <c r="K22" s="278">
        <v>45658.0</v>
      </c>
      <c r="L22" s="269"/>
      <c r="M22" s="911"/>
    </row>
    <row r="23">
      <c r="A23" s="272" t="s">
        <v>1778</v>
      </c>
      <c r="B23" s="23"/>
      <c r="C23" s="24"/>
      <c r="E23" s="266" t="s">
        <v>145</v>
      </c>
      <c r="F23" s="272" t="s">
        <v>1770</v>
      </c>
      <c r="G23" s="23"/>
      <c r="H23" s="24"/>
      <c r="I23" s="266" t="s">
        <v>26</v>
      </c>
      <c r="J23" s="266">
        <v>-6.0</v>
      </c>
      <c r="K23" s="266" t="s">
        <v>123</v>
      </c>
      <c r="L23" s="269"/>
      <c r="M23" s="911"/>
    </row>
    <row r="24">
      <c r="A24" s="272" t="s">
        <v>1779</v>
      </c>
      <c r="B24" s="23"/>
      <c r="C24" s="24"/>
      <c r="E24" s="266" t="s">
        <v>148</v>
      </c>
      <c r="F24" s="272" t="s">
        <v>1780</v>
      </c>
      <c r="G24" s="23"/>
      <c r="H24" s="24"/>
      <c r="I24" s="266" t="s">
        <v>15</v>
      </c>
      <c r="J24" s="266">
        <v>3.0</v>
      </c>
      <c r="K24" s="266"/>
      <c r="L24" s="269"/>
      <c r="M24" s="911"/>
    </row>
    <row r="25">
      <c r="A25" s="272" t="s">
        <v>1781</v>
      </c>
      <c r="B25" s="23"/>
      <c r="C25" s="24"/>
      <c r="E25" s="266" t="s">
        <v>150</v>
      </c>
      <c r="F25" s="272" t="s">
        <v>1782</v>
      </c>
      <c r="G25" s="23"/>
      <c r="H25" s="24"/>
      <c r="I25" s="266" t="s">
        <v>15</v>
      </c>
      <c r="J25" s="266">
        <v>4.0</v>
      </c>
      <c r="K25" s="266" t="s">
        <v>16</v>
      </c>
      <c r="L25" s="269"/>
      <c r="M25" s="911"/>
    </row>
    <row r="26">
      <c r="A26" s="272" t="s">
        <v>1783</v>
      </c>
      <c r="B26" s="23"/>
      <c r="C26" s="24"/>
      <c r="E26" s="266" t="s">
        <v>153</v>
      </c>
      <c r="F26" s="272" t="s">
        <v>1784</v>
      </c>
      <c r="G26" s="23"/>
      <c r="H26" s="24"/>
      <c r="I26" s="266" t="s">
        <v>26</v>
      </c>
      <c r="J26" s="266">
        <v>-1.0</v>
      </c>
      <c r="K26" s="266" t="s">
        <v>27</v>
      </c>
      <c r="L26" s="269"/>
      <c r="M26" s="911"/>
    </row>
    <row r="27">
      <c r="A27" s="272" t="s">
        <v>1785</v>
      </c>
      <c r="B27" s="23"/>
      <c r="C27" s="24"/>
      <c r="E27" s="266" t="s">
        <v>156</v>
      </c>
      <c r="F27" s="272" t="s">
        <v>1786</v>
      </c>
      <c r="G27" s="23"/>
      <c r="H27" s="24"/>
      <c r="I27" s="266" t="s">
        <v>15</v>
      </c>
      <c r="J27" s="266">
        <v>1.0</v>
      </c>
      <c r="K27" s="266" t="s">
        <v>16</v>
      </c>
      <c r="L27" s="269"/>
      <c r="M27" s="911"/>
    </row>
    <row r="28">
      <c r="A28" s="272" t="s">
        <v>1787</v>
      </c>
      <c r="B28" s="23"/>
      <c r="C28" s="24"/>
      <c r="E28" s="266" t="s">
        <v>159</v>
      </c>
      <c r="F28" s="272" t="s">
        <v>1788</v>
      </c>
      <c r="G28" s="23"/>
      <c r="H28" s="24"/>
      <c r="I28" s="266" t="s">
        <v>26</v>
      </c>
      <c r="J28" s="266">
        <v>-3.0</v>
      </c>
      <c r="K28" s="266" t="s">
        <v>27</v>
      </c>
      <c r="L28" s="269"/>
      <c r="M28" s="911"/>
    </row>
    <row r="29">
      <c r="A29" s="272" t="s">
        <v>1789</v>
      </c>
      <c r="B29" s="23"/>
      <c r="C29" s="24"/>
      <c r="E29" s="266"/>
      <c r="F29" s="267"/>
      <c r="G29" s="15"/>
      <c r="H29" s="16"/>
      <c r="I29" s="266"/>
      <c r="J29" s="266"/>
      <c r="K29" s="266"/>
      <c r="L29" s="269"/>
      <c r="M29" s="911"/>
    </row>
    <row r="30">
      <c r="A30" s="272" t="s">
        <v>1790</v>
      </c>
      <c r="B30" s="23"/>
      <c r="C30" s="24"/>
      <c r="E30" s="266"/>
      <c r="F30" s="267"/>
      <c r="G30" s="15"/>
      <c r="H30" s="16"/>
      <c r="I30" s="266"/>
      <c r="J30" s="266"/>
      <c r="K30" s="266"/>
      <c r="L30" s="269"/>
      <c r="M30" s="911"/>
    </row>
    <row r="31">
      <c r="A31" s="267"/>
      <c r="B31" s="15"/>
      <c r="C31" s="16"/>
      <c r="E31" s="266"/>
      <c r="F31" s="267"/>
      <c r="G31" s="15"/>
      <c r="H31" s="16"/>
      <c r="I31" s="266"/>
      <c r="J31" s="266"/>
      <c r="K31" s="266"/>
      <c r="L31" s="269"/>
      <c r="M31" s="911"/>
    </row>
    <row r="32">
      <c r="A32" s="267"/>
      <c r="B32" s="15"/>
      <c r="C32" s="16"/>
      <c r="E32" s="266"/>
      <c r="F32" s="267"/>
      <c r="G32" s="15"/>
      <c r="H32" s="16"/>
      <c r="I32" s="266"/>
      <c r="J32" s="266"/>
      <c r="K32" s="266"/>
      <c r="L32" s="269"/>
      <c r="M32" s="911"/>
    </row>
    <row r="33">
      <c r="A33" s="267" t="s">
        <v>254</v>
      </c>
      <c r="B33" s="15"/>
      <c r="C33" s="16"/>
      <c r="E33" s="266"/>
      <c r="F33" s="267"/>
      <c r="G33" s="15"/>
      <c r="H33" s="16"/>
      <c r="I33" s="266"/>
      <c r="J33" s="266"/>
      <c r="K33" s="266"/>
      <c r="L33" s="269"/>
      <c r="M33" s="911"/>
    </row>
    <row r="34">
      <c r="A34" s="267"/>
      <c r="B34" s="15"/>
      <c r="C34" s="16"/>
      <c r="E34" s="266"/>
      <c r="F34" s="267"/>
      <c r="G34" s="15"/>
      <c r="H34" s="16"/>
      <c r="I34" s="266"/>
      <c r="J34" s="266"/>
      <c r="K34" s="266"/>
      <c r="L34" s="269"/>
      <c r="M34" s="911"/>
    </row>
    <row r="35">
      <c r="A35" s="267"/>
      <c r="B35" s="15"/>
      <c r="C35" s="16"/>
      <c r="E35" s="266"/>
      <c r="F35" s="267"/>
      <c r="G35" s="15"/>
      <c r="H35" s="16"/>
      <c r="I35" s="266"/>
      <c r="J35" s="266"/>
      <c r="K35" s="266"/>
      <c r="L35" s="269"/>
      <c r="M35" s="911"/>
    </row>
    <row r="36">
      <c r="A36" s="267"/>
      <c r="B36" s="15"/>
      <c r="C36" s="16"/>
      <c r="E36" s="266"/>
      <c r="F36" s="267"/>
      <c r="G36" s="15"/>
      <c r="H36" s="16"/>
      <c r="I36" s="266"/>
      <c r="J36" s="266"/>
      <c r="K36" s="266"/>
      <c r="L36" s="269"/>
      <c r="M36" s="911"/>
    </row>
    <row r="37">
      <c r="A37" s="267"/>
      <c r="B37" s="15"/>
      <c r="C37" s="16"/>
      <c r="E37" s="266"/>
      <c r="F37" s="267"/>
      <c r="G37" s="15"/>
      <c r="H37" s="16"/>
      <c r="I37" s="266"/>
      <c r="J37" s="266"/>
      <c r="K37" s="266"/>
      <c r="L37" s="269"/>
      <c r="M37" s="911"/>
    </row>
    <row r="38">
      <c r="A38" s="267"/>
      <c r="B38" s="15"/>
      <c r="C38" s="16"/>
      <c r="E38" s="266"/>
      <c r="F38" s="267"/>
      <c r="G38" s="15"/>
      <c r="H38" s="16"/>
      <c r="I38" s="266"/>
      <c r="J38" s="266"/>
      <c r="K38" s="266"/>
      <c r="L38" s="269"/>
      <c r="M38" s="911"/>
    </row>
    <row r="39">
      <c r="A39" s="267"/>
      <c r="B39" s="15"/>
      <c r="C39" s="16"/>
      <c r="E39" s="266"/>
      <c r="F39" s="267"/>
      <c r="G39" s="15"/>
      <c r="H39" s="16"/>
      <c r="I39" s="266"/>
      <c r="J39" s="266"/>
      <c r="K39" s="266"/>
      <c r="L39" s="269"/>
      <c r="M39" s="911"/>
    </row>
    <row r="40">
      <c r="A40" s="267"/>
      <c r="B40" s="15"/>
      <c r="C40" s="16"/>
      <c r="E40" s="266"/>
      <c r="F40" s="267"/>
      <c r="G40" s="15"/>
      <c r="H40" s="16"/>
      <c r="I40" s="266"/>
      <c r="J40" s="266"/>
      <c r="K40" s="266"/>
      <c r="L40" s="269"/>
      <c r="M40" s="911"/>
    </row>
    <row r="41">
      <c r="A41" s="267"/>
      <c r="B41" s="15"/>
      <c r="C41" s="16"/>
      <c r="E41" s="266"/>
      <c r="F41" s="267"/>
      <c r="G41" s="15"/>
      <c r="H41" s="16"/>
      <c r="I41" s="266"/>
      <c r="J41" s="266"/>
      <c r="K41" s="266"/>
      <c r="L41" s="269"/>
      <c r="M41" s="911"/>
    </row>
    <row r="42">
      <c r="A42" s="267"/>
      <c r="B42" s="15"/>
      <c r="C42" s="16"/>
      <c r="E42" s="266"/>
      <c r="F42" s="267"/>
      <c r="G42" s="15"/>
      <c r="H42" s="16"/>
      <c r="I42" s="266"/>
      <c r="J42" s="266"/>
      <c r="K42" s="266"/>
      <c r="L42" s="269"/>
      <c r="M42" s="911"/>
    </row>
    <row r="43">
      <c r="A43" s="267"/>
      <c r="B43" s="15"/>
      <c r="C43" s="16"/>
      <c r="E43" s="266"/>
      <c r="F43" s="267"/>
      <c r="G43" s="15"/>
      <c r="H43" s="16"/>
      <c r="I43" s="266"/>
      <c r="J43" s="266"/>
      <c r="K43" s="266"/>
      <c r="L43" s="269"/>
      <c r="M43" s="911"/>
    </row>
    <row r="44">
      <c r="A44" s="267"/>
      <c r="B44" s="15"/>
      <c r="C44" s="16"/>
      <c r="E44" s="266"/>
      <c r="F44" s="267"/>
      <c r="G44" s="15"/>
      <c r="H44" s="16"/>
      <c r="I44" s="266"/>
      <c r="J44" s="266"/>
      <c r="K44" s="266"/>
      <c r="L44" s="269"/>
      <c r="M44" s="911"/>
    </row>
    <row r="45">
      <c r="A45" s="267"/>
      <c r="B45" s="15"/>
      <c r="C45" s="16"/>
      <c r="E45" s="266"/>
      <c r="F45" s="267"/>
      <c r="G45" s="15"/>
      <c r="H45" s="16"/>
      <c r="I45" s="282"/>
      <c r="J45" s="282"/>
      <c r="K45" s="282"/>
      <c r="L45" s="282"/>
      <c r="M45" s="912"/>
    </row>
    <row r="46">
      <c r="A46" s="267"/>
      <c r="B46" s="15"/>
      <c r="C46" s="16"/>
      <c r="E46" s="282"/>
      <c r="F46" s="283"/>
      <c r="G46" s="15"/>
      <c r="H46" s="16"/>
      <c r="I46" s="282"/>
      <c r="J46" s="282"/>
      <c r="K46" s="282"/>
      <c r="L46" s="282"/>
      <c r="M46" s="912"/>
    </row>
    <row r="47">
      <c r="A47" s="267"/>
      <c r="B47" s="15"/>
      <c r="C47" s="16"/>
      <c r="E47" s="282"/>
      <c r="F47" s="283"/>
      <c r="G47" s="15"/>
      <c r="H47" s="16"/>
      <c r="I47" s="282"/>
      <c r="J47" s="282"/>
      <c r="K47" s="282"/>
      <c r="L47" s="282"/>
      <c r="M47" s="912"/>
    </row>
    <row r="48">
      <c r="A48" s="267"/>
      <c r="B48" s="15"/>
      <c r="C48" s="16"/>
      <c r="E48" s="282"/>
      <c r="F48" s="283"/>
      <c r="G48" s="15"/>
      <c r="H48" s="16"/>
      <c r="I48" s="282"/>
      <c r="J48" s="282"/>
      <c r="K48" s="282"/>
      <c r="L48" s="282"/>
      <c r="M48" s="912"/>
    </row>
    <row r="49">
      <c r="A49" s="267"/>
      <c r="B49" s="15"/>
      <c r="C49" s="16"/>
      <c r="E49" s="282"/>
      <c r="F49" s="283"/>
      <c r="G49" s="15"/>
      <c r="H49" s="16"/>
      <c r="I49" s="282"/>
      <c r="J49" s="282"/>
      <c r="K49" s="282"/>
      <c r="L49" s="282"/>
      <c r="M49" s="912"/>
    </row>
    <row r="50">
      <c r="A50" s="267"/>
      <c r="B50" s="15"/>
      <c r="C50" s="16"/>
      <c r="E50" s="282"/>
      <c r="F50" s="283"/>
      <c r="G50" s="15"/>
      <c r="H50" s="16"/>
      <c r="I50" s="282"/>
      <c r="J50" s="282"/>
      <c r="K50" s="282"/>
      <c r="L50" s="282"/>
      <c r="M50" s="912"/>
    </row>
    <row r="51">
      <c r="A51" s="267"/>
      <c r="B51" s="15"/>
      <c r="C51" s="16"/>
      <c r="E51" s="282"/>
      <c r="F51" s="283"/>
      <c r="G51" s="15"/>
      <c r="H51" s="16"/>
      <c r="I51" s="282"/>
      <c r="J51" s="282"/>
      <c r="K51" s="282"/>
      <c r="L51" s="282"/>
      <c r="M51" s="912"/>
    </row>
    <row r="52">
      <c r="A52" s="267"/>
      <c r="B52" s="15"/>
      <c r="C52" s="16"/>
      <c r="E52" s="282"/>
      <c r="F52" s="283"/>
      <c r="G52" s="15"/>
      <c r="H52" s="16"/>
      <c r="I52" s="282"/>
      <c r="J52" s="282"/>
      <c r="K52" s="282"/>
      <c r="L52" s="282"/>
      <c r="M52" s="912"/>
    </row>
    <row r="53">
      <c r="A53" s="267"/>
      <c r="B53" s="15"/>
      <c r="C53" s="16"/>
      <c r="E53" s="282"/>
      <c r="F53" s="283"/>
      <c r="G53" s="15"/>
      <c r="H53" s="16"/>
      <c r="I53" s="282"/>
      <c r="J53" s="282"/>
      <c r="K53" s="282"/>
      <c r="L53" s="282"/>
      <c r="M53" s="912"/>
    </row>
    <row r="54">
      <c r="A54" s="267"/>
      <c r="B54" s="15"/>
      <c r="C54" s="16"/>
      <c r="E54" s="282"/>
      <c r="F54" s="283"/>
      <c r="G54" s="15"/>
      <c r="H54" s="16"/>
      <c r="I54" s="282"/>
      <c r="J54" s="282"/>
      <c r="K54" s="282"/>
      <c r="L54" s="282"/>
      <c r="M54" s="912"/>
    </row>
    <row r="55">
      <c r="A55" s="267"/>
      <c r="B55" s="15"/>
      <c r="C55" s="16"/>
      <c r="E55" s="282"/>
      <c r="F55" s="283"/>
      <c r="G55" s="15"/>
      <c r="H55" s="16"/>
      <c r="I55" s="282"/>
      <c r="J55" s="282"/>
      <c r="K55" s="282"/>
      <c r="L55" s="282"/>
      <c r="M55" s="912"/>
    </row>
    <row r="56">
      <c r="A56" s="267"/>
      <c r="B56" s="15"/>
      <c r="C56" s="16"/>
      <c r="E56" s="282"/>
      <c r="F56" s="283"/>
      <c r="G56" s="15"/>
      <c r="H56" s="16"/>
      <c r="I56" s="282"/>
      <c r="J56" s="282"/>
      <c r="K56" s="282"/>
      <c r="L56" s="282"/>
      <c r="M56" s="912"/>
    </row>
    <row r="57">
      <c r="A57" s="267"/>
      <c r="B57" s="15"/>
      <c r="C57" s="16"/>
      <c r="E57" s="282"/>
      <c r="F57" s="283"/>
      <c r="G57" s="15"/>
      <c r="H57" s="16"/>
      <c r="I57" s="282"/>
      <c r="J57" s="282"/>
      <c r="K57" s="282"/>
      <c r="L57" s="282"/>
      <c r="M57" s="912"/>
    </row>
    <row r="58">
      <c r="A58" s="267"/>
      <c r="B58" s="15"/>
      <c r="C58" s="16"/>
      <c r="E58" s="282"/>
      <c r="F58" s="283"/>
      <c r="G58" s="15"/>
      <c r="H58" s="16"/>
      <c r="I58" s="282"/>
      <c r="J58" s="282"/>
      <c r="K58" s="282"/>
      <c r="L58" s="282"/>
      <c r="M58" s="912"/>
    </row>
    <row r="59">
      <c r="A59" s="267"/>
      <c r="B59" s="15"/>
      <c r="C59" s="16"/>
      <c r="E59" s="282"/>
      <c r="F59" s="283"/>
      <c r="G59" s="15"/>
      <c r="H59" s="16"/>
      <c r="I59" s="282"/>
      <c r="J59" s="282"/>
      <c r="K59" s="282"/>
      <c r="L59" s="282"/>
      <c r="M59" s="912"/>
    </row>
    <row r="60">
      <c r="A60" s="267"/>
      <c r="B60" s="15"/>
      <c r="C60" s="16"/>
      <c r="E60" s="282"/>
      <c r="F60" s="283"/>
      <c r="G60" s="15"/>
      <c r="H60" s="16"/>
      <c r="I60" s="282"/>
      <c r="J60" s="282"/>
      <c r="K60" s="282"/>
      <c r="L60" s="282"/>
      <c r="M60" s="912"/>
    </row>
    <row r="61">
      <c r="A61" s="267"/>
      <c r="B61" s="15"/>
      <c r="C61" s="16"/>
      <c r="E61" s="282"/>
      <c r="F61" s="283"/>
      <c r="G61" s="15"/>
      <c r="H61" s="16"/>
      <c r="I61" s="282"/>
      <c r="J61" s="282"/>
      <c r="K61" s="282"/>
      <c r="L61" s="282"/>
      <c r="M61" s="912"/>
    </row>
    <row r="62">
      <c r="A62" s="267"/>
      <c r="B62" s="15"/>
      <c r="C62" s="16"/>
      <c r="E62" s="282"/>
      <c r="F62" s="283"/>
      <c r="G62" s="15"/>
      <c r="H62" s="16"/>
      <c r="I62" s="282"/>
      <c r="J62" s="282"/>
      <c r="K62" s="282"/>
      <c r="L62" s="282"/>
      <c r="M62" s="912"/>
    </row>
    <row r="63">
      <c r="A63" s="267"/>
      <c r="B63" s="15"/>
      <c r="C63" s="16"/>
      <c r="E63" s="282"/>
      <c r="F63" s="283"/>
      <c r="G63" s="15"/>
      <c r="H63" s="16"/>
      <c r="I63" s="282"/>
      <c r="J63" s="282"/>
      <c r="K63" s="282"/>
      <c r="L63" s="282"/>
      <c r="M63" s="912"/>
    </row>
    <row r="64">
      <c r="A64" s="267"/>
      <c r="B64" s="15"/>
      <c r="C64" s="16"/>
      <c r="E64" s="282"/>
      <c r="F64" s="283"/>
      <c r="G64" s="15"/>
      <c r="H64" s="16"/>
      <c r="I64" s="282"/>
      <c r="J64" s="282"/>
      <c r="K64" s="282"/>
      <c r="L64" s="282"/>
      <c r="M64" s="912"/>
    </row>
    <row r="65">
      <c r="A65" s="267"/>
      <c r="B65" s="15"/>
      <c r="C65" s="16"/>
      <c r="E65" s="282"/>
      <c r="F65" s="283"/>
      <c r="G65" s="15"/>
      <c r="H65" s="16"/>
      <c r="I65" s="282"/>
      <c r="J65" s="282"/>
      <c r="K65" s="282"/>
      <c r="L65" s="282"/>
      <c r="M65" s="912"/>
    </row>
    <row r="66">
      <c r="A66" s="267"/>
      <c r="B66" s="15"/>
      <c r="C66" s="16"/>
      <c r="E66" s="282"/>
      <c r="F66" s="283"/>
      <c r="G66" s="15"/>
      <c r="H66" s="16"/>
      <c r="I66" s="282"/>
      <c r="J66" s="282"/>
      <c r="K66" s="282"/>
      <c r="L66" s="282"/>
      <c r="M66" s="912"/>
    </row>
    <row r="67">
      <c r="A67" s="267"/>
      <c r="B67" s="15"/>
      <c r="C67" s="16"/>
      <c r="E67" s="282"/>
      <c r="F67" s="283"/>
      <c r="G67" s="15"/>
      <c r="H67" s="16"/>
      <c r="I67" s="282"/>
      <c r="J67" s="282"/>
      <c r="K67" s="282"/>
      <c r="L67" s="282"/>
      <c r="M67" s="912"/>
    </row>
    <row r="68">
      <c r="A68" s="267"/>
      <c r="B68" s="15"/>
      <c r="C68" s="16"/>
      <c r="E68" s="282"/>
      <c r="F68" s="283"/>
      <c r="G68" s="15"/>
      <c r="H68" s="16"/>
      <c r="I68" s="282"/>
      <c r="J68" s="282"/>
      <c r="K68" s="282"/>
      <c r="L68" s="282"/>
      <c r="M68" s="912"/>
    </row>
    <row r="69">
      <c r="A69" s="267"/>
      <c r="B69" s="15"/>
      <c r="C69" s="16"/>
      <c r="E69" s="282"/>
      <c r="F69" s="283"/>
      <c r="G69" s="15"/>
      <c r="H69" s="16"/>
      <c r="I69" s="282"/>
      <c r="J69" s="282"/>
      <c r="K69" s="282"/>
      <c r="L69" s="282"/>
      <c r="M69" s="912"/>
    </row>
    <row r="70">
      <c r="A70" s="267"/>
      <c r="B70" s="15"/>
      <c r="C70" s="16"/>
      <c r="E70" s="282"/>
      <c r="F70" s="283"/>
      <c r="G70" s="15"/>
      <c r="H70" s="16"/>
      <c r="I70" s="282"/>
      <c r="J70" s="282"/>
      <c r="K70" s="282"/>
      <c r="L70" s="282"/>
      <c r="M70" s="912"/>
    </row>
    <row r="71">
      <c r="A71" s="267"/>
      <c r="B71" s="15"/>
      <c r="C71" s="16"/>
      <c r="E71" s="282"/>
      <c r="F71" s="283"/>
      <c r="G71" s="15"/>
      <c r="H71" s="16"/>
      <c r="I71" s="282"/>
      <c r="J71" s="282"/>
      <c r="K71" s="282"/>
      <c r="L71" s="282"/>
      <c r="M71" s="912"/>
    </row>
    <row r="72">
      <c r="A72" s="267"/>
      <c r="B72" s="15"/>
      <c r="C72" s="16"/>
      <c r="E72" s="282"/>
      <c r="F72" s="283"/>
      <c r="G72" s="15"/>
      <c r="H72" s="16"/>
      <c r="I72" s="282"/>
      <c r="J72" s="282"/>
      <c r="K72" s="282"/>
      <c r="L72" s="282"/>
      <c r="M72" s="912"/>
    </row>
    <row r="73">
      <c r="A73" s="267"/>
      <c r="B73" s="15"/>
      <c r="C73" s="16"/>
      <c r="E73" s="282"/>
      <c r="F73" s="283"/>
      <c r="G73" s="15"/>
      <c r="H73" s="16"/>
      <c r="I73" s="282"/>
      <c r="J73" s="282"/>
      <c r="K73" s="282"/>
      <c r="L73" s="282"/>
      <c r="M73" s="912"/>
    </row>
    <row r="74">
      <c r="A74" s="267"/>
      <c r="B74" s="15"/>
      <c r="C74" s="16"/>
      <c r="E74" s="282"/>
      <c r="F74" s="283"/>
      <c r="G74" s="15"/>
      <c r="H74" s="16"/>
      <c r="I74" s="282"/>
      <c r="J74" s="282"/>
      <c r="K74" s="282"/>
      <c r="L74" s="282"/>
      <c r="M74" s="912"/>
    </row>
    <row r="75">
      <c r="A75" s="267"/>
      <c r="B75" s="15"/>
      <c r="C75" s="16"/>
      <c r="E75" s="282"/>
      <c r="F75" s="283"/>
      <c r="G75" s="15"/>
      <c r="H75" s="16"/>
      <c r="I75" s="282"/>
      <c r="J75" s="282"/>
      <c r="K75" s="282"/>
      <c r="L75" s="282"/>
      <c r="M75" s="912"/>
    </row>
    <row r="76">
      <c r="A76" s="267"/>
      <c r="B76" s="15"/>
      <c r="C76" s="16"/>
      <c r="E76" s="282"/>
      <c r="F76" s="283"/>
      <c r="G76" s="15"/>
      <c r="H76" s="16"/>
      <c r="I76" s="282"/>
      <c r="J76" s="282"/>
      <c r="K76" s="282"/>
      <c r="L76" s="282"/>
      <c r="M76" s="912"/>
    </row>
    <row r="77">
      <c r="A77" s="267"/>
      <c r="B77" s="15"/>
      <c r="C77" s="16"/>
      <c r="E77" s="282"/>
      <c r="F77" s="283"/>
      <c r="G77" s="15"/>
      <c r="H77" s="16"/>
      <c r="I77" s="282"/>
      <c r="J77" s="282"/>
      <c r="K77" s="282"/>
      <c r="L77" s="282"/>
      <c r="M77" s="912"/>
    </row>
    <row r="78">
      <c r="A78" s="267"/>
      <c r="B78" s="15"/>
      <c r="C78" s="16"/>
      <c r="E78" s="282"/>
      <c r="F78" s="283"/>
      <c r="G78" s="15"/>
      <c r="H78" s="16"/>
      <c r="I78" s="282"/>
      <c r="J78" s="282"/>
      <c r="K78" s="282"/>
      <c r="L78" s="282"/>
      <c r="M78" s="912"/>
    </row>
    <row r="79">
      <c r="A79" s="267"/>
      <c r="B79" s="15"/>
      <c r="C79" s="16"/>
      <c r="E79" s="282"/>
      <c r="F79" s="283"/>
      <c r="G79" s="15"/>
      <c r="H79" s="16"/>
      <c r="I79" s="282"/>
      <c r="J79" s="282"/>
      <c r="K79" s="282"/>
      <c r="L79" s="282"/>
      <c r="M79" s="912"/>
    </row>
    <row r="80">
      <c r="A80" s="267"/>
      <c r="B80" s="15"/>
      <c r="C80" s="16"/>
      <c r="E80" s="282"/>
      <c r="F80" s="283"/>
      <c r="G80" s="15"/>
      <c r="H80" s="16"/>
      <c r="I80" s="282"/>
      <c r="J80" s="282"/>
      <c r="K80" s="282"/>
      <c r="L80" s="282"/>
      <c r="M80" s="912"/>
    </row>
    <row r="81">
      <c r="A81" s="267"/>
      <c r="B81" s="15"/>
      <c r="C81" s="16"/>
      <c r="E81" s="282"/>
      <c r="F81" s="283"/>
      <c r="G81" s="15"/>
      <c r="H81" s="16"/>
      <c r="I81" s="282"/>
      <c r="J81" s="282"/>
      <c r="K81" s="282"/>
      <c r="L81" s="282"/>
      <c r="M81" s="912"/>
    </row>
    <row r="82">
      <c r="A82" s="267"/>
      <c r="B82" s="15"/>
      <c r="C82" s="16"/>
      <c r="E82" s="282"/>
      <c r="F82" s="283"/>
      <c r="G82" s="15"/>
      <c r="H82" s="16"/>
      <c r="I82" s="282"/>
      <c r="J82" s="282"/>
      <c r="K82" s="282"/>
      <c r="L82" s="282"/>
      <c r="M82" s="912"/>
    </row>
    <row r="83">
      <c r="A83" s="267"/>
      <c r="B83" s="15"/>
      <c r="C83" s="16"/>
      <c r="E83" s="282"/>
      <c r="F83" s="283"/>
      <c r="G83" s="15"/>
      <c r="H83" s="16"/>
      <c r="I83" s="282"/>
      <c r="J83" s="282"/>
      <c r="K83" s="282"/>
      <c r="L83" s="282"/>
      <c r="M83" s="912"/>
    </row>
    <row r="84">
      <c r="A84" s="267"/>
      <c r="B84" s="15"/>
      <c r="C84" s="16"/>
      <c r="E84" s="282"/>
      <c r="F84" s="283"/>
      <c r="G84" s="15"/>
      <c r="H84" s="16"/>
      <c r="I84" s="282"/>
      <c r="J84" s="282"/>
      <c r="K84" s="282"/>
      <c r="L84" s="282"/>
      <c r="M84" s="912"/>
    </row>
    <row r="85">
      <c r="A85" s="267"/>
      <c r="B85" s="15"/>
      <c r="C85" s="16"/>
      <c r="E85" s="282"/>
      <c r="F85" s="283"/>
      <c r="G85" s="15"/>
      <c r="H85" s="16"/>
      <c r="I85" s="282"/>
      <c r="J85" s="282"/>
      <c r="K85" s="282"/>
      <c r="L85" s="282"/>
      <c r="M85" s="912"/>
    </row>
    <row r="86">
      <c r="A86" s="267"/>
      <c r="B86" s="15"/>
      <c r="C86" s="16"/>
      <c r="E86" s="282"/>
      <c r="F86" s="283"/>
      <c r="G86" s="15"/>
      <c r="H86" s="16"/>
      <c r="I86" s="282"/>
      <c r="J86" s="282"/>
      <c r="K86" s="282"/>
      <c r="L86" s="282"/>
      <c r="M86" s="912"/>
    </row>
    <row r="87">
      <c r="A87" s="267"/>
      <c r="B87" s="15"/>
      <c r="C87" s="16"/>
      <c r="E87" s="282"/>
      <c r="F87" s="283"/>
      <c r="G87" s="15"/>
      <c r="H87" s="16"/>
      <c r="I87" s="282"/>
      <c r="J87" s="282"/>
      <c r="K87" s="282"/>
      <c r="L87" s="282"/>
      <c r="M87" s="912"/>
    </row>
    <row r="88">
      <c r="A88" s="267"/>
      <c r="B88" s="15"/>
      <c r="C88" s="16"/>
      <c r="E88" s="282"/>
      <c r="F88" s="283"/>
      <c r="G88" s="15"/>
      <c r="H88" s="16"/>
      <c r="I88" s="282"/>
      <c r="J88" s="282"/>
      <c r="K88" s="282"/>
      <c r="L88" s="282"/>
      <c r="M88" s="912"/>
    </row>
    <row r="89">
      <c r="A89" s="267"/>
      <c r="B89" s="15"/>
      <c r="C89" s="16"/>
      <c r="E89" s="282"/>
      <c r="F89" s="283"/>
      <c r="G89" s="15"/>
      <c r="H89" s="16"/>
      <c r="I89" s="282"/>
      <c r="J89" s="282"/>
      <c r="K89" s="282"/>
      <c r="L89" s="282"/>
      <c r="M89" s="912"/>
    </row>
    <row r="90">
      <c r="A90" s="267"/>
      <c r="B90" s="15"/>
      <c r="C90" s="16"/>
      <c r="E90" s="282"/>
      <c r="F90" s="283"/>
      <c r="G90" s="15"/>
      <c r="H90" s="16"/>
      <c r="I90" s="282"/>
      <c r="J90" s="282"/>
      <c r="K90" s="282"/>
      <c r="L90" s="282"/>
      <c r="M90" s="912"/>
    </row>
    <row r="91">
      <c r="A91" s="267"/>
      <c r="B91" s="15"/>
      <c r="C91" s="16"/>
      <c r="E91" s="282"/>
      <c r="F91" s="283"/>
      <c r="G91" s="15"/>
      <c r="H91" s="16"/>
      <c r="I91" s="282"/>
      <c r="J91" s="282"/>
      <c r="K91" s="282"/>
      <c r="L91" s="282"/>
      <c r="M91" s="912"/>
    </row>
    <row r="92">
      <c r="A92" s="267"/>
      <c r="B92" s="15"/>
      <c r="C92" s="16"/>
      <c r="E92" s="282"/>
      <c r="F92" s="283"/>
      <c r="G92" s="15"/>
      <c r="H92" s="16"/>
      <c r="I92" s="282"/>
      <c r="J92" s="282"/>
      <c r="K92" s="282"/>
      <c r="L92" s="282"/>
      <c r="M92" s="912"/>
    </row>
    <row r="93">
      <c r="A93" s="267"/>
      <c r="B93" s="15"/>
      <c r="C93" s="16"/>
      <c r="E93" s="282"/>
      <c r="F93" s="283"/>
      <c r="G93" s="15"/>
      <c r="H93" s="16"/>
      <c r="I93" s="282"/>
      <c r="J93" s="282"/>
      <c r="K93" s="282"/>
      <c r="L93" s="282"/>
      <c r="M93" s="912"/>
    </row>
    <row r="94">
      <c r="A94" s="267"/>
      <c r="B94" s="15"/>
      <c r="C94" s="16"/>
      <c r="E94" s="282"/>
      <c r="F94" s="283"/>
      <c r="G94" s="15"/>
      <c r="H94" s="16"/>
      <c r="I94" s="282"/>
      <c r="J94" s="282"/>
      <c r="K94" s="282"/>
      <c r="L94" s="282"/>
      <c r="M94" s="912"/>
    </row>
    <row r="95">
      <c r="A95" s="267"/>
      <c r="B95" s="15"/>
      <c r="C95" s="16"/>
      <c r="E95" s="282"/>
      <c r="F95" s="283"/>
      <c r="G95" s="15"/>
      <c r="H95" s="16"/>
      <c r="I95" s="282"/>
      <c r="J95" s="282"/>
      <c r="K95" s="282"/>
      <c r="L95" s="282"/>
      <c r="M95" s="912"/>
    </row>
    <row r="96">
      <c r="A96" s="267"/>
      <c r="B96" s="15"/>
      <c r="C96" s="16"/>
      <c r="E96" s="282"/>
      <c r="F96" s="283"/>
      <c r="G96" s="15"/>
      <c r="H96" s="16"/>
      <c r="I96" s="282"/>
      <c r="J96" s="282"/>
      <c r="K96" s="282"/>
      <c r="L96" s="282"/>
      <c r="M96" s="912"/>
    </row>
    <row r="97">
      <c r="A97" s="267"/>
      <c r="B97" s="15"/>
      <c r="C97" s="16"/>
      <c r="E97" s="282"/>
      <c r="F97" s="283"/>
      <c r="G97" s="15"/>
      <c r="H97" s="16"/>
      <c r="I97" s="282"/>
      <c r="J97" s="282"/>
      <c r="K97" s="282"/>
      <c r="L97" s="282"/>
      <c r="M97" s="912"/>
    </row>
    <row r="98">
      <c r="A98" s="267"/>
      <c r="B98" s="15"/>
      <c r="C98" s="16"/>
      <c r="E98" s="282"/>
      <c r="F98" s="283"/>
      <c r="G98" s="15"/>
      <c r="H98" s="16"/>
      <c r="I98" s="282"/>
      <c r="J98" s="282"/>
      <c r="K98" s="282"/>
      <c r="L98" s="282"/>
      <c r="M98" s="912"/>
    </row>
    <row r="99">
      <c r="A99" s="267"/>
      <c r="B99" s="15"/>
      <c r="C99" s="16"/>
      <c r="E99" s="282"/>
      <c r="F99" s="283"/>
      <c r="G99" s="15"/>
      <c r="H99" s="16"/>
      <c r="I99" s="282"/>
      <c r="J99" s="282"/>
      <c r="K99" s="282"/>
      <c r="L99" s="282"/>
      <c r="M99" s="912"/>
    </row>
    <row r="100">
      <c r="A100" s="267"/>
      <c r="B100" s="15"/>
      <c r="C100" s="16"/>
      <c r="E100" s="282"/>
      <c r="F100" s="283"/>
      <c r="G100" s="15"/>
      <c r="H100" s="16"/>
      <c r="I100" s="282"/>
      <c r="J100" s="282"/>
      <c r="K100" s="282"/>
      <c r="L100" s="282"/>
      <c r="M100" s="912"/>
    </row>
    <row r="101">
      <c r="A101" s="267"/>
      <c r="B101" s="15"/>
      <c r="C101" s="16"/>
      <c r="E101" s="282"/>
      <c r="F101" s="283"/>
      <c r="G101" s="15"/>
      <c r="H101" s="16"/>
      <c r="I101" s="282"/>
      <c r="J101" s="282"/>
      <c r="K101" s="282"/>
      <c r="L101" s="282"/>
      <c r="M101" s="912"/>
    </row>
    <row r="102">
      <c r="A102" s="267"/>
      <c r="B102" s="15"/>
      <c r="C102" s="16"/>
      <c r="E102" s="282"/>
      <c r="F102" s="283"/>
      <c r="G102" s="15"/>
      <c r="H102" s="16"/>
      <c r="I102" s="282"/>
      <c r="J102" s="282"/>
      <c r="K102" s="282"/>
      <c r="L102" s="282"/>
      <c r="M102" s="912"/>
    </row>
    <row r="103">
      <c r="A103" s="267"/>
      <c r="B103" s="15"/>
      <c r="C103" s="16"/>
      <c r="E103" s="282"/>
      <c r="F103" s="283"/>
      <c r="G103" s="15"/>
      <c r="H103" s="16"/>
      <c r="I103" s="282"/>
      <c r="J103" s="282"/>
      <c r="K103" s="282"/>
      <c r="L103" s="282"/>
      <c r="M103" s="912"/>
    </row>
    <row r="104">
      <c r="A104" s="267"/>
      <c r="B104" s="15"/>
      <c r="C104" s="16"/>
      <c r="E104" s="282"/>
      <c r="F104" s="283"/>
      <c r="G104" s="15"/>
      <c r="H104" s="16"/>
      <c r="I104" s="282"/>
      <c r="J104" s="282"/>
      <c r="K104" s="282"/>
      <c r="L104" s="282"/>
      <c r="M104" s="912"/>
    </row>
    <row r="105">
      <c r="A105" s="267"/>
      <c r="B105" s="15"/>
      <c r="C105" s="16"/>
      <c r="E105" s="282"/>
      <c r="F105" s="283"/>
      <c r="G105" s="15"/>
      <c r="H105" s="16"/>
      <c r="I105" s="282"/>
      <c r="J105" s="282"/>
      <c r="K105" s="282"/>
      <c r="L105" s="282"/>
      <c r="M105" s="912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M4"/>
    <mergeCell ref="E5:M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M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25"/>
    <col customWidth="1" min="2" max="2" width="14.38"/>
    <col customWidth="1" min="3" max="3" width="24.0"/>
    <col customWidth="1" min="4" max="4" width="5.0"/>
    <col customWidth="1" min="5" max="5" width="20.63"/>
    <col customWidth="1" min="6" max="6" width="27.38"/>
    <col customWidth="1" min="9" max="10" width="13.88"/>
    <col customWidth="1" min="11" max="11" width="16.63"/>
    <col customWidth="1" min="12" max="12" width="13.75"/>
  </cols>
  <sheetData>
    <row r="1">
      <c r="A1" s="737"/>
      <c r="B1" s="2"/>
      <c r="C1" s="3"/>
      <c r="D1" s="634" t="s">
        <v>1791</v>
      </c>
    </row>
    <row r="2">
      <c r="A2" s="5"/>
      <c r="C2" s="6"/>
    </row>
    <row r="3">
      <c r="A3" s="5"/>
      <c r="C3" s="6"/>
    </row>
    <row r="4">
      <c r="A4" s="5"/>
      <c r="C4" s="6"/>
      <c r="D4" s="635"/>
      <c r="E4" s="636" t="s">
        <v>1</v>
      </c>
      <c r="F4" s="636" t="s">
        <v>2</v>
      </c>
      <c r="G4" s="9"/>
      <c r="H4" s="9"/>
      <c r="I4" s="636" t="s">
        <v>3</v>
      </c>
      <c r="J4" s="636" t="s">
        <v>4</v>
      </c>
      <c r="K4" s="636" t="s">
        <v>5</v>
      </c>
      <c r="L4" s="637" t="s">
        <v>6</v>
      </c>
    </row>
    <row r="5">
      <c r="A5" s="5"/>
      <c r="C5" s="6"/>
      <c r="D5" s="559"/>
      <c r="E5" s="559"/>
      <c r="F5" s="559"/>
      <c r="G5" s="559"/>
      <c r="J5" s="559"/>
    </row>
    <row r="6">
      <c r="A6" s="5"/>
      <c r="C6" s="6"/>
      <c r="E6" s="559" t="s">
        <v>8</v>
      </c>
      <c r="I6" s="559">
        <f>COUNTA(I10:I96)</f>
        <v>40</v>
      </c>
    </row>
    <row r="7">
      <c r="A7" s="5"/>
      <c r="C7" s="6"/>
      <c r="E7" s="559" t="s">
        <v>9</v>
      </c>
      <c r="I7" s="559">
        <f>COUNTIF(I10:I101, "Loss")
</f>
        <v>18</v>
      </c>
      <c r="J7" s="559">
        <f>AVERAGE(J10:J100)</f>
        <v>0.425</v>
      </c>
      <c r="K7" s="559" t="s">
        <v>10</v>
      </c>
    </row>
    <row r="8">
      <c r="A8" s="5"/>
      <c r="C8" s="6"/>
      <c r="E8" s="559" t="s">
        <v>11</v>
      </c>
      <c r="I8" s="559">
        <f>COUNTIF(I10:I101, "Win")
</f>
        <v>14</v>
      </c>
      <c r="J8" s="559">
        <f>SUM(J10:J103)</f>
        <v>17</v>
      </c>
      <c r="K8" s="559"/>
    </row>
    <row r="9">
      <c r="A9" s="5"/>
      <c r="C9" s="6"/>
      <c r="E9" s="559" t="s">
        <v>12</v>
      </c>
      <c r="I9" s="559">
        <f>I8/MAX(1,I7)</f>
        <v>0.7777777778</v>
      </c>
      <c r="J9" s="559"/>
    </row>
    <row r="10">
      <c r="A10" s="5"/>
      <c r="C10" s="6"/>
      <c r="E10" s="638" t="s">
        <v>13</v>
      </c>
      <c r="F10" s="639" t="s">
        <v>1792</v>
      </c>
      <c r="G10" s="15"/>
      <c r="H10" s="16"/>
      <c r="I10" s="638" t="s">
        <v>15</v>
      </c>
      <c r="J10" s="638">
        <f>3</f>
        <v>3</v>
      </c>
      <c r="K10" s="638" t="s">
        <v>16</v>
      </c>
      <c r="L10" s="640"/>
    </row>
    <row r="11">
      <c r="A11" s="5"/>
      <c r="C11" s="6"/>
      <c r="E11" s="638" t="s">
        <v>18</v>
      </c>
      <c r="F11" s="639" t="s">
        <v>1793</v>
      </c>
      <c r="G11" s="15"/>
      <c r="H11" s="16"/>
      <c r="I11" s="638" t="s">
        <v>26</v>
      </c>
      <c r="J11" s="638">
        <v>-5.0</v>
      </c>
      <c r="K11" s="638" t="s">
        <v>27</v>
      </c>
      <c r="L11" s="640"/>
    </row>
    <row r="12">
      <c r="A12" s="5"/>
      <c r="C12" s="6"/>
      <c r="E12" s="638" t="s">
        <v>21</v>
      </c>
      <c r="F12" s="639" t="s">
        <v>1794</v>
      </c>
      <c r="G12" s="15"/>
      <c r="H12" s="16"/>
      <c r="I12" s="638" t="s">
        <v>15</v>
      </c>
      <c r="J12" s="638">
        <v>1.0</v>
      </c>
      <c r="K12" s="638" t="s">
        <v>16</v>
      </c>
      <c r="L12" s="641"/>
    </row>
    <row r="13">
      <c r="A13" s="5"/>
      <c r="C13" s="6"/>
      <c r="E13" s="638" t="s">
        <v>24</v>
      </c>
      <c r="F13" s="639" t="s">
        <v>1795</v>
      </c>
      <c r="G13" s="15"/>
      <c r="H13" s="16"/>
      <c r="I13" s="638" t="s">
        <v>26</v>
      </c>
      <c r="J13" s="638">
        <v>-2.0</v>
      </c>
      <c r="K13" s="638" t="s">
        <v>27</v>
      </c>
      <c r="L13" s="641"/>
    </row>
    <row r="14">
      <c r="A14" s="18"/>
      <c r="B14" s="19"/>
      <c r="C14" s="20"/>
      <c r="E14" s="638" t="s">
        <v>29</v>
      </c>
      <c r="F14" s="639" t="s">
        <v>1796</v>
      </c>
      <c r="G14" s="15"/>
      <c r="H14" s="16"/>
      <c r="I14" s="638" t="s">
        <v>15</v>
      </c>
      <c r="J14" s="638">
        <v>1.0</v>
      </c>
      <c r="K14" s="638" t="s">
        <v>16</v>
      </c>
      <c r="L14" s="641"/>
    </row>
    <row r="15">
      <c r="A15" s="559" t="s">
        <v>32</v>
      </c>
      <c r="E15" s="638" t="s">
        <v>33</v>
      </c>
      <c r="F15" s="639" t="s">
        <v>1797</v>
      </c>
      <c r="G15" s="15"/>
      <c r="H15" s="16"/>
      <c r="I15" s="638" t="s">
        <v>53</v>
      </c>
      <c r="J15" s="638">
        <v>3.0</v>
      </c>
      <c r="K15" s="638" t="s">
        <v>16</v>
      </c>
      <c r="L15" s="641"/>
    </row>
    <row r="16">
      <c r="E16" s="638" t="s">
        <v>36</v>
      </c>
      <c r="F16" s="639" t="s">
        <v>1798</v>
      </c>
      <c r="G16" s="15"/>
      <c r="H16" s="16"/>
      <c r="I16" s="638" t="s">
        <v>26</v>
      </c>
      <c r="J16" s="638">
        <v>-2.0</v>
      </c>
      <c r="K16" s="638" t="s">
        <v>27</v>
      </c>
      <c r="L16" s="641"/>
    </row>
    <row r="17">
      <c r="A17" s="639" t="s">
        <v>1799</v>
      </c>
      <c r="B17" s="15"/>
      <c r="C17" s="16"/>
      <c r="E17" s="638" t="s">
        <v>1800</v>
      </c>
      <c r="F17" s="639" t="s">
        <v>1792</v>
      </c>
      <c r="G17" s="15"/>
      <c r="H17" s="16"/>
      <c r="I17" s="638" t="s">
        <v>106</v>
      </c>
      <c r="J17" s="638">
        <v>3.0</v>
      </c>
      <c r="K17" s="638" t="s">
        <v>93</v>
      </c>
      <c r="L17" s="641"/>
    </row>
    <row r="18">
      <c r="A18" s="639" t="s">
        <v>1801</v>
      </c>
      <c r="B18" s="15"/>
      <c r="C18" s="16"/>
      <c r="E18" s="638" t="s">
        <v>1802</v>
      </c>
      <c r="F18" s="639" t="s">
        <v>1803</v>
      </c>
      <c r="G18" s="15"/>
      <c r="H18" s="16"/>
      <c r="I18" s="638" t="s">
        <v>106</v>
      </c>
      <c r="J18" s="638">
        <v>1.0</v>
      </c>
      <c r="K18" s="648">
        <v>45658.0</v>
      </c>
      <c r="L18" s="641"/>
    </row>
    <row r="19">
      <c r="A19" s="639" t="s">
        <v>1804</v>
      </c>
      <c r="B19" s="15"/>
      <c r="C19" s="16"/>
      <c r="E19" s="642" t="s">
        <v>1805</v>
      </c>
      <c r="F19" s="643" t="s">
        <v>1806</v>
      </c>
      <c r="G19" s="23"/>
      <c r="H19" s="24"/>
      <c r="I19" s="642" t="s">
        <v>225</v>
      </c>
      <c r="J19" s="642">
        <v>-1.0</v>
      </c>
      <c r="K19" s="642" t="s">
        <v>27</v>
      </c>
      <c r="L19" s="644"/>
    </row>
    <row r="20">
      <c r="A20" s="639" t="s">
        <v>1807</v>
      </c>
      <c r="B20" s="15"/>
      <c r="C20" s="16"/>
      <c r="E20" s="742" t="s">
        <v>43</v>
      </c>
      <c r="F20" s="743" t="s">
        <v>1808</v>
      </c>
      <c r="G20" s="35"/>
      <c r="H20" s="36"/>
      <c r="I20" s="742" t="s">
        <v>26</v>
      </c>
      <c r="J20" s="742">
        <v>-3.0</v>
      </c>
      <c r="K20" s="742" t="s">
        <v>27</v>
      </c>
      <c r="L20" s="744"/>
    </row>
    <row r="21">
      <c r="A21" s="639" t="s">
        <v>1809</v>
      </c>
      <c r="B21" s="15"/>
      <c r="C21" s="16"/>
      <c r="E21" s="638" t="s">
        <v>47</v>
      </c>
      <c r="F21" s="639" t="s">
        <v>1810</v>
      </c>
      <c r="G21" s="15"/>
      <c r="H21" s="16"/>
      <c r="I21" s="638" t="s">
        <v>26</v>
      </c>
      <c r="J21" s="638">
        <v>-1.0</v>
      </c>
      <c r="K21" s="648">
        <v>45658.0</v>
      </c>
      <c r="L21" s="641"/>
    </row>
    <row r="22">
      <c r="A22" s="639" t="s">
        <v>1811</v>
      </c>
      <c r="B22" s="15"/>
      <c r="C22" s="16"/>
      <c r="E22" s="638" t="s">
        <v>51</v>
      </c>
      <c r="F22" s="639" t="s">
        <v>1812</v>
      </c>
      <c r="G22" s="15"/>
      <c r="H22" s="16"/>
      <c r="I22" s="638" t="s">
        <v>15</v>
      </c>
      <c r="J22" s="638">
        <v>1.0</v>
      </c>
      <c r="K22" s="638" t="s">
        <v>16</v>
      </c>
      <c r="L22" s="641"/>
    </row>
    <row r="23">
      <c r="A23" s="639" t="s">
        <v>1813</v>
      </c>
      <c r="B23" s="15"/>
      <c r="C23" s="16"/>
      <c r="E23" s="638" t="s">
        <v>55</v>
      </c>
      <c r="F23" s="639" t="s">
        <v>1814</v>
      </c>
      <c r="G23" s="15"/>
      <c r="H23" s="16"/>
      <c r="I23" s="638" t="s">
        <v>15</v>
      </c>
      <c r="J23" s="638">
        <v>5.0</v>
      </c>
      <c r="K23" s="638" t="s">
        <v>16</v>
      </c>
      <c r="L23" s="641"/>
    </row>
    <row r="24">
      <c r="A24" s="639" t="s">
        <v>1815</v>
      </c>
      <c r="B24" s="15"/>
      <c r="C24" s="16"/>
      <c r="E24" s="638" t="s">
        <v>59</v>
      </c>
      <c r="F24" s="639" t="s">
        <v>1806</v>
      </c>
      <c r="G24" s="15"/>
      <c r="H24" s="16"/>
      <c r="I24" s="638" t="s">
        <v>26</v>
      </c>
      <c r="J24" s="638">
        <v>-5.0</v>
      </c>
      <c r="K24" s="638" t="s">
        <v>123</v>
      </c>
      <c r="L24" s="641"/>
    </row>
    <row r="25">
      <c r="A25" s="646" t="s">
        <v>1816</v>
      </c>
      <c r="B25" s="29"/>
      <c r="C25" s="30"/>
      <c r="E25" s="638" t="s">
        <v>63</v>
      </c>
      <c r="F25" s="639" t="s">
        <v>1817</v>
      </c>
      <c r="G25" s="15"/>
      <c r="H25" s="16"/>
      <c r="I25" s="638" t="s">
        <v>26</v>
      </c>
      <c r="J25" s="638">
        <v>-5.0</v>
      </c>
      <c r="K25" s="638" t="s">
        <v>27</v>
      </c>
      <c r="L25" s="641"/>
    </row>
    <row r="26">
      <c r="A26" s="639" t="s">
        <v>1818</v>
      </c>
      <c r="B26" s="15"/>
      <c r="C26" s="16"/>
      <c r="E26" s="638" t="s">
        <v>67</v>
      </c>
      <c r="F26" s="639" t="s">
        <v>1819</v>
      </c>
      <c r="G26" s="15"/>
      <c r="H26" s="16"/>
      <c r="I26" s="638" t="s">
        <v>26</v>
      </c>
      <c r="J26" s="638">
        <v>-4.0</v>
      </c>
      <c r="K26" s="638" t="s">
        <v>27</v>
      </c>
      <c r="L26" s="641"/>
    </row>
    <row r="27">
      <c r="A27" s="639" t="s">
        <v>1820</v>
      </c>
      <c r="B27" s="15"/>
      <c r="C27" s="16"/>
      <c r="E27" s="642" t="s">
        <v>70</v>
      </c>
      <c r="F27" s="643" t="s">
        <v>1821</v>
      </c>
      <c r="G27" s="23"/>
      <c r="H27" s="24"/>
      <c r="I27" s="642" t="s">
        <v>26</v>
      </c>
      <c r="J27" s="642">
        <v>-5.0</v>
      </c>
      <c r="K27" s="642" t="s">
        <v>27</v>
      </c>
      <c r="L27" s="644"/>
    </row>
    <row r="28">
      <c r="A28" s="639" t="s">
        <v>1822</v>
      </c>
      <c r="B28" s="15"/>
      <c r="C28" s="16"/>
      <c r="E28" s="742" t="s">
        <v>77</v>
      </c>
      <c r="F28" s="743" t="s">
        <v>1814</v>
      </c>
      <c r="G28" s="35"/>
      <c r="H28" s="36"/>
      <c r="I28" s="742" t="s">
        <v>15</v>
      </c>
      <c r="J28" s="742">
        <v>6.0</v>
      </c>
      <c r="K28" s="742" t="s">
        <v>93</v>
      </c>
      <c r="L28" s="744"/>
    </row>
    <row r="29">
      <c r="A29" s="639" t="s">
        <v>1823</v>
      </c>
      <c r="B29" s="15"/>
      <c r="C29" s="16"/>
      <c r="E29" s="638" t="s">
        <v>80</v>
      </c>
      <c r="F29" s="639" t="s">
        <v>1808</v>
      </c>
      <c r="G29" s="15"/>
      <c r="H29" s="16"/>
      <c r="I29" s="638" t="s">
        <v>15</v>
      </c>
      <c r="J29" s="638">
        <v>5.0</v>
      </c>
      <c r="K29" s="648">
        <v>45658.0</v>
      </c>
      <c r="L29" s="641"/>
    </row>
    <row r="30">
      <c r="A30" s="639" t="s">
        <v>1824</v>
      </c>
      <c r="B30" s="15"/>
      <c r="C30" s="16"/>
      <c r="E30" s="638" t="s">
        <v>85</v>
      </c>
      <c r="F30" s="639" t="s">
        <v>1825</v>
      </c>
      <c r="G30" s="15"/>
      <c r="H30" s="16"/>
      <c r="I30" s="638" t="s">
        <v>15</v>
      </c>
      <c r="J30" s="638">
        <v>4.0</v>
      </c>
      <c r="K30" s="638" t="s">
        <v>16</v>
      </c>
      <c r="L30" s="641"/>
    </row>
    <row r="31">
      <c r="A31" s="639" t="s">
        <v>1826</v>
      </c>
      <c r="B31" s="15"/>
      <c r="C31" s="16"/>
      <c r="E31" s="638" t="s">
        <v>88</v>
      </c>
      <c r="F31" s="639" t="s">
        <v>1806</v>
      </c>
      <c r="G31" s="15"/>
      <c r="H31" s="16"/>
      <c r="I31" s="638" t="s">
        <v>26</v>
      </c>
      <c r="J31" s="638">
        <v>-3.0</v>
      </c>
      <c r="K31" s="638" t="s">
        <v>151</v>
      </c>
      <c r="L31" s="641"/>
    </row>
    <row r="32">
      <c r="A32" s="639" t="s">
        <v>1827</v>
      </c>
      <c r="B32" s="15"/>
      <c r="C32" s="16"/>
      <c r="E32" s="638" t="s">
        <v>92</v>
      </c>
      <c r="F32" s="639" t="s">
        <v>1828</v>
      </c>
      <c r="G32" s="15"/>
      <c r="H32" s="16"/>
      <c r="I32" s="638" t="s">
        <v>26</v>
      </c>
      <c r="J32" s="638">
        <v>-2.0</v>
      </c>
      <c r="K32" s="638" t="s">
        <v>27</v>
      </c>
      <c r="L32" s="641"/>
    </row>
    <row r="33">
      <c r="A33" s="639" t="s">
        <v>1829</v>
      </c>
      <c r="B33" s="15"/>
      <c r="C33" s="16"/>
      <c r="E33" s="638" t="s">
        <v>96</v>
      </c>
      <c r="F33" s="639" t="s">
        <v>1819</v>
      </c>
      <c r="G33" s="15"/>
      <c r="H33" s="16"/>
      <c r="I33" s="638" t="s">
        <v>15</v>
      </c>
      <c r="J33" s="638">
        <v>4.0</v>
      </c>
      <c r="K33" s="648">
        <v>45658.0</v>
      </c>
      <c r="L33" s="641"/>
    </row>
    <row r="34">
      <c r="A34" s="639" t="s">
        <v>1830</v>
      </c>
      <c r="B34" s="15"/>
      <c r="C34" s="16"/>
      <c r="E34" s="638" t="s">
        <v>99</v>
      </c>
      <c r="F34" s="639" t="s">
        <v>1810</v>
      </c>
      <c r="G34" s="15"/>
      <c r="H34" s="16"/>
      <c r="I34" s="638" t="s">
        <v>15</v>
      </c>
      <c r="J34" s="638">
        <v>2.0</v>
      </c>
      <c r="K34" s="648">
        <v>45689.0</v>
      </c>
      <c r="L34" s="641"/>
    </row>
    <row r="35">
      <c r="A35" s="639"/>
      <c r="B35" s="15"/>
      <c r="C35" s="16"/>
      <c r="E35" s="638" t="s">
        <v>103</v>
      </c>
      <c r="F35" s="639" t="s">
        <v>1831</v>
      </c>
      <c r="G35" s="15"/>
      <c r="H35" s="16"/>
      <c r="I35" s="638" t="s">
        <v>26</v>
      </c>
      <c r="J35" s="638">
        <v>-2.0</v>
      </c>
      <c r="K35" s="638" t="s">
        <v>27</v>
      </c>
      <c r="L35" s="641"/>
    </row>
    <row r="36">
      <c r="A36" s="639"/>
      <c r="B36" s="15"/>
      <c r="C36" s="16"/>
      <c r="E36" s="638" t="s">
        <v>105</v>
      </c>
      <c r="F36" s="639" t="s">
        <v>1797</v>
      </c>
      <c r="G36" s="15"/>
      <c r="H36" s="16"/>
      <c r="I36" s="638" t="s">
        <v>106</v>
      </c>
      <c r="J36" s="638">
        <v>4.0</v>
      </c>
      <c r="K36" s="638" t="s">
        <v>93</v>
      </c>
      <c r="L36" s="641"/>
    </row>
    <row r="37">
      <c r="A37" s="639"/>
      <c r="B37" s="15"/>
      <c r="C37" s="16"/>
      <c r="E37" s="638" t="s">
        <v>109</v>
      </c>
      <c r="F37" s="639" t="s">
        <v>1817</v>
      </c>
      <c r="G37" s="15"/>
      <c r="H37" s="16"/>
      <c r="I37" s="638" t="s">
        <v>106</v>
      </c>
      <c r="J37" s="638">
        <v>3.0</v>
      </c>
      <c r="K37" s="648">
        <v>45658.0</v>
      </c>
      <c r="L37" s="641"/>
    </row>
    <row r="38">
      <c r="A38" s="639"/>
      <c r="B38" s="15"/>
      <c r="C38" s="16"/>
      <c r="E38" s="642" t="s">
        <v>1832</v>
      </c>
      <c r="F38" s="643" t="s">
        <v>1833</v>
      </c>
      <c r="G38" s="23"/>
      <c r="H38" s="24"/>
      <c r="I38" s="642" t="s">
        <v>106</v>
      </c>
      <c r="J38" s="642">
        <v>5.0</v>
      </c>
      <c r="K38" s="741">
        <v>45689.0</v>
      </c>
      <c r="L38" s="644"/>
    </row>
    <row r="39">
      <c r="A39" s="639"/>
      <c r="B39" s="15"/>
      <c r="C39" s="16"/>
      <c r="E39" s="742" t="s">
        <v>1107</v>
      </c>
      <c r="F39" s="743" t="s">
        <v>1834</v>
      </c>
      <c r="G39" s="35"/>
      <c r="H39" s="36"/>
      <c r="I39" s="742" t="s">
        <v>15</v>
      </c>
      <c r="J39" s="742">
        <v>5.0</v>
      </c>
      <c r="K39" s="742" t="s">
        <v>16</v>
      </c>
      <c r="L39" s="744"/>
    </row>
    <row r="40">
      <c r="A40" s="639"/>
      <c r="B40" s="15"/>
      <c r="C40" s="16"/>
      <c r="E40" s="638" t="s">
        <v>121</v>
      </c>
      <c r="F40" s="639" t="s">
        <v>1835</v>
      </c>
      <c r="G40" s="15"/>
      <c r="H40" s="16"/>
      <c r="I40" s="638" t="s">
        <v>26</v>
      </c>
      <c r="J40" s="638">
        <v>-3.0</v>
      </c>
      <c r="K40" s="638" t="s">
        <v>27</v>
      </c>
      <c r="L40" s="641"/>
    </row>
    <row r="41">
      <c r="A41" s="639"/>
      <c r="B41" s="15"/>
      <c r="C41" s="16"/>
      <c r="E41" s="638" t="s">
        <v>125</v>
      </c>
      <c r="F41" s="639" t="s">
        <v>1831</v>
      </c>
      <c r="G41" s="15"/>
      <c r="H41" s="16"/>
      <c r="I41" s="638" t="s">
        <v>26</v>
      </c>
      <c r="J41" s="638">
        <v>2.0</v>
      </c>
      <c r="K41" s="638"/>
      <c r="L41" s="641"/>
    </row>
    <row r="42">
      <c r="A42" s="639"/>
      <c r="B42" s="15"/>
      <c r="C42" s="16"/>
      <c r="E42" s="638" t="s">
        <v>127</v>
      </c>
      <c r="F42" s="639" t="s">
        <v>1821</v>
      </c>
      <c r="G42" s="15"/>
      <c r="H42" s="16"/>
      <c r="I42" s="638" t="s">
        <v>26</v>
      </c>
      <c r="J42" s="638">
        <v>-4.0</v>
      </c>
      <c r="K42" s="638" t="s">
        <v>123</v>
      </c>
      <c r="L42" s="641"/>
    </row>
    <row r="43">
      <c r="A43" s="639"/>
      <c r="B43" s="15"/>
      <c r="C43" s="16"/>
      <c r="E43" s="638" t="s">
        <v>129</v>
      </c>
      <c r="F43" s="639" t="s">
        <v>1833</v>
      </c>
      <c r="G43" s="15"/>
      <c r="H43" s="16"/>
      <c r="I43" s="638" t="s">
        <v>26</v>
      </c>
      <c r="J43" s="638">
        <v>-2.0</v>
      </c>
      <c r="K43" s="648">
        <v>45690.0</v>
      </c>
      <c r="L43" s="641"/>
    </row>
    <row r="44">
      <c r="A44" s="639"/>
      <c r="B44" s="15"/>
      <c r="C44" s="16"/>
      <c r="E44" s="638" t="s">
        <v>131</v>
      </c>
      <c r="F44" s="639" t="s">
        <v>1808</v>
      </c>
      <c r="G44" s="15"/>
      <c r="H44" s="16"/>
      <c r="I44" s="638" t="s">
        <v>15</v>
      </c>
      <c r="J44" s="638">
        <v>3.0</v>
      </c>
      <c r="K44" s="648">
        <v>45689.0</v>
      </c>
      <c r="L44" s="641"/>
    </row>
    <row r="45">
      <c r="A45" s="639"/>
      <c r="B45" s="15"/>
      <c r="C45" s="16"/>
      <c r="E45" s="638" t="s">
        <v>132</v>
      </c>
      <c r="F45" s="639" t="s">
        <v>1836</v>
      </c>
      <c r="G45" s="15"/>
      <c r="H45" s="16"/>
      <c r="I45" s="638" t="s">
        <v>15</v>
      </c>
      <c r="J45" s="638">
        <v>4.0</v>
      </c>
      <c r="K45" s="638" t="s">
        <v>16</v>
      </c>
      <c r="L45" s="641"/>
    </row>
    <row r="46">
      <c r="A46" s="639"/>
      <c r="B46" s="15"/>
      <c r="C46" s="16"/>
      <c r="E46" s="638" t="s">
        <v>134</v>
      </c>
      <c r="F46" s="639" t="s">
        <v>1828</v>
      </c>
      <c r="G46" s="15"/>
      <c r="H46" s="16"/>
      <c r="I46" s="638" t="s">
        <v>15</v>
      </c>
      <c r="J46" s="638">
        <v>2.0</v>
      </c>
      <c r="K46" s="648">
        <v>45658.0</v>
      </c>
      <c r="L46" s="641"/>
    </row>
    <row r="47">
      <c r="A47" s="639"/>
      <c r="B47" s="15"/>
      <c r="C47" s="16"/>
      <c r="E47" s="642" t="s">
        <v>1118</v>
      </c>
      <c r="F47" s="643" t="s">
        <v>1835</v>
      </c>
      <c r="G47" s="23"/>
      <c r="H47" s="24"/>
      <c r="I47" s="642" t="s">
        <v>26</v>
      </c>
      <c r="J47" s="642">
        <v>-3.0</v>
      </c>
      <c r="K47" s="642" t="s">
        <v>123</v>
      </c>
      <c r="L47" s="644"/>
    </row>
    <row r="48">
      <c r="A48" s="639"/>
      <c r="B48" s="15"/>
      <c r="C48" s="16"/>
      <c r="E48" s="742" t="s">
        <v>1837</v>
      </c>
      <c r="F48" s="743" t="s">
        <v>1838</v>
      </c>
      <c r="G48" s="35"/>
      <c r="H48" s="36"/>
      <c r="I48" s="742" t="s">
        <v>26</v>
      </c>
      <c r="J48" s="742">
        <v>-1.0</v>
      </c>
      <c r="K48" s="742"/>
      <c r="L48" s="744"/>
    </row>
    <row r="49">
      <c r="A49" s="639"/>
      <c r="B49" s="15"/>
      <c r="C49" s="16"/>
      <c r="E49" s="638" t="s">
        <v>972</v>
      </c>
      <c r="F49" s="639" t="s">
        <v>1821</v>
      </c>
      <c r="G49" s="15"/>
      <c r="H49" s="16"/>
      <c r="I49" s="638" t="s">
        <v>53</v>
      </c>
      <c r="J49" s="638">
        <v>3.0</v>
      </c>
      <c r="K49" s="638"/>
      <c r="L49" s="641"/>
    </row>
    <row r="50">
      <c r="A50" s="639"/>
      <c r="B50" s="15"/>
      <c r="C50" s="16"/>
      <c r="E50" s="638"/>
      <c r="F50" s="639"/>
      <c r="G50" s="15"/>
      <c r="H50" s="16"/>
      <c r="I50" s="638"/>
      <c r="J50" s="638"/>
      <c r="K50" s="638"/>
      <c r="L50" s="641"/>
    </row>
    <row r="51">
      <c r="A51" s="639"/>
      <c r="B51" s="15"/>
      <c r="C51" s="16"/>
      <c r="E51" s="638"/>
      <c r="F51" s="639"/>
      <c r="G51" s="15"/>
      <c r="H51" s="16"/>
      <c r="I51" s="638"/>
      <c r="J51" s="638"/>
      <c r="K51" s="638"/>
      <c r="L51" s="641"/>
    </row>
    <row r="52">
      <c r="A52" s="639"/>
      <c r="B52" s="15"/>
      <c r="C52" s="16"/>
      <c r="E52" s="638"/>
      <c r="F52" s="639"/>
      <c r="G52" s="15"/>
      <c r="H52" s="16"/>
      <c r="I52" s="638"/>
      <c r="J52" s="638"/>
      <c r="K52" s="638"/>
      <c r="L52" s="641"/>
    </row>
    <row r="53">
      <c r="A53" s="639"/>
      <c r="B53" s="15"/>
      <c r="C53" s="16"/>
      <c r="E53" s="638"/>
      <c r="F53" s="639"/>
      <c r="G53" s="15"/>
      <c r="H53" s="16"/>
      <c r="I53" s="638"/>
      <c r="J53" s="638"/>
      <c r="K53" s="638"/>
      <c r="L53" s="641"/>
    </row>
    <row r="54">
      <c r="A54" s="639"/>
      <c r="B54" s="15"/>
      <c r="C54" s="16"/>
      <c r="E54" s="638"/>
      <c r="F54" s="639"/>
      <c r="G54" s="15"/>
      <c r="H54" s="16"/>
      <c r="I54" s="638"/>
      <c r="J54" s="638"/>
      <c r="K54" s="638"/>
      <c r="L54" s="641"/>
    </row>
    <row r="55">
      <c r="A55" s="639"/>
      <c r="B55" s="15"/>
      <c r="C55" s="16"/>
      <c r="E55" s="638"/>
      <c r="F55" s="639"/>
      <c r="G55" s="15"/>
      <c r="H55" s="16"/>
      <c r="I55" s="638"/>
      <c r="J55" s="638"/>
      <c r="K55" s="638"/>
      <c r="L55" s="641"/>
    </row>
    <row r="56">
      <c r="A56" s="639"/>
      <c r="B56" s="15"/>
      <c r="C56" s="16"/>
      <c r="E56" s="638"/>
      <c r="F56" s="639"/>
      <c r="G56" s="15"/>
      <c r="H56" s="16"/>
      <c r="I56" s="638"/>
      <c r="J56" s="638"/>
      <c r="K56" s="638"/>
      <c r="L56" s="641"/>
    </row>
    <row r="57">
      <c r="A57" s="639"/>
      <c r="B57" s="15"/>
      <c r="C57" s="16"/>
      <c r="E57" s="638"/>
      <c r="F57" s="639"/>
      <c r="G57" s="15"/>
      <c r="H57" s="16"/>
      <c r="I57" s="638"/>
      <c r="J57" s="638"/>
      <c r="K57" s="638"/>
      <c r="L57" s="641"/>
    </row>
    <row r="58">
      <c r="A58" s="639"/>
      <c r="B58" s="15"/>
      <c r="C58" s="16"/>
      <c r="E58" s="638"/>
      <c r="F58" s="639"/>
      <c r="G58" s="15"/>
      <c r="H58" s="16"/>
      <c r="I58" s="638"/>
      <c r="J58" s="638"/>
      <c r="K58" s="638"/>
      <c r="L58" s="641"/>
    </row>
    <row r="59">
      <c r="A59" s="639"/>
      <c r="B59" s="15"/>
      <c r="C59" s="16"/>
      <c r="E59" s="638"/>
      <c r="F59" s="639"/>
      <c r="G59" s="15"/>
      <c r="H59" s="16"/>
      <c r="I59" s="638"/>
      <c r="J59" s="638"/>
      <c r="K59" s="638"/>
      <c r="L59" s="641"/>
    </row>
    <row r="60">
      <c r="A60" s="639"/>
      <c r="B60" s="15"/>
      <c r="C60" s="16"/>
      <c r="E60" s="638"/>
      <c r="F60" s="639"/>
      <c r="G60" s="15"/>
      <c r="H60" s="16"/>
      <c r="I60" s="638"/>
      <c r="J60" s="638"/>
      <c r="K60" s="638"/>
      <c r="L60" s="641"/>
    </row>
    <row r="61">
      <c r="A61" s="639"/>
      <c r="B61" s="15"/>
      <c r="C61" s="16"/>
      <c r="E61" s="638"/>
      <c r="F61" s="639"/>
      <c r="G61" s="15"/>
      <c r="H61" s="16"/>
      <c r="I61" s="638"/>
      <c r="J61" s="638"/>
      <c r="K61" s="638"/>
      <c r="L61" s="641"/>
    </row>
    <row r="62">
      <c r="A62" s="639"/>
      <c r="B62" s="15"/>
      <c r="C62" s="16"/>
      <c r="E62" s="638"/>
      <c r="F62" s="639"/>
      <c r="G62" s="15"/>
      <c r="H62" s="16"/>
      <c r="I62" s="638"/>
      <c r="J62" s="638"/>
      <c r="K62" s="638"/>
      <c r="L62" s="641"/>
    </row>
    <row r="63">
      <c r="A63" s="639"/>
      <c r="B63" s="15"/>
      <c r="C63" s="16"/>
      <c r="E63" s="638"/>
      <c r="F63" s="639"/>
      <c r="G63" s="15"/>
      <c r="H63" s="16"/>
      <c r="I63" s="638"/>
      <c r="J63" s="638"/>
      <c r="K63" s="638"/>
      <c r="L63" s="641"/>
    </row>
    <row r="64">
      <c r="A64" s="639"/>
      <c r="B64" s="15"/>
      <c r="C64" s="16"/>
      <c r="E64" s="638"/>
      <c r="F64" s="639"/>
      <c r="G64" s="15"/>
      <c r="H64" s="16"/>
      <c r="I64" s="638"/>
      <c r="J64" s="638"/>
      <c r="K64" s="638"/>
      <c r="L64" s="641"/>
    </row>
    <row r="65">
      <c r="A65" s="639"/>
      <c r="B65" s="15"/>
      <c r="C65" s="16"/>
      <c r="E65" s="638"/>
      <c r="F65" s="639"/>
      <c r="G65" s="15"/>
      <c r="H65" s="16"/>
      <c r="I65" s="638"/>
      <c r="J65" s="638"/>
      <c r="K65" s="638"/>
      <c r="L65" s="641"/>
    </row>
    <row r="66">
      <c r="A66" s="639"/>
      <c r="B66" s="15"/>
      <c r="C66" s="16"/>
      <c r="E66" s="638"/>
      <c r="F66" s="639"/>
      <c r="G66" s="15"/>
      <c r="H66" s="16"/>
      <c r="I66" s="638"/>
      <c r="J66" s="638"/>
      <c r="K66" s="638"/>
      <c r="L66" s="641"/>
    </row>
    <row r="67">
      <c r="A67" s="639"/>
      <c r="B67" s="15"/>
      <c r="C67" s="16"/>
      <c r="E67" s="638"/>
      <c r="F67" s="639"/>
      <c r="G67" s="15"/>
      <c r="H67" s="16"/>
      <c r="I67" s="638"/>
      <c r="J67" s="638"/>
      <c r="K67" s="638"/>
      <c r="L67" s="641"/>
    </row>
    <row r="68">
      <c r="A68" s="639"/>
      <c r="B68" s="15"/>
      <c r="C68" s="16"/>
      <c r="E68" s="638"/>
      <c r="F68" s="639"/>
      <c r="G68" s="15"/>
      <c r="H68" s="16"/>
      <c r="I68" s="638"/>
      <c r="J68" s="638"/>
      <c r="K68" s="638"/>
      <c r="L68" s="641"/>
    </row>
    <row r="69">
      <c r="A69" s="639"/>
      <c r="B69" s="15"/>
      <c r="C69" s="16"/>
      <c r="E69" s="638"/>
      <c r="F69" s="639"/>
      <c r="G69" s="15"/>
      <c r="H69" s="16"/>
      <c r="I69" s="638"/>
      <c r="J69" s="638"/>
      <c r="K69" s="638"/>
      <c r="L69" s="641"/>
    </row>
    <row r="70">
      <c r="A70" s="639"/>
      <c r="B70" s="15"/>
      <c r="C70" s="16"/>
      <c r="E70" s="638"/>
      <c r="F70" s="639"/>
      <c r="G70" s="15"/>
      <c r="H70" s="16"/>
      <c r="I70" s="638"/>
      <c r="J70" s="638"/>
      <c r="K70" s="638"/>
      <c r="L70" s="641"/>
    </row>
    <row r="71">
      <c r="A71" s="639"/>
      <c r="B71" s="15"/>
      <c r="C71" s="16"/>
      <c r="E71" s="638"/>
      <c r="F71" s="639"/>
      <c r="G71" s="15"/>
      <c r="H71" s="16"/>
      <c r="I71" s="638"/>
      <c r="J71" s="638"/>
      <c r="K71" s="638"/>
      <c r="L71" s="641"/>
    </row>
    <row r="72">
      <c r="A72" s="639"/>
      <c r="B72" s="15"/>
      <c r="C72" s="16"/>
      <c r="E72" s="638"/>
      <c r="F72" s="639"/>
      <c r="G72" s="15"/>
      <c r="H72" s="16"/>
      <c r="I72" s="638"/>
      <c r="J72" s="638"/>
      <c r="K72" s="638"/>
      <c r="L72" s="641"/>
    </row>
    <row r="73">
      <c r="A73" s="639"/>
      <c r="B73" s="15"/>
      <c r="C73" s="16"/>
      <c r="E73" s="638"/>
      <c r="F73" s="639"/>
      <c r="G73" s="15"/>
      <c r="H73" s="16"/>
      <c r="I73" s="638"/>
      <c r="J73" s="638"/>
      <c r="K73" s="638"/>
      <c r="L73" s="641"/>
    </row>
    <row r="74">
      <c r="A74" s="639"/>
      <c r="B74" s="15"/>
      <c r="C74" s="16"/>
      <c r="E74" s="638"/>
      <c r="F74" s="639"/>
      <c r="G74" s="15"/>
      <c r="H74" s="16"/>
      <c r="I74" s="638"/>
      <c r="J74" s="638"/>
      <c r="K74" s="638"/>
      <c r="L74" s="641"/>
    </row>
    <row r="75">
      <c r="A75" s="639"/>
      <c r="B75" s="15"/>
      <c r="C75" s="16"/>
      <c r="E75" s="649"/>
      <c r="F75" s="650"/>
      <c r="G75" s="15"/>
      <c r="H75" s="16"/>
      <c r="I75" s="649"/>
      <c r="J75" s="649"/>
      <c r="K75" s="649"/>
      <c r="L75" s="649"/>
    </row>
    <row r="76">
      <c r="A76" s="639"/>
      <c r="B76" s="15"/>
      <c r="C76" s="16"/>
      <c r="E76" s="649"/>
      <c r="F76" s="650"/>
      <c r="G76" s="15"/>
      <c r="H76" s="16"/>
      <c r="I76" s="649"/>
      <c r="J76" s="649"/>
      <c r="K76" s="649"/>
      <c r="L76" s="649"/>
    </row>
    <row r="77">
      <c r="A77" s="639"/>
      <c r="B77" s="15"/>
      <c r="C77" s="16"/>
      <c r="E77" s="649"/>
      <c r="F77" s="650"/>
      <c r="G77" s="15"/>
      <c r="H77" s="16"/>
      <c r="I77" s="649"/>
      <c r="J77" s="649"/>
      <c r="K77" s="649"/>
      <c r="L77" s="649"/>
    </row>
    <row r="78">
      <c r="A78" s="639"/>
      <c r="B78" s="15"/>
      <c r="C78" s="16"/>
      <c r="E78" s="649"/>
      <c r="F78" s="650"/>
      <c r="G78" s="15"/>
      <c r="H78" s="16"/>
      <c r="I78" s="649"/>
      <c r="J78" s="649"/>
      <c r="K78" s="649"/>
      <c r="L78" s="649"/>
    </row>
    <row r="79">
      <c r="A79" s="639"/>
      <c r="B79" s="15"/>
      <c r="C79" s="16"/>
      <c r="E79" s="649"/>
      <c r="F79" s="650"/>
      <c r="G79" s="15"/>
      <c r="H79" s="16"/>
      <c r="I79" s="649"/>
      <c r="J79" s="649"/>
      <c r="K79" s="649"/>
      <c r="L79" s="649"/>
    </row>
    <row r="80">
      <c r="A80" s="639"/>
      <c r="B80" s="15"/>
      <c r="C80" s="16"/>
      <c r="E80" s="649"/>
      <c r="F80" s="650"/>
      <c r="G80" s="15"/>
      <c r="H80" s="16"/>
      <c r="I80" s="649"/>
      <c r="J80" s="649"/>
      <c r="K80" s="649"/>
      <c r="L80" s="649"/>
    </row>
    <row r="81">
      <c r="A81" s="639"/>
      <c r="B81" s="15"/>
      <c r="C81" s="16"/>
      <c r="E81" s="649"/>
      <c r="F81" s="650"/>
      <c r="G81" s="15"/>
      <c r="H81" s="16"/>
      <c r="I81" s="649"/>
      <c r="J81" s="649"/>
      <c r="K81" s="649"/>
      <c r="L81" s="649"/>
    </row>
    <row r="82">
      <c r="A82" s="639"/>
      <c r="B82" s="15"/>
      <c r="C82" s="16"/>
      <c r="E82" s="649"/>
      <c r="F82" s="650"/>
      <c r="G82" s="15"/>
      <c r="H82" s="16"/>
      <c r="I82" s="649"/>
      <c r="J82" s="649"/>
      <c r="K82" s="649"/>
      <c r="L82" s="649"/>
    </row>
    <row r="83">
      <c r="A83" s="639"/>
      <c r="B83" s="15"/>
      <c r="C83" s="16"/>
      <c r="E83" s="649"/>
      <c r="F83" s="650"/>
      <c r="G83" s="15"/>
      <c r="H83" s="16"/>
      <c r="I83" s="649"/>
      <c r="J83" s="649"/>
      <c r="K83" s="649"/>
      <c r="L83" s="649"/>
    </row>
    <row r="84">
      <c r="A84" s="639"/>
      <c r="B84" s="15"/>
      <c r="C84" s="16"/>
      <c r="E84" s="649"/>
      <c r="F84" s="650"/>
      <c r="G84" s="15"/>
      <c r="H84" s="16"/>
      <c r="I84" s="649"/>
      <c r="J84" s="649"/>
      <c r="K84" s="649"/>
      <c r="L84" s="649"/>
    </row>
    <row r="85">
      <c r="A85" s="639"/>
      <c r="B85" s="15"/>
      <c r="C85" s="16"/>
      <c r="E85" s="649"/>
      <c r="F85" s="650"/>
      <c r="G85" s="15"/>
      <c r="H85" s="16"/>
      <c r="I85" s="649"/>
      <c r="J85" s="649"/>
      <c r="K85" s="649"/>
      <c r="L85" s="649"/>
    </row>
    <row r="86">
      <c r="A86" s="639"/>
      <c r="B86" s="15"/>
      <c r="C86" s="16"/>
      <c r="E86" s="649"/>
      <c r="F86" s="650"/>
      <c r="G86" s="15"/>
      <c r="H86" s="16"/>
      <c r="I86" s="649"/>
      <c r="J86" s="649"/>
      <c r="K86" s="649"/>
      <c r="L86" s="649"/>
    </row>
    <row r="87">
      <c r="A87" s="639"/>
      <c r="B87" s="15"/>
      <c r="C87" s="16"/>
      <c r="E87" s="649"/>
      <c r="F87" s="650"/>
      <c r="G87" s="15"/>
      <c r="H87" s="16"/>
      <c r="I87" s="649"/>
      <c r="J87" s="649"/>
      <c r="K87" s="649"/>
      <c r="L87" s="649"/>
    </row>
    <row r="88">
      <c r="A88" s="639"/>
      <c r="B88" s="15"/>
      <c r="C88" s="16"/>
      <c r="E88" s="649"/>
      <c r="F88" s="650"/>
      <c r="G88" s="15"/>
      <c r="H88" s="16"/>
      <c r="I88" s="649"/>
      <c r="J88" s="649"/>
      <c r="K88" s="649"/>
      <c r="L88" s="649"/>
    </row>
    <row r="89">
      <c r="A89" s="639"/>
      <c r="B89" s="15"/>
      <c r="C89" s="16"/>
      <c r="E89" s="649"/>
      <c r="F89" s="650"/>
      <c r="G89" s="15"/>
      <c r="H89" s="16"/>
      <c r="I89" s="649"/>
      <c r="J89" s="649"/>
      <c r="K89" s="649"/>
      <c r="L89" s="649"/>
    </row>
    <row r="90">
      <c r="A90" s="639"/>
      <c r="B90" s="15"/>
      <c r="C90" s="16"/>
      <c r="E90" s="649"/>
      <c r="F90" s="650"/>
      <c r="G90" s="15"/>
      <c r="H90" s="16"/>
      <c r="I90" s="649"/>
      <c r="J90" s="649"/>
      <c r="K90" s="649"/>
      <c r="L90" s="649"/>
    </row>
    <row r="91">
      <c r="A91" s="639"/>
      <c r="B91" s="15"/>
      <c r="C91" s="16"/>
      <c r="E91" s="649"/>
      <c r="F91" s="650"/>
      <c r="G91" s="15"/>
      <c r="H91" s="16"/>
      <c r="I91" s="649"/>
      <c r="J91" s="649"/>
      <c r="K91" s="649"/>
      <c r="L91" s="649"/>
    </row>
    <row r="92">
      <c r="A92" s="639"/>
      <c r="B92" s="15"/>
      <c r="C92" s="16"/>
      <c r="E92" s="649"/>
      <c r="F92" s="650"/>
      <c r="G92" s="15"/>
      <c r="H92" s="16"/>
      <c r="I92" s="649"/>
      <c r="J92" s="649"/>
      <c r="K92" s="649"/>
      <c r="L92" s="649"/>
    </row>
    <row r="93">
      <c r="A93" s="639"/>
      <c r="B93" s="15"/>
      <c r="C93" s="16"/>
      <c r="E93" s="649"/>
      <c r="F93" s="650"/>
      <c r="G93" s="15"/>
      <c r="H93" s="16"/>
      <c r="I93" s="649"/>
      <c r="J93" s="649"/>
      <c r="K93" s="649"/>
      <c r="L93" s="649"/>
    </row>
    <row r="94">
      <c r="A94" s="639"/>
      <c r="B94" s="15"/>
      <c r="C94" s="16"/>
      <c r="E94" s="649"/>
      <c r="F94" s="650"/>
      <c r="G94" s="15"/>
      <c r="H94" s="16"/>
      <c r="I94" s="649"/>
      <c r="J94" s="649"/>
      <c r="K94" s="649"/>
      <c r="L94" s="649"/>
    </row>
    <row r="95">
      <c r="A95" s="639"/>
      <c r="B95" s="15"/>
      <c r="C95" s="16"/>
      <c r="E95" s="649"/>
      <c r="F95" s="650"/>
      <c r="G95" s="15"/>
      <c r="H95" s="16"/>
      <c r="I95" s="649"/>
      <c r="J95" s="649"/>
      <c r="K95" s="649"/>
      <c r="L95" s="649"/>
    </row>
    <row r="96">
      <c r="A96" s="639"/>
      <c r="B96" s="15"/>
      <c r="C96" s="16"/>
      <c r="E96" s="649"/>
      <c r="F96" s="650"/>
      <c r="G96" s="15"/>
      <c r="H96" s="16"/>
      <c r="I96" s="649"/>
      <c r="J96" s="649"/>
      <c r="K96" s="649"/>
      <c r="L96" s="649"/>
    </row>
    <row r="97">
      <c r="A97" s="639"/>
      <c r="B97" s="15"/>
      <c r="C97" s="16"/>
      <c r="E97" s="649"/>
      <c r="F97" s="650"/>
      <c r="G97" s="15"/>
      <c r="H97" s="16"/>
      <c r="I97" s="649"/>
      <c r="J97" s="649"/>
      <c r="K97" s="649"/>
      <c r="L97" s="649"/>
    </row>
    <row r="98">
      <c r="A98" s="639"/>
      <c r="B98" s="15"/>
      <c r="C98" s="16"/>
      <c r="E98" s="649"/>
      <c r="F98" s="650"/>
      <c r="G98" s="15"/>
      <c r="H98" s="16"/>
      <c r="I98" s="649"/>
      <c r="J98" s="649"/>
      <c r="K98" s="649"/>
      <c r="L98" s="649"/>
    </row>
    <row r="99">
      <c r="A99" s="639"/>
      <c r="B99" s="15"/>
      <c r="C99" s="16"/>
      <c r="E99" s="649"/>
      <c r="F99" s="650"/>
      <c r="G99" s="15"/>
      <c r="H99" s="16"/>
      <c r="I99" s="649"/>
      <c r="J99" s="649"/>
      <c r="K99" s="649"/>
      <c r="L99" s="649"/>
    </row>
    <row r="100">
      <c r="A100" s="639"/>
      <c r="B100" s="15"/>
      <c r="C100" s="16"/>
      <c r="E100" s="649"/>
      <c r="F100" s="650"/>
      <c r="G100" s="15"/>
      <c r="H100" s="16"/>
      <c r="I100" s="649"/>
      <c r="J100" s="649"/>
      <c r="K100" s="649"/>
      <c r="L100" s="649"/>
    </row>
    <row r="101">
      <c r="A101" s="639"/>
      <c r="B101" s="15"/>
      <c r="C101" s="16"/>
      <c r="E101" s="649"/>
      <c r="F101" s="650"/>
      <c r="G101" s="15"/>
      <c r="H101" s="16"/>
      <c r="I101" s="649"/>
      <c r="J101" s="649"/>
      <c r="K101" s="649"/>
      <c r="L101" s="649"/>
    </row>
    <row r="102">
      <c r="A102" s="639"/>
      <c r="B102" s="15"/>
      <c r="C102" s="16"/>
      <c r="E102" s="649"/>
      <c r="F102" s="650"/>
      <c r="G102" s="15"/>
      <c r="H102" s="16"/>
      <c r="I102" s="649"/>
      <c r="J102" s="649"/>
      <c r="K102" s="649"/>
      <c r="L102" s="649"/>
    </row>
    <row r="103">
      <c r="A103" s="639"/>
      <c r="B103" s="15"/>
      <c r="C103" s="16"/>
      <c r="E103" s="649"/>
      <c r="F103" s="650"/>
      <c r="G103" s="15"/>
      <c r="H103" s="16"/>
      <c r="I103" s="649"/>
      <c r="J103" s="649"/>
      <c r="K103" s="649"/>
      <c r="L103" s="649"/>
    </row>
    <row r="104">
      <c r="A104" s="639"/>
      <c r="B104" s="15"/>
      <c r="C104" s="16"/>
      <c r="E104" s="649"/>
      <c r="F104" s="650"/>
      <c r="G104" s="15"/>
      <c r="H104" s="16"/>
      <c r="I104" s="649"/>
      <c r="J104" s="649"/>
      <c r="K104" s="649"/>
      <c r="L104" s="649"/>
    </row>
  </sheetData>
  <mergeCells count="197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J5:L6"/>
    <mergeCell ref="K7:L7"/>
    <mergeCell ref="F103:H103"/>
    <mergeCell ref="F104:H104"/>
    <mergeCell ref="D1:L3"/>
    <mergeCell ref="F4:H4"/>
    <mergeCell ref="D5:D104"/>
    <mergeCell ref="G5:I5"/>
    <mergeCell ref="E6:H6"/>
    <mergeCell ref="E7:H7"/>
    <mergeCell ref="F14:H14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E8:H8"/>
    <mergeCell ref="K8:L8"/>
    <mergeCell ref="E9:H9"/>
    <mergeCell ref="J9:L9"/>
    <mergeCell ref="F10:H10"/>
    <mergeCell ref="F11:H11"/>
    <mergeCell ref="F12:H12"/>
    <mergeCell ref="F13:H13"/>
    <mergeCell ref="F15:H15"/>
    <mergeCell ref="F16:H16"/>
    <mergeCell ref="F17:H17"/>
    <mergeCell ref="F18:H18"/>
    <mergeCell ref="A1:C14"/>
    <mergeCell ref="A15:C16"/>
    <mergeCell ref="A17:C17"/>
    <mergeCell ref="A18:C18"/>
    <mergeCell ref="A19:C19"/>
    <mergeCell ref="A20:C20"/>
    <mergeCell ref="A21:C21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9:C99"/>
    <mergeCell ref="A100:C100"/>
    <mergeCell ref="A101:C101"/>
    <mergeCell ref="A102:C102"/>
    <mergeCell ref="A103:C103"/>
    <mergeCell ref="A104:C104"/>
    <mergeCell ref="A92:C92"/>
    <mergeCell ref="A93:C93"/>
    <mergeCell ref="A94:C94"/>
    <mergeCell ref="A95:C95"/>
    <mergeCell ref="A96:C96"/>
    <mergeCell ref="A97:C97"/>
    <mergeCell ref="A98:C98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</mergeCells>
  <conditionalFormatting sqref="J4:J9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7:J9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J4:J104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:E104">
    <cfRule type="containsText" dxfId="2" priority="4" operator="containsText" text="Finals">
      <formula>NOT(ISERROR(SEARCH(("Finals"),(E1))))</formula>
    </cfRule>
  </conditionalFormatting>
  <conditionalFormatting sqref="I1:I4 I6:I104">
    <cfRule type="containsText" dxfId="0" priority="5" operator="containsText" text="Win">
      <formula>NOT(ISERROR(SEARCH(("Win"),(I1))))</formula>
    </cfRule>
  </conditionalFormatting>
  <conditionalFormatting sqref="I1:I4 I6:I104">
    <cfRule type="containsText" dxfId="1" priority="6" operator="containsText" text="Loss">
      <formula>NOT(ISERROR(SEARCH(("Loss"),(I1))))</formula>
    </cfRule>
  </conditionalFormatting>
  <conditionalFormatting sqref="I1:I4 I6:I104">
    <cfRule type="containsText" dxfId="4" priority="7" operator="containsText" text="Tie">
      <formula>NOT(ISERROR(SEARCH(("Tie"),(I1))))</formula>
    </cfRule>
  </conditionalFormatting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4.38"/>
    <col customWidth="1" min="3" max="3" width="33.38"/>
    <col customWidth="1" min="4" max="4" width="5.0"/>
    <col customWidth="1" min="5" max="5" width="18.88"/>
    <col customWidth="1" min="6" max="6" width="16.38"/>
    <col customWidth="1" min="7" max="7" width="14.25"/>
    <col customWidth="1" min="8" max="8" width="19.0"/>
    <col customWidth="1" min="9" max="9" width="8.13"/>
    <col customWidth="1" min="10" max="10" width="14.63"/>
    <col customWidth="1" min="11" max="11" width="16.63"/>
    <col customWidth="1" min="12" max="12" width="13.75"/>
  </cols>
  <sheetData>
    <row r="1">
      <c r="A1" s="633"/>
      <c r="B1" s="2"/>
      <c r="C1" s="3"/>
      <c r="D1" s="913" t="s">
        <v>1839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913"/>
      <c r="E4" s="914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913"/>
      <c r="E5" s="914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635"/>
      <c r="E6" s="636" t="s">
        <v>1</v>
      </c>
      <c r="F6" s="636" t="s">
        <v>2</v>
      </c>
      <c r="G6" s="9"/>
      <c r="H6" s="9"/>
      <c r="I6" s="636" t="s">
        <v>3</v>
      </c>
      <c r="J6" s="636" t="s">
        <v>4</v>
      </c>
      <c r="K6" s="636" t="s">
        <v>5</v>
      </c>
      <c r="L6" s="637" t="s">
        <v>6</v>
      </c>
    </row>
    <row r="7">
      <c r="A7" s="5"/>
      <c r="C7" s="6"/>
      <c r="D7" s="559"/>
      <c r="E7" s="559"/>
      <c r="G7" s="559"/>
      <c r="J7" s="559"/>
    </row>
    <row r="8">
      <c r="A8" s="5"/>
      <c r="C8" s="6"/>
      <c r="G8" s="559" t="s">
        <v>8</v>
      </c>
      <c r="I8" s="559">
        <f>COUNTA(I12:I98)</f>
        <v>35</v>
      </c>
    </row>
    <row r="9">
      <c r="A9" s="5"/>
      <c r="C9" s="6"/>
      <c r="G9" s="559" t="s">
        <v>9</v>
      </c>
      <c r="I9" s="559">
        <f>COUNTIF(I12:I103, "Loss")
</f>
        <v>20</v>
      </c>
      <c r="J9" s="559">
        <f>AVERAGE(J12:J102)</f>
        <v>-0.3714285714</v>
      </c>
      <c r="K9" s="559" t="s">
        <v>10</v>
      </c>
    </row>
    <row r="10">
      <c r="A10" s="5"/>
      <c r="C10" s="6"/>
      <c r="G10" s="559" t="s">
        <v>11</v>
      </c>
      <c r="I10" s="559">
        <f>COUNTIF(I12:I103, "Win")
</f>
        <v>13</v>
      </c>
      <c r="J10" s="559">
        <f>SUM(J12:J105)</f>
        <v>-13</v>
      </c>
      <c r="K10" s="559"/>
    </row>
    <row r="11">
      <c r="A11" s="5"/>
      <c r="C11" s="6"/>
      <c r="G11" s="559" t="s">
        <v>12</v>
      </c>
      <c r="I11" s="559">
        <f>I10/MAX(1,I9)</f>
        <v>0.65</v>
      </c>
      <c r="J11" s="559"/>
    </row>
    <row r="12">
      <c r="A12" s="5"/>
      <c r="C12" s="6"/>
      <c r="E12" s="638" t="s">
        <v>13</v>
      </c>
      <c r="F12" s="639" t="s">
        <v>1840</v>
      </c>
      <c r="G12" s="15"/>
      <c r="H12" s="16"/>
      <c r="I12" s="638" t="s">
        <v>15</v>
      </c>
      <c r="J12" s="638">
        <v>2.0</v>
      </c>
      <c r="K12" s="638" t="s">
        <v>16</v>
      </c>
      <c r="L12" s="640"/>
    </row>
    <row r="13">
      <c r="A13" s="5"/>
      <c r="C13" s="6"/>
      <c r="E13" s="638" t="s">
        <v>18</v>
      </c>
      <c r="F13" s="639" t="s">
        <v>1841</v>
      </c>
      <c r="G13" s="15"/>
      <c r="H13" s="16"/>
      <c r="I13" s="638" t="s">
        <v>15</v>
      </c>
      <c r="J13" s="638">
        <v>4.0</v>
      </c>
      <c r="K13" s="638" t="s">
        <v>1384</v>
      </c>
      <c r="L13" s="640"/>
    </row>
    <row r="14">
      <c r="A14" s="5"/>
      <c r="C14" s="6"/>
      <c r="E14" s="638" t="s">
        <v>21</v>
      </c>
      <c r="F14" s="639" t="s">
        <v>1842</v>
      </c>
      <c r="G14" s="15"/>
      <c r="H14" s="16"/>
      <c r="I14" s="638" t="s">
        <v>15</v>
      </c>
      <c r="J14" s="638">
        <v>6.0</v>
      </c>
      <c r="K14" s="638" t="s">
        <v>16</v>
      </c>
      <c r="L14" s="641"/>
    </row>
    <row r="15">
      <c r="A15" s="5"/>
      <c r="C15" s="6"/>
      <c r="E15" s="638" t="s">
        <v>24</v>
      </c>
      <c r="F15" s="639" t="s">
        <v>1843</v>
      </c>
      <c r="G15" s="15"/>
      <c r="H15" s="16"/>
      <c r="I15" s="638" t="s">
        <v>26</v>
      </c>
      <c r="J15" s="638">
        <v>-6.0</v>
      </c>
      <c r="K15" s="638" t="s">
        <v>27</v>
      </c>
      <c r="L15" s="641"/>
    </row>
    <row r="16">
      <c r="A16" s="18"/>
      <c r="B16" s="19"/>
      <c r="C16" s="20"/>
      <c r="E16" s="638" t="s">
        <v>29</v>
      </c>
      <c r="F16" s="639" t="s">
        <v>1844</v>
      </c>
      <c r="G16" s="15"/>
      <c r="H16" s="16"/>
      <c r="I16" s="638" t="s">
        <v>26</v>
      </c>
      <c r="J16" s="638">
        <v>-1.0</v>
      </c>
      <c r="K16" s="638" t="s">
        <v>27</v>
      </c>
      <c r="L16" s="641"/>
    </row>
    <row r="17">
      <c r="A17" s="559" t="s">
        <v>32</v>
      </c>
      <c r="E17" s="638" t="s">
        <v>33</v>
      </c>
      <c r="F17" s="639" t="s">
        <v>1845</v>
      </c>
      <c r="G17" s="15"/>
      <c r="H17" s="16"/>
      <c r="I17" s="638" t="s">
        <v>15</v>
      </c>
      <c r="J17" s="638">
        <v>1.0</v>
      </c>
      <c r="K17" s="638" t="s">
        <v>16</v>
      </c>
      <c r="L17" s="641"/>
    </row>
    <row r="18">
      <c r="E18" s="638" t="s">
        <v>36</v>
      </c>
      <c r="F18" s="639" t="s">
        <v>1846</v>
      </c>
      <c r="G18" s="15"/>
      <c r="H18" s="16"/>
      <c r="I18" s="638" t="s">
        <v>15</v>
      </c>
      <c r="J18" s="638">
        <v>2.0</v>
      </c>
      <c r="K18" s="638" t="s">
        <v>16</v>
      </c>
      <c r="L18" s="641"/>
    </row>
    <row r="19">
      <c r="A19" s="639" t="s">
        <v>1847</v>
      </c>
      <c r="B19" s="15"/>
      <c r="C19" s="16"/>
      <c r="E19" s="642" t="s">
        <v>180</v>
      </c>
      <c r="F19" s="643" t="s">
        <v>1840</v>
      </c>
      <c r="G19" s="23"/>
      <c r="H19" s="24"/>
      <c r="I19" s="642" t="s">
        <v>26</v>
      </c>
      <c r="J19" s="642">
        <v>-2.0</v>
      </c>
      <c r="K19" s="741">
        <v>45658.0</v>
      </c>
      <c r="L19" s="644"/>
    </row>
    <row r="20">
      <c r="A20" s="639" t="s">
        <v>1848</v>
      </c>
      <c r="B20" s="15"/>
      <c r="C20" s="16"/>
      <c r="E20" s="742" t="s">
        <v>188</v>
      </c>
      <c r="F20" s="743" t="s">
        <v>1840</v>
      </c>
      <c r="G20" s="35"/>
      <c r="H20" s="36"/>
      <c r="I20" s="742" t="s">
        <v>26</v>
      </c>
      <c r="J20" s="742">
        <v>-5.0</v>
      </c>
      <c r="K20" s="915">
        <v>45659.0</v>
      </c>
      <c r="L20" s="744"/>
    </row>
    <row r="21">
      <c r="A21" s="639" t="s">
        <v>1849</v>
      </c>
      <c r="B21" s="15"/>
      <c r="C21" s="16"/>
      <c r="E21" s="638" t="s">
        <v>47</v>
      </c>
      <c r="F21" s="639" t="s">
        <v>1850</v>
      </c>
      <c r="G21" s="15"/>
      <c r="H21" s="16"/>
      <c r="I21" s="638" t="s">
        <v>26</v>
      </c>
      <c r="J21" s="638">
        <v>-2.0</v>
      </c>
      <c r="K21" s="638" t="s">
        <v>27</v>
      </c>
      <c r="L21" s="641"/>
    </row>
    <row r="22">
      <c r="A22" s="639" t="s">
        <v>1851</v>
      </c>
      <c r="B22" s="15"/>
      <c r="C22" s="16"/>
      <c r="E22" s="638" t="s">
        <v>51</v>
      </c>
      <c r="F22" s="639" t="s">
        <v>1852</v>
      </c>
      <c r="G22" s="15"/>
      <c r="H22" s="16"/>
      <c r="I22" s="638" t="s">
        <v>26</v>
      </c>
      <c r="J22" s="638">
        <v>-4.0</v>
      </c>
      <c r="K22" s="638" t="s">
        <v>27</v>
      </c>
      <c r="L22" s="641"/>
    </row>
    <row r="23">
      <c r="A23" s="639" t="s">
        <v>1853</v>
      </c>
      <c r="B23" s="15"/>
      <c r="C23" s="16"/>
      <c r="E23" s="638" t="s">
        <v>55</v>
      </c>
      <c r="F23" s="639" t="s">
        <v>1854</v>
      </c>
      <c r="G23" s="15"/>
      <c r="H23" s="16"/>
      <c r="I23" s="638" t="s">
        <v>15</v>
      </c>
      <c r="J23" s="638">
        <v>5.0</v>
      </c>
      <c r="K23" s="638" t="s">
        <v>16</v>
      </c>
      <c r="L23" s="641"/>
    </row>
    <row r="24">
      <c r="A24" s="639" t="s">
        <v>1855</v>
      </c>
      <c r="B24" s="15"/>
      <c r="C24" s="16"/>
      <c r="E24" s="638" t="s">
        <v>59</v>
      </c>
      <c r="F24" s="639" t="s">
        <v>1856</v>
      </c>
      <c r="G24" s="15"/>
      <c r="H24" s="16"/>
      <c r="I24" s="638" t="s">
        <v>26</v>
      </c>
      <c r="J24" s="638">
        <v>-3.0</v>
      </c>
      <c r="K24" s="638" t="s">
        <v>27</v>
      </c>
      <c r="L24" s="641"/>
    </row>
    <row r="25">
      <c r="A25" s="639" t="s">
        <v>1857</v>
      </c>
      <c r="B25" s="15"/>
      <c r="C25" s="16"/>
      <c r="E25" s="638" t="s">
        <v>63</v>
      </c>
      <c r="F25" s="639" t="s">
        <v>1845</v>
      </c>
      <c r="G25" s="15"/>
      <c r="H25" s="16"/>
      <c r="I25" s="638" t="s">
        <v>26</v>
      </c>
      <c r="J25" s="638">
        <v>-5.0</v>
      </c>
      <c r="K25" s="648">
        <v>45658.0</v>
      </c>
      <c r="L25" s="641"/>
    </row>
    <row r="26">
      <c r="A26" s="639" t="s">
        <v>1858</v>
      </c>
      <c r="B26" s="15"/>
      <c r="C26" s="16"/>
      <c r="E26" s="638" t="s">
        <v>67</v>
      </c>
      <c r="F26" s="639" t="s">
        <v>1859</v>
      </c>
      <c r="G26" s="15"/>
      <c r="H26" s="16"/>
      <c r="I26" s="638" t="s">
        <v>26</v>
      </c>
      <c r="J26" s="638">
        <v>-5.0</v>
      </c>
      <c r="K26" s="648">
        <v>45658.0</v>
      </c>
      <c r="L26" s="641"/>
    </row>
    <row r="27">
      <c r="A27" s="639" t="s">
        <v>1860</v>
      </c>
      <c r="B27" s="15"/>
      <c r="C27" s="16"/>
      <c r="E27" s="642" t="s">
        <v>70</v>
      </c>
      <c r="F27" s="643" t="s">
        <v>1861</v>
      </c>
      <c r="G27" s="23"/>
      <c r="H27" s="24"/>
      <c r="I27" s="642" t="s">
        <v>26</v>
      </c>
      <c r="J27" s="642">
        <v>-1.0</v>
      </c>
      <c r="K27" s="642" t="s">
        <v>27</v>
      </c>
      <c r="L27" s="644"/>
    </row>
    <row r="28">
      <c r="A28" s="639" t="s">
        <v>1862</v>
      </c>
      <c r="B28" s="15"/>
      <c r="C28" s="16"/>
      <c r="E28" s="742" t="s">
        <v>1863</v>
      </c>
      <c r="F28" s="743" t="s">
        <v>1864</v>
      </c>
      <c r="G28" s="35"/>
      <c r="H28" s="36"/>
      <c r="I28" s="742" t="s">
        <v>26</v>
      </c>
      <c r="J28" s="742">
        <v>-3.0</v>
      </c>
      <c r="K28" s="742" t="s">
        <v>27</v>
      </c>
      <c r="L28" s="744"/>
    </row>
    <row r="29">
      <c r="A29" s="639" t="s">
        <v>1865</v>
      </c>
      <c r="B29" s="15"/>
      <c r="C29" s="16"/>
      <c r="E29" s="638" t="s">
        <v>359</v>
      </c>
      <c r="F29" s="639" t="s">
        <v>1866</v>
      </c>
      <c r="G29" s="15"/>
      <c r="H29" s="16"/>
      <c r="I29" s="638" t="s">
        <v>26</v>
      </c>
      <c r="J29" s="638">
        <v>-1.0</v>
      </c>
      <c r="K29" s="638" t="s">
        <v>27</v>
      </c>
      <c r="L29" s="641"/>
    </row>
    <row r="30">
      <c r="A30" s="639" t="s">
        <v>1867</v>
      </c>
      <c r="B30" s="15"/>
      <c r="C30" s="16"/>
      <c r="E30" s="638" t="s">
        <v>361</v>
      </c>
      <c r="F30" s="639" t="s">
        <v>1868</v>
      </c>
      <c r="G30" s="15"/>
      <c r="H30" s="16"/>
      <c r="I30" s="638" t="s">
        <v>53</v>
      </c>
      <c r="J30" s="638">
        <v>3.0</v>
      </c>
      <c r="K30" s="638" t="s">
        <v>16</v>
      </c>
      <c r="L30" s="641"/>
    </row>
    <row r="31">
      <c r="A31" s="916" t="s">
        <v>1869</v>
      </c>
      <c r="B31" s="917"/>
      <c r="C31" s="918"/>
      <c r="E31" s="638" t="s">
        <v>363</v>
      </c>
      <c r="F31" s="639" t="s">
        <v>1870</v>
      </c>
      <c r="G31" s="15"/>
      <c r="H31" s="16"/>
      <c r="I31" s="638" t="s">
        <v>15</v>
      </c>
      <c r="J31" s="638">
        <v>4.0</v>
      </c>
      <c r="K31" s="638" t="s">
        <v>16</v>
      </c>
      <c r="L31" s="641"/>
    </row>
    <row r="32">
      <c r="A32" s="639" t="s">
        <v>1871</v>
      </c>
      <c r="B32" s="15"/>
      <c r="C32" s="16"/>
      <c r="E32" s="638" t="s">
        <v>365</v>
      </c>
      <c r="F32" s="639" t="s">
        <v>1872</v>
      </c>
      <c r="G32" s="15"/>
      <c r="H32" s="16"/>
      <c r="I32" s="638" t="s">
        <v>26</v>
      </c>
      <c r="J32" s="638">
        <v>-2.0</v>
      </c>
      <c r="K32" s="638" t="s">
        <v>27</v>
      </c>
      <c r="L32" s="641"/>
    </row>
    <row r="33">
      <c r="A33" s="639" t="s">
        <v>1873</v>
      </c>
      <c r="B33" s="15"/>
      <c r="C33" s="16"/>
      <c r="E33" s="638" t="s">
        <v>367</v>
      </c>
      <c r="F33" s="639" t="s">
        <v>1874</v>
      </c>
      <c r="G33" s="15"/>
      <c r="H33" s="16"/>
      <c r="I33" s="638" t="s">
        <v>15</v>
      </c>
      <c r="J33" s="638">
        <v>1.0</v>
      </c>
      <c r="K33" s="638" t="s">
        <v>16</v>
      </c>
      <c r="L33" s="641"/>
    </row>
    <row r="34">
      <c r="A34" s="639" t="s">
        <v>1875</v>
      </c>
      <c r="B34" s="15"/>
      <c r="C34" s="16"/>
      <c r="E34" s="638" t="s">
        <v>369</v>
      </c>
      <c r="F34" s="639" t="s">
        <v>1876</v>
      </c>
      <c r="G34" s="15"/>
      <c r="H34" s="16"/>
      <c r="I34" s="638" t="s">
        <v>26</v>
      </c>
      <c r="J34" s="638">
        <v>-2.0</v>
      </c>
      <c r="K34" s="638" t="s">
        <v>27</v>
      </c>
      <c r="L34" s="641"/>
    </row>
    <row r="35">
      <c r="A35" s="639" t="s">
        <v>1877</v>
      </c>
      <c r="B35" s="15"/>
      <c r="C35" s="16"/>
      <c r="E35" s="638" t="s">
        <v>372</v>
      </c>
      <c r="F35" s="639" t="s">
        <v>1878</v>
      </c>
      <c r="G35" s="15"/>
      <c r="H35" s="16"/>
      <c r="I35" s="638" t="s">
        <v>53</v>
      </c>
      <c r="J35" s="638">
        <v>3.0</v>
      </c>
      <c r="K35" s="638" t="s">
        <v>16</v>
      </c>
      <c r="L35" s="641"/>
    </row>
    <row r="36">
      <c r="A36" s="639" t="s">
        <v>1879</v>
      </c>
      <c r="B36" s="15"/>
      <c r="C36" s="16"/>
      <c r="E36" s="638" t="s">
        <v>506</v>
      </c>
      <c r="F36" s="639" t="s">
        <v>1880</v>
      </c>
      <c r="G36" s="15"/>
      <c r="H36" s="16"/>
      <c r="I36" s="638" t="s">
        <v>15</v>
      </c>
      <c r="J36" s="638">
        <v>1.0</v>
      </c>
      <c r="K36" s="648">
        <v>45658.0</v>
      </c>
      <c r="L36" s="641"/>
    </row>
    <row r="37">
      <c r="A37" s="639" t="s">
        <v>1881</v>
      </c>
      <c r="B37" s="15"/>
      <c r="C37" s="16"/>
      <c r="E37" s="638" t="s">
        <v>1882</v>
      </c>
      <c r="F37" s="639" t="s">
        <v>1872</v>
      </c>
      <c r="G37" s="15"/>
      <c r="H37" s="16"/>
      <c r="I37" s="638" t="s">
        <v>15</v>
      </c>
      <c r="J37" s="638">
        <v>2.0</v>
      </c>
      <c r="K37" s="648">
        <v>45658.0</v>
      </c>
      <c r="L37" s="641"/>
    </row>
    <row r="38">
      <c r="A38" s="639" t="s">
        <v>1883</v>
      </c>
      <c r="B38" s="15"/>
      <c r="C38" s="16"/>
      <c r="E38" s="642" t="s">
        <v>1261</v>
      </c>
      <c r="F38" s="643" t="s">
        <v>1841</v>
      </c>
      <c r="G38" s="23"/>
      <c r="H38" s="24"/>
      <c r="I38" s="642" t="s">
        <v>26</v>
      </c>
      <c r="J38" s="642">
        <v>-1.0</v>
      </c>
      <c r="K38" s="642" t="s">
        <v>27</v>
      </c>
      <c r="L38" s="644"/>
    </row>
    <row r="39">
      <c r="A39" s="639" t="s">
        <v>1884</v>
      </c>
      <c r="B39" s="15"/>
      <c r="C39" s="16"/>
      <c r="E39" s="742" t="s">
        <v>1107</v>
      </c>
      <c r="F39" s="743" t="s">
        <v>1850</v>
      </c>
      <c r="G39" s="35"/>
      <c r="H39" s="36"/>
      <c r="I39" s="742" t="s">
        <v>15</v>
      </c>
      <c r="J39" s="742">
        <v>1.0</v>
      </c>
      <c r="K39" s="915">
        <v>45658.0</v>
      </c>
      <c r="L39" s="744"/>
    </row>
    <row r="40">
      <c r="A40" s="916" t="s">
        <v>1885</v>
      </c>
      <c r="B40" s="917"/>
      <c r="C40" s="918"/>
      <c r="E40" s="638" t="s">
        <v>121</v>
      </c>
      <c r="F40" s="639" t="s">
        <v>1886</v>
      </c>
      <c r="G40" s="15"/>
      <c r="H40" s="16"/>
      <c r="I40" s="638" t="s">
        <v>15</v>
      </c>
      <c r="J40" s="638">
        <v>1.0</v>
      </c>
      <c r="K40" s="638" t="s">
        <v>16</v>
      </c>
      <c r="L40" s="641"/>
    </row>
    <row r="41">
      <c r="A41" s="639" t="s">
        <v>1887</v>
      </c>
      <c r="B41" s="15"/>
      <c r="C41" s="16"/>
      <c r="E41" s="638" t="s">
        <v>125</v>
      </c>
      <c r="F41" s="639" t="s">
        <v>1859</v>
      </c>
      <c r="G41" s="15"/>
      <c r="H41" s="16"/>
      <c r="I41" s="638" t="s">
        <v>26</v>
      </c>
      <c r="J41" s="638">
        <v>-1.0</v>
      </c>
      <c r="K41" s="648">
        <v>45659.0</v>
      </c>
      <c r="L41" s="641"/>
    </row>
    <row r="42">
      <c r="A42" s="639" t="s">
        <v>1888</v>
      </c>
      <c r="B42" s="15"/>
      <c r="C42" s="16"/>
      <c r="E42" s="638" t="s">
        <v>127</v>
      </c>
      <c r="F42" s="639" t="s">
        <v>1889</v>
      </c>
      <c r="G42" s="15"/>
      <c r="H42" s="16"/>
      <c r="I42" s="638" t="s">
        <v>15</v>
      </c>
      <c r="J42" s="638">
        <v>4.0</v>
      </c>
      <c r="K42" s="638" t="s">
        <v>16</v>
      </c>
      <c r="L42" s="641"/>
    </row>
    <row r="43">
      <c r="A43" s="639" t="s">
        <v>1890</v>
      </c>
      <c r="B43" s="15"/>
      <c r="C43" s="16"/>
      <c r="E43" s="638" t="s">
        <v>129</v>
      </c>
      <c r="F43" s="639" t="s">
        <v>1891</v>
      </c>
      <c r="G43" s="15"/>
      <c r="H43" s="16"/>
      <c r="I43" s="638" t="s">
        <v>26</v>
      </c>
      <c r="J43" s="638">
        <v>-2.0</v>
      </c>
      <c r="K43" s="638" t="s">
        <v>27</v>
      </c>
      <c r="L43" s="641"/>
    </row>
    <row r="44">
      <c r="A44" s="639" t="s">
        <v>1892</v>
      </c>
      <c r="B44" s="15"/>
      <c r="C44" s="16"/>
      <c r="E44" s="638" t="s">
        <v>131</v>
      </c>
      <c r="F44" s="639" t="s">
        <v>1893</v>
      </c>
      <c r="G44" s="15"/>
      <c r="H44" s="16"/>
      <c r="I44" s="638" t="s">
        <v>26</v>
      </c>
      <c r="J44" s="638">
        <v>-1.0</v>
      </c>
      <c r="K44" s="638" t="s">
        <v>27</v>
      </c>
      <c r="L44" s="641"/>
    </row>
    <row r="45">
      <c r="A45" s="639" t="s">
        <v>1894</v>
      </c>
      <c r="B45" s="15"/>
      <c r="C45" s="16"/>
      <c r="E45" s="638" t="s">
        <v>132</v>
      </c>
      <c r="F45" s="639" t="s">
        <v>1876</v>
      </c>
      <c r="G45" s="15"/>
      <c r="H45" s="16"/>
      <c r="I45" s="638" t="s">
        <v>26</v>
      </c>
      <c r="J45" s="638">
        <v>-3.0</v>
      </c>
      <c r="K45" s="638" t="s">
        <v>123</v>
      </c>
      <c r="L45" s="641"/>
    </row>
    <row r="46">
      <c r="A46" s="639" t="s">
        <v>1895</v>
      </c>
      <c r="B46" s="15"/>
      <c r="C46" s="16"/>
      <c r="E46" s="638" t="s">
        <v>134</v>
      </c>
      <c r="F46" s="639" t="s">
        <v>1856</v>
      </c>
      <c r="G46" s="15"/>
      <c r="H46" s="16"/>
      <c r="I46" s="638" t="s">
        <v>26</v>
      </c>
      <c r="J46" s="638">
        <v>-3.0</v>
      </c>
      <c r="K46" s="638" t="s">
        <v>123</v>
      </c>
      <c r="L46" s="641"/>
    </row>
    <row r="47">
      <c r="A47" s="639" t="s">
        <v>1896</v>
      </c>
      <c r="B47" s="15"/>
      <c r="C47" s="16"/>
      <c r="E47" s="638"/>
      <c r="F47" s="639"/>
      <c r="G47" s="15"/>
      <c r="H47" s="16"/>
      <c r="I47" s="638"/>
      <c r="J47" s="638"/>
      <c r="K47" s="638"/>
      <c r="L47" s="641"/>
    </row>
    <row r="48">
      <c r="A48" s="639" t="s">
        <v>1897</v>
      </c>
      <c r="B48" s="15"/>
      <c r="C48" s="16"/>
      <c r="E48" s="638"/>
      <c r="F48" s="639"/>
      <c r="G48" s="15"/>
      <c r="H48" s="16"/>
      <c r="I48" s="638"/>
      <c r="J48" s="638"/>
      <c r="K48" s="638"/>
      <c r="L48" s="641"/>
    </row>
    <row r="49">
      <c r="A49" s="639" t="s">
        <v>1898</v>
      </c>
      <c r="B49" s="15"/>
      <c r="C49" s="16"/>
      <c r="E49" s="638"/>
      <c r="F49" s="639"/>
      <c r="G49" s="15"/>
      <c r="H49" s="16"/>
      <c r="I49" s="638"/>
      <c r="J49" s="638"/>
      <c r="K49" s="638"/>
      <c r="L49" s="641"/>
    </row>
    <row r="50">
      <c r="A50" s="639"/>
      <c r="B50" s="15"/>
      <c r="C50" s="16"/>
      <c r="E50" s="638"/>
      <c r="F50" s="639"/>
      <c r="G50" s="15"/>
      <c r="H50" s="16"/>
      <c r="I50" s="638"/>
      <c r="J50" s="638"/>
      <c r="K50" s="638"/>
      <c r="L50" s="641"/>
    </row>
    <row r="51">
      <c r="A51" s="639"/>
      <c r="B51" s="15"/>
      <c r="C51" s="16"/>
      <c r="E51" s="638"/>
      <c r="F51" s="639"/>
      <c r="G51" s="15"/>
      <c r="H51" s="16"/>
      <c r="I51" s="638"/>
      <c r="J51" s="638"/>
      <c r="K51" s="638"/>
      <c r="L51" s="641"/>
    </row>
    <row r="52">
      <c r="A52" s="639"/>
      <c r="B52" s="15"/>
      <c r="C52" s="16"/>
      <c r="E52" s="638"/>
      <c r="F52" s="639"/>
      <c r="G52" s="15"/>
      <c r="H52" s="16"/>
      <c r="I52" s="638"/>
      <c r="J52" s="638"/>
      <c r="K52" s="638"/>
      <c r="L52" s="641"/>
    </row>
    <row r="53">
      <c r="A53" s="639"/>
      <c r="B53" s="15"/>
      <c r="C53" s="16"/>
      <c r="E53" s="638"/>
      <c r="F53" s="639"/>
      <c r="G53" s="15"/>
      <c r="H53" s="16"/>
      <c r="I53" s="638"/>
      <c r="J53" s="638"/>
      <c r="K53" s="638"/>
      <c r="L53" s="641"/>
    </row>
    <row r="54">
      <c r="A54" s="639"/>
      <c r="B54" s="15"/>
      <c r="C54" s="16"/>
      <c r="E54" s="638"/>
      <c r="F54" s="639"/>
      <c r="G54" s="15"/>
      <c r="H54" s="16"/>
      <c r="I54" s="638"/>
      <c r="J54" s="638"/>
      <c r="K54" s="638"/>
      <c r="L54" s="641"/>
    </row>
    <row r="55">
      <c r="A55" s="639"/>
      <c r="B55" s="15"/>
      <c r="C55" s="16"/>
      <c r="E55" s="638"/>
      <c r="F55" s="639"/>
      <c r="G55" s="15"/>
      <c r="H55" s="16"/>
      <c r="I55" s="638"/>
      <c r="J55" s="638"/>
      <c r="K55" s="638"/>
      <c r="L55" s="641"/>
    </row>
    <row r="56">
      <c r="A56" s="639"/>
      <c r="B56" s="15"/>
      <c r="C56" s="16"/>
      <c r="E56" s="638"/>
      <c r="F56" s="639"/>
      <c r="G56" s="15"/>
      <c r="H56" s="16"/>
      <c r="I56" s="638"/>
      <c r="J56" s="638"/>
      <c r="K56" s="638"/>
      <c r="L56" s="641"/>
    </row>
    <row r="57">
      <c r="A57" s="639"/>
      <c r="B57" s="15"/>
      <c r="C57" s="16"/>
      <c r="E57" s="638"/>
      <c r="F57" s="639"/>
      <c r="G57" s="15"/>
      <c r="H57" s="16"/>
      <c r="I57" s="638"/>
      <c r="J57" s="638"/>
      <c r="K57" s="638"/>
      <c r="L57" s="641"/>
    </row>
    <row r="58">
      <c r="A58" s="639"/>
      <c r="B58" s="15"/>
      <c r="C58" s="16"/>
      <c r="E58" s="638"/>
      <c r="F58" s="639"/>
      <c r="G58" s="15"/>
      <c r="H58" s="16"/>
      <c r="I58" s="638"/>
      <c r="J58" s="638"/>
      <c r="K58" s="638"/>
      <c r="L58" s="641"/>
    </row>
    <row r="59">
      <c r="A59" s="639"/>
      <c r="B59" s="15"/>
      <c r="C59" s="16"/>
      <c r="E59" s="638"/>
      <c r="F59" s="639"/>
      <c r="G59" s="15"/>
      <c r="H59" s="16"/>
      <c r="I59" s="638"/>
      <c r="J59" s="638"/>
      <c r="K59" s="638"/>
      <c r="L59" s="641"/>
    </row>
    <row r="60">
      <c r="A60" s="639"/>
      <c r="B60" s="15"/>
      <c r="C60" s="16"/>
      <c r="E60" s="638"/>
      <c r="F60" s="639"/>
      <c r="G60" s="15"/>
      <c r="H60" s="16"/>
      <c r="I60" s="638"/>
      <c r="J60" s="638"/>
      <c r="K60" s="638"/>
      <c r="L60" s="641"/>
    </row>
    <row r="61">
      <c r="A61" s="639"/>
      <c r="B61" s="15"/>
      <c r="C61" s="16"/>
      <c r="E61" s="638"/>
      <c r="F61" s="639"/>
      <c r="G61" s="15"/>
      <c r="H61" s="16"/>
      <c r="I61" s="638"/>
      <c r="J61" s="638"/>
      <c r="K61" s="638"/>
      <c r="L61" s="641"/>
    </row>
    <row r="62">
      <c r="A62" s="639"/>
      <c r="B62" s="15"/>
      <c r="C62" s="16"/>
      <c r="E62" s="638"/>
      <c r="F62" s="639"/>
      <c r="G62" s="15"/>
      <c r="H62" s="16"/>
      <c r="I62" s="638"/>
      <c r="J62" s="638"/>
      <c r="K62" s="638"/>
      <c r="L62" s="641"/>
    </row>
    <row r="63">
      <c r="A63" s="639"/>
      <c r="B63" s="15"/>
      <c r="C63" s="16"/>
      <c r="E63" s="638"/>
      <c r="F63" s="639"/>
      <c r="G63" s="15"/>
      <c r="H63" s="16"/>
      <c r="I63" s="638"/>
      <c r="J63" s="638"/>
      <c r="K63" s="638"/>
      <c r="L63" s="641"/>
    </row>
    <row r="64">
      <c r="A64" s="639"/>
      <c r="B64" s="15"/>
      <c r="C64" s="16"/>
      <c r="E64" s="638"/>
      <c r="F64" s="639"/>
      <c r="G64" s="15"/>
      <c r="H64" s="16"/>
      <c r="I64" s="638"/>
      <c r="J64" s="638"/>
      <c r="K64" s="638"/>
      <c r="L64" s="641"/>
    </row>
    <row r="65">
      <c r="A65" s="639"/>
      <c r="B65" s="15"/>
      <c r="C65" s="16"/>
      <c r="E65" s="638"/>
      <c r="F65" s="639"/>
      <c r="G65" s="15"/>
      <c r="H65" s="16"/>
      <c r="I65" s="638"/>
      <c r="J65" s="638"/>
      <c r="K65" s="638"/>
      <c r="L65" s="641"/>
    </row>
    <row r="66">
      <c r="A66" s="639"/>
      <c r="B66" s="15"/>
      <c r="C66" s="16"/>
      <c r="E66" s="638"/>
      <c r="F66" s="639"/>
      <c r="G66" s="15"/>
      <c r="H66" s="16"/>
      <c r="I66" s="638"/>
      <c r="J66" s="638"/>
      <c r="K66" s="648"/>
      <c r="L66" s="641"/>
    </row>
    <row r="67">
      <c r="A67" s="639"/>
      <c r="B67" s="15"/>
      <c r="C67" s="16"/>
      <c r="E67" s="638"/>
      <c r="F67" s="639"/>
      <c r="G67" s="15"/>
      <c r="H67" s="16"/>
      <c r="I67" s="638"/>
      <c r="J67" s="638"/>
      <c r="K67" s="648"/>
      <c r="L67" s="641"/>
    </row>
    <row r="68">
      <c r="A68" s="639"/>
      <c r="B68" s="15"/>
      <c r="C68" s="16"/>
      <c r="E68" s="649"/>
      <c r="F68" s="650"/>
      <c r="G68" s="15"/>
      <c r="H68" s="16"/>
      <c r="I68" s="649"/>
      <c r="J68" s="649"/>
      <c r="K68" s="649"/>
      <c r="L68" s="649"/>
    </row>
    <row r="69">
      <c r="A69" s="639"/>
      <c r="B69" s="15"/>
      <c r="C69" s="16"/>
      <c r="E69" s="649"/>
      <c r="F69" s="650"/>
      <c r="G69" s="15"/>
      <c r="H69" s="16"/>
      <c r="I69" s="649"/>
      <c r="J69" s="649"/>
      <c r="K69" s="649"/>
      <c r="L69" s="649"/>
    </row>
    <row r="70">
      <c r="A70" s="639"/>
      <c r="B70" s="15"/>
      <c r="C70" s="16"/>
      <c r="E70" s="649"/>
      <c r="F70" s="650"/>
      <c r="G70" s="15"/>
      <c r="H70" s="16"/>
      <c r="I70" s="649"/>
      <c r="J70" s="649"/>
      <c r="K70" s="649"/>
      <c r="L70" s="649"/>
    </row>
    <row r="71">
      <c r="A71" s="639"/>
      <c r="B71" s="15"/>
      <c r="C71" s="16"/>
      <c r="E71" s="649"/>
      <c r="F71" s="650"/>
      <c r="G71" s="15"/>
      <c r="H71" s="16"/>
      <c r="I71" s="649"/>
      <c r="J71" s="649"/>
      <c r="K71" s="649"/>
      <c r="L71" s="649"/>
    </row>
    <row r="72">
      <c r="A72" s="639"/>
      <c r="B72" s="15"/>
      <c r="C72" s="16"/>
      <c r="E72" s="649"/>
      <c r="F72" s="650"/>
      <c r="G72" s="15"/>
      <c r="H72" s="16"/>
      <c r="I72" s="649"/>
      <c r="J72" s="649"/>
      <c r="K72" s="649"/>
      <c r="L72" s="649"/>
    </row>
    <row r="73">
      <c r="A73" s="639"/>
      <c r="B73" s="15"/>
      <c r="C73" s="16"/>
      <c r="E73" s="649"/>
      <c r="F73" s="650"/>
      <c r="G73" s="15"/>
      <c r="H73" s="16"/>
      <c r="I73" s="649"/>
      <c r="J73" s="649"/>
      <c r="K73" s="649"/>
      <c r="L73" s="649"/>
    </row>
    <row r="74">
      <c r="A74" s="639"/>
      <c r="B74" s="15"/>
      <c r="C74" s="16"/>
      <c r="E74" s="649"/>
      <c r="F74" s="650"/>
      <c r="G74" s="15"/>
      <c r="H74" s="16"/>
      <c r="I74" s="649"/>
      <c r="J74" s="649"/>
      <c r="K74" s="649"/>
      <c r="L74" s="649"/>
    </row>
    <row r="75">
      <c r="A75" s="639"/>
      <c r="B75" s="15"/>
      <c r="C75" s="16"/>
      <c r="E75" s="649"/>
      <c r="F75" s="650"/>
      <c r="G75" s="15"/>
      <c r="H75" s="16"/>
      <c r="I75" s="649"/>
      <c r="J75" s="649"/>
      <c r="K75" s="649"/>
      <c r="L75" s="649"/>
    </row>
    <row r="76">
      <c r="A76" s="639"/>
      <c r="B76" s="15"/>
      <c r="C76" s="16"/>
      <c r="E76" s="649"/>
      <c r="F76" s="650"/>
      <c r="G76" s="15"/>
      <c r="H76" s="16"/>
      <c r="I76" s="649"/>
      <c r="J76" s="649"/>
      <c r="K76" s="649"/>
      <c r="L76" s="649"/>
    </row>
    <row r="77">
      <c r="A77" s="639"/>
      <c r="B77" s="15"/>
      <c r="C77" s="16"/>
      <c r="E77" s="649"/>
      <c r="F77" s="650"/>
      <c r="G77" s="15"/>
      <c r="H77" s="16"/>
      <c r="I77" s="649"/>
      <c r="J77" s="649"/>
      <c r="K77" s="649"/>
      <c r="L77" s="649"/>
    </row>
    <row r="78">
      <c r="A78" s="639"/>
      <c r="B78" s="15"/>
      <c r="C78" s="16"/>
      <c r="E78" s="649"/>
      <c r="F78" s="650"/>
      <c r="G78" s="15"/>
      <c r="H78" s="16"/>
      <c r="I78" s="649"/>
      <c r="J78" s="649"/>
      <c r="K78" s="649"/>
      <c r="L78" s="649"/>
    </row>
    <row r="79">
      <c r="A79" s="639"/>
      <c r="B79" s="15"/>
      <c r="C79" s="16"/>
      <c r="E79" s="649"/>
      <c r="F79" s="650"/>
      <c r="G79" s="15"/>
      <c r="H79" s="16"/>
      <c r="I79" s="649"/>
      <c r="J79" s="649"/>
      <c r="K79" s="649"/>
      <c r="L79" s="649"/>
    </row>
    <row r="80">
      <c r="A80" s="639"/>
      <c r="B80" s="15"/>
      <c r="C80" s="16"/>
      <c r="E80" s="649"/>
      <c r="F80" s="650"/>
      <c r="G80" s="15"/>
      <c r="H80" s="16"/>
      <c r="I80" s="649"/>
      <c r="J80" s="649"/>
      <c r="K80" s="649"/>
      <c r="L80" s="649"/>
    </row>
    <row r="81">
      <c r="A81" s="639"/>
      <c r="B81" s="15"/>
      <c r="C81" s="16"/>
      <c r="E81" s="649"/>
      <c r="F81" s="650"/>
      <c r="G81" s="15"/>
      <c r="H81" s="16"/>
      <c r="I81" s="649"/>
      <c r="J81" s="649"/>
      <c r="K81" s="649"/>
      <c r="L81" s="649"/>
    </row>
    <row r="82">
      <c r="A82" s="639"/>
      <c r="B82" s="15"/>
      <c r="C82" s="16"/>
      <c r="E82" s="649"/>
      <c r="F82" s="650"/>
      <c r="G82" s="15"/>
      <c r="H82" s="16"/>
      <c r="I82" s="649"/>
      <c r="J82" s="649"/>
      <c r="K82" s="649"/>
      <c r="L82" s="649"/>
    </row>
    <row r="83">
      <c r="A83" s="639"/>
      <c r="B83" s="15"/>
      <c r="C83" s="16"/>
      <c r="E83" s="649"/>
      <c r="F83" s="650"/>
      <c r="G83" s="15"/>
      <c r="H83" s="16"/>
      <c r="I83" s="649"/>
      <c r="J83" s="649"/>
      <c r="K83" s="649"/>
      <c r="L83" s="649"/>
    </row>
    <row r="84">
      <c r="A84" s="639"/>
      <c r="B84" s="15"/>
      <c r="C84" s="16"/>
      <c r="E84" s="649"/>
      <c r="F84" s="650"/>
      <c r="G84" s="15"/>
      <c r="H84" s="16"/>
      <c r="I84" s="649"/>
      <c r="J84" s="649"/>
      <c r="K84" s="649"/>
      <c r="L84" s="649"/>
    </row>
    <row r="85">
      <c r="A85" s="639"/>
      <c r="B85" s="15"/>
      <c r="C85" s="16"/>
      <c r="E85" s="649"/>
      <c r="F85" s="650"/>
      <c r="G85" s="15"/>
      <c r="H85" s="16"/>
      <c r="I85" s="649"/>
      <c r="J85" s="649"/>
      <c r="K85" s="649"/>
      <c r="L85" s="649"/>
    </row>
    <row r="86">
      <c r="A86" s="639"/>
      <c r="B86" s="15"/>
      <c r="C86" s="16"/>
      <c r="E86" s="649"/>
      <c r="F86" s="650"/>
      <c r="G86" s="15"/>
      <c r="H86" s="16"/>
      <c r="I86" s="649"/>
      <c r="J86" s="649"/>
      <c r="K86" s="649"/>
      <c r="L86" s="649"/>
    </row>
    <row r="87">
      <c r="A87" s="639"/>
      <c r="B87" s="15"/>
      <c r="C87" s="16"/>
      <c r="E87" s="649"/>
      <c r="F87" s="650"/>
      <c r="G87" s="15"/>
      <c r="H87" s="16"/>
      <c r="I87" s="649"/>
      <c r="J87" s="649"/>
      <c r="K87" s="649"/>
      <c r="L87" s="649"/>
    </row>
    <row r="88">
      <c r="A88" s="639"/>
      <c r="B88" s="15"/>
      <c r="C88" s="16"/>
      <c r="E88" s="649"/>
      <c r="F88" s="650"/>
      <c r="G88" s="15"/>
      <c r="H88" s="16"/>
      <c r="I88" s="649"/>
      <c r="J88" s="649"/>
      <c r="K88" s="649"/>
      <c r="L88" s="649"/>
    </row>
    <row r="89">
      <c r="A89" s="639"/>
      <c r="B89" s="15"/>
      <c r="C89" s="16"/>
      <c r="E89" s="649"/>
      <c r="F89" s="650"/>
      <c r="G89" s="15"/>
      <c r="H89" s="16"/>
      <c r="I89" s="649"/>
      <c r="J89" s="649"/>
      <c r="K89" s="649"/>
      <c r="L89" s="649"/>
    </row>
    <row r="90">
      <c r="A90" s="639"/>
      <c r="B90" s="15"/>
      <c r="C90" s="16"/>
      <c r="E90" s="649"/>
      <c r="F90" s="650"/>
      <c r="G90" s="15"/>
      <c r="H90" s="16"/>
      <c r="I90" s="649"/>
      <c r="J90" s="649"/>
      <c r="K90" s="649"/>
      <c r="L90" s="649"/>
    </row>
    <row r="91">
      <c r="A91" s="639"/>
      <c r="B91" s="15"/>
      <c r="C91" s="16"/>
      <c r="E91" s="649"/>
      <c r="F91" s="650"/>
      <c r="G91" s="15"/>
      <c r="H91" s="16"/>
      <c r="I91" s="649"/>
      <c r="J91" s="649"/>
      <c r="K91" s="649"/>
      <c r="L91" s="649"/>
    </row>
    <row r="92">
      <c r="A92" s="639"/>
      <c r="B92" s="15"/>
      <c r="C92" s="16"/>
      <c r="E92" s="649"/>
      <c r="F92" s="650"/>
      <c r="G92" s="15"/>
      <c r="H92" s="16"/>
      <c r="I92" s="649"/>
      <c r="J92" s="649"/>
      <c r="K92" s="649"/>
      <c r="L92" s="649"/>
    </row>
    <row r="93">
      <c r="A93" s="639"/>
      <c r="B93" s="15"/>
      <c r="C93" s="16"/>
      <c r="E93" s="649"/>
      <c r="F93" s="650"/>
      <c r="G93" s="15"/>
      <c r="H93" s="16"/>
      <c r="I93" s="649"/>
      <c r="J93" s="649"/>
      <c r="K93" s="649"/>
      <c r="L93" s="649"/>
    </row>
    <row r="94">
      <c r="A94" s="639"/>
      <c r="B94" s="15"/>
      <c r="C94" s="16"/>
      <c r="E94" s="649"/>
      <c r="F94" s="650"/>
      <c r="G94" s="15"/>
      <c r="H94" s="16"/>
      <c r="I94" s="649"/>
      <c r="J94" s="649"/>
      <c r="K94" s="649"/>
      <c r="L94" s="649"/>
    </row>
    <row r="95">
      <c r="A95" s="639"/>
      <c r="B95" s="15"/>
      <c r="C95" s="16"/>
      <c r="E95" s="649"/>
      <c r="F95" s="650"/>
      <c r="G95" s="15"/>
      <c r="H95" s="16"/>
      <c r="I95" s="649"/>
      <c r="J95" s="649"/>
      <c r="K95" s="649"/>
      <c r="L95" s="649"/>
    </row>
    <row r="96">
      <c r="A96" s="639"/>
      <c r="B96" s="15"/>
      <c r="C96" s="16"/>
      <c r="E96" s="649"/>
      <c r="F96" s="650"/>
      <c r="G96" s="15"/>
      <c r="H96" s="16"/>
      <c r="I96" s="649"/>
      <c r="J96" s="649"/>
      <c r="K96" s="649"/>
      <c r="L96" s="649"/>
    </row>
    <row r="97">
      <c r="A97" s="639"/>
      <c r="B97" s="15"/>
      <c r="C97" s="16"/>
      <c r="E97" s="649"/>
      <c r="F97" s="650"/>
      <c r="G97" s="15"/>
      <c r="H97" s="16"/>
      <c r="I97" s="649"/>
      <c r="J97" s="649"/>
      <c r="K97" s="649"/>
      <c r="L97" s="649"/>
    </row>
    <row r="98">
      <c r="A98" s="639"/>
      <c r="B98" s="15"/>
      <c r="C98" s="16"/>
      <c r="E98" s="649"/>
      <c r="F98" s="650"/>
      <c r="G98" s="15"/>
      <c r="H98" s="16"/>
      <c r="I98" s="649"/>
      <c r="J98" s="649"/>
      <c r="K98" s="649"/>
      <c r="L98" s="649"/>
    </row>
    <row r="99">
      <c r="A99" s="639"/>
      <c r="B99" s="15"/>
      <c r="C99" s="16"/>
      <c r="E99" s="649"/>
      <c r="F99" s="650"/>
      <c r="G99" s="15"/>
      <c r="H99" s="16"/>
      <c r="I99" s="649"/>
      <c r="J99" s="649"/>
      <c r="K99" s="649"/>
      <c r="L99" s="649"/>
    </row>
    <row r="100">
      <c r="A100" s="639"/>
      <c r="B100" s="15"/>
      <c r="C100" s="16"/>
      <c r="E100" s="649"/>
      <c r="F100" s="650"/>
      <c r="G100" s="15"/>
      <c r="H100" s="16"/>
      <c r="I100" s="649"/>
      <c r="J100" s="649"/>
      <c r="K100" s="649"/>
      <c r="L100" s="649"/>
    </row>
    <row r="101">
      <c r="A101" s="639"/>
      <c r="B101" s="15"/>
      <c r="C101" s="16"/>
      <c r="E101" s="649"/>
      <c r="F101" s="650"/>
      <c r="G101" s="15"/>
      <c r="H101" s="16"/>
      <c r="I101" s="649"/>
      <c r="J101" s="649"/>
      <c r="K101" s="649"/>
      <c r="L101" s="649"/>
    </row>
    <row r="102">
      <c r="A102" s="639"/>
      <c r="B102" s="15"/>
      <c r="C102" s="16"/>
      <c r="E102" s="649"/>
      <c r="F102" s="650"/>
      <c r="G102" s="15"/>
      <c r="H102" s="16"/>
      <c r="I102" s="649"/>
      <c r="J102" s="649"/>
      <c r="K102" s="649"/>
      <c r="L102" s="649"/>
    </row>
    <row r="103">
      <c r="A103" s="639"/>
      <c r="B103" s="15"/>
      <c r="C103" s="16"/>
      <c r="E103" s="649"/>
      <c r="F103" s="650"/>
      <c r="G103" s="15"/>
      <c r="H103" s="16"/>
      <c r="I103" s="649"/>
      <c r="J103" s="649"/>
      <c r="K103" s="649"/>
      <c r="L103" s="649"/>
    </row>
    <row r="104">
      <c r="A104" s="639"/>
      <c r="B104" s="15"/>
      <c r="C104" s="16"/>
      <c r="E104" s="649"/>
      <c r="F104" s="650"/>
      <c r="G104" s="15"/>
      <c r="H104" s="16"/>
      <c r="I104" s="649"/>
      <c r="J104" s="649"/>
      <c r="K104" s="649"/>
      <c r="L104" s="649"/>
    </row>
    <row r="105">
      <c r="A105" s="639"/>
      <c r="B105" s="15"/>
      <c r="C105" s="16"/>
      <c r="E105" s="649"/>
      <c r="F105" s="650"/>
      <c r="G105" s="15"/>
      <c r="H105" s="16"/>
      <c r="I105" s="649"/>
      <c r="J105" s="649"/>
      <c r="K105" s="649"/>
      <c r="L105" s="649"/>
    </row>
    <row r="106">
      <c r="A106" s="639"/>
      <c r="B106" s="15"/>
      <c r="C106" s="16"/>
      <c r="E106" s="649"/>
      <c r="F106" s="650"/>
      <c r="G106" s="15"/>
      <c r="H106" s="16"/>
      <c r="I106" s="649"/>
      <c r="J106" s="649"/>
      <c r="K106" s="649"/>
      <c r="L106" s="649"/>
    </row>
  </sheetData>
  <mergeCells count="200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G7:I7"/>
    <mergeCell ref="J7:L8"/>
    <mergeCell ref="G8:H8"/>
    <mergeCell ref="F103:H103"/>
    <mergeCell ref="F104:H104"/>
    <mergeCell ref="F105:H105"/>
    <mergeCell ref="F106:H106"/>
    <mergeCell ref="D1:L3"/>
    <mergeCell ref="E4:L4"/>
    <mergeCell ref="E5:L5"/>
    <mergeCell ref="F6:H6"/>
    <mergeCell ref="D7:D106"/>
    <mergeCell ref="E7:F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G9:H9"/>
    <mergeCell ref="K9:L9"/>
    <mergeCell ref="G10:H10"/>
    <mergeCell ref="K10:L10"/>
    <mergeCell ref="G11:H11"/>
    <mergeCell ref="J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J6:J11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9:J11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J9:J10 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:I3 I6 I8:I106">
    <cfRule type="containsText" dxfId="0" priority="4" operator="containsText" text="Win">
      <formula>NOT(ISERROR(SEARCH(("Win"),(I1))))</formula>
    </cfRule>
  </conditionalFormatting>
  <conditionalFormatting sqref="I1:I3 I6 I8:I106">
    <cfRule type="containsText" dxfId="1" priority="5" operator="containsText" text="Loss">
      <formula>NOT(ISERROR(SEARCH(("Loss"),(I1))))</formula>
    </cfRule>
  </conditionalFormatting>
  <conditionalFormatting sqref="E1:E3 E6:E106">
    <cfRule type="containsText" dxfId="2" priority="6" operator="containsText" text="Finals">
      <formula>NOT(ISERROR(SEARCH(("Finals"),(E1))))</formula>
    </cfRule>
  </conditionalFormatting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6B26B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23.25"/>
    <col customWidth="1" min="4" max="4" width="2.88"/>
    <col customWidth="1" min="5" max="5" width="18.38"/>
    <col customWidth="1" min="6" max="6" width="27.38"/>
    <col customWidth="1" min="9" max="9" width="12.75"/>
    <col customWidth="1" min="10" max="10" width="11.88"/>
    <col customWidth="1" min="11" max="11" width="8.25"/>
    <col customWidth="1" min="12" max="12" width="16.13"/>
  </cols>
  <sheetData>
    <row r="1">
      <c r="A1" s="919"/>
      <c r="B1" s="2"/>
      <c r="C1" s="3"/>
      <c r="D1" s="553" t="s">
        <v>1899</v>
      </c>
    </row>
    <row r="2" ht="22.5" customHeight="1">
      <c r="A2" s="5"/>
      <c r="C2" s="6"/>
    </row>
    <row r="3" ht="24.75" customHeight="1">
      <c r="A3" s="5"/>
      <c r="C3" s="6"/>
    </row>
    <row r="4">
      <c r="A4" s="5"/>
      <c r="C4" s="6"/>
      <c r="D4" s="553"/>
      <c r="E4" s="920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553"/>
      <c r="E5" s="920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555"/>
      <c r="E6" s="556" t="s">
        <v>1</v>
      </c>
      <c r="F6" s="556" t="s">
        <v>2</v>
      </c>
      <c r="G6" s="9"/>
      <c r="H6" s="9"/>
      <c r="I6" s="556" t="s">
        <v>3</v>
      </c>
      <c r="J6" s="556" t="s">
        <v>4</v>
      </c>
      <c r="K6" s="556" t="s">
        <v>5</v>
      </c>
      <c r="L6" s="557" t="s">
        <v>6</v>
      </c>
    </row>
    <row r="7">
      <c r="A7" s="5"/>
      <c r="C7" s="6"/>
      <c r="D7" s="554"/>
      <c r="E7" s="554" t="s">
        <v>8</v>
      </c>
      <c r="I7" s="554">
        <f>COUNTA(I11:I49)</f>
        <v>8</v>
      </c>
      <c r="J7" s="554"/>
      <c r="K7" s="554"/>
    </row>
    <row r="8">
      <c r="A8" s="5"/>
      <c r="C8" s="6"/>
      <c r="E8" s="554" t="s">
        <v>9</v>
      </c>
      <c r="I8" s="554">
        <f>COUNTIF(I11:I49, "Loss")
</f>
        <v>3</v>
      </c>
      <c r="J8" s="554">
        <f>AVERAGE(J11:J49)</f>
        <v>0.125</v>
      </c>
      <c r="K8" s="554" t="s">
        <v>10</v>
      </c>
    </row>
    <row r="9">
      <c r="A9" s="5"/>
      <c r="C9" s="6"/>
      <c r="E9" s="554" t="s">
        <v>11</v>
      </c>
      <c r="I9" s="554">
        <f>COUNTIF(I11:I49, "Win")
</f>
        <v>4</v>
      </c>
      <c r="J9" s="554">
        <f>SUM(J11:J49)</f>
        <v>1</v>
      </c>
      <c r="K9" s="554"/>
    </row>
    <row r="10">
      <c r="A10" s="5"/>
      <c r="C10" s="6"/>
      <c r="E10" s="554" t="s">
        <v>12</v>
      </c>
      <c r="I10" s="554">
        <f>I9/MAX(1,I8)</f>
        <v>1.333333333</v>
      </c>
      <c r="J10" s="554"/>
    </row>
    <row r="11">
      <c r="A11" s="5"/>
      <c r="C11" s="6"/>
      <c r="E11" s="921" t="s">
        <v>188</v>
      </c>
      <c r="F11" s="561" t="s">
        <v>1900</v>
      </c>
      <c r="G11" s="15"/>
      <c r="H11" s="16"/>
      <c r="I11" s="560" t="s">
        <v>26</v>
      </c>
      <c r="J11" s="560">
        <v>-4.0</v>
      </c>
      <c r="K11" s="560" t="s">
        <v>27</v>
      </c>
      <c r="L11" s="562"/>
    </row>
    <row r="12">
      <c r="A12" s="5"/>
      <c r="C12" s="6"/>
      <c r="E12" s="921" t="s">
        <v>47</v>
      </c>
      <c r="F12" s="561" t="s">
        <v>1901</v>
      </c>
      <c r="G12" s="15"/>
      <c r="H12" s="16"/>
      <c r="I12" s="560" t="s">
        <v>15</v>
      </c>
      <c r="J12" s="560">
        <v>3.0</v>
      </c>
      <c r="K12" s="560" t="s">
        <v>16</v>
      </c>
      <c r="L12" s="562"/>
    </row>
    <row r="13">
      <c r="A13" s="5"/>
      <c r="C13" s="6"/>
      <c r="E13" s="921" t="s">
        <v>51</v>
      </c>
      <c r="F13" s="561" t="s">
        <v>1902</v>
      </c>
      <c r="G13" s="15"/>
      <c r="H13" s="16"/>
      <c r="I13" s="560" t="s">
        <v>26</v>
      </c>
      <c r="J13" s="560">
        <v>-1.0</v>
      </c>
      <c r="K13" s="560" t="s">
        <v>27</v>
      </c>
      <c r="L13" s="563"/>
    </row>
    <row r="14">
      <c r="A14" s="5"/>
      <c r="C14" s="6"/>
      <c r="E14" s="921" t="s">
        <v>55</v>
      </c>
      <c r="F14" s="561" t="s">
        <v>1903</v>
      </c>
      <c r="G14" s="15"/>
      <c r="H14" s="16"/>
      <c r="I14" s="560" t="s">
        <v>15</v>
      </c>
      <c r="J14" s="560">
        <v>3.0</v>
      </c>
      <c r="K14" s="560" t="s">
        <v>16</v>
      </c>
      <c r="L14" s="563"/>
    </row>
    <row r="15">
      <c r="A15" s="18"/>
      <c r="B15" s="19"/>
      <c r="C15" s="20"/>
      <c r="E15" s="921" t="s">
        <v>59</v>
      </c>
      <c r="F15" s="561" t="s">
        <v>1904</v>
      </c>
      <c r="G15" s="15"/>
      <c r="H15" s="16"/>
      <c r="I15" s="560" t="s">
        <v>15</v>
      </c>
      <c r="J15" s="560">
        <v>3.0</v>
      </c>
      <c r="K15" s="560" t="s">
        <v>16</v>
      </c>
      <c r="L15" s="563"/>
    </row>
    <row r="16">
      <c r="A16" s="922" t="s">
        <v>32</v>
      </c>
      <c r="E16" s="921" t="s">
        <v>63</v>
      </c>
      <c r="F16" s="561" t="s">
        <v>1905</v>
      </c>
      <c r="G16" s="15"/>
      <c r="H16" s="16"/>
      <c r="I16" s="560" t="s">
        <v>15</v>
      </c>
      <c r="J16" s="560">
        <v>6.0</v>
      </c>
      <c r="K16" s="560" t="s">
        <v>16</v>
      </c>
      <c r="L16" s="563"/>
    </row>
    <row r="17">
      <c r="E17" s="921" t="s">
        <v>67</v>
      </c>
      <c r="F17" s="565" t="s">
        <v>1906</v>
      </c>
      <c r="G17" s="23"/>
      <c r="H17" s="24"/>
      <c r="I17" s="564" t="s">
        <v>26</v>
      </c>
      <c r="J17" s="564">
        <v>-4.0</v>
      </c>
      <c r="K17" s="564" t="s">
        <v>27</v>
      </c>
      <c r="L17" s="567"/>
    </row>
    <row r="18">
      <c r="A18" s="561" t="s">
        <v>1907</v>
      </c>
      <c r="B18" s="15"/>
      <c r="C18" s="16"/>
      <c r="E18" s="921" t="s">
        <v>70</v>
      </c>
      <c r="F18" s="565" t="s">
        <v>1908</v>
      </c>
      <c r="G18" s="23"/>
      <c r="H18" s="24"/>
      <c r="I18" s="564" t="s">
        <v>216</v>
      </c>
      <c r="J18" s="564">
        <v>-5.0</v>
      </c>
      <c r="K18" s="564" t="s">
        <v>27</v>
      </c>
      <c r="L18" s="567"/>
    </row>
    <row r="19">
      <c r="A19" s="561" t="s">
        <v>1909</v>
      </c>
      <c r="B19" s="15"/>
      <c r="C19" s="16"/>
      <c r="E19" s="560"/>
      <c r="F19" s="561"/>
      <c r="G19" s="15"/>
      <c r="H19" s="16"/>
      <c r="I19" s="560"/>
      <c r="J19" s="560"/>
      <c r="K19" s="560"/>
      <c r="L19" s="563"/>
    </row>
    <row r="20">
      <c r="A20" s="561" t="s">
        <v>1910</v>
      </c>
      <c r="B20" s="15"/>
      <c r="C20" s="16"/>
      <c r="E20" s="560"/>
      <c r="F20" s="561"/>
      <c r="G20" s="15"/>
      <c r="H20" s="16"/>
      <c r="I20" s="560"/>
      <c r="J20" s="560"/>
      <c r="K20" s="560"/>
      <c r="L20" s="563"/>
    </row>
    <row r="21">
      <c r="A21" s="561" t="s">
        <v>1911</v>
      </c>
      <c r="B21" s="15"/>
      <c r="C21" s="16"/>
      <c r="E21" s="560"/>
      <c r="F21" s="561"/>
      <c r="G21" s="15"/>
      <c r="H21" s="16"/>
      <c r="I21" s="560"/>
      <c r="J21" s="560"/>
      <c r="K21" s="560"/>
      <c r="L21" s="563"/>
    </row>
    <row r="22">
      <c r="A22" s="561" t="s">
        <v>1912</v>
      </c>
      <c r="B22" s="15"/>
      <c r="C22" s="16"/>
      <c r="E22" s="560"/>
      <c r="F22" s="561"/>
      <c r="G22" s="15"/>
      <c r="H22" s="16"/>
      <c r="I22" s="560"/>
      <c r="J22" s="560"/>
      <c r="K22" s="560"/>
      <c r="L22" s="563"/>
    </row>
    <row r="23">
      <c r="A23" s="561" t="s">
        <v>1913</v>
      </c>
      <c r="B23" s="15"/>
      <c r="C23" s="16"/>
      <c r="E23" s="560"/>
      <c r="F23" s="561"/>
      <c r="G23" s="15"/>
      <c r="H23" s="16"/>
      <c r="I23" s="560"/>
      <c r="J23" s="560"/>
      <c r="K23" s="560"/>
      <c r="L23" s="563"/>
    </row>
    <row r="24">
      <c r="A24" s="565" t="s">
        <v>1914</v>
      </c>
      <c r="B24" s="23"/>
      <c r="C24" s="24"/>
      <c r="E24" s="560"/>
      <c r="F24" s="561"/>
      <c r="G24" s="15"/>
      <c r="H24" s="16"/>
      <c r="I24" s="560"/>
      <c r="J24" s="560"/>
      <c r="K24" s="560"/>
      <c r="L24" s="563"/>
    </row>
    <row r="25">
      <c r="A25" s="565" t="s">
        <v>1915</v>
      </c>
      <c r="B25" s="23"/>
      <c r="C25" s="24"/>
      <c r="E25" s="560"/>
      <c r="F25" s="561"/>
      <c r="G25" s="15"/>
      <c r="H25" s="16"/>
      <c r="I25" s="560"/>
      <c r="J25" s="560"/>
      <c r="K25" s="560"/>
      <c r="L25" s="563"/>
    </row>
    <row r="26">
      <c r="A26" s="561"/>
      <c r="B26" s="15"/>
      <c r="C26" s="16"/>
      <c r="E26" s="560"/>
      <c r="F26" s="561"/>
      <c r="G26" s="15"/>
      <c r="H26" s="16"/>
      <c r="I26" s="560"/>
      <c r="J26" s="560"/>
      <c r="K26" s="571"/>
      <c r="L26" s="563"/>
    </row>
    <row r="27">
      <c r="A27" s="561"/>
      <c r="B27" s="15"/>
      <c r="C27" s="16"/>
      <c r="E27" s="560"/>
      <c r="F27" s="561"/>
      <c r="G27" s="15"/>
      <c r="H27" s="16"/>
      <c r="I27" s="560"/>
      <c r="J27" s="560"/>
      <c r="K27" s="571"/>
      <c r="L27" s="563"/>
    </row>
    <row r="28">
      <c r="A28" s="561"/>
      <c r="B28" s="15"/>
      <c r="C28" s="16"/>
      <c r="E28" s="560"/>
      <c r="F28" s="561"/>
      <c r="G28" s="15"/>
      <c r="H28" s="16"/>
      <c r="I28" s="560"/>
      <c r="J28" s="560"/>
      <c r="K28" s="560"/>
      <c r="L28" s="563"/>
    </row>
    <row r="29">
      <c r="A29" s="561"/>
      <c r="B29" s="15"/>
      <c r="C29" s="16"/>
      <c r="E29" s="560"/>
      <c r="F29" s="561"/>
      <c r="G29" s="15"/>
      <c r="H29" s="16"/>
      <c r="I29" s="560"/>
      <c r="J29" s="560"/>
      <c r="K29" s="560"/>
      <c r="L29" s="563"/>
    </row>
    <row r="30">
      <c r="A30" s="561"/>
      <c r="B30" s="15"/>
      <c r="C30" s="16"/>
      <c r="E30" s="560"/>
      <c r="F30" s="561"/>
      <c r="G30" s="15"/>
      <c r="H30" s="16"/>
      <c r="I30" s="560"/>
      <c r="J30" s="560"/>
      <c r="K30" s="560"/>
      <c r="L30" s="563"/>
    </row>
    <row r="31">
      <c r="A31" s="561"/>
      <c r="B31" s="15"/>
      <c r="C31" s="16"/>
      <c r="E31" s="560"/>
      <c r="F31" s="561"/>
      <c r="G31" s="15"/>
      <c r="H31" s="16"/>
      <c r="I31" s="560"/>
      <c r="J31" s="560"/>
      <c r="K31" s="560"/>
      <c r="L31" s="563"/>
    </row>
    <row r="32">
      <c r="A32" s="561"/>
      <c r="B32" s="15"/>
      <c r="C32" s="16"/>
      <c r="E32" s="560"/>
      <c r="F32" s="561"/>
      <c r="G32" s="15"/>
      <c r="H32" s="16"/>
      <c r="I32" s="560"/>
      <c r="J32" s="560"/>
      <c r="K32" s="560"/>
      <c r="L32" s="563"/>
    </row>
    <row r="33">
      <c r="A33" s="561"/>
      <c r="B33" s="15"/>
      <c r="C33" s="16"/>
      <c r="E33" s="560"/>
      <c r="F33" s="561"/>
      <c r="G33" s="15"/>
      <c r="H33" s="16"/>
      <c r="I33" s="560"/>
      <c r="J33" s="560"/>
      <c r="K33" s="560"/>
      <c r="L33" s="563"/>
    </row>
    <row r="34">
      <c r="A34" s="561"/>
      <c r="B34" s="15"/>
      <c r="C34" s="16"/>
      <c r="E34" s="560"/>
      <c r="F34" s="561"/>
      <c r="G34" s="15"/>
      <c r="H34" s="16"/>
      <c r="I34" s="560"/>
      <c r="J34" s="560"/>
      <c r="K34" s="560"/>
      <c r="L34" s="563"/>
    </row>
    <row r="35">
      <c r="A35" s="561"/>
      <c r="B35" s="15"/>
      <c r="C35" s="16"/>
      <c r="E35" s="560"/>
      <c r="F35" s="561"/>
      <c r="G35" s="15"/>
      <c r="H35" s="16"/>
      <c r="I35" s="560"/>
      <c r="J35" s="560"/>
      <c r="K35" s="560"/>
      <c r="L35" s="563"/>
    </row>
    <row r="36">
      <c r="A36" s="561"/>
      <c r="B36" s="15"/>
      <c r="C36" s="16"/>
      <c r="E36" s="560"/>
      <c r="F36" s="561"/>
      <c r="G36" s="15"/>
      <c r="H36" s="16"/>
      <c r="I36" s="560"/>
      <c r="J36" s="560"/>
      <c r="K36" s="560"/>
      <c r="L36" s="563"/>
    </row>
    <row r="37">
      <c r="A37" s="561"/>
      <c r="B37" s="15"/>
      <c r="C37" s="16"/>
      <c r="E37" s="560"/>
      <c r="F37" s="561"/>
      <c r="G37" s="15"/>
      <c r="H37" s="16"/>
      <c r="I37" s="560"/>
      <c r="J37" s="560"/>
      <c r="K37" s="560"/>
      <c r="L37" s="563"/>
    </row>
    <row r="38">
      <c r="A38" s="561"/>
      <c r="B38" s="15"/>
      <c r="C38" s="16"/>
      <c r="E38" s="560"/>
      <c r="F38" s="561"/>
      <c r="G38" s="15"/>
      <c r="H38" s="16"/>
      <c r="I38" s="560"/>
      <c r="J38" s="560"/>
      <c r="K38" s="560"/>
      <c r="L38" s="563"/>
    </row>
    <row r="39">
      <c r="A39" s="561"/>
      <c r="B39" s="15"/>
      <c r="C39" s="16"/>
      <c r="E39" s="560"/>
      <c r="F39" s="561"/>
      <c r="G39" s="15"/>
      <c r="H39" s="16"/>
      <c r="I39" s="560"/>
      <c r="J39" s="560"/>
      <c r="K39" s="560"/>
      <c r="L39" s="563"/>
    </row>
    <row r="40">
      <c r="A40" s="561"/>
      <c r="B40" s="15"/>
      <c r="C40" s="16"/>
      <c r="E40" s="560"/>
      <c r="F40" s="561"/>
      <c r="G40" s="15"/>
      <c r="H40" s="16"/>
      <c r="I40" s="560"/>
      <c r="J40" s="560"/>
      <c r="K40" s="560"/>
      <c r="L40" s="563"/>
    </row>
    <row r="41">
      <c r="A41" s="561"/>
      <c r="B41" s="15"/>
      <c r="C41" s="16"/>
      <c r="E41" s="560"/>
      <c r="F41" s="561"/>
      <c r="G41" s="15"/>
      <c r="H41" s="16"/>
      <c r="I41" s="560"/>
      <c r="J41" s="560"/>
      <c r="K41" s="560"/>
      <c r="L41" s="563"/>
    </row>
    <row r="42">
      <c r="A42" s="561"/>
      <c r="B42" s="15"/>
      <c r="C42" s="16"/>
      <c r="E42" s="560"/>
      <c r="F42" s="561"/>
      <c r="G42" s="15"/>
      <c r="H42" s="16"/>
      <c r="I42" s="560"/>
      <c r="J42" s="560"/>
      <c r="K42" s="560"/>
      <c r="L42" s="576"/>
    </row>
    <row r="43">
      <c r="A43" s="561"/>
      <c r="B43" s="15"/>
      <c r="C43" s="16"/>
      <c r="E43" s="560"/>
      <c r="F43" s="561"/>
      <c r="G43" s="15"/>
      <c r="H43" s="16"/>
      <c r="I43" s="560"/>
      <c r="J43" s="560"/>
      <c r="K43" s="560"/>
      <c r="L43" s="576"/>
    </row>
    <row r="44">
      <c r="A44" s="561"/>
      <c r="B44" s="15"/>
      <c r="C44" s="16"/>
      <c r="E44" s="560"/>
      <c r="F44" s="561"/>
      <c r="G44" s="15"/>
      <c r="H44" s="16"/>
      <c r="I44" s="560"/>
      <c r="J44" s="560"/>
      <c r="K44" s="560"/>
      <c r="L44" s="576"/>
    </row>
    <row r="45">
      <c r="A45" s="561"/>
      <c r="B45" s="15"/>
      <c r="C45" s="16"/>
      <c r="E45" s="576"/>
      <c r="F45" s="577"/>
      <c r="G45" s="15"/>
      <c r="H45" s="16"/>
      <c r="I45" s="576"/>
      <c r="J45" s="576"/>
      <c r="K45" s="576"/>
      <c r="L45" s="576"/>
    </row>
    <row r="46">
      <c r="A46" s="561"/>
      <c r="B46" s="15"/>
      <c r="C46" s="16"/>
      <c r="E46" s="576"/>
      <c r="F46" s="577"/>
      <c r="G46" s="15"/>
      <c r="H46" s="16"/>
      <c r="I46" s="576"/>
      <c r="J46" s="576"/>
      <c r="K46" s="576"/>
      <c r="L46" s="576"/>
    </row>
    <row r="47">
      <c r="A47" s="561"/>
      <c r="B47" s="15"/>
      <c r="C47" s="16"/>
      <c r="E47" s="576"/>
      <c r="F47" s="577"/>
      <c r="G47" s="15"/>
      <c r="H47" s="16"/>
      <c r="I47" s="576"/>
      <c r="J47" s="576"/>
      <c r="K47" s="576"/>
      <c r="L47" s="576"/>
    </row>
    <row r="48">
      <c r="A48" s="561"/>
      <c r="B48" s="15"/>
      <c r="C48" s="16"/>
      <c r="E48" s="576"/>
      <c r="F48" s="577"/>
      <c r="G48" s="15"/>
      <c r="H48" s="16"/>
      <c r="I48" s="576"/>
      <c r="J48" s="576"/>
      <c r="K48" s="576"/>
      <c r="L48" s="576"/>
    </row>
    <row r="49">
      <c r="A49" s="561"/>
      <c r="B49" s="15"/>
      <c r="C49" s="16"/>
      <c r="E49" s="576"/>
      <c r="F49" s="577"/>
      <c r="G49" s="15"/>
      <c r="H49" s="16"/>
      <c r="I49" s="576"/>
      <c r="J49" s="576"/>
      <c r="K49" s="576"/>
      <c r="L49" s="576"/>
    </row>
  </sheetData>
  <mergeCells count="86"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44:C44"/>
    <mergeCell ref="A45:C45"/>
    <mergeCell ref="A46:C46"/>
    <mergeCell ref="A47:C47"/>
    <mergeCell ref="A48:C48"/>
    <mergeCell ref="A49:C49"/>
    <mergeCell ref="A37:C37"/>
    <mergeCell ref="A38:C38"/>
    <mergeCell ref="A39:C39"/>
    <mergeCell ref="A40:C40"/>
    <mergeCell ref="A41:C41"/>
    <mergeCell ref="A42:C42"/>
    <mergeCell ref="A43:C43"/>
    <mergeCell ref="E7:H7"/>
    <mergeCell ref="E8:H8"/>
    <mergeCell ref="F6:H6"/>
    <mergeCell ref="E9:H9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K9:L9"/>
    <mergeCell ref="E10:H10"/>
    <mergeCell ref="J10:L10"/>
    <mergeCell ref="F48:H48"/>
    <mergeCell ref="F49:H49"/>
    <mergeCell ref="D1:L3"/>
    <mergeCell ref="E4:L4"/>
    <mergeCell ref="E5:L5"/>
    <mergeCell ref="D7:D49"/>
    <mergeCell ref="K7:L7"/>
    <mergeCell ref="K8:L8"/>
    <mergeCell ref="F15:H15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</mergeCells>
  <conditionalFormatting sqref="J6:J10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E6:E10">
    <cfRule type="containsText" dxfId="2" priority="2" operator="containsText" text="Finals">
      <formula>NOT(ISERROR(SEARCH(("Finals"),(E6))))</formula>
    </cfRule>
  </conditionalFormatting>
  <conditionalFormatting sqref="I6:I10">
    <cfRule type="containsText" dxfId="4" priority="3" operator="containsText" text="Tie">
      <formula>NOT(ISERROR(SEARCH(("Tie"),(I6))))</formula>
    </cfRule>
  </conditionalFormatting>
  <conditionalFormatting sqref="J6:J10">
    <cfRule type="colorScale" priority="4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A32:C32">
    <cfRule type="colorScale" priority="5">
      <colorScale>
        <cfvo type="min"/>
        <cfvo type="max"/>
        <color rgb="FFFFFFFF"/>
        <color rgb="FF57BB8A"/>
      </colorScale>
    </cfRule>
  </conditionalFormatting>
  <conditionalFormatting sqref="I6:I49">
    <cfRule type="containsText" dxfId="0" priority="6" operator="containsText" text="Win">
      <formula>NOT(ISERROR(SEARCH(("Win"),(I6))))</formula>
    </cfRule>
  </conditionalFormatting>
  <conditionalFormatting sqref="E11:E49">
    <cfRule type="containsText" dxfId="5" priority="7" operator="containsText" text="Finals">
      <formula>NOT(ISERROR(SEARCH(("Finals"),(E11))))</formula>
    </cfRule>
  </conditionalFormatting>
  <conditionalFormatting sqref="I6:I49">
    <cfRule type="containsText" dxfId="1" priority="8" operator="containsText" text="Loss">
      <formula>NOT(ISERROR(SEARCH(("Loss"),(I6))))</formula>
    </cfRule>
  </conditionalFormatting>
  <conditionalFormatting sqref="K11:K49">
    <cfRule type="cellIs" dxfId="3" priority="9" operator="greaterThanOrEqual">
      <formula>"1-0"</formula>
    </cfRule>
  </conditionalFormatting>
  <conditionalFormatting sqref="K11:K49">
    <cfRule type="cellIs" dxfId="6" priority="10" operator="greaterThanOrEqual">
      <formula>"0-1"</formula>
    </cfRule>
  </conditionalFormatting>
  <conditionalFormatting sqref="K11:K49">
    <cfRule type="cellIs" dxfId="5" priority="11" operator="greaterThanOrEqual">
      <formula>"1-1"</formula>
    </cfRule>
  </conditionalFormatting>
  <conditionalFormatting sqref="J6 J8:J49">
    <cfRule type="colorScale" priority="1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18.5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552"/>
      <c r="B1" s="2"/>
      <c r="C1" s="3"/>
      <c r="D1" s="923" t="s">
        <v>1916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923"/>
      <c r="E4" s="332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923"/>
      <c r="E5" s="332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555"/>
      <c r="E6" s="556" t="s">
        <v>1</v>
      </c>
      <c r="F6" s="556" t="s">
        <v>2</v>
      </c>
      <c r="G6" s="9"/>
      <c r="H6" s="9"/>
      <c r="I6" s="556" t="s">
        <v>3</v>
      </c>
      <c r="J6" s="556" t="s">
        <v>4</v>
      </c>
      <c r="K6" s="556" t="s">
        <v>5</v>
      </c>
      <c r="L6" s="557" t="s">
        <v>6</v>
      </c>
    </row>
    <row r="7">
      <c r="A7" s="5"/>
      <c r="C7" s="6"/>
      <c r="D7" s="554"/>
      <c r="E7" s="924" t="s">
        <v>7</v>
      </c>
    </row>
    <row r="8">
      <c r="A8" s="5"/>
      <c r="C8" s="6"/>
      <c r="E8" s="554"/>
      <c r="F8" s="554"/>
      <c r="G8" s="554" t="s">
        <v>8</v>
      </c>
      <c r="I8" s="554">
        <f>COUNTA(I12:I102)</f>
        <v>27</v>
      </c>
      <c r="J8" s="554"/>
      <c r="K8" s="554"/>
      <c r="L8" s="554"/>
    </row>
    <row r="9">
      <c r="A9" s="5"/>
      <c r="C9" s="6"/>
      <c r="E9" s="554"/>
      <c r="F9" s="554"/>
      <c r="G9" s="554" t="s">
        <v>9</v>
      </c>
      <c r="I9" s="554">
        <f>COUNTIF(I12:I104, "Loss")
</f>
        <v>9</v>
      </c>
      <c r="J9" s="554">
        <f>AVERAGE(J12:J103)</f>
        <v>0</v>
      </c>
      <c r="K9" s="554" t="s">
        <v>10</v>
      </c>
    </row>
    <row r="10">
      <c r="A10" s="5"/>
      <c r="C10" s="6"/>
      <c r="E10" s="554"/>
      <c r="F10" s="554"/>
      <c r="G10" s="554" t="s">
        <v>11</v>
      </c>
      <c r="I10" s="554">
        <f>COUNTIF(I12:I104, "Win")
</f>
        <v>12</v>
      </c>
      <c r="J10" s="554">
        <f>SUM(J12:J106)</f>
        <v>0</v>
      </c>
      <c r="K10" s="554"/>
      <c r="L10" s="554"/>
    </row>
    <row r="11">
      <c r="A11" s="5"/>
      <c r="C11" s="6"/>
      <c r="E11" s="554"/>
      <c r="F11" s="554"/>
      <c r="G11" s="554" t="s">
        <v>12</v>
      </c>
      <c r="I11" s="554">
        <f>I10/MAX(1,I9)</f>
        <v>1.333333333</v>
      </c>
      <c r="J11" s="554"/>
      <c r="K11" s="554"/>
      <c r="L11" s="554"/>
    </row>
    <row r="12">
      <c r="A12" s="5"/>
      <c r="C12" s="6"/>
      <c r="E12" s="560" t="s">
        <v>274</v>
      </c>
      <c r="F12" s="561" t="s">
        <v>1917</v>
      </c>
      <c r="G12" s="15"/>
      <c r="H12" s="16"/>
      <c r="I12" s="560" t="s">
        <v>15</v>
      </c>
      <c r="J12" s="560">
        <v>5.0</v>
      </c>
      <c r="K12" s="560" t="s">
        <v>16</v>
      </c>
      <c r="L12" s="925"/>
    </row>
    <row r="13">
      <c r="A13" s="5"/>
      <c r="C13" s="6"/>
      <c r="E13" s="560" t="s">
        <v>276</v>
      </c>
      <c r="F13" s="561" t="s">
        <v>1918</v>
      </c>
      <c r="G13" s="15"/>
      <c r="H13" s="16"/>
      <c r="I13" s="560" t="s">
        <v>15</v>
      </c>
      <c r="J13" s="560">
        <v>5.0</v>
      </c>
      <c r="K13" s="560" t="s">
        <v>16</v>
      </c>
      <c r="L13" s="925"/>
    </row>
    <row r="14">
      <c r="A14" s="5"/>
      <c r="C14" s="6"/>
      <c r="E14" s="560" t="s">
        <v>278</v>
      </c>
      <c r="F14" s="561" t="s">
        <v>1919</v>
      </c>
      <c r="G14" s="15"/>
      <c r="H14" s="16"/>
      <c r="I14" s="560" t="s">
        <v>216</v>
      </c>
      <c r="J14" s="560">
        <v>-2.0</v>
      </c>
      <c r="K14" s="560" t="s">
        <v>27</v>
      </c>
      <c r="L14" s="563"/>
    </row>
    <row r="15">
      <c r="A15" s="5"/>
      <c r="C15" s="6"/>
      <c r="E15" s="560" t="s">
        <v>280</v>
      </c>
      <c r="F15" s="561" t="s">
        <v>1920</v>
      </c>
      <c r="G15" s="15"/>
      <c r="H15" s="16"/>
      <c r="I15" s="560" t="s">
        <v>26</v>
      </c>
      <c r="J15" s="560">
        <v>-3.0</v>
      </c>
      <c r="K15" s="560" t="s">
        <v>27</v>
      </c>
      <c r="L15" s="562"/>
    </row>
    <row r="16">
      <c r="A16" s="18"/>
      <c r="B16" s="19"/>
      <c r="C16" s="20"/>
      <c r="E16" s="560" t="s">
        <v>282</v>
      </c>
      <c r="F16" s="561" t="s">
        <v>1921</v>
      </c>
      <c r="G16" s="15"/>
      <c r="H16" s="16"/>
      <c r="I16" s="560" t="s">
        <v>15</v>
      </c>
      <c r="J16" s="560">
        <v>4.0</v>
      </c>
      <c r="K16" s="560" t="s">
        <v>16</v>
      </c>
      <c r="L16" s="562"/>
    </row>
    <row r="17">
      <c r="A17" s="554" t="s">
        <v>32</v>
      </c>
      <c r="E17" s="560" t="s">
        <v>284</v>
      </c>
      <c r="F17" s="561" t="s">
        <v>1922</v>
      </c>
      <c r="G17" s="15"/>
      <c r="H17" s="16"/>
      <c r="I17" s="560" t="s">
        <v>15</v>
      </c>
      <c r="J17" s="560">
        <v>5.0</v>
      </c>
      <c r="K17" s="560" t="s">
        <v>16</v>
      </c>
      <c r="L17" s="562"/>
    </row>
    <row r="18">
      <c r="E18" s="560" t="s">
        <v>286</v>
      </c>
      <c r="F18" s="561" t="s">
        <v>1923</v>
      </c>
      <c r="G18" s="15"/>
      <c r="H18" s="16"/>
      <c r="I18" s="560" t="s">
        <v>15</v>
      </c>
      <c r="J18" s="560">
        <v>2.0</v>
      </c>
      <c r="K18" s="560" t="s">
        <v>16</v>
      </c>
      <c r="L18" s="563"/>
    </row>
    <row r="19">
      <c r="A19" s="561" t="s">
        <v>1924</v>
      </c>
      <c r="B19" s="15"/>
      <c r="C19" s="16"/>
      <c r="E19" s="560" t="s">
        <v>289</v>
      </c>
      <c r="F19" s="561" t="s">
        <v>1925</v>
      </c>
      <c r="G19" s="15"/>
      <c r="H19" s="16"/>
      <c r="I19" s="564" t="s">
        <v>15</v>
      </c>
      <c r="J19" s="564">
        <v>1.0</v>
      </c>
      <c r="K19" s="564" t="s">
        <v>16</v>
      </c>
      <c r="L19" s="567"/>
    </row>
    <row r="20">
      <c r="A20" s="561" t="s">
        <v>1926</v>
      </c>
      <c r="B20" s="15"/>
      <c r="C20" s="16"/>
      <c r="E20" s="560" t="s">
        <v>292</v>
      </c>
      <c r="F20" s="565" t="s">
        <v>1927</v>
      </c>
      <c r="G20" s="23"/>
      <c r="H20" s="24"/>
      <c r="I20" s="564" t="s">
        <v>106</v>
      </c>
      <c r="J20" s="564">
        <v>2.0</v>
      </c>
      <c r="K20" s="564" t="s">
        <v>16</v>
      </c>
      <c r="L20" s="567"/>
    </row>
    <row r="21">
      <c r="A21" s="561" t="s">
        <v>1928</v>
      </c>
      <c r="B21" s="15"/>
      <c r="C21" s="16"/>
      <c r="E21" s="560" t="s">
        <v>295</v>
      </c>
      <c r="F21" s="565" t="s">
        <v>1929</v>
      </c>
      <c r="G21" s="23"/>
      <c r="H21" s="24"/>
      <c r="I21" s="564" t="s">
        <v>106</v>
      </c>
      <c r="J21" s="560">
        <v>4.0</v>
      </c>
      <c r="K21" s="560" t="s">
        <v>16</v>
      </c>
      <c r="L21" s="563"/>
    </row>
    <row r="22">
      <c r="A22" s="561" t="s">
        <v>1930</v>
      </c>
      <c r="B22" s="15"/>
      <c r="C22" s="16"/>
      <c r="E22" s="564" t="s">
        <v>1931</v>
      </c>
      <c r="F22" s="565" t="s">
        <v>1922</v>
      </c>
      <c r="G22" s="23"/>
      <c r="H22" s="24"/>
      <c r="I22" s="564" t="s">
        <v>225</v>
      </c>
      <c r="J22" s="564">
        <v>-3.0</v>
      </c>
      <c r="K22" s="566">
        <v>45658.0</v>
      </c>
      <c r="L22" s="567"/>
    </row>
    <row r="23">
      <c r="A23" s="561" t="s">
        <v>1932</v>
      </c>
      <c r="B23" s="15"/>
      <c r="C23" s="16"/>
      <c r="E23" s="572" t="s">
        <v>655</v>
      </c>
      <c r="F23" s="573" t="s">
        <v>1933</v>
      </c>
      <c r="G23" s="35"/>
      <c r="H23" s="36"/>
      <c r="I23" s="572" t="s">
        <v>26</v>
      </c>
      <c r="J23" s="572">
        <v>-5.0</v>
      </c>
      <c r="K23" s="572" t="s">
        <v>27</v>
      </c>
      <c r="L23" s="575"/>
    </row>
    <row r="24">
      <c r="A24" s="561" t="s">
        <v>1934</v>
      </c>
      <c r="B24" s="15"/>
      <c r="C24" s="16"/>
      <c r="E24" s="560" t="s">
        <v>658</v>
      </c>
      <c r="F24" s="561" t="s">
        <v>1935</v>
      </c>
      <c r="G24" s="15"/>
      <c r="H24" s="16"/>
      <c r="I24" s="560" t="s">
        <v>15</v>
      </c>
      <c r="J24" s="560">
        <v>3.0</v>
      </c>
      <c r="K24" s="560" t="s">
        <v>16</v>
      </c>
      <c r="L24" s="563"/>
    </row>
    <row r="25">
      <c r="A25" s="561" t="s">
        <v>1936</v>
      </c>
      <c r="B25" s="15"/>
      <c r="C25" s="16"/>
      <c r="E25" s="560" t="s">
        <v>661</v>
      </c>
      <c r="F25" s="561" t="s">
        <v>1937</v>
      </c>
      <c r="G25" s="15"/>
      <c r="H25" s="16"/>
      <c r="I25" s="560" t="s">
        <v>26</v>
      </c>
      <c r="J25" s="560">
        <v>-5.0</v>
      </c>
      <c r="K25" s="560" t="s">
        <v>27</v>
      </c>
      <c r="L25" s="563"/>
    </row>
    <row r="26">
      <c r="A26" s="561" t="s">
        <v>1938</v>
      </c>
      <c r="B26" s="15"/>
      <c r="C26" s="16"/>
      <c r="E26" s="560" t="s">
        <v>664</v>
      </c>
      <c r="F26" s="561" t="s">
        <v>1939</v>
      </c>
      <c r="G26" s="15"/>
      <c r="H26" s="16"/>
      <c r="I26" s="560" t="s">
        <v>15</v>
      </c>
      <c r="J26" s="560">
        <v>2.0</v>
      </c>
      <c r="K26" s="560" t="s">
        <v>16</v>
      </c>
      <c r="L26" s="563"/>
    </row>
    <row r="27">
      <c r="A27" s="565" t="s">
        <v>1940</v>
      </c>
      <c r="B27" s="23"/>
      <c r="C27" s="24"/>
      <c r="E27" s="560" t="s">
        <v>667</v>
      </c>
      <c r="F27" s="561" t="s">
        <v>1941</v>
      </c>
      <c r="G27" s="15"/>
      <c r="H27" s="16"/>
      <c r="I27" s="560" t="s">
        <v>15</v>
      </c>
      <c r="J27" s="560">
        <v>1.0</v>
      </c>
      <c r="K27" s="560" t="s">
        <v>16</v>
      </c>
      <c r="L27" s="563"/>
    </row>
    <row r="28">
      <c r="A28" s="565" t="s">
        <v>1942</v>
      </c>
      <c r="B28" s="23"/>
      <c r="C28" s="24"/>
      <c r="E28" s="560" t="s">
        <v>670</v>
      </c>
      <c r="F28" s="561" t="s">
        <v>1943</v>
      </c>
      <c r="G28" s="15"/>
      <c r="H28" s="16"/>
      <c r="I28" s="560" t="s">
        <v>26</v>
      </c>
      <c r="J28" s="560">
        <v>-1.0</v>
      </c>
      <c r="K28" s="560" t="s">
        <v>27</v>
      </c>
      <c r="L28" s="563"/>
    </row>
    <row r="29">
      <c r="A29" s="573" t="s">
        <v>1944</v>
      </c>
      <c r="B29" s="35"/>
      <c r="C29" s="36"/>
      <c r="E29" s="560" t="s">
        <v>673</v>
      </c>
      <c r="F29" s="561" t="s">
        <v>1945</v>
      </c>
      <c r="G29" s="15"/>
      <c r="H29" s="16"/>
      <c r="I29" s="560" t="s">
        <v>216</v>
      </c>
      <c r="J29" s="560">
        <v>-4.0</v>
      </c>
      <c r="K29" s="560" t="s">
        <v>27</v>
      </c>
      <c r="L29" s="563"/>
    </row>
    <row r="30">
      <c r="A30" s="561" t="s">
        <v>1946</v>
      </c>
      <c r="B30" s="15"/>
      <c r="C30" s="16"/>
      <c r="E30" s="564" t="s">
        <v>676</v>
      </c>
      <c r="F30" s="565" t="s">
        <v>1901</v>
      </c>
      <c r="G30" s="23"/>
      <c r="H30" s="24"/>
      <c r="I30" s="564" t="s">
        <v>216</v>
      </c>
      <c r="J30" s="564">
        <v>-5.0</v>
      </c>
      <c r="K30" s="564" t="s">
        <v>27</v>
      </c>
      <c r="L30" s="567"/>
    </row>
    <row r="31">
      <c r="A31" s="561" t="s">
        <v>1947</v>
      </c>
      <c r="B31" s="15"/>
      <c r="C31" s="16"/>
      <c r="E31" s="572" t="s">
        <v>299</v>
      </c>
      <c r="F31" s="573" t="s">
        <v>1948</v>
      </c>
      <c r="G31" s="35"/>
      <c r="H31" s="36"/>
      <c r="I31" s="572" t="s">
        <v>26</v>
      </c>
      <c r="J31" s="572">
        <v>-2.0</v>
      </c>
      <c r="K31" s="572" t="s">
        <v>27</v>
      </c>
      <c r="L31" s="575"/>
    </row>
    <row r="32">
      <c r="A32" s="561" t="s">
        <v>1949</v>
      </c>
      <c r="B32" s="15"/>
      <c r="C32" s="16"/>
      <c r="E32" s="560" t="s">
        <v>302</v>
      </c>
      <c r="F32" s="561" t="s">
        <v>1937</v>
      </c>
      <c r="G32" s="15"/>
      <c r="H32" s="16"/>
      <c r="I32" s="560" t="s">
        <v>15</v>
      </c>
      <c r="J32" s="560">
        <v>3.0</v>
      </c>
      <c r="K32" s="571">
        <v>45658.0</v>
      </c>
      <c r="L32" s="563"/>
    </row>
    <row r="33">
      <c r="A33" s="561" t="s">
        <v>1950</v>
      </c>
      <c r="B33" s="15"/>
      <c r="C33" s="16"/>
      <c r="E33" s="560" t="s">
        <v>305</v>
      </c>
      <c r="F33" s="561" t="s">
        <v>1951</v>
      </c>
      <c r="G33" s="15"/>
      <c r="H33" s="16"/>
      <c r="I33" s="560" t="s">
        <v>15</v>
      </c>
      <c r="J33" s="560">
        <v>1.0</v>
      </c>
      <c r="K33" s="560" t="s">
        <v>16</v>
      </c>
      <c r="L33" s="563"/>
    </row>
    <row r="34">
      <c r="A34" s="561" t="s">
        <v>1952</v>
      </c>
      <c r="B34" s="15"/>
      <c r="C34" s="16"/>
      <c r="E34" s="560" t="s">
        <v>308</v>
      </c>
      <c r="F34" s="561" t="s">
        <v>1929</v>
      </c>
      <c r="G34" s="15"/>
      <c r="H34" s="16"/>
      <c r="I34" s="560" t="s">
        <v>26</v>
      </c>
      <c r="J34" s="560">
        <v>-1.0</v>
      </c>
      <c r="K34" s="571">
        <v>45658.0</v>
      </c>
      <c r="L34" s="563"/>
    </row>
    <row r="35">
      <c r="A35" s="561" t="s">
        <v>1953</v>
      </c>
      <c r="B35" s="15"/>
      <c r="C35" s="16"/>
      <c r="E35" s="560" t="s">
        <v>311</v>
      </c>
      <c r="F35" s="561" t="s">
        <v>1954</v>
      </c>
      <c r="G35" s="15"/>
      <c r="H35" s="16"/>
      <c r="I35" s="560" t="s">
        <v>26</v>
      </c>
      <c r="J35" s="560">
        <v>-3.0</v>
      </c>
      <c r="K35" s="560" t="s">
        <v>27</v>
      </c>
      <c r="L35" s="563"/>
    </row>
    <row r="36">
      <c r="A36" s="561" t="s">
        <v>1955</v>
      </c>
      <c r="B36" s="15"/>
      <c r="C36" s="16"/>
      <c r="E36" s="560" t="s">
        <v>313</v>
      </c>
      <c r="F36" s="561" t="s">
        <v>1956</v>
      </c>
      <c r="G36" s="15"/>
      <c r="H36" s="16"/>
      <c r="I36" s="560" t="s">
        <v>15</v>
      </c>
      <c r="J36" s="560">
        <v>1.0</v>
      </c>
      <c r="K36" s="560" t="s">
        <v>16</v>
      </c>
      <c r="L36" s="563"/>
    </row>
    <row r="37">
      <c r="A37" s="573" t="s">
        <v>1957</v>
      </c>
      <c r="B37" s="35"/>
      <c r="C37" s="36"/>
      <c r="E37" s="560" t="s">
        <v>315</v>
      </c>
      <c r="F37" s="561" t="s">
        <v>1943</v>
      </c>
      <c r="G37" s="15"/>
      <c r="H37" s="16"/>
      <c r="I37" s="560" t="s">
        <v>26</v>
      </c>
      <c r="J37" s="560">
        <v>-2.0</v>
      </c>
      <c r="K37" s="560" t="s">
        <v>123</v>
      </c>
      <c r="L37" s="563"/>
    </row>
    <row r="38">
      <c r="A38" s="561" t="s">
        <v>1958</v>
      </c>
      <c r="B38" s="15"/>
      <c r="C38" s="16"/>
      <c r="E38" s="560" t="s">
        <v>318</v>
      </c>
      <c r="F38" s="561" t="s">
        <v>1945</v>
      </c>
      <c r="G38" s="15"/>
      <c r="H38" s="16"/>
      <c r="I38" s="560" t="s">
        <v>26</v>
      </c>
      <c r="J38" s="560">
        <v>-3.0</v>
      </c>
      <c r="K38" s="560" t="s">
        <v>123</v>
      </c>
      <c r="L38" s="563"/>
    </row>
    <row r="39">
      <c r="A39" s="561" t="s">
        <v>1959</v>
      </c>
      <c r="B39" s="15"/>
      <c r="C39" s="16"/>
      <c r="E39" s="560"/>
      <c r="F39" s="561"/>
      <c r="G39" s="15"/>
      <c r="H39" s="16"/>
      <c r="I39" s="560"/>
      <c r="J39" s="560"/>
      <c r="K39" s="560"/>
      <c r="L39" s="563"/>
    </row>
    <row r="40">
      <c r="A40" s="561" t="s">
        <v>1960</v>
      </c>
      <c r="B40" s="15"/>
      <c r="C40" s="16"/>
      <c r="E40" s="560"/>
      <c r="F40" s="561"/>
      <c r="G40" s="15"/>
      <c r="H40" s="16"/>
      <c r="I40" s="560"/>
      <c r="J40" s="560"/>
      <c r="K40" s="560"/>
      <c r="L40" s="563"/>
    </row>
    <row r="41">
      <c r="A41" s="561"/>
      <c r="B41" s="15"/>
      <c r="C41" s="16"/>
      <c r="E41" s="560"/>
      <c r="F41" s="561"/>
      <c r="G41" s="15"/>
      <c r="H41" s="16"/>
      <c r="I41" s="560"/>
      <c r="J41" s="560"/>
      <c r="K41" s="560"/>
      <c r="L41" s="563"/>
    </row>
    <row r="42">
      <c r="A42" s="561"/>
      <c r="B42" s="15"/>
      <c r="C42" s="16"/>
      <c r="E42" s="560"/>
      <c r="F42" s="561"/>
      <c r="G42" s="15"/>
      <c r="H42" s="16"/>
      <c r="I42" s="560"/>
      <c r="J42" s="560"/>
      <c r="K42" s="560"/>
      <c r="L42" s="563"/>
    </row>
    <row r="43">
      <c r="A43" s="561"/>
      <c r="B43" s="15"/>
      <c r="C43" s="16"/>
      <c r="E43" s="560"/>
      <c r="F43" s="561"/>
      <c r="G43" s="15"/>
      <c r="H43" s="16"/>
      <c r="I43" s="560"/>
      <c r="J43" s="560"/>
      <c r="K43" s="560"/>
      <c r="L43" s="563"/>
    </row>
    <row r="44">
      <c r="A44" s="561"/>
      <c r="B44" s="15"/>
      <c r="C44" s="16"/>
      <c r="E44" s="560"/>
      <c r="F44" s="561"/>
      <c r="G44" s="15"/>
      <c r="H44" s="16"/>
      <c r="I44" s="560"/>
      <c r="J44" s="560"/>
      <c r="K44" s="560"/>
      <c r="L44" s="563"/>
    </row>
    <row r="45">
      <c r="A45" s="561"/>
      <c r="B45" s="15"/>
      <c r="C45" s="16"/>
      <c r="E45" s="560"/>
      <c r="F45" s="561"/>
      <c r="G45" s="15"/>
      <c r="H45" s="16"/>
      <c r="I45" s="560"/>
      <c r="J45" s="560"/>
      <c r="K45" s="560"/>
      <c r="L45" s="563"/>
    </row>
    <row r="46">
      <c r="A46" s="561"/>
      <c r="B46" s="15"/>
      <c r="C46" s="16"/>
      <c r="E46" s="560"/>
      <c r="F46" s="561"/>
      <c r="G46" s="15"/>
      <c r="H46" s="16"/>
      <c r="I46" s="576"/>
      <c r="J46" s="576"/>
      <c r="K46" s="576"/>
      <c r="L46" s="576"/>
    </row>
    <row r="47">
      <c r="A47" s="561"/>
      <c r="B47" s="15"/>
      <c r="C47" s="16"/>
      <c r="E47" s="576"/>
      <c r="F47" s="577"/>
      <c r="G47" s="15"/>
      <c r="H47" s="16"/>
      <c r="I47" s="576"/>
      <c r="J47" s="576"/>
      <c r="K47" s="576"/>
      <c r="L47" s="576"/>
    </row>
    <row r="48">
      <c r="A48" s="561"/>
      <c r="B48" s="15"/>
      <c r="C48" s="16"/>
      <c r="E48" s="576"/>
      <c r="F48" s="577"/>
      <c r="G48" s="15"/>
      <c r="H48" s="16"/>
      <c r="I48" s="576"/>
      <c r="J48" s="576"/>
      <c r="K48" s="576"/>
      <c r="L48" s="576"/>
    </row>
    <row r="49">
      <c r="A49" s="561"/>
      <c r="B49" s="15"/>
      <c r="C49" s="16"/>
      <c r="E49" s="576"/>
      <c r="F49" s="577"/>
      <c r="G49" s="15"/>
      <c r="H49" s="16"/>
      <c r="I49" s="576"/>
      <c r="J49" s="576"/>
      <c r="K49" s="576"/>
      <c r="L49" s="576"/>
    </row>
    <row r="50">
      <c r="A50" s="561"/>
      <c r="B50" s="15"/>
      <c r="C50" s="16"/>
      <c r="E50" s="576"/>
      <c r="F50" s="577"/>
      <c r="G50" s="15"/>
      <c r="H50" s="16"/>
      <c r="I50" s="576"/>
      <c r="J50" s="576"/>
      <c r="K50" s="576"/>
      <c r="L50" s="576"/>
    </row>
    <row r="51">
      <c r="A51" s="561"/>
      <c r="B51" s="15"/>
      <c r="C51" s="16"/>
      <c r="E51" s="576"/>
      <c r="F51" s="577"/>
      <c r="G51" s="15"/>
      <c r="H51" s="16"/>
      <c r="I51" s="576"/>
      <c r="J51" s="576"/>
      <c r="K51" s="576"/>
      <c r="L51" s="576"/>
    </row>
    <row r="52">
      <c r="A52" s="561"/>
      <c r="B52" s="15"/>
      <c r="C52" s="16"/>
      <c r="E52" s="576"/>
      <c r="F52" s="577"/>
      <c r="G52" s="15"/>
      <c r="H52" s="16"/>
      <c r="I52" s="576"/>
      <c r="J52" s="576"/>
      <c r="K52" s="576"/>
      <c r="L52" s="576"/>
    </row>
    <row r="53">
      <c r="A53" s="561"/>
      <c r="B53" s="15"/>
      <c r="C53" s="16"/>
      <c r="E53" s="576"/>
      <c r="F53" s="577"/>
      <c r="G53" s="15"/>
      <c r="H53" s="16"/>
      <c r="I53" s="576"/>
      <c r="J53" s="576"/>
      <c r="K53" s="576"/>
      <c r="L53" s="576"/>
    </row>
    <row r="54">
      <c r="A54" s="561"/>
      <c r="B54" s="15"/>
      <c r="C54" s="16"/>
      <c r="E54" s="576"/>
      <c r="F54" s="577"/>
      <c r="G54" s="15"/>
      <c r="H54" s="16"/>
      <c r="I54" s="576"/>
      <c r="J54" s="576"/>
      <c r="K54" s="576"/>
      <c r="L54" s="576"/>
    </row>
    <row r="55">
      <c r="A55" s="561"/>
      <c r="B55" s="15"/>
      <c r="C55" s="16"/>
      <c r="E55" s="576"/>
      <c r="F55" s="577"/>
      <c r="G55" s="15"/>
      <c r="H55" s="16"/>
      <c r="I55" s="576"/>
      <c r="J55" s="576"/>
      <c r="K55" s="576"/>
      <c r="L55" s="576"/>
    </row>
    <row r="56">
      <c r="A56" s="561"/>
      <c r="B56" s="15"/>
      <c r="C56" s="16"/>
      <c r="E56" s="576"/>
      <c r="F56" s="577"/>
      <c r="G56" s="15"/>
      <c r="H56" s="16"/>
      <c r="I56" s="576"/>
      <c r="J56" s="576"/>
      <c r="K56" s="576"/>
      <c r="L56" s="576"/>
    </row>
    <row r="57">
      <c r="A57" s="561"/>
      <c r="B57" s="15"/>
      <c r="C57" s="16"/>
      <c r="E57" s="576"/>
      <c r="F57" s="577"/>
      <c r="G57" s="15"/>
      <c r="H57" s="16"/>
      <c r="I57" s="576"/>
      <c r="J57" s="576"/>
      <c r="K57" s="576"/>
      <c r="L57" s="576"/>
    </row>
    <row r="58">
      <c r="A58" s="561"/>
      <c r="B58" s="15"/>
      <c r="C58" s="16"/>
      <c r="E58" s="576"/>
      <c r="F58" s="577"/>
      <c r="G58" s="15"/>
      <c r="H58" s="16"/>
      <c r="I58" s="576"/>
      <c r="J58" s="576"/>
      <c r="K58" s="576"/>
      <c r="L58" s="576"/>
    </row>
    <row r="59">
      <c r="A59" s="561"/>
      <c r="B59" s="15"/>
      <c r="C59" s="16"/>
      <c r="E59" s="576"/>
      <c r="F59" s="577"/>
      <c r="G59" s="15"/>
      <c r="H59" s="16"/>
      <c r="I59" s="576"/>
      <c r="J59" s="576"/>
      <c r="K59" s="576"/>
      <c r="L59" s="576"/>
    </row>
    <row r="60">
      <c r="A60" s="561"/>
      <c r="B60" s="15"/>
      <c r="C60" s="16"/>
      <c r="E60" s="576"/>
      <c r="F60" s="577"/>
      <c r="G60" s="15"/>
      <c r="H60" s="16"/>
      <c r="I60" s="576"/>
      <c r="J60" s="576"/>
      <c r="K60" s="576"/>
      <c r="L60" s="576"/>
    </row>
    <row r="61">
      <c r="A61" s="561"/>
      <c r="B61" s="15"/>
      <c r="C61" s="16"/>
      <c r="E61" s="576"/>
      <c r="F61" s="577"/>
      <c r="G61" s="15"/>
      <c r="H61" s="16"/>
      <c r="I61" s="576"/>
      <c r="J61" s="576"/>
      <c r="K61" s="576"/>
      <c r="L61" s="576"/>
    </row>
    <row r="62">
      <c r="A62" s="561"/>
      <c r="B62" s="15"/>
      <c r="C62" s="16"/>
      <c r="E62" s="576"/>
      <c r="F62" s="577"/>
      <c r="G62" s="15"/>
      <c r="H62" s="16"/>
      <c r="I62" s="576"/>
      <c r="J62" s="576"/>
      <c r="K62" s="576"/>
      <c r="L62" s="576"/>
    </row>
    <row r="63">
      <c r="A63" s="561"/>
      <c r="B63" s="15"/>
      <c r="C63" s="16"/>
      <c r="E63" s="576"/>
      <c r="F63" s="577"/>
      <c r="G63" s="15"/>
      <c r="H63" s="16"/>
      <c r="I63" s="576"/>
      <c r="J63" s="576"/>
      <c r="K63" s="576"/>
      <c r="L63" s="576"/>
    </row>
    <row r="64">
      <c r="A64" s="561"/>
      <c r="B64" s="15"/>
      <c r="C64" s="16"/>
      <c r="E64" s="576"/>
      <c r="F64" s="577"/>
      <c r="G64" s="15"/>
      <c r="H64" s="16"/>
      <c r="I64" s="576"/>
      <c r="J64" s="576"/>
      <c r="K64" s="576"/>
      <c r="L64" s="576"/>
    </row>
    <row r="65">
      <c r="A65" s="561"/>
      <c r="B65" s="15"/>
      <c r="C65" s="16"/>
      <c r="E65" s="576"/>
      <c r="F65" s="577"/>
      <c r="G65" s="15"/>
      <c r="H65" s="16"/>
      <c r="I65" s="576"/>
      <c r="J65" s="576"/>
      <c r="K65" s="576"/>
      <c r="L65" s="576"/>
    </row>
    <row r="66">
      <c r="A66" s="561"/>
      <c r="B66" s="15"/>
      <c r="C66" s="16"/>
      <c r="E66" s="576"/>
      <c r="F66" s="577"/>
      <c r="G66" s="15"/>
      <c r="H66" s="16"/>
      <c r="I66" s="576"/>
      <c r="J66" s="576"/>
      <c r="K66" s="576"/>
      <c r="L66" s="576"/>
    </row>
    <row r="67">
      <c r="A67" s="561"/>
      <c r="B67" s="15"/>
      <c r="C67" s="16"/>
      <c r="E67" s="576"/>
      <c r="F67" s="577"/>
      <c r="G67" s="15"/>
      <c r="H67" s="16"/>
      <c r="I67" s="576"/>
      <c r="J67" s="576"/>
      <c r="K67" s="576"/>
      <c r="L67" s="576"/>
    </row>
    <row r="68">
      <c r="A68" s="561"/>
      <c r="B68" s="15"/>
      <c r="C68" s="16"/>
      <c r="E68" s="576"/>
      <c r="F68" s="577"/>
      <c r="G68" s="15"/>
      <c r="H68" s="16"/>
      <c r="I68" s="576"/>
      <c r="J68" s="576"/>
      <c r="K68" s="576"/>
      <c r="L68" s="576"/>
    </row>
    <row r="69">
      <c r="A69" s="561"/>
      <c r="B69" s="15"/>
      <c r="C69" s="16"/>
      <c r="E69" s="576"/>
      <c r="F69" s="577"/>
      <c r="G69" s="15"/>
      <c r="H69" s="16"/>
      <c r="I69" s="576"/>
      <c r="J69" s="576"/>
      <c r="K69" s="576"/>
      <c r="L69" s="576"/>
    </row>
    <row r="70">
      <c r="A70" s="561"/>
      <c r="B70" s="15"/>
      <c r="C70" s="16"/>
      <c r="E70" s="576"/>
      <c r="F70" s="577"/>
      <c r="G70" s="15"/>
      <c r="H70" s="16"/>
      <c r="I70" s="576"/>
      <c r="J70" s="576"/>
      <c r="K70" s="576"/>
      <c r="L70" s="576"/>
    </row>
    <row r="71">
      <c r="A71" s="561"/>
      <c r="B71" s="15"/>
      <c r="C71" s="16"/>
      <c r="E71" s="576"/>
      <c r="F71" s="577"/>
      <c r="G71" s="15"/>
      <c r="H71" s="16"/>
      <c r="I71" s="576"/>
      <c r="J71" s="576"/>
      <c r="K71" s="576"/>
      <c r="L71" s="576"/>
    </row>
    <row r="72">
      <c r="A72" s="561"/>
      <c r="B72" s="15"/>
      <c r="C72" s="16"/>
      <c r="E72" s="576"/>
      <c r="F72" s="577"/>
      <c r="G72" s="15"/>
      <c r="H72" s="16"/>
      <c r="I72" s="576"/>
      <c r="J72" s="576"/>
      <c r="K72" s="576"/>
      <c r="L72" s="576"/>
    </row>
    <row r="73">
      <c r="A73" s="561"/>
      <c r="B73" s="15"/>
      <c r="C73" s="16"/>
      <c r="E73" s="576"/>
      <c r="F73" s="577"/>
      <c r="G73" s="15"/>
      <c r="H73" s="16"/>
      <c r="I73" s="576"/>
      <c r="J73" s="576"/>
      <c r="K73" s="576"/>
      <c r="L73" s="576"/>
    </row>
    <row r="74">
      <c r="A74" s="561"/>
      <c r="B74" s="15"/>
      <c r="C74" s="16"/>
      <c r="E74" s="576"/>
      <c r="F74" s="577"/>
      <c r="G74" s="15"/>
      <c r="H74" s="16"/>
      <c r="I74" s="576"/>
      <c r="J74" s="576"/>
      <c r="K74" s="576"/>
      <c r="L74" s="576"/>
    </row>
    <row r="75">
      <c r="A75" s="561"/>
      <c r="B75" s="15"/>
      <c r="C75" s="16"/>
      <c r="E75" s="576"/>
      <c r="F75" s="577"/>
      <c r="G75" s="15"/>
      <c r="H75" s="16"/>
      <c r="I75" s="576"/>
      <c r="J75" s="576"/>
      <c r="K75" s="576"/>
      <c r="L75" s="576"/>
    </row>
    <row r="76">
      <c r="A76" s="561"/>
      <c r="B76" s="15"/>
      <c r="C76" s="16"/>
      <c r="E76" s="576"/>
      <c r="F76" s="577"/>
      <c r="G76" s="15"/>
      <c r="H76" s="16"/>
      <c r="I76" s="576"/>
      <c r="J76" s="576"/>
      <c r="K76" s="576"/>
      <c r="L76" s="576"/>
    </row>
    <row r="77">
      <c r="A77" s="561"/>
      <c r="B77" s="15"/>
      <c r="C77" s="16"/>
      <c r="E77" s="576"/>
      <c r="F77" s="577"/>
      <c r="G77" s="15"/>
      <c r="H77" s="16"/>
      <c r="I77" s="576"/>
      <c r="J77" s="576"/>
      <c r="K77" s="576"/>
      <c r="L77" s="576"/>
    </row>
    <row r="78">
      <c r="A78" s="561"/>
      <c r="B78" s="15"/>
      <c r="C78" s="16"/>
      <c r="E78" s="576"/>
      <c r="F78" s="577"/>
      <c r="G78" s="15"/>
      <c r="H78" s="16"/>
      <c r="I78" s="576"/>
      <c r="J78" s="576"/>
      <c r="K78" s="576"/>
      <c r="L78" s="576"/>
    </row>
    <row r="79">
      <c r="A79" s="561"/>
      <c r="B79" s="15"/>
      <c r="C79" s="16"/>
      <c r="E79" s="576"/>
      <c r="F79" s="577"/>
      <c r="G79" s="15"/>
      <c r="H79" s="16"/>
      <c r="I79" s="576"/>
      <c r="J79" s="576"/>
      <c r="K79" s="576"/>
      <c r="L79" s="576"/>
    </row>
    <row r="80">
      <c r="A80" s="561"/>
      <c r="B80" s="15"/>
      <c r="C80" s="16"/>
      <c r="E80" s="576"/>
      <c r="F80" s="577"/>
      <c r="G80" s="15"/>
      <c r="H80" s="16"/>
      <c r="I80" s="576"/>
      <c r="J80" s="576"/>
      <c r="K80" s="576"/>
      <c r="L80" s="576"/>
    </row>
    <row r="81">
      <c r="A81" s="561"/>
      <c r="B81" s="15"/>
      <c r="C81" s="16"/>
      <c r="E81" s="576"/>
      <c r="F81" s="577"/>
      <c r="G81" s="15"/>
      <c r="H81" s="16"/>
      <c r="I81" s="576"/>
      <c r="J81" s="576"/>
      <c r="K81" s="576"/>
      <c r="L81" s="576"/>
    </row>
    <row r="82">
      <c r="A82" s="561"/>
      <c r="B82" s="15"/>
      <c r="C82" s="16"/>
      <c r="E82" s="576"/>
      <c r="F82" s="577"/>
      <c r="G82" s="15"/>
      <c r="H82" s="16"/>
      <c r="I82" s="576"/>
      <c r="J82" s="576"/>
      <c r="K82" s="576"/>
      <c r="L82" s="576"/>
    </row>
    <row r="83">
      <c r="A83" s="561"/>
      <c r="B83" s="15"/>
      <c r="C83" s="16"/>
      <c r="E83" s="576"/>
      <c r="F83" s="577"/>
      <c r="G83" s="15"/>
      <c r="H83" s="16"/>
      <c r="I83" s="576"/>
      <c r="J83" s="576"/>
      <c r="K83" s="576"/>
      <c r="L83" s="576"/>
    </row>
    <row r="84">
      <c r="A84" s="561"/>
      <c r="B84" s="15"/>
      <c r="C84" s="16"/>
      <c r="E84" s="576"/>
      <c r="F84" s="577"/>
      <c r="G84" s="15"/>
      <c r="H84" s="16"/>
      <c r="I84" s="576"/>
      <c r="J84" s="576"/>
      <c r="K84" s="576"/>
      <c r="L84" s="576"/>
    </row>
    <row r="85">
      <c r="A85" s="561"/>
      <c r="B85" s="15"/>
      <c r="C85" s="16"/>
      <c r="E85" s="576"/>
      <c r="F85" s="577"/>
      <c r="G85" s="15"/>
      <c r="H85" s="16"/>
      <c r="I85" s="576"/>
      <c r="J85" s="576"/>
      <c r="K85" s="576"/>
      <c r="L85" s="576"/>
    </row>
    <row r="86">
      <c r="A86" s="561"/>
      <c r="B86" s="15"/>
      <c r="C86" s="16"/>
      <c r="E86" s="576"/>
      <c r="F86" s="577"/>
      <c r="G86" s="15"/>
      <c r="H86" s="16"/>
      <c r="I86" s="576"/>
      <c r="J86" s="576"/>
      <c r="K86" s="576"/>
      <c r="L86" s="576"/>
    </row>
    <row r="87">
      <c r="A87" s="561"/>
      <c r="B87" s="15"/>
      <c r="C87" s="16"/>
      <c r="E87" s="576"/>
      <c r="F87" s="577"/>
      <c r="G87" s="15"/>
      <c r="H87" s="16"/>
      <c r="I87" s="576"/>
      <c r="J87" s="576"/>
      <c r="K87" s="576"/>
      <c r="L87" s="576"/>
    </row>
    <row r="88">
      <c r="A88" s="561"/>
      <c r="B88" s="15"/>
      <c r="C88" s="16"/>
      <c r="E88" s="576"/>
      <c r="F88" s="577"/>
      <c r="G88" s="15"/>
      <c r="H88" s="16"/>
      <c r="I88" s="576"/>
      <c r="J88" s="576"/>
      <c r="K88" s="576"/>
      <c r="L88" s="576"/>
    </row>
    <row r="89">
      <c r="A89" s="561"/>
      <c r="B89" s="15"/>
      <c r="C89" s="16"/>
      <c r="E89" s="576"/>
      <c r="F89" s="577"/>
      <c r="G89" s="15"/>
      <c r="H89" s="16"/>
      <c r="I89" s="576"/>
      <c r="J89" s="576"/>
      <c r="K89" s="576"/>
      <c r="L89" s="576"/>
    </row>
    <row r="90">
      <c r="A90" s="561"/>
      <c r="B90" s="15"/>
      <c r="C90" s="16"/>
      <c r="E90" s="576"/>
      <c r="F90" s="577"/>
      <c r="G90" s="15"/>
      <c r="H90" s="16"/>
      <c r="I90" s="576"/>
      <c r="J90" s="576"/>
      <c r="K90" s="576"/>
      <c r="L90" s="576"/>
    </row>
    <row r="91">
      <c r="A91" s="561"/>
      <c r="B91" s="15"/>
      <c r="C91" s="16"/>
      <c r="E91" s="576"/>
      <c r="F91" s="577"/>
      <c r="G91" s="15"/>
      <c r="H91" s="16"/>
      <c r="I91" s="576"/>
      <c r="J91" s="576"/>
      <c r="K91" s="576"/>
      <c r="L91" s="576"/>
    </row>
    <row r="92">
      <c r="A92" s="561"/>
      <c r="B92" s="15"/>
      <c r="C92" s="16"/>
      <c r="E92" s="576"/>
      <c r="F92" s="577"/>
      <c r="G92" s="15"/>
      <c r="H92" s="16"/>
      <c r="I92" s="576"/>
      <c r="J92" s="576"/>
      <c r="K92" s="576"/>
      <c r="L92" s="576"/>
    </row>
    <row r="93">
      <c r="A93" s="561"/>
      <c r="B93" s="15"/>
      <c r="C93" s="16"/>
      <c r="E93" s="576"/>
      <c r="F93" s="577"/>
      <c r="G93" s="15"/>
      <c r="H93" s="16"/>
      <c r="I93" s="576"/>
      <c r="J93" s="576"/>
      <c r="K93" s="576"/>
      <c r="L93" s="576"/>
    </row>
    <row r="94">
      <c r="A94" s="561"/>
      <c r="B94" s="15"/>
      <c r="C94" s="16"/>
      <c r="E94" s="576"/>
      <c r="F94" s="577"/>
      <c r="G94" s="15"/>
      <c r="H94" s="16"/>
      <c r="I94" s="576"/>
      <c r="J94" s="576"/>
      <c r="K94" s="576"/>
      <c r="L94" s="576"/>
    </row>
    <row r="95">
      <c r="A95" s="561"/>
      <c r="B95" s="15"/>
      <c r="C95" s="16"/>
      <c r="E95" s="576"/>
      <c r="F95" s="577"/>
      <c r="G95" s="15"/>
      <c r="H95" s="16"/>
      <c r="I95" s="576"/>
      <c r="J95" s="576"/>
      <c r="K95" s="576"/>
      <c r="L95" s="576"/>
    </row>
    <row r="96">
      <c r="A96" s="561"/>
      <c r="B96" s="15"/>
      <c r="C96" s="16"/>
      <c r="E96" s="576"/>
      <c r="F96" s="577"/>
      <c r="G96" s="15"/>
      <c r="H96" s="16"/>
      <c r="I96" s="576"/>
      <c r="J96" s="576"/>
      <c r="K96" s="576"/>
      <c r="L96" s="576"/>
    </row>
    <row r="97">
      <c r="A97" s="561"/>
      <c r="B97" s="15"/>
      <c r="C97" s="16"/>
      <c r="E97" s="576"/>
      <c r="F97" s="577"/>
      <c r="G97" s="15"/>
      <c r="H97" s="16"/>
      <c r="I97" s="576"/>
      <c r="J97" s="576"/>
      <c r="K97" s="576"/>
      <c r="L97" s="576"/>
    </row>
    <row r="98">
      <c r="A98" s="561"/>
      <c r="B98" s="15"/>
      <c r="C98" s="16"/>
      <c r="E98" s="576"/>
      <c r="F98" s="577"/>
      <c r="G98" s="15"/>
      <c r="H98" s="16"/>
      <c r="I98" s="576"/>
      <c r="J98" s="576"/>
      <c r="K98" s="576"/>
      <c r="L98" s="576"/>
    </row>
    <row r="99">
      <c r="A99" s="561"/>
      <c r="B99" s="15"/>
      <c r="C99" s="16"/>
      <c r="E99" s="576"/>
      <c r="F99" s="577"/>
      <c r="G99" s="15"/>
      <c r="H99" s="16"/>
      <c r="I99" s="576"/>
      <c r="J99" s="576"/>
      <c r="K99" s="576"/>
      <c r="L99" s="576"/>
    </row>
    <row r="100">
      <c r="A100" s="561"/>
      <c r="B100" s="15"/>
      <c r="C100" s="16"/>
      <c r="E100" s="576"/>
      <c r="F100" s="577"/>
      <c r="G100" s="15"/>
      <c r="H100" s="16"/>
      <c r="I100" s="576"/>
      <c r="J100" s="576"/>
      <c r="K100" s="576"/>
      <c r="L100" s="576"/>
    </row>
    <row r="101">
      <c r="A101" s="561"/>
      <c r="B101" s="15"/>
      <c r="C101" s="16"/>
      <c r="E101" s="576"/>
      <c r="F101" s="577"/>
      <c r="G101" s="15"/>
      <c r="H101" s="16"/>
      <c r="I101" s="576"/>
      <c r="J101" s="576"/>
      <c r="K101" s="576"/>
      <c r="L101" s="576"/>
    </row>
    <row r="102">
      <c r="A102" s="561"/>
      <c r="B102" s="15"/>
      <c r="C102" s="16"/>
      <c r="E102" s="576"/>
      <c r="F102" s="577"/>
      <c r="G102" s="15"/>
      <c r="H102" s="16"/>
      <c r="I102" s="576"/>
      <c r="J102" s="576"/>
      <c r="K102" s="576"/>
      <c r="L102" s="576"/>
    </row>
    <row r="103">
      <c r="A103" s="561"/>
      <c r="B103" s="15"/>
      <c r="C103" s="16"/>
      <c r="E103" s="576"/>
      <c r="F103" s="577"/>
      <c r="G103" s="15"/>
      <c r="H103" s="16"/>
      <c r="I103" s="576"/>
      <c r="J103" s="576"/>
      <c r="K103" s="576"/>
      <c r="L103" s="576"/>
    </row>
    <row r="104">
      <c r="A104" s="561"/>
      <c r="B104" s="15"/>
      <c r="C104" s="16"/>
      <c r="E104" s="576"/>
      <c r="F104" s="577"/>
      <c r="G104" s="15"/>
      <c r="H104" s="16"/>
      <c r="I104" s="576"/>
      <c r="J104" s="576"/>
      <c r="K104" s="576"/>
      <c r="L104" s="576"/>
    </row>
    <row r="105">
      <c r="A105" s="561"/>
      <c r="B105" s="15"/>
      <c r="C105" s="16"/>
      <c r="E105" s="576"/>
      <c r="F105" s="577"/>
      <c r="G105" s="15"/>
      <c r="H105" s="16"/>
      <c r="I105" s="576"/>
      <c r="J105" s="576"/>
      <c r="K105" s="576"/>
      <c r="L105" s="576"/>
    </row>
    <row r="106">
      <c r="A106" s="561"/>
      <c r="B106" s="15"/>
      <c r="C106" s="16"/>
      <c r="E106" s="576"/>
      <c r="F106" s="577"/>
      <c r="G106" s="15"/>
      <c r="H106" s="16"/>
      <c r="I106" s="576"/>
      <c r="J106" s="576"/>
      <c r="K106" s="576"/>
      <c r="L106" s="576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C5E8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4.38"/>
    <col customWidth="1" min="3" max="3" width="27.38"/>
    <col customWidth="1" min="4" max="4" width="5.0"/>
    <col customWidth="1" min="5" max="5" width="19.88"/>
    <col customWidth="1" min="6" max="6" width="16.38"/>
    <col customWidth="1" min="8" max="8" width="16.13"/>
    <col customWidth="1" min="9" max="9" width="8.13"/>
    <col customWidth="1" min="10" max="10" width="13.88"/>
    <col customWidth="1" min="11" max="11" width="16.63"/>
    <col customWidth="1" min="12" max="12" width="13.75"/>
  </cols>
  <sheetData>
    <row r="1">
      <c r="A1" s="926"/>
      <c r="B1" s="2"/>
      <c r="C1" s="3"/>
      <c r="D1" s="927" t="s">
        <v>1961</v>
      </c>
      <c r="E1" s="317"/>
      <c r="F1" s="317"/>
      <c r="G1" s="317"/>
      <c r="H1" s="317"/>
      <c r="I1" s="317"/>
      <c r="J1" s="317"/>
      <c r="K1" s="317"/>
      <c r="L1" s="317"/>
    </row>
    <row r="2" ht="30.75" customHeight="1">
      <c r="A2" s="5"/>
      <c r="C2" s="6"/>
    </row>
    <row r="3">
      <c r="A3" s="5"/>
      <c r="C3" s="6"/>
    </row>
    <row r="4">
      <c r="A4" s="5"/>
      <c r="C4" s="6"/>
      <c r="D4" s="927"/>
      <c r="E4" s="928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927"/>
      <c r="E5" s="928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929"/>
      <c r="E6" s="930" t="s">
        <v>1</v>
      </c>
      <c r="F6" s="930" t="s">
        <v>2</v>
      </c>
      <c r="G6" s="9"/>
      <c r="H6" s="9"/>
      <c r="I6" s="930" t="s">
        <v>3</v>
      </c>
      <c r="J6" s="930" t="s">
        <v>4</v>
      </c>
      <c r="K6" s="930" t="s">
        <v>5</v>
      </c>
      <c r="L6" s="931" t="s">
        <v>6</v>
      </c>
    </row>
    <row r="7">
      <c r="A7" s="5"/>
      <c r="C7" s="6"/>
      <c r="D7" s="932"/>
      <c r="E7" s="932"/>
      <c r="F7" s="932"/>
      <c r="G7" s="932"/>
      <c r="J7" s="932"/>
    </row>
    <row r="8">
      <c r="A8" s="5"/>
      <c r="C8" s="6"/>
      <c r="E8" s="932" t="s">
        <v>8</v>
      </c>
      <c r="I8" s="932">
        <f>COUNTA(I12:I98)</f>
        <v>17</v>
      </c>
    </row>
    <row r="9">
      <c r="A9" s="5"/>
      <c r="C9" s="6"/>
      <c r="E9" s="932" t="s">
        <v>9</v>
      </c>
      <c r="I9" s="932">
        <f>COUNTIF(I12:I103, "Loss")
</f>
        <v>8</v>
      </c>
      <c r="J9" s="932">
        <f>AVERAGE(J12:J102)</f>
        <v>0.1764705882</v>
      </c>
      <c r="K9" s="932" t="s">
        <v>10</v>
      </c>
    </row>
    <row r="10">
      <c r="A10" s="5"/>
      <c r="C10" s="6"/>
      <c r="E10" s="932" t="s">
        <v>11</v>
      </c>
      <c r="I10" s="932">
        <f>COUNTIF(I12:I103, "Win")
</f>
        <v>8</v>
      </c>
      <c r="J10" s="932">
        <f>SUM(J12:J105)</f>
        <v>3</v>
      </c>
      <c r="K10" s="932"/>
    </row>
    <row r="11">
      <c r="A11" s="5"/>
      <c r="C11" s="6"/>
      <c r="E11" s="932" t="s">
        <v>12</v>
      </c>
      <c r="I11" s="932">
        <f>I10/MAX(1,I9)</f>
        <v>1</v>
      </c>
      <c r="J11" s="932"/>
    </row>
    <row r="12">
      <c r="A12" s="5"/>
      <c r="C12" s="6"/>
      <c r="E12" s="933" t="s">
        <v>469</v>
      </c>
      <c r="F12" s="934" t="s">
        <v>1962</v>
      </c>
      <c r="G12" s="15"/>
      <c r="H12" s="16"/>
      <c r="I12" s="935" t="s">
        <v>15</v>
      </c>
      <c r="J12" s="935">
        <v>1.0</v>
      </c>
      <c r="K12" s="935" t="s">
        <v>16</v>
      </c>
      <c r="L12" s="936"/>
    </row>
    <row r="13">
      <c r="A13" s="5"/>
      <c r="C13" s="6"/>
      <c r="E13" s="935" t="s">
        <v>472</v>
      </c>
      <c r="F13" s="934" t="s">
        <v>1963</v>
      </c>
      <c r="G13" s="15"/>
      <c r="H13" s="16"/>
      <c r="I13" s="935" t="s">
        <v>15</v>
      </c>
      <c r="J13" s="935">
        <v>3.0</v>
      </c>
      <c r="K13" s="935" t="s">
        <v>16</v>
      </c>
      <c r="L13" s="936"/>
    </row>
    <row r="14">
      <c r="A14" s="5"/>
      <c r="C14" s="6"/>
      <c r="E14" s="935" t="s">
        <v>475</v>
      </c>
      <c r="F14" s="934" t="s">
        <v>1964</v>
      </c>
      <c r="G14" s="15"/>
      <c r="H14" s="16"/>
      <c r="I14" s="935" t="s">
        <v>15</v>
      </c>
      <c r="J14" s="935">
        <v>4.0</v>
      </c>
      <c r="K14" s="935" t="s">
        <v>16</v>
      </c>
      <c r="L14" s="937"/>
    </row>
    <row r="15">
      <c r="A15" s="5"/>
      <c r="C15" s="6"/>
      <c r="E15" s="935" t="s">
        <v>478</v>
      </c>
      <c r="F15" s="934" t="s">
        <v>1965</v>
      </c>
      <c r="G15" s="15"/>
      <c r="H15" s="16"/>
      <c r="I15" s="935" t="s">
        <v>15</v>
      </c>
      <c r="J15" s="935">
        <v>2.0</v>
      </c>
      <c r="K15" s="935" t="s">
        <v>16</v>
      </c>
      <c r="L15" s="937"/>
    </row>
    <row r="16">
      <c r="A16" s="18"/>
      <c r="B16" s="19"/>
      <c r="C16" s="20"/>
      <c r="E16" s="935" t="s">
        <v>481</v>
      </c>
      <c r="F16" s="934" t="s">
        <v>1966</v>
      </c>
      <c r="G16" s="15"/>
      <c r="H16" s="16"/>
      <c r="I16" s="935" t="s">
        <v>26</v>
      </c>
      <c r="J16" s="935">
        <v>-3.0</v>
      </c>
      <c r="K16" s="935" t="s">
        <v>27</v>
      </c>
      <c r="L16" s="937"/>
    </row>
    <row r="17">
      <c r="A17" s="932" t="s">
        <v>32</v>
      </c>
      <c r="E17" s="935" t="s">
        <v>484</v>
      </c>
      <c r="F17" s="934" t="s">
        <v>1967</v>
      </c>
      <c r="G17" s="15"/>
      <c r="H17" s="16"/>
      <c r="I17" s="935" t="s">
        <v>15</v>
      </c>
      <c r="J17" s="935">
        <v>4.0</v>
      </c>
      <c r="K17" s="935" t="s">
        <v>16</v>
      </c>
      <c r="L17" s="937"/>
    </row>
    <row r="18">
      <c r="E18" s="935" t="s">
        <v>487</v>
      </c>
      <c r="F18" s="934" t="s">
        <v>1968</v>
      </c>
      <c r="G18" s="15"/>
      <c r="H18" s="16"/>
      <c r="I18" s="935" t="s">
        <v>26</v>
      </c>
      <c r="J18" s="935">
        <v>-1.0</v>
      </c>
      <c r="K18" s="935" t="s">
        <v>27</v>
      </c>
      <c r="L18" s="937"/>
    </row>
    <row r="19">
      <c r="A19" s="934" t="s">
        <v>1969</v>
      </c>
      <c r="B19" s="15"/>
      <c r="C19" s="16"/>
      <c r="E19" s="935" t="s">
        <v>490</v>
      </c>
      <c r="F19" s="934" t="s">
        <v>1970</v>
      </c>
      <c r="G19" s="15"/>
      <c r="H19" s="16"/>
      <c r="I19" s="935" t="s">
        <v>26</v>
      </c>
      <c r="J19" s="935">
        <v>-4.0</v>
      </c>
      <c r="K19" s="935" t="s">
        <v>27</v>
      </c>
      <c r="L19" s="937"/>
    </row>
    <row r="20">
      <c r="A20" s="934" t="s">
        <v>1971</v>
      </c>
      <c r="B20" s="15"/>
      <c r="C20" s="16"/>
      <c r="E20" s="938" t="s">
        <v>1587</v>
      </c>
      <c r="F20" s="939" t="s">
        <v>1967</v>
      </c>
      <c r="G20" s="23"/>
      <c r="H20" s="24"/>
      <c r="I20" s="938" t="s">
        <v>26</v>
      </c>
      <c r="J20" s="938">
        <v>-1.0</v>
      </c>
      <c r="K20" s="940">
        <v>45658.0</v>
      </c>
      <c r="L20" s="941"/>
    </row>
    <row r="21">
      <c r="A21" s="934" t="s">
        <v>1972</v>
      </c>
      <c r="B21" s="15"/>
      <c r="C21" s="16"/>
      <c r="E21" s="942" t="s">
        <v>77</v>
      </c>
      <c r="F21" s="943" t="s">
        <v>1973</v>
      </c>
      <c r="G21" s="35"/>
      <c r="H21" s="36"/>
      <c r="I21" s="942" t="s">
        <v>15</v>
      </c>
      <c r="J21" s="942">
        <v>4.0</v>
      </c>
      <c r="K21" s="942" t="s">
        <v>16</v>
      </c>
      <c r="L21" s="944"/>
    </row>
    <row r="22">
      <c r="A22" s="934" t="s">
        <v>1974</v>
      </c>
      <c r="B22" s="15"/>
      <c r="C22" s="16"/>
      <c r="E22" s="935" t="s">
        <v>80</v>
      </c>
      <c r="F22" s="934" t="s">
        <v>1975</v>
      </c>
      <c r="G22" s="15"/>
      <c r="H22" s="16"/>
      <c r="I22" s="935" t="s">
        <v>26</v>
      </c>
      <c r="J22" s="935">
        <v>-2.0</v>
      </c>
      <c r="K22" s="935" t="s">
        <v>27</v>
      </c>
      <c r="L22" s="937"/>
    </row>
    <row r="23">
      <c r="A23" s="934" t="s">
        <v>1976</v>
      </c>
      <c r="B23" s="15"/>
      <c r="C23" s="16"/>
      <c r="E23" s="935" t="s">
        <v>85</v>
      </c>
      <c r="F23" s="934" t="s">
        <v>1977</v>
      </c>
      <c r="G23" s="15"/>
      <c r="H23" s="16"/>
      <c r="I23" s="935" t="s">
        <v>26</v>
      </c>
      <c r="J23" s="935">
        <v>-4.0</v>
      </c>
      <c r="K23" s="935" t="s">
        <v>27</v>
      </c>
      <c r="L23" s="937"/>
    </row>
    <row r="24">
      <c r="A24" s="934" t="s">
        <v>1978</v>
      </c>
      <c r="B24" s="15"/>
      <c r="C24" s="16"/>
      <c r="E24" s="935" t="s">
        <v>88</v>
      </c>
      <c r="F24" s="934" t="s">
        <v>1979</v>
      </c>
      <c r="G24" s="15"/>
      <c r="H24" s="16"/>
      <c r="I24" s="935" t="s">
        <v>26</v>
      </c>
      <c r="J24" s="935">
        <v>-1.0</v>
      </c>
      <c r="K24" s="935" t="s">
        <v>27</v>
      </c>
      <c r="L24" s="937"/>
    </row>
    <row r="25">
      <c r="A25" s="934" t="s">
        <v>1980</v>
      </c>
      <c r="B25" s="15"/>
      <c r="C25" s="16"/>
      <c r="E25" s="935" t="s">
        <v>92</v>
      </c>
      <c r="F25" s="934" t="s">
        <v>1981</v>
      </c>
      <c r="G25" s="15"/>
      <c r="H25" s="16"/>
      <c r="I25" s="935" t="s">
        <v>15</v>
      </c>
      <c r="J25" s="935">
        <v>2.0</v>
      </c>
      <c r="K25" s="935" t="s">
        <v>16</v>
      </c>
      <c r="L25" s="937"/>
    </row>
    <row r="26">
      <c r="A26" s="934" t="s">
        <v>1982</v>
      </c>
      <c r="B26" s="15"/>
      <c r="C26" s="16"/>
      <c r="E26" s="935" t="s">
        <v>96</v>
      </c>
      <c r="F26" s="934" t="s">
        <v>1983</v>
      </c>
      <c r="G26" s="15"/>
      <c r="H26" s="16"/>
      <c r="I26" s="935" t="s">
        <v>53</v>
      </c>
      <c r="J26" s="935">
        <v>3.0</v>
      </c>
      <c r="K26" s="935" t="s">
        <v>16</v>
      </c>
      <c r="L26" s="937"/>
    </row>
    <row r="27">
      <c r="A27" s="943" t="s">
        <v>1984</v>
      </c>
      <c r="B27" s="35"/>
      <c r="C27" s="36"/>
      <c r="E27" s="935" t="s">
        <v>99</v>
      </c>
      <c r="F27" s="934" t="s">
        <v>1985</v>
      </c>
      <c r="G27" s="15"/>
      <c r="H27" s="16"/>
      <c r="I27" s="935" t="s">
        <v>26</v>
      </c>
      <c r="J27" s="935">
        <v>-5.0</v>
      </c>
      <c r="K27" s="935" t="s">
        <v>27</v>
      </c>
      <c r="L27" s="937"/>
    </row>
    <row r="28">
      <c r="A28" s="934" t="s">
        <v>1986</v>
      </c>
      <c r="B28" s="15"/>
      <c r="C28" s="16"/>
      <c r="E28" s="935" t="s">
        <v>103</v>
      </c>
      <c r="F28" s="934" t="s">
        <v>1987</v>
      </c>
      <c r="G28" s="15"/>
      <c r="H28" s="16"/>
      <c r="I28" s="935" t="s">
        <v>15</v>
      </c>
      <c r="J28" s="935">
        <v>1.0</v>
      </c>
      <c r="K28" s="935" t="s">
        <v>16</v>
      </c>
      <c r="L28" s="937"/>
    </row>
    <row r="29">
      <c r="A29" s="934" t="s">
        <v>1988</v>
      </c>
      <c r="B29" s="15"/>
      <c r="C29" s="16"/>
      <c r="E29" s="935"/>
      <c r="F29" s="934"/>
      <c r="G29" s="15"/>
      <c r="H29" s="16"/>
      <c r="I29" s="935"/>
      <c r="J29" s="935"/>
      <c r="K29" s="935"/>
      <c r="L29" s="937"/>
    </row>
    <row r="30">
      <c r="A30" s="934" t="s">
        <v>1989</v>
      </c>
      <c r="B30" s="15"/>
      <c r="C30" s="16"/>
      <c r="E30" s="935"/>
      <c r="F30" s="934"/>
      <c r="G30" s="15"/>
      <c r="H30" s="16"/>
      <c r="I30" s="935"/>
      <c r="J30" s="935"/>
      <c r="K30" s="935"/>
      <c r="L30" s="937"/>
    </row>
    <row r="31">
      <c r="A31" s="934" t="s">
        <v>1990</v>
      </c>
      <c r="B31" s="15"/>
      <c r="C31" s="16"/>
      <c r="E31" s="935"/>
      <c r="F31" s="934"/>
      <c r="G31" s="15"/>
      <c r="H31" s="16"/>
      <c r="I31" s="935"/>
      <c r="J31" s="935"/>
      <c r="K31" s="935"/>
      <c r="L31" s="937"/>
    </row>
    <row r="32">
      <c r="A32" s="934" t="s">
        <v>1991</v>
      </c>
      <c r="B32" s="15"/>
      <c r="C32" s="16"/>
      <c r="E32" s="935"/>
      <c r="F32" s="934"/>
      <c r="G32" s="15"/>
      <c r="H32" s="16"/>
      <c r="I32" s="935"/>
      <c r="J32" s="935"/>
      <c r="K32" s="935"/>
      <c r="L32" s="937"/>
    </row>
    <row r="33">
      <c r="A33" s="934" t="s">
        <v>1992</v>
      </c>
      <c r="B33" s="15"/>
      <c r="C33" s="16"/>
      <c r="E33" s="935"/>
      <c r="F33" s="934"/>
      <c r="G33" s="15"/>
      <c r="H33" s="16"/>
      <c r="I33" s="935"/>
      <c r="J33" s="935"/>
      <c r="K33" s="935"/>
      <c r="L33" s="937"/>
    </row>
    <row r="34">
      <c r="A34" s="934" t="s">
        <v>1993</v>
      </c>
      <c r="B34" s="15"/>
      <c r="C34" s="16"/>
      <c r="E34" s="935"/>
      <c r="F34" s="934"/>
      <c r="G34" s="15"/>
      <c r="H34" s="16"/>
      <c r="I34" s="935"/>
      <c r="J34" s="935"/>
      <c r="K34" s="935"/>
      <c r="L34" s="937"/>
    </row>
    <row r="35">
      <c r="A35" s="934"/>
      <c r="B35" s="15"/>
      <c r="C35" s="16"/>
      <c r="E35" s="935"/>
      <c r="F35" s="934"/>
      <c r="G35" s="15"/>
      <c r="H35" s="16"/>
      <c r="I35" s="935"/>
      <c r="J35" s="935"/>
      <c r="K35" s="935"/>
      <c r="L35" s="937"/>
    </row>
    <row r="36">
      <c r="A36" s="934"/>
      <c r="B36" s="15"/>
      <c r="C36" s="16"/>
      <c r="E36" s="935"/>
      <c r="F36" s="934"/>
      <c r="G36" s="15"/>
      <c r="H36" s="16"/>
      <c r="I36" s="935"/>
      <c r="J36" s="935"/>
      <c r="K36" s="935"/>
      <c r="L36" s="937"/>
    </row>
    <row r="37">
      <c r="A37" s="934"/>
      <c r="B37" s="15"/>
      <c r="C37" s="16"/>
      <c r="E37" s="935"/>
      <c r="F37" s="934"/>
      <c r="G37" s="15"/>
      <c r="H37" s="16"/>
      <c r="I37" s="935"/>
      <c r="J37" s="935"/>
      <c r="K37" s="935"/>
      <c r="L37" s="937"/>
    </row>
    <row r="38">
      <c r="A38" s="934"/>
      <c r="B38" s="15"/>
      <c r="C38" s="16"/>
      <c r="E38" s="935"/>
      <c r="F38" s="934"/>
      <c r="G38" s="15"/>
      <c r="H38" s="16"/>
      <c r="I38" s="935"/>
      <c r="J38" s="935"/>
      <c r="K38" s="935"/>
      <c r="L38" s="937"/>
    </row>
    <row r="39">
      <c r="A39" s="934"/>
      <c r="B39" s="15"/>
      <c r="C39" s="16"/>
      <c r="E39" s="935"/>
      <c r="F39" s="934"/>
      <c r="G39" s="15"/>
      <c r="H39" s="16"/>
      <c r="I39" s="935"/>
      <c r="J39" s="935"/>
      <c r="K39" s="935"/>
      <c r="L39" s="937"/>
    </row>
    <row r="40">
      <c r="A40" s="934"/>
      <c r="B40" s="15"/>
      <c r="C40" s="16"/>
      <c r="E40" s="935"/>
      <c r="F40" s="934"/>
      <c r="G40" s="15"/>
      <c r="H40" s="16"/>
      <c r="I40" s="935"/>
      <c r="J40" s="935"/>
      <c r="K40" s="935"/>
      <c r="L40" s="937"/>
    </row>
    <row r="41">
      <c r="A41" s="934"/>
      <c r="B41" s="15"/>
      <c r="C41" s="16"/>
      <c r="E41" s="935"/>
      <c r="F41" s="934"/>
      <c r="G41" s="15"/>
      <c r="H41" s="16"/>
      <c r="I41" s="935"/>
      <c r="J41" s="935"/>
      <c r="K41" s="935"/>
      <c r="L41" s="937"/>
    </row>
    <row r="42">
      <c r="A42" s="934"/>
      <c r="B42" s="15"/>
      <c r="C42" s="16"/>
      <c r="E42" s="935"/>
      <c r="F42" s="934"/>
      <c r="G42" s="15"/>
      <c r="H42" s="16"/>
      <c r="I42" s="935"/>
      <c r="J42" s="935"/>
      <c r="K42" s="935"/>
      <c r="L42" s="937"/>
    </row>
    <row r="43">
      <c r="A43" s="934"/>
      <c r="B43" s="15"/>
      <c r="C43" s="16"/>
      <c r="E43" s="935"/>
      <c r="F43" s="934"/>
      <c r="G43" s="15"/>
      <c r="H43" s="16"/>
      <c r="I43" s="935"/>
      <c r="J43" s="935"/>
      <c r="K43" s="935"/>
      <c r="L43" s="937"/>
    </row>
    <row r="44">
      <c r="A44" s="934"/>
      <c r="B44" s="15"/>
      <c r="C44" s="16"/>
      <c r="E44" s="935"/>
      <c r="F44" s="934"/>
      <c r="G44" s="15"/>
      <c r="H44" s="16"/>
      <c r="I44" s="935"/>
      <c r="J44" s="935"/>
      <c r="K44" s="935"/>
      <c r="L44" s="937"/>
    </row>
    <row r="45">
      <c r="A45" s="934"/>
      <c r="B45" s="15"/>
      <c r="C45" s="16"/>
      <c r="E45" s="935"/>
      <c r="F45" s="934"/>
      <c r="G45" s="15"/>
      <c r="H45" s="16"/>
      <c r="I45" s="935"/>
      <c r="J45" s="935"/>
      <c r="K45" s="935"/>
      <c r="L45" s="937"/>
    </row>
    <row r="46">
      <c r="A46" s="934"/>
      <c r="B46" s="15"/>
      <c r="C46" s="16"/>
      <c r="E46" s="935"/>
      <c r="F46" s="934"/>
      <c r="G46" s="15"/>
      <c r="H46" s="16"/>
      <c r="I46" s="935"/>
      <c r="J46" s="935"/>
      <c r="K46" s="935"/>
      <c r="L46" s="937"/>
    </row>
    <row r="47">
      <c r="A47" s="934"/>
      <c r="B47" s="15"/>
      <c r="C47" s="16"/>
      <c r="E47" s="935"/>
      <c r="F47" s="934"/>
      <c r="G47" s="15"/>
      <c r="H47" s="16"/>
      <c r="I47" s="935"/>
      <c r="J47" s="935"/>
      <c r="K47" s="935"/>
      <c r="L47" s="937"/>
    </row>
    <row r="48">
      <c r="A48" s="934"/>
      <c r="B48" s="15"/>
      <c r="C48" s="16"/>
      <c r="E48" s="935"/>
      <c r="F48" s="934"/>
      <c r="G48" s="15"/>
      <c r="H48" s="16"/>
      <c r="I48" s="935"/>
      <c r="J48" s="935"/>
      <c r="K48" s="935"/>
      <c r="L48" s="937"/>
    </row>
    <row r="49">
      <c r="A49" s="934"/>
      <c r="B49" s="15"/>
      <c r="C49" s="16"/>
      <c r="E49" s="935"/>
      <c r="F49" s="934"/>
      <c r="G49" s="15"/>
      <c r="H49" s="16"/>
      <c r="I49" s="935"/>
      <c r="J49" s="935"/>
      <c r="K49" s="935"/>
      <c r="L49" s="937"/>
    </row>
    <row r="50">
      <c r="A50" s="934"/>
      <c r="B50" s="15"/>
      <c r="C50" s="16"/>
      <c r="E50" s="935"/>
      <c r="F50" s="934"/>
      <c r="G50" s="15"/>
      <c r="H50" s="16"/>
      <c r="I50" s="935"/>
      <c r="J50" s="935"/>
      <c r="K50" s="935"/>
      <c r="L50" s="937"/>
    </row>
    <row r="51">
      <c r="A51" s="934"/>
      <c r="B51" s="15"/>
      <c r="C51" s="16"/>
      <c r="E51" s="935"/>
      <c r="F51" s="934"/>
      <c r="G51" s="15"/>
      <c r="H51" s="16"/>
      <c r="I51" s="935"/>
      <c r="J51" s="935"/>
      <c r="K51" s="935"/>
      <c r="L51" s="937"/>
    </row>
    <row r="52">
      <c r="A52" s="934"/>
      <c r="B52" s="15"/>
      <c r="C52" s="16"/>
      <c r="E52" s="935"/>
      <c r="F52" s="934"/>
      <c r="G52" s="15"/>
      <c r="H52" s="16"/>
      <c r="I52" s="935"/>
      <c r="J52" s="935"/>
      <c r="K52" s="935"/>
      <c r="L52" s="937"/>
    </row>
    <row r="53">
      <c r="A53" s="934"/>
      <c r="B53" s="15"/>
      <c r="C53" s="16"/>
      <c r="E53" s="935"/>
      <c r="F53" s="934"/>
      <c r="G53" s="15"/>
      <c r="H53" s="16"/>
      <c r="I53" s="935"/>
      <c r="J53" s="935"/>
      <c r="K53" s="935"/>
      <c r="L53" s="937"/>
    </row>
    <row r="54">
      <c r="A54" s="934"/>
      <c r="B54" s="15"/>
      <c r="C54" s="16"/>
      <c r="E54" s="935"/>
      <c r="F54" s="934"/>
      <c r="G54" s="15"/>
      <c r="H54" s="16"/>
      <c r="I54" s="935"/>
      <c r="J54" s="935"/>
      <c r="K54" s="935"/>
      <c r="L54" s="937"/>
    </row>
    <row r="55">
      <c r="A55" s="934"/>
      <c r="B55" s="15"/>
      <c r="C55" s="16"/>
      <c r="E55" s="935"/>
      <c r="F55" s="934"/>
      <c r="G55" s="15"/>
      <c r="H55" s="16"/>
      <c r="I55" s="935"/>
      <c r="J55" s="935"/>
      <c r="K55" s="935"/>
      <c r="L55" s="937"/>
    </row>
    <row r="56">
      <c r="A56" s="934"/>
      <c r="B56" s="15"/>
      <c r="C56" s="16"/>
      <c r="E56" s="935"/>
      <c r="F56" s="934"/>
      <c r="G56" s="15"/>
      <c r="H56" s="16"/>
      <c r="I56" s="935"/>
      <c r="J56" s="935"/>
      <c r="K56" s="935"/>
      <c r="L56" s="937"/>
    </row>
    <row r="57">
      <c r="A57" s="934"/>
      <c r="B57" s="15"/>
      <c r="C57" s="16"/>
      <c r="E57" s="935"/>
      <c r="F57" s="934"/>
      <c r="G57" s="15"/>
      <c r="H57" s="16"/>
      <c r="I57" s="935"/>
      <c r="J57" s="935"/>
      <c r="K57" s="935"/>
      <c r="L57" s="937"/>
    </row>
    <row r="58">
      <c r="A58" s="934"/>
      <c r="B58" s="15"/>
      <c r="C58" s="16"/>
      <c r="E58" s="935"/>
      <c r="F58" s="934"/>
      <c r="G58" s="15"/>
      <c r="H58" s="16"/>
      <c r="I58" s="935"/>
      <c r="J58" s="935"/>
      <c r="K58" s="935"/>
      <c r="L58" s="937"/>
    </row>
    <row r="59">
      <c r="A59" s="934"/>
      <c r="B59" s="15"/>
      <c r="C59" s="16"/>
      <c r="E59" s="935"/>
      <c r="F59" s="934"/>
      <c r="G59" s="15"/>
      <c r="H59" s="16"/>
      <c r="I59" s="935"/>
      <c r="J59" s="935"/>
      <c r="K59" s="935"/>
      <c r="L59" s="937"/>
    </row>
    <row r="60">
      <c r="A60" s="934"/>
      <c r="B60" s="15"/>
      <c r="C60" s="16"/>
      <c r="E60" s="935"/>
      <c r="F60" s="934"/>
      <c r="G60" s="15"/>
      <c r="H60" s="16"/>
      <c r="I60" s="935"/>
      <c r="J60" s="935"/>
      <c r="K60" s="935"/>
      <c r="L60" s="937"/>
    </row>
    <row r="61">
      <c r="A61" s="934"/>
      <c r="B61" s="15"/>
      <c r="C61" s="16"/>
      <c r="E61" s="935"/>
      <c r="F61" s="934"/>
      <c r="G61" s="15"/>
      <c r="H61" s="16"/>
      <c r="I61" s="935"/>
      <c r="J61" s="935"/>
      <c r="K61" s="935"/>
      <c r="L61" s="937"/>
    </row>
    <row r="62">
      <c r="A62" s="934"/>
      <c r="B62" s="15"/>
      <c r="C62" s="16"/>
      <c r="E62" s="935"/>
      <c r="F62" s="934"/>
      <c r="G62" s="15"/>
      <c r="H62" s="16"/>
      <c r="I62" s="935"/>
      <c r="J62" s="935"/>
      <c r="K62" s="935"/>
      <c r="L62" s="937"/>
    </row>
    <row r="63">
      <c r="A63" s="934"/>
      <c r="B63" s="15"/>
      <c r="C63" s="16"/>
      <c r="E63" s="935"/>
      <c r="F63" s="934"/>
      <c r="G63" s="15"/>
      <c r="H63" s="16"/>
      <c r="I63" s="935"/>
      <c r="J63" s="935"/>
      <c r="K63" s="935"/>
      <c r="L63" s="937"/>
    </row>
    <row r="64">
      <c r="A64" s="934"/>
      <c r="B64" s="15"/>
      <c r="C64" s="16"/>
      <c r="E64" s="935"/>
      <c r="F64" s="934"/>
      <c r="G64" s="15"/>
      <c r="H64" s="16"/>
      <c r="I64" s="935"/>
      <c r="J64" s="935"/>
      <c r="K64" s="935"/>
      <c r="L64" s="937"/>
    </row>
    <row r="65">
      <c r="A65" s="934"/>
      <c r="B65" s="15"/>
      <c r="C65" s="16"/>
      <c r="E65" s="935"/>
      <c r="F65" s="934"/>
      <c r="G65" s="15"/>
      <c r="H65" s="16"/>
      <c r="I65" s="935"/>
      <c r="J65" s="935"/>
      <c r="K65" s="935"/>
      <c r="L65" s="937"/>
    </row>
    <row r="66">
      <c r="A66" s="934"/>
      <c r="B66" s="15"/>
      <c r="C66" s="16"/>
      <c r="E66" s="935"/>
      <c r="F66" s="934"/>
      <c r="G66" s="15"/>
      <c r="H66" s="16"/>
      <c r="I66" s="935"/>
      <c r="J66" s="935"/>
      <c r="K66" s="935"/>
      <c r="L66" s="937"/>
    </row>
    <row r="67">
      <c r="A67" s="934"/>
      <c r="B67" s="15"/>
      <c r="C67" s="16"/>
      <c r="E67" s="935"/>
      <c r="F67" s="934"/>
      <c r="G67" s="15"/>
      <c r="H67" s="16"/>
      <c r="I67" s="935"/>
      <c r="J67" s="935"/>
      <c r="K67" s="935"/>
      <c r="L67" s="937"/>
    </row>
    <row r="68">
      <c r="A68" s="934"/>
      <c r="B68" s="15"/>
      <c r="C68" s="16"/>
      <c r="E68" s="935"/>
      <c r="F68" s="934"/>
      <c r="G68" s="15"/>
      <c r="H68" s="16"/>
      <c r="I68" s="935"/>
      <c r="J68" s="935"/>
      <c r="K68" s="935"/>
      <c r="L68" s="937"/>
    </row>
    <row r="69">
      <c r="A69" s="934"/>
      <c r="B69" s="15"/>
      <c r="C69" s="16"/>
      <c r="E69" s="935"/>
      <c r="F69" s="934"/>
      <c r="G69" s="15"/>
      <c r="H69" s="16"/>
      <c r="I69" s="935"/>
      <c r="J69" s="935"/>
      <c r="K69" s="935"/>
      <c r="L69" s="937"/>
    </row>
    <row r="70">
      <c r="A70" s="934"/>
      <c r="B70" s="15"/>
      <c r="C70" s="16"/>
      <c r="E70" s="935"/>
      <c r="F70" s="934"/>
      <c r="G70" s="15"/>
      <c r="H70" s="16"/>
      <c r="I70" s="935"/>
      <c r="J70" s="935"/>
      <c r="K70" s="935"/>
      <c r="L70" s="937"/>
    </row>
    <row r="71">
      <c r="A71" s="934"/>
      <c r="B71" s="15"/>
      <c r="C71" s="16"/>
      <c r="E71" s="935"/>
      <c r="F71" s="934"/>
      <c r="G71" s="15"/>
      <c r="H71" s="16"/>
      <c r="I71" s="935"/>
      <c r="J71" s="935"/>
      <c r="K71" s="935"/>
      <c r="L71" s="937"/>
    </row>
    <row r="72">
      <c r="A72" s="934"/>
      <c r="B72" s="15"/>
      <c r="C72" s="16"/>
      <c r="E72" s="935"/>
      <c r="F72" s="934"/>
      <c r="G72" s="15"/>
      <c r="H72" s="16"/>
      <c r="I72" s="935"/>
      <c r="J72" s="935"/>
      <c r="K72" s="935"/>
      <c r="L72" s="937"/>
    </row>
    <row r="73">
      <c r="A73" s="934"/>
      <c r="B73" s="15"/>
      <c r="C73" s="16"/>
      <c r="E73" s="935"/>
      <c r="F73" s="934"/>
      <c r="G73" s="15"/>
      <c r="H73" s="16"/>
      <c r="I73" s="935"/>
      <c r="J73" s="935"/>
      <c r="K73" s="935"/>
      <c r="L73" s="937"/>
    </row>
    <row r="74">
      <c r="A74" s="934"/>
      <c r="B74" s="15"/>
      <c r="C74" s="16"/>
      <c r="E74" s="935"/>
      <c r="F74" s="934"/>
      <c r="G74" s="15"/>
      <c r="H74" s="16"/>
      <c r="I74" s="935"/>
      <c r="J74" s="935"/>
      <c r="K74" s="935"/>
      <c r="L74" s="937"/>
    </row>
    <row r="75">
      <c r="A75" s="934"/>
      <c r="B75" s="15"/>
      <c r="C75" s="16"/>
      <c r="E75" s="935"/>
      <c r="F75" s="934"/>
      <c r="G75" s="15"/>
      <c r="H75" s="16"/>
      <c r="I75" s="935"/>
      <c r="J75" s="935"/>
      <c r="K75" s="935"/>
      <c r="L75" s="937"/>
    </row>
    <row r="76">
      <c r="A76" s="934"/>
      <c r="B76" s="15"/>
      <c r="C76" s="16"/>
      <c r="E76" s="935"/>
      <c r="F76" s="934"/>
      <c r="G76" s="15"/>
      <c r="H76" s="16"/>
      <c r="I76" s="935"/>
      <c r="J76" s="935"/>
      <c r="K76" s="935"/>
      <c r="L76" s="937"/>
    </row>
    <row r="77">
      <c r="A77" s="934"/>
      <c r="B77" s="15"/>
      <c r="C77" s="16"/>
      <c r="E77" s="945"/>
      <c r="F77" s="946"/>
      <c r="G77" s="15"/>
      <c r="H77" s="16"/>
      <c r="I77" s="945"/>
      <c r="J77" s="945"/>
      <c r="K77" s="945"/>
      <c r="L77" s="945"/>
    </row>
    <row r="78">
      <c r="A78" s="934"/>
      <c r="B78" s="15"/>
      <c r="C78" s="16"/>
      <c r="E78" s="945"/>
      <c r="F78" s="946"/>
      <c r="G78" s="15"/>
      <c r="H78" s="16"/>
      <c r="I78" s="945"/>
      <c r="J78" s="945"/>
      <c r="K78" s="945"/>
      <c r="L78" s="945"/>
    </row>
    <row r="79">
      <c r="A79" s="934"/>
      <c r="B79" s="15"/>
      <c r="C79" s="16"/>
      <c r="E79" s="945"/>
      <c r="F79" s="946"/>
      <c r="G79" s="15"/>
      <c r="H79" s="16"/>
      <c r="I79" s="945"/>
      <c r="J79" s="945"/>
      <c r="K79" s="945"/>
      <c r="L79" s="945"/>
    </row>
    <row r="80">
      <c r="A80" s="934"/>
      <c r="B80" s="15"/>
      <c r="C80" s="16"/>
      <c r="E80" s="945"/>
      <c r="F80" s="946"/>
      <c r="G80" s="15"/>
      <c r="H80" s="16"/>
      <c r="I80" s="945"/>
      <c r="J80" s="945"/>
      <c r="K80" s="945"/>
      <c r="L80" s="945"/>
    </row>
    <row r="81">
      <c r="A81" s="934"/>
      <c r="B81" s="15"/>
      <c r="C81" s="16"/>
      <c r="E81" s="945"/>
      <c r="F81" s="946"/>
      <c r="G81" s="15"/>
      <c r="H81" s="16"/>
      <c r="I81" s="945"/>
      <c r="J81" s="945"/>
      <c r="K81" s="945"/>
      <c r="L81" s="945"/>
    </row>
    <row r="82">
      <c r="A82" s="934"/>
      <c r="B82" s="15"/>
      <c r="C82" s="16"/>
      <c r="E82" s="945"/>
      <c r="F82" s="946"/>
      <c r="G82" s="15"/>
      <c r="H82" s="16"/>
      <c r="I82" s="945"/>
      <c r="J82" s="945"/>
      <c r="K82" s="945"/>
      <c r="L82" s="945"/>
    </row>
    <row r="83">
      <c r="A83" s="934"/>
      <c r="B83" s="15"/>
      <c r="C83" s="16"/>
      <c r="E83" s="945"/>
      <c r="F83" s="946"/>
      <c r="G83" s="15"/>
      <c r="H83" s="16"/>
      <c r="I83" s="945"/>
      <c r="J83" s="945"/>
      <c r="K83" s="945"/>
      <c r="L83" s="945"/>
    </row>
    <row r="84">
      <c r="A84" s="934"/>
      <c r="B84" s="15"/>
      <c r="C84" s="16"/>
      <c r="E84" s="945"/>
      <c r="F84" s="946"/>
      <c r="G84" s="15"/>
      <c r="H84" s="16"/>
      <c r="I84" s="945"/>
      <c r="J84" s="945"/>
      <c r="K84" s="945"/>
      <c r="L84" s="945"/>
    </row>
    <row r="85">
      <c r="A85" s="934"/>
      <c r="B85" s="15"/>
      <c r="C85" s="16"/>
      <c r="E85" s="945"/>
      <c r="F85" s="946"/>
      <c r="G85" s="15"/>
      <c r="H85" s="16"/>
      <c r="I85" s="945"/>
      <c r="J85" s="945"/>
      <c r="K85" s="945"/>
      <c r="L85" s="945"/>
    </row>
    <row r="86">
      <c r="A86" s="934"/>
      <c r="B86" s="15"/>
      <c r="C86" s="16"/>
      <c r="E86" s="945"/>
      <c r="F86" s="946"/>
      <c r="G86" s="15"/>
      <c r="H86" s="16"/>
      <c r="I86" s="945"/>
      <c r="J86" s="945"/>
      <c r="K86" s="945"/>
      <c r="L86" s="945"/>
    </row>
    <row r="87">
      <c r="A87" s="934"/>
      <c r="B87" s="15"/>
      <c r="C87" s="16"/>
      <c r="E87" s="945"/>
      <c r="F87" s="946"/>
      <c r="G87" s="15"/>
      <c r="H87" s="16"/>
      <c r="I87" s="945"/>
      <c r="J87" s="945"/>
      <c r="K87" s="945"/>
      <c r="L87" s="945"/>
    </row>
    <row r="88">
      <c r="A88" s="934"/>
      <c r="B88" s="15"/>
      <c r="C88" s="16"/>
      <c r="E88" s="945"/>
      <c r="F88" s="946"/>
      <c r="G88" s="15"/>
      <c r="H88" s="16"/>
      <c r="I88" s="945"/>
      <c r="J88" s="945"/>
      <c r="K88" s="945"/>
      <c r="L88" s="945"/>
    </row>
    <row r="89">
      <c r="A89" s="934"/>
      <c r="B89" s="15"/>
      <c r="C89" s="16"/>
      <c r="E89" s="945"/>
      <c r="F89" s="946"/>
      <c r="G89" s="15"/>
      <c r="H89" s="16"/>
      <c r="I89" s="945"/>
      <c r="J89" s="945"/>
      <c r="K89" s="945"/>
      <c r="L89" s="945"/>
    </row>
    <row r="90">
      <c r="A90" s="934"/>
      <c r="B90" s="15"/>
      <c r="C90" s="16"/>
      <c r="E90" s="945"/>
      <c r="F90" s="946"/>
      <c r="G90" s="15"/>
      <c r="H90" s="16"/>
      <c r="I90" s="945"/>
      <c r="J90" s="945"/>
      <c r="K90" s="945"/>
      <c r="L90" s="945"/>
    </row>
    <row r="91">
      <c r="A91" s="934"/>
      <c r="B91" s="15"/>
      <c r="C91" s="16"/>
      <c r="E91" s="945"/>
      <c r="F91" s="946"/>
      <c r="G91" s="15"/>
      <c r="H91" s="16"/>
      <c r="I91" s="945"/>
      <c r="J91" s="945"/>
      <c r="K91" s="945"/>
      <c r="L91" s="945"/>
    </row>
    <row r="92">
      <c r="A92" s="934"/>
      <c r="B92" s="15"/>
      <c r="C92" s="16"/>
      <c r="E92" s="945"/>
      <c r="F92" s="946"/>
      <c r="G92" s="15"/>
      <c r="H92" s="16"/>
      <c r="I92" s="945"/>
      <c r="J92" s="945"/>
      <c r="K92" s="945"/>
      <c r="L92" s="945"/>
    </row>
    <row r="93">
      <c r="A93" s="934"/>
      <c r="B93" s="15"/>
      <c r="C93" s="16"/>
      <c r="E93" s="945"/>
      <c r="F93" s="946"/>
      <c r="G93" s="15"/>
      <c r="H93" s="16"/>
      <c r="I93" s="945"/>
      <c r="J93" s="945"/>
      <c r="K93" s="945"/>
      <c r="L93" s="945"/>
    </row>
    <row r="94">
      <c r="A94" s="934"/>
      <c r="B94" s="15"/>
      <c r="C94" s="16"/>
      <c r="E94" s="945"/>
      <c r="F94" s="946"/>
      <c r="G94" s="15"/>
      <c r="H94" s="16"/>
      <c r="I94" s="945"/>
      <c r="J94" s="945"/>
      <c r="K94" s="945"/>
      <c r="L94" s="945"/>
    </row>
    <row r="95">
      <c r="A95" s="934"/>
      <c r="B95" s="15"/>
      <c r="C95" s="16"/>
      <c r="E95" s="945"/>
      <c r="F95" s="946"/>
      <c r="G95" s="15"/>
      <c r="H95" s="16"/>
      <c r="I95" s="945"/>
      <c r="J95" s="945"/>
      <c r="K95" s="945"/>
      <c r="L95" s="945"/>
    </row>
    <row r="96">
      <c r="A96" s="934"/>
      <c r="B96" s="15"/>
      <c r="C96" s="16"/>
      <c r="E96" s="945"/>
      <c r="F96" s="946"/>
      <c r="G96" s="15"/>
      <c r="H96" s="16"/>
      <c r="I96" s="945"/>
      <c r="J96" s="945"/>
      <c r="K96" s="945"/>
      <c r="L96" s="945"/>
    </row>
    <row r="97">
      <c r="A97" s="934"/>
      <c r="B97" s="15"/>
      <c r="C97" s="16"/>
      <c r="E97" s="945"/>
      <c r="F97" s="946"/>
      <c r="G97" s="15"/>
      <c r="H97" s="16"/>
      <c r="I97" s="945"/>
      <c r="J97" s="945"/>
      <c r="K97" s="945"/>
      <c r="L97" s="945"/>
    </row>
    <row r="98">
      <c r="A98" s="934"/>
      <c r="B98" s="15"/>
      <c r="C98" s="16"/>
      <c r="E98" s="945"/>
      <c r="F98" s="946"/>
      <c r="G98" s="15"/>
      <c r="H98" s="16"/>
      <c r="I98" s="945"/>
      <c r="J98" s="945"/>
      <c r="K98" s="945"/>
      <c r="L98" s="945"/>
    </row>
    <row r="99">
      <c r="A99" s="934"/>
      <c r="B99" s="15"/>
      <c r="C99" s="16"/>
      <c r="E99" s="945"/>
      <c r="F99" s="946"/>
      <c r="G99" s="15"/>
      <c r="H99" s="16"/>
      <c r="I99" s="945"/>
      <c r="J99" s="945"/>
      <c r="K99" s="945"/>
      <c r="L99" s="945"/>
    </row>
    <row r="100">
      <c r="A100" s="934"/>
      <c r="B100" s="15"/>
      <c r="C100" s="16"/>
      <c r="E100" s="945"/>
      <c r="F100" s="946"/>
      <c r="G100" s="15"/>
      <c r="H100" s="16"/>
      <c r="I100" s="945"/>
      <c r="J100" s="945"/>
      <c r="K100" s="945"/>
      <c r="L100" s="945"/>
    </row>
    <row r="101">
      <c r="A101" s="934"/>
      <c r="B101" s="15"/>
      <c r="C101" s="16"/>
      <c r="E101" s="945"/>
      <c r="F101" s="946"/>
      <c r="G101" s="15"/>
      <c r="H101" s="16"/>
      <c r="I101" s="945"/>
      <c r="J101" s="945"/>
      <c r="K101" s="945"/>
      <c r="L101" s="945"/>
    </row>
    <row r="102">
      <c r="A102" s="934"/>
      <c r="B102" s="15"/>
      <c r="C102" s="16"/>
      <c r="E102" s="945"/>
      <c r="F102" s="946"/>
      <c r="G102" s="15"/>
      <c r="H102" s="16"/>
      <c r="I102" s="945"/>
      <c r="J102" s="945"/>
      <c r="K102" s="945"/>
      <c r="L102" s="945"/>
    </row>
    <row r="103">
      <c r="A103" s="934"/>
      <c r="B103" s="15"/>
      <c r="C103" s="16"/>
      <c r="E103" s="945"/>
      <c r="F103" s="946"/>
      <c r="G103" s="15"/>
      <c r="H103" s="16"/>
      <c r="I103" s="945"/>
      <c r="J103" s="945"/>
      <c r="K103" s="945"/>
      <c r="L103" s="945"/>
    </row>
    <row r="104">
      <c r="A104" s="934"/>
      <c r="B104" s="15"/>
      <c r="C104" s="16"/>
      <c r="E104" s="945"/>
      <c r="F104" s="946"/>
      <c r="G104" s="15"/>
      <c r="H104" s="16"/>
      <c r="I104" s="945"/>
      <c r="J104" s="945"/>
      <c r="K104" s="945"/>
      <c r="L104" s="945"/>
    </row>
    <row r="105">
      <c r="A105" s="934"/>
      <c r="B105" s="15"/>
      <c r="C105" s="16"/>
      <c r="E105" s="945"/>
      <c r="F105" s="946"/>
      <c r="G105" s="15"/>
      <c r="H105" s="16"/>
      <c r="I105" s="945"/>
      <c r="J105" s="945"/>
      <c r="K105" s="945"/>
      <c r="L105" s="945"/>
    </row>
    <row r="106">
      <c r="A106" s="934"/>
      <c r="B106" s="15"/>
      <c r="C106" s="16"/>
      <c r="E106" s="945"/>
      <c r="F106" s="946"/>
      <c r="G106" s="15"/>
      <c r="H106" s="16"/>
      <c r="I106" s="945"/>
      <c r="J106" s="945"/>
      <c r="K106" s="945"/>
      <c r="L106" s="945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G7:I7"/>
    <mergeCell ref="E8:H8"/>
    <mergeCell ref="F103:H103"/>
    <mergeCell ref="F104:H104"/>
    <mergeCell ref="F105:H105"/>
    <mergeCell ref="F106:H106"/>
    <mergeCell ref="D1:L3"/>
    <mergeCell ref="E4:L4"/>
    <mergeCell ref="E5:L5"/>
    <mergeCell ref="F6:H6"/>
    <mergeCell ref="D7:D106"/>
    <mergeCell ref="E9:H9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J7:L8"/>
    <mergeCell ref="K9:L9"/>
    <mergeCell ref="E10:H10"/>
    <mergeCell ref="K10:L10"/>
    <mergeCell ref="E11:H11"/>
    <mergeCell ref="J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J6:J11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9:J11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E6:E11">
    <cfRule type="containsText" dxfId="2" priority="3" operator="containsText" text="Finals">
      <formula>NOT(ISERROR(SEARCH(("Finals"),(E6))))</formula>
    </cfRule>
  </conditionalFormatting>
  <conditionalFormatting sqref="I6 I8:I11">
    <cfRule type="containsText" dxfId="4" priority="4" operator="containsText" text="Tie">
      <formula>NOT(ISERROR(SEARCH(("Tie"),(I6))))</formula>
    </cfRule>
  </conditionalFormatting>
  <conditionalFormatting sqref="J1:J3 J6:J106">
    <cfRule type="colorScale" priority="5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:I3 I6 I8:I106">
    <cfRule type="containsText" dxfId="0" priority="6" operator="containsText" text="Win">
      <formula>NOT(ISERROR(SEARCH(("Win"),(I1))))</formula>
    </cfRule>
  </conditionalFormatting>
  <conditionalFormatting sqref="I1:I3 I6 I8:I106">
    <cfRule type="containsText" dxfId="1" priority="7" operator="containsText" text="Loss">
      <formula>NOT(ISERROR(SEARCH(("Loss"),(I1))))</formula>
    </cfRule>
  </conditionalFormatting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947"/>
      <c r="B1" s="2"/>
      <c r="C1" s="3"/>
      <c r="D1" s="948" t="s">
        <v>1994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948"/>
      <c r="E4" s="332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948"/>
      <c r="E5" s="332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949"/>
      <c r="E6" s="950" t="s">
        <v>1</v>
      </c>
      <c r="F6" s="950" t="s">
        <v>2</v>
      </c>
      <c r="G6" s="9"/>
      <c r="H6" s="9"/>
      <c r="I6" s="950" t="s">
        <v>3</v>
      </c>
      <c r="J6" s="950" t="s">
        <v>4</v>
      </c>
      <c r="K6" s="950" t="s">
        <v>5</v>
      </c>
      <c r="L6" s="951" t="s">
        <v>6</v>
      </c>
    </row>
    <row r="7">
      <c r="A7" s="5"/>
      <c r="C7" s="6"/>
      <c r="D7" s="952"/>
      <c r="E7" s="952"/>
      <c r="F7" s="952"/>
      <c r="G7" s="952" t="s">
        <v>8</v>
      </c>
      <c r="I7" s="952">
        <f>COUNTA(I11:I101)</f>
        <v>19</v>
      </c>
      <c r="J7" s="952"/>
      <c r="K7" s="952"/>
      <c r="L7" s="952"/>
    </row>
    <row r="8">
      <c r="A8" s="5"/>
      <c r="C8" s="6"/>
      <c r="E8" s="952"/>
      <c r="F8" s="952"/>
      <c r="G8" s="952" t="s">
        <v>9</v>
      </c>
      <c r="I8" s="952">
        <f>COUNTIF(I11:I103, "Loss")
</f>
        <v>7</v>
      </c>
      <c r="J8" s="952">
        <f>AVERAGE(J11:J102)</f>
        <v>1.368421053</v>
      </c>
      <c r="K8" s="952" t="s">
        <v>10</v>
      </c>
    </row>
    <row r="9">
      <c r="A9" s="5"/>
      <c r="C9" s="6"/>
      <c r="E9" s="952"/>
      <c r="F9" s="952"/>
      <c r="G9" s="952" t="s">
        <v>11</v>
      </c>
      <c r="I9" s="952">
        <f>COUNTIF(I11:I103, "Win")
</f>
        <v>12</v>
      </c>
      <c r="J9" s="952">
        <f>SUM(J11:J105)</f>
        <v>26</v>
      </c>
      <c r="K9" s="952"/>
      <c r="L9" s="952"/>
    </row>
    <row r="10">
      <c r="A10" s="5"/>
      <c r="C10" s="6"/>
      <c r="E10" s="952"/>
      <c r="F10" s="952"/>
      <c r="G10" s="952" t="s">
        <v>12</v>
      </c>
      <c r="I10" s="952">
        <f>I9/MAX(1,I8)</f>
        <v>1.714285714</v>
      </c>
      <c r="J10" s="952"/>
      <c r="K10" s="952"/>
      <c r="L10" s="952"/>
    </row>
    <row r="11">
      <c r="A11" s="5"/>
      <c r="C11" s="6"/>
      <c r="E11" s="953" t="s">
        <v>1022</v>
      </c>
      <c r="F11" s="954" t="s">
        <v>1995</v>
      </c>
      <c r="G11" s="23"/>
      <c r="H11" s="24"/>
      <c r="I11" s="953" t="s">
        <v>15</v>
      </c>
      <c r="J11" s="953">
        <v>3.0</v>
      </c>
      <c r="K11" s="953" t="s">
        <v>16</v>
      </c>
      <c r="L11" s="955"/>
    </row>
    <row r="12">
      <c r="A12" s="5"/>
      <c r="C12" s="6"/>
      <c r="E12" s="953" t="s">
        <v>693</v>
      </c>
      <c r="F12" s="954" t="s">
        <v>1996</v>
      </c>
      <c r="G12" s="23"/>
      <c r="H12" s="24"/>
      <c r="I12" s="953" t="s">
        <v>15</v>
      </c>
      <c r="J12" s="953">
        <v>3.0</v>
      </c>
      <c r="K12" s="953" t="s">
        <v>16</v>
      </c>
      <c r="L12" s="955"/>
    </row>
    <row r="13">
      <c r="A13" s="5"/>
      <c r="C13" s="6"/>
      <c r="E13" s="953" t="s">
        <v>695</v>
      </c>
      <c r="F13" s="954" t="s">
        <v>1997</v>
      </c>
      <c r="G13" s="23"/>
      <c r="H13" s="24"/>
      <c r="I13" s="953" t="s">
        <v>15</v>
      </c>
      <c r="J13" s="953">
        <v>5.0</v>
      </c>
      <c r="K13" s="953" t="s">
        <v>16</v>
      </c>
      <c r="L13" s="955"/>
    </row>
    <row r="14">
      <c r="A14" s="5"/>
      <c r="C14" s="6"/>
      <c r="E14" s="953" t="s">
        <v>697</v>
      </c>
      <c r="F14" s="954" t="s">
        <v>1998</v>
      </c>
      <c r="G14" s="23"/>
      <c r="H14" s="24"/>
      <c r="I14" s="953" t="s">
        <v>15</v>
      </c>
      <c r="J14" s="953">
        <v>4.0</v>
      </c>
      <c r="K14" s="953" t="s">
        <v>16</v>
      </c>
      <c r="L14" s="955"/>
    </row>
    <row r="15">
      <c r="A15" s="18"/>
      <c r="B15" s="19"/>
      <c r="C15" s="20"/>
      <c r="E15" s="953" t="s">
        <v>699</v>
      </c>
      <c r="F15" s="954" t="s">
        <v>1999</v>
      </c>
      <c r="G15" s="23"/>
      <c r="H15" s="24"/>
      <c r="I15" s="953" t="s">
        <v>15</v>
      </c>
      <c r="J15" s="953">
        <v>6.0</v>
      </c>
      <c r="K15" s="953" t="s">
        <v>16</v>
      </c>
      <c r="L15" s="955"/>
    </row>
    <row r="16">
      <c r="A16" s="952" t="s">
        <v>253</v>
      </c>
      <c r="E16" s="953" t="s">
        <v>701</v>
      </c>
      <c r="F16" s="954" t="s">
        <v>2000</v>
      </c>
      <c r="G16" s="23"/>
      <c r="H16" s="24"/>
      <c r="I16" s="953" t="s">
        <v>26</v>
      </c>
      <c r="J16" s="953">
        <v>-1.0</v>
      </c>
      <c r="K16" s="953" t="s">
        <v>27</v>
      </c>
      <c r="L16" s="955"/>
    </row>
    <row r="17">
      <c r="E17" s="953" t="s">
        <v>703</v>
      </c>
      <c r="F17" s="954" t="s">
        <v>2001</v>
      </c>
      <c r="G17" s="23"/>
      <c r="H17" s="24"/>
      <c r="I17" s="953" t="s">
        <v>26</v>
      </c>
      <c r="J17" s="953">
        <v>-1.0</v>
      </c>
      <c r="K17" s="953" t="s">
        <v>27</v>
      </c>
      <c r="L17" s="955"/>
    </row>
    <row r="18">
      <c r="A18" s="954" t="s">
        <v>2002</v>
      </c>
      <c r="B18" s="23"/>
      <c r="C18" s="24"/>
      <c r="E18" s="953" t="s">
        <v>706</v>
      </c>
      <c r="F18" s="954" t="s">
        <v>2003</v>
      </c>
      <c r="G18" s="23"/>
      <c r="H18" s="24"/>
      <c r="I18" s="953" t="s">
        <v>15</v>
      </c>
      <c r="J18" s="953">
        <v>2.0</v>
      </c>
      <c r="K18" s="953" t="s">
        <v>16</v>
      </c>
      <c r="L18" s="955"/>
    </row>
    <row r="19">
      <c r="A19" s="954" t="s">
        <v>2004</v>
      </c>
      <c r="B19" s="23"/>
      <c r="C19" s="24"/>
      <c r="E19" s="953" t="s">
        <v>1039</v>
      </c>
      <c r="F19" s="954" t="s">
        <v>1999</v>
      </c>
      <c r="G19" s="23"/>
      <c r="H19" s="24"/>
      <c r="I19" s="953" t="s">
        <v>15</v>
      </c>
      <c r="J19" s="953">
        <v>4.0</v>
      </c>
      <c r="K19" s="953" t="s">
        <v>93</v>
      </c>
      <c r="L19" s="955"/>
    </row>
    <row r="20">
      <c r="A20" s="954" t="s">
        <v>2005</v>
      </c>
      <c r="B20" s="23"/>
      <c r="C20" s="24"/>
      <c r="E20" s="956" t="s">
        <v>1275</v>
      </c>
      <c r="F20" s="954" t="s">
        <v>2006</v>
      </c>
      <c r="G20" s="23"/>
      <c r="H20" s="24"/>
      <c r="I20" s="956" t="s">
        <v>26</v>
      </c>
      <c r="J20" s="956">
        <v>-4.0</v>
      </c>
      <c r="K20" s="956" t="s">
        <v>27</v>
      </c>
      <c r="L20" s="957"/>
    </row>
    <row r="21">
      <c r="A21" s="954" t="s">
        <v>2007</v>
      </c>
      <c r="B21" s="23"/>
      <c r="C21" s="24"/>
      <c r="E21" s="958" t="s">
        <v>2008</v>
      </c>
      <c r="F21" s="959" t="s">
        <v>2000</v>
      </c>
      <c r="G21" s="47"/>
      <c r="H21" s="48"/>
      <c r="I21" s="958" t="s">
        <v>26</v>
      </c>
      <c r="J21" s="958">
        <v>-4.0</v>
      </c>
      <c r="K21" s="958" t="s">
        <v>123</v>
      </c>
      <c r="L21" s="960"/>
    </row>
    <row r="22">
      <c r="A22" s="954" t="s">
        <v>2009</v>
      </c>
      <c r="B22" s="23"/>
      <c r="C22" s="24"/>
      <c r="E22" s="953" t="s">
        <v>142</v>
      </c>
      <c r="F22" s="954" t="s">
        <v>2006</v>
      </c>
      <c r="G22" s="23"/>
      <c r="H22" s="24"/>
      <c r="I22" s="953" t="s">
        <v>15</v>
      </c>
      <c r="J22" s="953">
        <v>3.0</v>
      </c>
      <c r="K22" s="961">
        <v>45658.0</v>
      </c>
      <c r="L22" s="955"/>
    </row>
    <row r="23">
      <c r="A23" s="954" t="s">
        <v>2010</v>
      </c>
      <c r="B23" s="23"/>
      <c r="C23" s="24"/>
      <c r="E23" s="953" t="s">
        <v>145</v>
      </c>
      <c r="F23" s="954" t="s">
        <v>2011</v>
      </c>
      <c r="G23" s="23"/>
      <c r="H23" s="24"/>
      <c r="I23" s="953" t="s">
        <v>15</v>
      </c>
      <c r="J23" s="953">
        <v>5.0</v>
      </c>
      <c r="K23" s="953" t="s">
        <v>16</v>
      </c>
      <c r="L23" s="955"/>
    </row>
    <row r="24">
      <c r="A24" s="954" t="s">
        <v>2012</v>
      </c>
      <c r="B24" s="23"/>
      <c r="C24" s="24"/>
      <c r="E24" s="953" t="s">
        <v>148</v>
      </c>
      <c r="F24" s="954" t="s">
        <v>2013</v>
      </c>
      <c r="G24" s="23"/>
      <c r="H24" s="24"/>
      <c r="I24" s="953" t="s">
        <v>15</v>
      </c>
      <c r="J24" s="953">
        <v>2.0</v>
      </c>
      <c r="K24" s="953" t="s">
        <v>16</v>
      </c>
      <c r="L24" s="955"/>
    </row>
    <row r="25">
      <c r="A25" s="954" t="s">
        <v>2014</v>
      </c>
      <c r="B25" s="23"/>
      <c r="C25" s="24"/>
      <c r="E25" s="953" t="s">
        <v>150</v>
      </c>
      <c r="F25" s="954" t="s">
        <v>2015</v>
      </c>
      <c r="G25" s="23"/>
      <c r="H25" s="24"/>
      <c r="I25" s="953" t="s">
        <v>26</v>
      </c>
      <c r="J25" s="953">
        <v>-2.0</v>
      </c>
      <c r="K25" s="953" t="s">
        <v>27</v>
      </c>
      <c r="L25" s="955"/>
    </row>
    <row r="26">
      <c r="A26" s="954" t="s">
        <v>2016</v>
      </c>
      <c r="B26" s="23"/>
      <c r="C26" s="24"/>
      <c r="E26" s="953" t="s">
        <v>153</v>
      </c>
      <c r="F26" s="954" t="s">
        <v>2017</v>
      </c>
      <c r="G26" s="23"/>
      <c r="H26" s="24"/>
      <c r="I26" s="953" t="s">
        <v>15</v>
      </c>
      <c r="J26" s="953">
        <v>3.0</v>
      </c>
      <c r="K26" s="953" t="s">
        <v>16</v>
      </c>
      <c r="L26" s="955"/>
    </row>
    <row r="27">
      <c r="A27" s="954" t="s">
        <v>2018</v>
      </c>
      <c r="B27" s="23"/>
      <c r="C27" s="24"/>
      <c r="E27" s="953" t="s">
        <v>156</v>
      </c>
      <c r="F27" s="954" t="s">
        <v>2019</v>
      </c>
      <c r="G27" s="23"/>
      <c r="H27" s="24"/>
      <c r="I27" s="953" t="s">
        <v>26</v>
      </c>
      <c r="J27" s="953">
        <v>-3.0</v>
      </c>
      <c r="K27" s="953" t="s">
        <v>27</v>
      </c>
      <c r="L27" s="955"/>
    </row>
    <row r="28">
      <c r="A28" s="954" t="s">
        <v>2020</v>
      </c>
      <c r="B28" s="23"/>
      <c r="C28" s="24"/>
      <c r="E28" s="953" t="s">
        <v>159</v>
      </c>
      <c r="F28" s="954" t="s">
        <v>2021</v>
      </c>
      <c r="G28" s="23"/>
      <c r="H28" s="24"/>
      <c r="I28" s="953" t="s">
        <v>15</v>
      </c>
      <c r="J28" s="953">
        <v>3.0</v>
      </c>
      <c r="K28" s="953" t="s">
        <v>16</v>
      </c>
      <c r="L28" s="955"/>
    </row>
    <row r="29">
      <c r="A29" s="954" t="s">
        <v>2022</v>
      </c>
      <c r="B29" s="23"/>
      <c r="C29" s="24"/>
      <c r="E29" s="953" t="s">
        <v>162</v>
      </c>
      <c r="F29" s="962" t="s">
        <v>2013</v>
      </c>
      <c r="G29" s="15"/>
      <c r="H29" s="16"/>
      <c r="I29" s="953" t="s">
        <v>26</v>
      </c>
      <c r="J29" s="953">
        <v>-2.0</v>
      </c>
      <c r="K29" s="961">
        <v>45658.0</v>
      </c>
      <c r="L29" s="955"/>
    </row>
    <row r="30">
      <c r="A30" s="954" t="s">
        <v>2023</v>
      </c>
      <c r="B30" s="23"/>
      <c r="C30" s="24"/>
      <c r="E30" s="953"/>
      <c r="F30" s="962"/>
      <c r="G30" s="15"/>
      <c r="H30" s="16"/>
      <c r="I30" s="953"/>
      <c r="J30" s="953"/>
      <c r="K30" s="953"/>
      <c r="L30" s="955"/>
    </row>
    <row r="31">
      <c r="A31" s="954" t="s">
        <v>2024</v>
      </c>
      <c r="B31" s="23"/>
      <c r="C31" s="24"/>
      <c r="E31" s="953"/>
      <c r="F31" s="962"/>
      <c r="G31" s="15"/>
      <c r="H31" s="16"/>
      <c r="I31" s="953"/>
      <c r="J31" s="953"/>
      <c r="K31" s="953"/>
      <c r="L31" s="955"/>
    </row>
    <row r="32">
      <c r="A32" s="954" t="s">
        <v>2025</v>
      </c>
      <c r="B32" s="23"/>
      <c r="C32" s="24"/>
      <c r="E32" s="953"/>
      <c r="F32" s="962"/>
      <c r="G32" s="15"/>
      <c r="H32" s="16"/>
      <c r="I32" s="953"/>
      <c r="J32" s="953"/>
      <c r="K32" s="953"/>
      <c r="L32" s="955"/>
    </row>
    <row r="33">
      <c r="A33" s="962"/>
      <c r="B33" s="15"/>
      <c r="C33" s="16"/>
      <c r="E33" s="953"/>
      <c r="F33" s="962"/>
      <c r="G33" s="15"/>
      <c r="H33" s="16"/>
      <c r="I33" s="953"/>
      <c r="J33" s="953"/>
      <c r="K33" s="953"/>
      <c r="L33" s="955"/>
    </row>
    <row r="34">
      <c r="A34" s="962"/>
      <c r="B34" s="15"/>
      <c r="C34" s="16"/>
      <c r="E34" s="953"/>
      <c r="F34" s="962"/>
      <c r="G34" s="15"/>
      <c r="H34" s="16"/>
      <c r="I34" s="953"/>
      <c r="J34" s="953"/>
      <c r="K34" s="953"/>
      <c r="L34" s="955"/>
    </row>
    <row r="35">
      <c r="A35" s="962"/>
      <c r="B35" s="15"/>
      <c r="C35" s="16"/>
      <c r="E35" s="953"/>
      <c r="F35" s="962"/>
      <c r="G35" s="15"/>
      <c r="H35" s="16"/>
      <c r="I35" s="953"/>
      <c r="J35" s="953"/>
      <c r="K35" s="953"/>
      <c r="L35" s="955"/>
    </row>
    <row r="36">
      <c r="A36" s="962"/>
      <c r="B36" s="15"/>
      <c r="C36" s="16"/>
      <c r="E36" s="953"/>
      <c r="F36" s="962"/>
      <c r="G36" s="15"/>
      <c r="H36" s="16"/>
      <c r="I36" s="953"/>
      <c r="J36" s="953"/>
      <c r="K36" s="953"/>
      <c r="L36" s="955"/>
    </row>
    <row r="37">
      <c r="A37" s="962"/>
      <c r="B37" s="15"/>
      <c r="C37" s="16"/>
      <c r="E37" s="953"/>
      <c r="F37" s="962"/>
      <c r="G37" s="15"/>
      <c r="H37" s="16"/>
      <c r="I37" s="953"/>
      <c r="J37" s="953"/>
      <c r="K37" s="953"/>
      <c r="L37" s="955"/>
    </row>
    <row r="38">
      <c r="A38" s="962"/>
      <c r="B38" s="15"/>
      <c r="C38" s="16"/>
      <c r="E38" s="953"/>
      <c r="F38" s="962"/>
      <c r="G38" s="15"/>
      <c r="H38" s="16"/>
      <c r="I38" s="953"/>
      <c r="J38" s="953"/>
      <c r="K38" s="953"/>
      <c r="L38" s="955"/>
    </row>
    <row r="39">
      <c r="A39" s="962"/>
      <c r="B39" s="15"/>
      <c r="C39" s="16"/>
      <c r="E39" s="953"/>
      <c r="F39" s="962"/>
      <c r="G39" s="15"/>
      <c r="H39" s="16"/>
      <c r="I39" s="953"/>
      <c r="J39" s="953"/>
      <c r="K39" s="953"/>
      <c r="L39" s="955"/>
    </row>
    <row r="40">
      <c r="A40" s="962"/>
      <c r="B40" s="15"/>
      <c r="C40" s="16"/>
      <c r="E40" s="953"/>
      <c r="F40" s="962"/>
      <c r="G40" s="15"/>
      <c r="H40" s="16"/>
      <c r="I40" s="953"/>
      <c r="J40" s="953"/>
      <c r="K40" s="953"/>
      <c r="L40" s="955"/>
    </row>
    <row r="41">
      <c r="A41" s="962"/>
      <c r="B41" s="15"/>
      <c r="C41" s="16"/>
      <c r="E41" s="953"/>
      <c r="F41" s="962"/>
      <c r="G41" s="15"/>
      <c r="H41" s="16"/>
      <c r="I41" s="953"/>
      <c r="J41" s="953"/>
      <c r="K41" s="953"/>
      <c r="L41" s="955"/>
    </row>
    <row r="42">
      <c r="A42" s="962"/>
      <c r="B42" s="15"/>
      <c r="C42" s="16"/>
      <c r="E42" s="953"/>
      <c r="F42" s="962"/>
      <c r="G42" s="15"/>
      <c r="H42" s="16"/>
      <c r="I42" s="953"/>
      <c r="J42" s="953"/>
      <c r="K42" s="953"/>
      <c r="L42" s="955"/>
    </row>
    <row r="43">
      <c r="A43" s="962"/>
      <c r="B43" s="15"/>
      <c r="C43" s="16"/>
      <c r="E43" s="953"/>
      <c r="F43" s="962"/>
      <c r="G43" s="15"/>
      <c r="H43" s="16"/>
      <c r="I43" s="953"/>
      <c r="J43" s="953"/>
      <c r="K43" s="953"/>
      <c r="L43" s="955"/>
    </row>
    <row r="44">
      <c r="A44" s="962"/>
      <c r="B44" s="15"/>
      <c r="C44" s="16"/>
      <c r="E44" s="953"/>
      <c r="F44" s="962"/>
      <c r="G44" s="15"/>
      <c r="H44" s="16"/>
      <c r="I44" s="953"/>
      <c r="J44" s="953"/>
      <c r="K44" s="953"/>
      <c r="L44" s="955"/>
    </row>
    <row r="45">
      <c r="A45" s="962"/>
      <c r="B45" s="15"/>
      <c r="C45" s="16"/>
      <c r="E45" s="953"/>
      <c r="F45" s="962"/>
      <c r="G45" s="15"/>
      <c r="H45" s="16"/>
      <c r="I45" s="963"/>
      <c r="J45" s="963"/>
      <c r="K45" s="963"/>
      <c r="L45" s="963"/>
    </row>
    <row r="46">
      <c r="A46" s="962"/>
      <c r="B46" s="15"/>
      <c r="C46" s="16"/>
      <c r="E46" s="963"/>
      <c r="F46" s="964"/>
      <c r="G46" s="15"/>
      <c r="H46" s="16"/>
      <c r="I46" s="963"/>
      <c r="J46" s="963"/>
      <c r="K46" s="963"/>
      <c r="L46" s="963"/>
    </row>
    <row r="47">
      <c r="A47" s="962"/>
      <c r="B47" s="15"/>
      <c r="C47" s="16"/>
      <c r="E47" s="963"/>
      <c r="F47" s="964"/>
      <c r="G47" s="15"/>
      <c r="H47" s="16"/>
      <c r="I47" s="963"/>
      <c r="J47" s="963"/>
      <c r="K47" s="963"/>
      <c r="L47" s="963"/>
    </row>
    <row r="48">
      <c r="A48" s="962"/>
      <c r="B48" s="15"/>
      <c r="C48" s="16"/>
      <c r="E48" s="963"/>
      <c r="F48" s="964"/>
      <c r="G48" s="15"/>
      <c r="H48" s="16"/>
      <c r="I48" s="963"/>
      <c r="J48" s="963"/>
      <c r="K48" s="963"/>
      <c r="L48" s="963"/>
    </row>
    <row r="49">
      <c r="A49" s="962"/>
      <c r="B49" s="15"/>
      <c r="C49" s="16"/>
      <c r="E49" s="963"/>
      <c r="F49" s="964"/>
      <c r="G49" s="15"/>
      <c r="H49" s="16"/>
      <c r="I49" s="963"/>
      <c r="J49" s="963"/>
      <c r="K49" s="963"/>
      <c r="L49" s="963"/>
    </row>
    <row r="50">
      <c r="A50" s="962"/>
      <c r="B50" s="15"/>
      <c r="C50" s="16"/>
      <c r="E50" s="963"/>
      <c r="F50" s="964"/>
      <c r="G50" s="15"/>
      <c r="H50" s="16"/>
      <c r="I50" s="963"/>
      <c r="J50" s="963"/>
      <c r="K50" s="963"/>
      <c r="L50" s="963"/>
    </row>
    <row r="51">
      <c r="A51" s="962"/>
      <c r="B51" s="15"/>
      <c r="C51" s="16"/>
      <c r="E51" s="963"/>
      <c r="F51" s="964"/>
      <c r="G51" s="15"/>
      <c r="H51" s="16"/>
      <c r="I51" s="963"/>
      <c r="J51" s="963"/>
      <c r="K51" s="963"/>
      <c r="L51" s="963"/>
    </row>
    <row r="52">
      <c r="A52" s="962"/>
      <c r="B52" s="15"/>
      <c r="C52" s="16"/>
      <c r="E52" s="963"/>
      <c r="F52" s="964"/>
      <c r="G52" s="15"/>
      <c r="H52" s="16"/>
      <c r="I52" s="963"/>
      <c r="J52" s="963"/>
      <c r="K52" s="963"/>
      <c r="L52" s="963"/>
    </row>
    <row r="53">
      <c r="A53" s="962"/>
      <c r="B53" s="15"/>
      <c r="C53" s="16"/>
      <c r="E53" s="963"/>
      <c r="F53" s="964"/>
      <c r="G53" s="15"/>
      <c r="H53" s="16"/>
      <c r="I53" s="963"/>
      <c r="J53" s="963"/>
      <c r="K53" s="963"/>
      <c r="L53" s="963"/>
    </row>
    <row r="54">
      <c r="A54" s="962"/>
      <c r="B54" s="15"/>
      <c r="C54" s="16"/>
      <c r="E54" s="963"/>
      <c r="F54" s="964"/>
      <c r="G54" s="15"/>
      <c r="H54" s="16"/>
      <c r="I54" s="963"/>
      <c r="J54" s="963"/>
      <c r="K54" s="963"/>
      <c r="L54" s="963"/>
    </row>
    <row r="55">
      <c r="A55" s="962"/>
      <c r="B55" s="15"/>
      <c r="C55" s="16"/>
      <c r="E55" s="963"/>
      <c r="F55" s="964"/>
      <c r="G55" s="15"/>
      <c r="H55" s="16"/>
      <c r="I55" s="963"/>
      <c r="J55" s="963"/>
      <c r="K55" s="963"/>
      <c r="L55" s="963"/>
    </row>
    <row r="56">
      <c r="A56" s="962"/>
      <c r="B56" s="15"/>
      <c r="C56" s="16"/>
      <c r="E56" s="963"/>
      <c r="F56" s="964"/>
      <c r="G56" s="15"/>
      <c r="H56" s="16"/>
      <c r="I56" s="963"/>
      <c r="J56" s="963"/>
      <c r="K56" s="963"/>
      <c r="L56" s="963"/>
    </row>
    <row r="57">
      <c r="A57" s="962"/>
      <c r="B57" s="15"/>
      <c r="C57" s="16"/>
      <c r="E57" s="963"/>
      <c r="F57" s="964"/>
      <c r="G57" s="15"/>
      <c r="H57" s="16"/>
      <c r="I57" s="963"/>
      <c r="J57" s="963"/>
      <c r="K57" s="963"/>
      <c r="L57" s="963"/>
    </row>
    <row r="58">
      <c r="A58" s="962"/>
      <c r="B58" s="15"/>
      <c r="C58" s="16"/>
      <c r="E58" s="963"/>
      <c r="F58" s="964"/>
      <c r="G58" s="15"/>
      <c r="H58" s="16"/>
      <c r="I58" s="963"/>
      <c r="J58" s="963"/>
      <c r="K58" s="963"/>
      <c r="L58" s="963"/>
    </row>
    <row r="59">
      <c r="A59" s="962"/>
      <c r="B59" s="15"/>
      <c r="C59" s="16"/>
      <c r="E59" s="963"/>
      <c r="F59" s="964"/>
      <c r="G59" s="15"/>
      <c r="H59" s="16"/>
      <c r="I59" s="963"/>
      <c r="J59" s="963"/>
      <c r="K59" s="963"/>
      <c r="L59" s="963"/>
    </row>
    <row r="60">
      <c r="A60" s="962"/>
      <c r="B60" s="15"/>
      <c r="C60" s="16"/>
      <c r="E60" s="963"/>
      <c r="F60" s="964"/>
      <c r="G60" s="15"/>
      <c r="H60" s="16"/>
      <c r="I60" s="963"/>
      <c r="J60" s="963"/>
      <c r="K60" s="963"/>
      <c r="L60" s="963"/>
    </row>
    <row r="61">
      <c r="A61" s="962"/>
      <c r="B61" s="15"/>
      <c r="C61" s="16"/>
      <c r="E61" s="963"/>
      <c r="F61" s="964"/>
      <c r="G61" s="15"/>
      <c r="H61" s="16"/>
      <c r="I61" s="963"/>
      <c r="J61" s="963"/>
      <c r="K61" s="963"/>
      <c r="L61" s="963"/>
    </row>
    <row r="62">
      <c r="A62" s="962"/>
      <c r="B62" s="15"/>
      <c r="C62" s="16"/>
      <c r="E62" s="963"/>
      <c r="F62" s="964"/>
      <c r="G62" s="15"/>
      <c r="H62" s="16"/>
      <c r="I62" s="963"/>
      <c r="J62" s="963"/>
      <c r="K62" s="963"/>
      <c r="L62" s="963"/>
    </row>
    <row r="63">
      <c r="A63" s="962"/>
      <c r="B63" s="15"/>
      <c r="C63" s="16"/>
      <c r="E63" s="963"/>
      <c r="F63" s="964"/>
      <c r="G63" s="15"/>
      <c r="H63" s="16"/>
      <c r="I63" s="963"/>
      <c r="J63" s="963"/>
      <c r="K63" s="963"/>
      <c r="L63" s="963"/>
    </row>
    <row r="64">
      <c r="A64" s="962"/>
      <c r="B64" s="15"/>
      <c r="C64" s="16"/>
      <c r="E64" s="963"/>
      <c r="F64" s="964"/>
      <c r="G64" s="15"/>
      <c r="H64" s="16"/>
      <c r="I64" s="963"/>
      <c r="J64" s="963"/>
      <c r="K64" s="963"/>
      <c r="L64" s="963"/>
    </row>
    <row r="65">
      <c r="A65" s="962"/>
      <c r="B65" s="15"/>
      <c r="C65" s="16"/>
      <c r="E65" s="963"/>
      <c r="F65" s="964"/>
      <c r="G65" s="15"/>
      <c r="H65" s="16"/>
      <c r="I65" s="963"/>
      <c r="J65" s="963"/>
      <c r="K65" s="963"/>
      <c r="L65" s="963"/>
    </row>
    <row r="66">
      <c r="A66" s="962"/>
      <c r="B66" s="15"/>
      <c r="C66" s="16"/>
      <c r="E66" s="963"/>
      <c r="F66" s="964"/>
      <c r="G66" s="15"/>
      <c r="H66" s="16"/>
      <c r="I66" s="963"/>
      <c r="J66" s="963"/>
      <c r="K66" s="963"/>
      <c r="L66" s="963"/>
    </row>
    <row r="67">
      <c r="A67" s="962"/>
      <c r="B67" s="15"/>
      <c r="C67" s="16"/>
      <c r="E67" s="963"/>
      <c r="F67" s="964"/>
      <c r="G67" s="15"/>
      <c r="H67" s="16"/>
      <c r="I67" s="963"/>
      <c r="J67" s="963"/>
      <c r="K67" s="963"/>
      <c r="L67" s="963"/>
    </row>
    <row r="68">
      <c r="A68" s="962"/>
      <c r="B68" s="15"/>
      <c r="C68" s="16"/>
      <c r="E68" s="963"/>
      <c r="F68" s="964"/>
      <c r="G68" s="15"/>
      <c r="H68" s="16"/>
      <c r="I68" s="963"/>
      <c r="J68" s="963"/>
      <c r="K68" s="963"/>
      <c r="L68" s="963"/>
    </row>
    <row r="69">
      <c r="A69" s="962"/>
      <c r="B69" s="15"/>
      <c r="C69" s="16"/>
      <c r="E69" s="963"/>
      <c r="F69" s="964"/>
      <c r="G69" s="15"/>
      <c r="H69" s="16"/>
      <c r="I69" s="963"/>
      <c r="J69" s="963"/>
      <c r="K69" s="963"/>
      <c r="L69" s="963"/>
    </row>
    <row r="70">
      <c r="A70" s="962"/>
      <c r="B70" s="15"/>
      <c r="C70" s="16"/>
      <c r="E70" s="963"/>
      <c r="F70" s="964"/>
      <c r="G70" s="15"/>
      <c r="H70" s="16"/>
      <c r="I70" s="963"/>
      <c r="J70" s="963"/>
      <c r="K70" s="963"/>
      <c r="L70" s="963"/>
    </row>
    <row r="71">
      <c r="A71" s="962"/>
      <c r="B71" s="15"/>
      <c r="C71" s="16"/>
      <c r="E71" s="963"/>
      <c r="F71" s="964"/>
      <c r="G71" s="15"/>
      <c r="H71" s="16"/>
      <c r="I71" s="963"/>
      <c r="J71" s="963"/>
      <c r="K71" s="963"/>
      <c r="L71" s="963"/>
    </row>
    <row r="72">
      <c r="A72" s="962"/>
      <c r="B72" s="15"/>
      <c r="C72" s="16"/>
      <c r="E72" s="963"/>
      <c r="F72" s="964"/>
      <c r="G72" s="15"/>
      <c r="H72" s="16"/>
      <c r="I72" s="963"/>
      <c r="J72" s="963"/>
      <c r="K72" s="963"/>
      <c r="L72" s="963"/>
    </row>
    <row r="73">
      <c r="A73" s="962"/>
      <c r="B73" s="15"/>
      <c r="C73" s="16"/>
      <c r="E73" s="963"/>
      <c r="F73" s="964"/>
      <c r="G73" s="15"/>
      <c r="H73" s="16"/>
      <c r="I73" s="963"/>
      <c r="J73" s="963"/>
      <c r="K73" s="963"/>
      <c r="L73" s="963"/>
    </row>
    <row r="74">
      <c r="A74" s="962"/>
      <c r="B74" s="15"/>
      <c r="C74" s="16"/>
      <c r="E74" s="963"/>
      <c r="F74" s="964"/>
      <c r="G74" s="15"/>
      <c r="H74" s="16"/>
      <c r="I74" s="963"/>
      <c r="J74" s="963"/>
      <c r="K74" s="963"/>
      <c r="L74" s="963"/>
    </row>
    <row r="75">
      <c r="A75" s="962"/>
      <c r="B75" s="15"/>
      <c r="C75" s="16"/>
      <c r="E75" s="963"/>
      <c r="F75" s="964"/>
      <c r="G75" s="15"/>
      <c r="H75" s="16"/>
      <c r="I75" s="963"/>
      <c r="J75" s="963"/>
      <c r="K75" s="963"/>
      <c r="L75" s="963"/>
    </row>
    <row r="76">
      <c r="A76" s="962"/>
      <c r="B76" s="15"/>
      <c r="C76" s="16"/>
      <c r="E76" s="963"/>
      <c r="F76" s="964"/>
      <c r="G76" s="15"/>
      <c r="H76" s="16"/>
      <c r="I76" s="963"/>
      <c r="J76" s="963"/>
      <c r="K76" s="963"/>
      <c r="L76" s="963"/>
    </row>
    <row r="77">
      <c r="A77" s="962"/>
      <c r="B77" s="15"/>
      <c r="C77" s="16"/>
      <c r="E77" s="963"/>
      <c r="F77" s="964"/>
      <c r="G77" s="15"/>
      <c r="H77" s="16"/>
      <c r="I77" s="963"/>
      <c r="J77" s="963"/>
      <c r="K77" s="963"/>
      <c r="L77" s="963"/>
    </row>
    <row r="78">
      <c r="A78" s="962"/>
      <c r="B78" s="15"/>
      <c r="C78" s="16"/>
      <c r="E78" s="963"/>
      <c r="F78" s="964"/>
      <c r="G78" s="15"/>
      <c r="H78" s="16"/>
      <c r="I78" s="963"/>
      <c r="J78" s="963"/>
      <c r="K78" s="963"/>
      <c r="L78" s="963"/>
    </row>
    <row r="79">
      <c r="A79" s="962"/>
      <c r="B79" s="15"/>
      <c r="C79" s="16"/>
      <c r="E79" s="963"/>
      <c r="F79" s="964"/>
      <c r="G79" s="15"/>
      <c r="H79" s="16"/>
      <c r="I79" s="963"/>
      <c r="J79" s="963"/>
      <c r="K79" s="963"/>
      <c r="L79" s="963"/>
    </row>
    <row r="80">
      <c r="A80" s="962"/>
      <c r="B80" s="15"/>
      <c r="C80" s="16"/>
      <c r="E80" s="963"/>
      <c r="F80" s="964"/>
      <c r="G80" s="15"/>
      <c r="H80" s="16"/>
      <c r="I80" s="963"/>
      <c r="J80" s="963"/>
      <c r="K80" s="963"/>
      <c r="L80" s="963"/>
    </row>
    <row r="81">
      <c r="A81" s="962"/>
      <c r="B81" s="15"/>
      <c r="C81" s="16"/>
      <c r="E81" s="963"/>
      <c r="F81" s="964"/>
      <c r="G81" s="15"/>
      <c r="H81" s="16"/>
      <c r="I81" s="963"/>
      <c r="J81" s="963"/>
      <c r="K81" s="963"/>
      <c r="L81" s="963"/>
    </row>
    <row r="82">
      <c r="A82" s="962"/>
      <c r="B82" s="15"/>
      <c r="C82" s="16"/>
      <c r="E82" s="963"/>
      <c r="F82" s="964"/>
      <c r="G82" s="15"/>
      <c r="H82" s="16"/>
      <c r="I82" s="963"/>
      <c r="J82" s="963"/>
      <c r="K82" s="963"/>
      <c r="L82" s="963"/>
    </row>
    <row r="83">
      <c r="A83" s="962"/>
      <c r="B83" s="15"/>
      <c r="C83" s="16"/>
      <c r="E83" s="963"/>
      <c r="F83" s="964"/>
      <c r="G83" s="15"/>
      <c r="H83" s="16"/>
      <c r="I83" s="963"/>
      <c r="J83" s="963"/>
      <c r="K83" s="963"/>
      <c r="L83" s="963"/>
    </row>
    <row r="84">
      <c r="A84" s="962"/>
      <c r="B84" s="15"/>
      <c r="C84" s="16"/>
      <c r="E84" s="963"/>
      <c r="F84" s="964"/>
      <c r="G84" s="15"/>
      <c r="H84" s="16"/>
      <c r="I84" s="963"/>
      <c r="J84" s="963"/>
      <c r="K84" s="963"/>
      <c r="L84" s="963"/>
    </row>
    <row r="85">
      <c r="A85" s="962"/>
      <c r="B85" s="15"/>
      <c r="C85" s="16"/>
      <c r="E85" s="963"/>
      <c r="F85" s="964"/>
      <c r="G85" s="15"/>
      <c r="H85" s="16"/>
      <c r="I85" s="963"/>
      <c r="J85" s="963"/>
      <c r="K85" s="963"/>
      <c r="L85" s="963"/>
    </row>
    <row r="86">
      <c r="A86" s="962"/>
      <c r="B86" s="15"/>
      <c r="C86" s="16"/>
      <c r="E86" s="963"/>
      <c r="F86" s="964"/>
      <c r="G86" s="15"/>
      <c r="H86" s="16"/>
      <c r="I86" s="963"/>
      <c r="J86" s="963"/>
      <c r="K86" s="963"/>
      <c r="L86" s="963"/>
    </row>
    <row r="87">
      <c r="A87" s="962"/>
      <c r="B87" s="15"/>
      <c r="C87" s="16"/>
      <c r="E87" s="963"/>
      <c r="F87" s="964"/>
      <c r="G87" s="15"/>
      <c r="H87" s="16"/>
      <c r="I87" s="963"/>
      <c r="J87" s="963"/>
      <c r="K87" s="963"/>
      <c r="L87" s="963"/>
    </row>
    <row r="88">
      <c r="A88" s="962"/>
      <c r="B88" s="15"/>
      <c r="C88" s="16"/>
      <c r="E88" s="963"/>
      <c r="F88" s="964"/>
      <c r="G88" s="15"/>
      <c r="H88" s="16"/>
      <c r="I88" s="963"/>
      <c r="J88" s="963"/>
      <c r="K88" s="963"/>
      <c r="L88" s="963"/>
    </row>
    <row r="89">
      <c r="A89" s="962"/>
      <c r="B89" s="15"/>
      <c r="C89" s="16"/>
      <c r="E89" s="963"/>
      <c r="F89" s="964"/>
      <c r="G89" s="15"/>
      <c r="H89" s="16"/>
      <c r="I89" s="963"/>
      <c r="J89" s="963"/>
      <c r="K89" s="963"/>
      <c r="L89" s="963"/>
    </row>
    <row r="90">
      <c r="A90" s="962"/>
      <c r="B90" s="15"/>
      <c r="C90" s="16"/>
      <c r="E90" s="963"/>
      <c r="F90" s="964"/>
      <c r="G90" s="15"/>
      <c r="H90" s="16"/>
      <c r="I90" s="963"/>
      <c r="J90" s="963"/>
      <c r="K90" s="963"/>
      <c r="L90" s="963"/>
    </row>
    <row r="91">
      <c r="A91" s="962"/>
      <c r="B91" s="15"/>
      <c r="C91" s="16"/>
      <c r="E91" s="963"/>
      <c r="F91" s="964"/>
      <c r="G91" s="15"/>
      <c r="H91" s="16"/>
      <c r="I91" s="963"/>
      <c r="J91" s="963"/>
      <c r="K91" s="963"/>
      <c r="L91" s="963"/>
    </row>
    <row r="92">
      <c r="A92" s="962"/>
      <c r="B92" s="15"/>
      <c r="C92" s="16"/>
      <c r="E92" s="963"/>
      <c r="F92" s="964"/>
      <c r="G92" s="15"/>
      <c r="H92" s="16"/>
      <c r="I92" s="963"/>
      <c r="J92" s="963"/>
      <c r="K92" s="963"/>
      <c r="L92" s="963"/>
    </row>
    <row r="93">
      <c r="A93" s="962"/>
      <c r="B93" s="15"/>
      <c r="C93" s="16"/>
      <c r="E93" s="963"/>
      <c r="F93" s="964"/>
      <c r="G93" s="15"/>
      <c r="H93" s="16"/>
      <c r="I93" s="963"/>
      <c r="J93" s="963"/>
      <c r="K93" s="963"/>
      <c r="L93" s="963"/>
    </row>
    <row r="94">
      <c r="A94" s="962"/>
      <c r="B94" s="15"/>
      <c r="C94" s="16"/>
      <c r="E94" s="963"/>
      <c r="F94" s="964"/>
      <c r="G94" s="15"/>
      <c r="H94" s="16"/>
      <c r="I94" s="963"/>
      <c r="J94" s="963"/>
      <c r="K94" s="963"/>
      <c r="L94" s="963"/>
    </row>
    <row r="95">
      <c r="A95" s="962"/>
      <c r="B95" s="15"/>
      <c r="C95" s="16"/>
      <c r="E95" s="963"/>
      <c r="F95" s="964"/>
      <c r="G95" s="15"/>
      <c r="H95" s="16"/>
      <c r="I95" s="963"/>
      <c r="J95" s="963"/>
      <c r="K95" s="963"/>
      <c r="L95" s="963"/>
    </row>
    <row r="96">
      <c r="A96" s="962"/>
      <c r="B96" s="15"/>
      <c r="C96" s="16"/>
      <c r="E96" s="963"/>
      <c r="F96" s="964"/>
      <c r="G96" s="15"/>
      <c r="H96" s="16"/>
      <c r="I96" s="963"/>
      <c r="J96" s="963"/>
      <c r="K96" s="963"/>
      <c r="L96" s="963"/>
    </row>
    <row r="97">
      <c r="A97" s="962"/>
      <c r="B97" s="15"/>
      <c r="C97" s="16"/>
      <c r="E97" s="963"/>
      <c r="F97" s="964"/>
      <c r="G97" s="15"/>
      <c r="H97" s="16"/>
      <c r="I97" s="963"/>
      <c r="J97" s="963"/>
      <c r="K97" s="963"/>
      <c r="L97" s="963"/>
    </row>
    <row r="98">
      <c r="A98" s="962"/>
      <c r="B98" s="15"/>
      <c r="C98" s="16"/>
      <c r="E98" s="963"/>
      <c r="F98" s="964"/>
      <c r="G98" s="15"/>
      <c r="H98" s="16"/>
      <c r="I98" s="963"/>
      <c r="J98" s="963"/>
      <c r="K98" s="963"/>
      <c r="L98" s="963"/>
    </row>
    <row r="99">
      <c r="A99" s="962"/>
      <c r="B99" s="15"/>
      <c r="C99" s="16"/>
      <c r="E99" s="963"/>
      <c r="F99" s="964"/>
      <c r="G99" s="15"/>
      <c r="H99" s="16"/>
      <c r="I99" s="963"/>
      <c r="J99" s="963"/>
      <c r="K99" s="963"/>
      <c r="L99" s="963"/>
    </row>
    <row r="100">
      <c r="A100" s="962"/>
      <c r="B100" s="15"/>
      <c r="C100" s="16"/>
      <c r="E100" s="963"/>
      <c r="F100" s="964"/>
      <c r="G100" s="15"/>
      <c r="H100" s="16"/>
      <c r="I100" s="963"/>
      <c r="J100" s="963"/>
      <c r="K100" s="963"/>
      <c r="L100" s="963"/>
    </row>
    <row r="101">
      <c r="A101" s="962"/>
      <c r="B101" s="15"/>
      <c r="C101" s="16"/>
      <c r="E101" s="963"/>
      <c r="F101" s="964"/>
      <c r="G101" s="15"/>
      <c r="H101" s="16"/>
      <c r="I101" s="963"/>
      <c r="J101" s="963"/>
      <c r="K101" s="963"/>
      <c r="L101" s="963"/>
    </row>
    <row r="102">
      <c r="A102" s="962"/>
      <c r="B102" s="15"/>
      <c r="C102" s="16"/>
      <c r="E102" s="963"/>
      <c r="F102" s="964"/>
      <c r="G102" s="15"/>
      <c r="H102" s="16"/>
      <c r="I102" s="963"/>
      <c r="J102" s="963"/>
      <c r="K102" s="963"/>
      <c r="L102" s="963"/>
    </row>
    <row r="103">
      <c r="A103" s="962"/>
      <c r="B103" s="15"/>
      <c r="C103" s="16"/>
      <c r="E103" s="963"/>
      <c r="F103" s="964"/>
      <c r="G103" s="15"/>
      <c r="H103" s="16"/>
      <c r="I103" s="963"/>
      <c r="J103" s="963"/>
      <c r="K103" s="963"/>
      <c r="L103" s="963"/>
    </row>
    <row r="104">
      <c r="A104" s="962"/>
      <c r="B104" s="15"/>
      <c r="C104" s="16"/>
      <c r="E104" s="963"/>
      <c r="F104" s="964"/>
      <c r="G104" s="15"/>
      <c r="H104" s="16"/>
      <c r="I104" s="963"/>
      <c r="J104" s="963"/>
      <c r="K104" s="963"/>
      <c r="L104" s="963"/>
    </row>
    <row r="105">
      <c r="A105" s="962"/>
      <c r="B105" s="15"/>
      <c r="C105" s="16"/>
      <c r="E105" s="963"/>
      <c r="F105" s="964"/>
      <c r="G105" s="15"/>
      <c r="H105" s="16"/>
      <c r="I105" s="963"/>
      <c r="J105" s="963"/>
      <c r="K105" s="963"/>
      <c r="L105" s="963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L4"/>
    <mergeCell ref="E5:L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L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  <col customWidth="1" min="2" max="2" width="14.38"/>
    <col customWidth="1" min="3" max="3" width="21.13"/>
    <col customWidth="1" min="4" max="4" width="5.0"/>
    <col customWidth="1" min="5" max="5" width="18.5"/>
    <col customWidth="1" min="6" max="6" width="27.38"/>
    <col customWidth="1" min="9" max="9" width="14.0"/>
    <col customWidth="1" min="10" max="10" width="11.88"/>
    <col customWidth="1" min="11" max="11" width="22.25"/>
    <col customWidth="1" min="12" max="12" width="13.75"/>
  </cols>
  <sheetData>
    <row r="1">
      <c r="A1" s="965"/>
      <c r="B1" s="966"/>
      <c r="C1" s="967"/>
      <c r="D1" s="968" t="s">
        <v>2026</v>
      </c>
      <c r="E1" s="966"/>
      <c r="F1" s="966"/>
      <c r="G1" s="966"/>
      <c r="H1" s="966"/>
      <c r="I1" s="966"/>
      <c r="J1" s="966"/>
      <c r="K1" s="966"/>
      <c r="L1" s="967"/>
    </row>
    <row r="2">
      <c r="A2" s="969"/>
      <c r="C2" s="970"/>
      <c r="D2" s="969"/>
      <c r="L2" s="970"/>
    </row>
    <row r="3">
      <c r="A3" s="969"/>
      <c r="C3" s="970"/>
      <c r="D3" s="971"/>
      <c r="E3" s="972"/>
      <c r="F3" s="972"/>
      <c r="G3" s="972"/>
      <c r="H3" s="972"/>
      <c r="I3" s="972"/>
      <c r="J3" s="972"/>
      <c r="K3" s="972"/>
      <c r="L3" s="973"/>
    </row>
    <row r="4">
      <c r="A4" s="969"/>
      <c r="C4" s="970"/>
      <c r="D4" s="974"/>
      <c r="E4" s="974" t="s">
        <v>1</v>
      </c>
      <c r="F4" s="975" t="s">
        <v>2</v>
      </c>
      <c r="G4" s="976"/>
      <c r="H4" s="977"/>
      <c r="I4" s="974" t="s">
        <v>3</v>
      </c>
      <c r="J4" s="974" t="s">
        <v>4</v>
      </c>
      <c r="K4" s="974" t="s">
        <v>5</v>
      </c>
      <c r="L4" s="974" t="s">
        <v>6</v>
      </c>
    </row>
    <row r="5">
      <c r="A5" s="969"/>
      <c r="C5" s="970"/>
      <c r="D5" s="978"/>
      <c r="E5" s="974"/>
      <c r="F5" s="975" t="s">
        <v>8</v>
      </c>
      <c r="G5" s="976"/>
      <c r="H5" s="977"/>
      <c r="I5" s="974">
        <f>COUNTA(I9:I95)</f>
        <v>57</v>
      </c>
      <c r="J5" s="974"/>
      <c r="K5" s="974"/>
      <c r="L5" s="974"/>
    </row>
    <row r="6">
      <c r="A6" s="969"/>
      <c r="C6" s="970"/>
      <c r="D6" s="979"/>
      <c r="E6" s="974"/>
      <c r="F6" s="975" t="s">
        <v>9</v>
      </c>
      <c r="G6" s="976"/>
      <c r="H6" s="977"/>
      <c r="I6" s="974">
        <f>COUNTIF(I9:I100, "Loss")
</f>
        <v>36</v>
      </c>
      <c r="J6" s="974">
        <f>AVERAGE(J9:J99)</f>
        <v>-1.087719298</v>
      </c>
      <c r="K6" s="974" t="s">
        <v>10</v>
      </c>
      <c r="L6" s="974"/>
    </row>
    <row r="7">
      <c r="A7" s="969"/>
      <c r="C7" s="970"/>
      <c r="D7" s="979"/>
      <c r="E7" s="974"/>
      <c r="F7" s="975" t="s">
        <v>11</v>
      </c>
      <c r="G7" s="976"/>
      <c r="H7" s="977"/>
      <c r="I7" s="974">
        <f>COUNTIF(I9:I100, "Win")
</f>
        <v>15</v>
      </c>
      <c r="J7" s="974">
        <f>SUM(J9:J102)</f>
        <v>-62</v>
      </c>
      <c r="K7" s="974"/>
      <c r="L7" s="974"/>
    </row>
    <row r="8">
      <c r="A8" s="969"/>
      <c r="C8" s="970"/>
      <c r="D8" s="979"/>
      <c r="E8" s="974"/>
      <c r="F8" s="975" t="s">
        <v>12</v>
      </c>
      <c r="G8" s="976"/>
      <c r="H8" s="977"/>
      <c r="I8" s="974">
        <f>I7/MAX(1,I6)</f>
        <v>0.4166666667</v>
      </c>
      <c r="J8" s="974"/>
      <c r="K8" s="974"/>
      <c r="L8" s="974"/>
    </row>
    <row r="9">
      <c r="A9" s="969"/>
      <c r="C9" s="970"/>
      <c r="D9" s="979"/>
      <c r="E9" s="980" t="s">
        <v>2027</v>
      </c>
      <c r="F9" s="981" t="s">
        <v>2028</v>
      </c>
      <c r="G9" s="976"/>
      <c r="H9" s="977"/>
      <c r="I9" s="980" t="s">
        <v>53</v>
      </c>
      <c r="J9" s="980">
        <v>3.0</v>
      </c>
      <c r="K9" s="980" t="s">
        <v>16</v>
      </c>
      <c r="L9" s="982"/>
    </row>
    <row r="10">
      <c r="A10" s="969"/>
      <c r="C10" s="970"/>
      <c r="D10" s="979"/>
      <c r="E10" s="980" t="s">
        <v>1681</v>
      </c>
      <c r="F10" s="981" t="s">
        <v>2029</v>
      </c>
      <c r="G10" s="976"/>
      <c r="H10" s="977"/>
      <c r="I10" s="980" t="s">
        <v>26</v>
      </c>
      <c r="J10" s="980">
        <v>-5.0</v>
      </c>
      <c r="K10" s="980" t="s">
        <v>27</v>
      </c>
      <c r="L10" s="982"/>
    </row>
    <row r="11">
      <c r="A11" s="969"/>
      <c r="C11" s="970"/>
      <c r="D11" s="979"/>
      <c r="E11" s="980" t="s">
        <v>1683</v>
      </c>
      <c r="F11" s="981" t="s">
        <v>2030</v>
      </c>
      <c r="G11" s="976"/>
      <c r="H11" s="977"/>
      <c r="I11" s="980" t="s">
        <v>26</v>
      </c>
      <c r="J11" s="980">
        <v>-1.0</v>
      </c>
      <c r="K11" s="980" t="s">
        <v>27</v>
      </c>
      <c r="L11" s="982"/>
    </row>
    <row r="12">
      <c r="A12" s="969"/>
      <c r="C12" s="970"/>
      <c r="D12" s="979"/>
      <c r="E12" s="980" t="s">
        <v>1498</v>
      </c>
      <c r="F12" s="981" t="s">
        <v>2031</v>
      </c>
      <c r="G12" s="976"/>
      <c r="H12" s="977"/>
      <c r="I12" s="980" t="s">
        <v>26</v>
      </c>
      <c r="J12" s="980">
        <v>-6.0</v>
      </c>
      <c r="K12" s="980" t="s">
        <v>27</v>
      </c>
      <c r="L12" s="983"/>
    </row>
    <row r="13">
      <c r="A13" s="971"/>
      <c r="B13" s="972"/>
      <c r="C13" s="973"/>
      <c r="D13" s="979"/>
      <c r="E13" s="980" t="s">
        <v>1501</v>
      </c>
      <c r="F13" s="981" t="s">
        <v>2032</v>
      </c>
      <c r="G13" s="976"/>
      <c r="H13" s="977"/>
      <c r="I13" s="980" t="s">
        <v>26</v>
      </c>
      <c r="J13" s="980">
        <v>-2.0</v>
      </c>
      <c r="K13" s="980" t="s">
        <v>27</v>
      </c>
      <c r="L13" s="983"/>
    </row>
    <row r="14">
      <c r="A14" s="984" t="s">
        <v>32</v>
      </c>
      <c r="B14" s="966"/>
      <c r="C14" s="967"/>
      <c r="D14" s="979"/>
      <c r="E14" s="980" t="s">
        <v>1504</v>
      </c>
      <c r="F14" s="981" t="s">
        <v>2033</v>
      </c>
      <c r="G14" s="976"/>
      <c r="H14" s="977"/>
      <c r="I14" s="980" t="s">
        <v>26</v>
      </c>
      <c r="J14" s="980">
        <v>-3.0</v>
      </c>
      <c r="K14" s="980" t="s">
        <v>27</v>
      </c>
      <c r="L14" s="983"/>
    </row>
    <row r="15">
      <c r="A15" s="971"/>
      <c r="B15" s="972"/>
      <c r="C15" s="973"/>
      <c r="D15" s="979"/>
      <c r="E15" s="980" t="s">
        <v>1506</v>
      </c>
      <c r="F15" s="981" t="s">
        <v>2034</v>
      </c>
      <c r="G15" s="976"/>
      <c r="H15" s="977"/>
      <c r="I15" s="980" t="s">
        <v>173</v>
      </c>
      <c r="J15" s="980">
        <v>3.0</v>
      </c>
      <c r="K15" s="980" t="s">
        <v>16</v>
      </c>
      <c r="L15" s="983"/>
    </row>
    <row r="16">
      <c r="A16" s="981" t="s">
        <v>2035</v>
      </c>
      <c r="B16" s="976"/>
      <c r="C16" s="977"/>
      <c r="D16" s="979"/>
      <c r="E16" s="980" t="s">
        <v>2036</v>
      </c>
      <c r="F16" s="981" t="s">
        <v>2037</v>
      </c>
      <c r="G16" s="976"/>
      <c r="H16" s="977"/>
      <c r="I16" s="980" t="s">
        <v>26</v>
      </c>
      <c r="J16" s="980">
        <v>-1.0</v>
      </c>
      <c r="K16" s="980" t="s">
        <v>27</v>
      </c>
      <c r="L16" s="983"/>
    </row>
    <row r="17">
      <c r="A17" s="981" t="s">
        <v>2038</v>
      </c>
      <c r="B17" s="976"/>
      <c r="C17" s="977"/>
      <c r="D17" s="979"/>
      <c r="E17" s="980" t="s">
        <v>2039</v>
      </c>
      <c r="F17" s="981" t="s">
        <v>2040</v>
      </c>
      <c r="G17" s="976"/>
      <c r="H17" s="977"/>
      <c r="I17" s="980" t="s">
        <v>26</v>
      </c>
      <c r="J17" s="980">
        <v>-5.0</v>
      </c>
      <c r="K17" s="980" t="s">
        <v>27</v>
      </c>
      <c r="L17" s="983"/>
    </row>
    <row r="18">
      <c r="A18" s="981" t="s">
        <v>2041</v>
      </c>
      <c r="B18" s="976"/>
      <c r="C18" s="977"/>
      <c r="D18" s="979"/>
      <c r="E18" s="980" t="s">
        <v>2042</v>
      </c>
      <c r="F18" s="981" t="s">
        <v>2043</v>
      </c>
      <c r="G18" s="976"/>
      <c r="H18" s="977"/>
      <c r="I18" s="980" t="s">
        <v>173</v>
      </c>
      <c r="J18" s="980">
        <v>5.0</v>
      </c>
      <c r="K18" s="985">
        <v>45658.0</v>
      </c>
      <c r="L18" s="983"/>
    </row>
    <row r="19">
      <c r="A19" s="981" t="s">
        <v>2044</v>
      </c>
      <c r="B19" s="976"/>
      <c r="C19" s="977"/>
      <c r="D19" s="979"/>
      <c r="E19" s="980" t="s">
        <v>2045</v>
      </c>
      <c r="F19" s="981" t="s">
        <v>2046</v>
      </c>
      <c r="G19" s="976"/>
      <c r="H19" s="977"/>
      <c r="I19" s="980" t="s">
        <v>26</v>
      </c>
      <c r="J19" s="980">
        <v>-5.0</v>
      </c>
      <c r="K19" s="980" t="s">
        <v>27</v>
      </c>
      <c r="L19" s="983"/>
    </row>
    <row r="20">
      <c r="A20" s="981" t="s">
        <v>2047</v>
      </c>
      <c r="B20" s="976"/>
      <c r="C20" s="977"/>
      <c r="D20" s="979"/>
      <c r="E20" s="980" t="s">
        <v>2048</v>
      </c>
      <c r="F20" s="981" t="s">
        <v>2049</v>
      </c>
      <c r="G20" s="976"/>
      <c r="H20" s="977"/>
      <c r="I20" s="980" t="s">
        <v>26</v>
      </c>
      <c r="J20" s="980">
        <v>-3.0</v>
      </c>
      <c r="K20" s="980" t="s">
        <v>27</v>
      </c>
      <c r="L20" s="983"/>
    </row>
    <row r="21">
      <c r="A21" s="981" t="s">
        <v>2050</v>
      </c>
      <c r="B21" s="976"/>
      <c r="C21" s="977"/>
      <c r="D21" s="979"/>
      <c r="E21" s="980" t="s">
        <v>2051</v>
      </c>
      <c r="F21" s="981" t="s">
        <v>2052</v>
      </c>
      <c r="G21" s="976"/>
      <c r="H21" s="977"/>
      <c r="I21" s="980" t="s">
        <v>26</v>
      </c>
      <c r="J21" s="980">
        <v>-5.0</v>
      </c>
      <c r="K21" s="980" t="s">
        <v>27</v>
      </c>
      <c r="L21" s="983"/>
    </row>
    <row r="22">
      <c r="A22" s="981" t="s">
        <v>2053</v>
      </c>
      <c r="B22" s="976"/>
      <c r="C22" s="977"/>
      <c r="D22" s="979"/>
      <c r="E22" s="980" t="s">
        <v>2054</v>
      </c>
      <c r="F22" s="981" t="s">
        <v>2055</v>
      </c>
      <c r="G22" s="976"/>
      <c r="H22" s="977"/>
      <c r="I22" s="980" t="s">
        <v>26</v>
      </c>
      <c r="J22" s="980">
        <v>-2.0</v>
      </c>
      <c r="K22" s="980" t="s">
        <v>27</v>
      </c>
      <c r="L22" s="983"/>
    </row>
    <row r="23">
      <c r="A23" s="981" t="s">
        <v>2056</v>
      </c>
      <c r="B23" s="976"/>
      <c r="C23" s="977"/>
      <c r="D23" s="979"/>
      <c r="E23" s="980" t="s">
        <v>2057</v>
      </c>
      <c r="F23" s="981" t="s">
        <v>2058</v>
      </c>
      <c r="G23" s="976"/>
      <c r="H23" s="977"/>
      <c r="I23" s="980" t="s">
        <v>26</v>
      </c>
      <c r="J23" s="980">
        <v>-4.0</v>
      </c>
      <c r="K23" s="980" t="s">
        <v>123</v>
      </c>
      <c r="L23" s="983"/>
    </row>
    <row r="24">
      <c r="A24" s="981" t="s">
        <v>2059</v>
      </c>
      <c r="B24" s="976"/>
      <c r="C24" s="977"/>
      <c r="D24" s="979"/>
      <c r="E24" s="980" t="s">
        <v>2060</v>
      </c>
      <c r="F24" s="981" t="s">
        <v>2061</v>
      </c>
      <c r="G24" s="976"/>
      <c r="H24" s="977"/>
      <c r="I24" s="980" t="s">
        <v>26</v>
      </c>
      <c r="J24" s="980">
        <v>-3.0</v>
      </c>
      <c r="K24" s="980" t="s">
        <v>27</v>
      </c>
      <c r="L24" s="983"/>
    </row>
    <row r="25">
      <c r="A25" s="981" t="s">
        <v>2062</v>
      </c>
      <c r="B25" s="976"/>
      <c r="C25" s="977"/>
      <c r="D25" s="979"/>
      <c r="E25" s="980" t="s">
        <v>2063</v>
      </c>
      <c r="F25" s="981" t="s">
        <v>2064</v>
      </c>
      <c r="G25" s="976"/>
      <c r="H25" s="977"/>
      <c r="I25" s="980" t="s">
        <v>173</v>
      </c>
      <c r="J25" s="980">
        <v>1.0</v>
      </c>
      <c r="K25" s="980" t="s">
        <v>16</v>
      </c>
      <c r="L25" s="983"/>
    </row>
    <row r="26">
      <c r="A26" s="981" t="s">
        <v>2065</v>
      </c>
      <c r="B26" s="976"/>
      <c r="C26" s="977"/>
      <c r="D26" s="979"/>
      <c r="E26" s="980" t="s">
        <v>2066</v>
      </c>
      <c r="F26" s="981" t="s">
        <v>2067</v>
      </c>
      <c r="G26" s="976"/>
      <c r="H26" s="977"/>
      <c r="I26" s="980" t="s">
        <v>26</v>
      </c>
      <c r="J26" s="980">
        <v>-5.0</v>
      </c>
      <c r="K26" s="980" t="s">
        <v>27</v>
      </c>
      <c r="L26" s="983"/>
    </row>
    <row r="27">
      <c r="A27" s="981" t="s">
        <v>2068</v>
      </c>
      <c r="B27" s="976"/>
      <c r="C27" s="977"/>
      <c r="D27" s="979"/>
      <c r="E27" s="980" t="s">
        <v>2069</v>
      </c>
      <c r="F27" s="981" t="s">
        <v>2070</v>
      </c>
      <c r="G27" s="976"/>
      <c r="H27" s="977"/>
      <c r="I27" s="980" t="s">
        <v>26</v>
      </c>
      <c r="J27" s="980">
        <v>-5.0</v>
      </c>
      <c r="K27" s="980" t="s">
        <v>27</v>
      </c>
      <c r="L27" s="983"/>
    </row>
    <row r="28">
      <c r="A28" s="981" t="s">
        <v>2071</v>
      </c>
      <c r="B28" s="976"/>
      <c r="C28" s="977"/>
      <c r="D28" s="979"/>
      <c r="E28" s="980" t="s">
        <v>2072</v>
      </c>
      <c r="F28" s="981" t="s">
        <v>2058</v>
      </c>
      <c r="G28" s="976"/>
      <c r="H28" s="977"/>
      <c r="I28" s="980" t="s">
        <v>26</v>
      </c>
      <c r="J28" s="980">
        <v>-5.0</v>
      </c>
      <c r="K28" s="980" t="s">
        <v>151</v>
      </c>
      <c r="L28" s="983"/>
    </row>
    <row r="29">
      <c r="A29" s="981" t="s">
        <v>2073</v>
      </c>
      <c r="B29" s="976"/>
      <c r="C29" s="977"/>
      <c r="D29" s="979"/>
      <c r="E29" s="980" t="s">
        <v>2074</v>
      </c>
      <c r="F29" s="981" t="s">
        <v>2075</v>
      </c>
      <c r="G29" s="976"/>
      <c r="H29" s="977"/>
      <c r="I29" s="980" t="s">
        <v>53</v>
      </c>
      <c r="J29" s="980">
        <v>3.0</v>
      </c>
      <c r="K29" s="980" t="s">
        <v>16</v>
      </c>
      <c r="L29" s="983"/>
    </row>
    <row r="30">
      <c r="A30" s="981" t="s">
        <v>2076</v>
      </c>
      <c r="B30" s="976"/>
      <c r="C30" s="977"/>
      <c r="D30" s="979"/>
      <c r="E30" s="980" t="s">
        <v>2077</v>
      </c>
      <c r="F30" s="981" t="s">
        <v>2078</v>
      </c>
      <c r="G30" s="976"/>
      <c r="H30" s="977"/>
      <c r="I30" s="980" t="s">
        <v>26</v>
      </c>
      <c r="J30" s="980">
        <v>-1.0</v>
      </c>
      <c r="K30" s="980" t="s">
        <v>27</v>
      </c>
      <c r="L30" s="983"/>
    </row>
    <row r="31">
      <c r="A31" s="981" t="s">
        <v>2079</v>
      </c>
      <c r="B31" s="976"/>
      <c r="C31" s="977"/>
      <c r="D31" s="979"/>
      <c r="E31" s="980" t="s">
        <v>2080</v>
      </c>
      <c r="F31" s="981" t="s">
        <v>2081</v>
      </c>
      <c r="G31" s="976"/>
      <c r="H31" s="977"/>
      <c r="I31" s="980" t="s">
        <v>26</v>
      </c>
      <c r="J31" s="980">
        <v>-6.0</v>
      </c>
      <c r="K31" s="980" t="s">
        <v>27</v>
      </c>
      <c r="L31" s="983"/>
    </row>
    <row r="32">
      <c r="A32" s="981" t="s">
        <v>2082</v>
      </c>
      <c r="B32" s="976"/>
      <c r="C32" s="977"/>
      <c r="D32" s="979"/>
      <c r="E32" s="980" t="s">
        <v>2083</v>
      </c>
      <c r="F32" s="981" t="s">
        <v>2084</v>
      </c>
      <c r="G32" s="976"/>
      <c r="H32" s="977"/>
      <c r="I32" s="980" t="s">
        <v>26</v>
      </c>
      <c r="J32" s="980">
        <v>-5.0</v>
      </c>
      <c r="K32" s="980" t="s">
        <v>27</v>
      </c>
      <c r="L32" s="983"/>
    </row>
    <row r="33">
      <c r="A33" s="981" t="s">
        <v>2085</v>
      </c>
      <c r="B33" s="976"/>
      <c r="C33" s="977"/>
      <c r="D33" s="979"/>
      <c r="E33" s="980" t="s">
        <v>2086</v>
      </c>
      <c r="F33" s="981" t="s">
        <v>2043</v>
      </c>
      <c r="G33" s="976"/>
      <c r="H33" s="977"/>
      <c r="I33" s="980" t="s">
        <v>15</v>
      </c>
      <c r="J33" s="980">
        <v>2.0</v>
      </c>
      <c r="K33" s="985">
        <v>45689.0</v>
      </c>
      <c r="L33" s="983"/>
    </row>
    <row r="34">
      <c r="A34" s="981" t="s">
        <v>2087</v>
      </c>
      <c r="B34" s="976"/>
      <c r="C34" s="977"/>
      <c r="D34" s="979"/>
      <c r="E34" s="980" t="s">
        <v>2088</v>
      </c>
      <c r="F34" s="981" t="s">
        <v>2089</v>
      </c>
      <c r="G34" s="976"/>
      <c r="H34" s="977"/>
      <c r="I34" s="980" t="s">
        <v>15</v>
      </c>
      <c r="J34" s="980">
        <v>1.0</v>
      </c>
      <c r="K34" s="980" t="s">
        <v>16</v>
      </c>
      <c r="L34" s="983"/>
    </row>
    <row r="35">
      <c r="A35" s="981" t="s">
        <v>2090</v>
      </c>
      <c r="B35" s="976"/>
      <c r="C35" s="977"/>
      <c r="D35" s="979"/>
      <c r="E35" s="980" t="s">
        <v>2091</v>
      </c>
      <c r="F35" s="981" t="s">
        <v>2070</v>
      </c>
      <c r="G35" s="976"/>
      <c r="H35" s="977"/>
      <c r="I35" s="980" t="s">
        <v>15</v>
      </c>
      <c r="J35" s="980">
        <v>2.0</v>
      </c>
      <c r="K35" s="985">
        <v>45658.0</v>
      </c>
      <c r="L35" s="983"/>
    </row>
    <row r="36">
      <c r="A36" s="981" t="s">
        <v>2092</v>
      </c>
      <c r="B36" s="976"/>
      <c r="C36" s="977"/>
      <c r="D36" s="979"/>
      <c r="E36" s="980" t="s">
        <v>2093</v>
      </c>
      <c r="F36" s="981" t="s">
        <v>2058</v>
      </c>
      <c r="G36" s="976"/>
      <c r="H36" s="977"/>
      <c r="I36" s="980" t="s">
        <v>15</v>
      </c>
      <c r="J36" s="980">
        <v>3.0</v>
      </c>
      <c r="K36" s="985">
        <v>45660.0</v>
      </c>
      <c r="L36" s="983"/>
    </row>
    <row r="37">
      <c r="A37" s="986" t="s">
        <v>2094</v>
      </c>
      <c r="B37" s="976"/>
      <c r="C37" s="977"/>
      <c r="D37" s="979"/>
      <c r="E37" s="980" t="s">
        <v>2095</v>
      </c>
      <c r="F37" s="981" t="s">
        <v>2067</v>
      </c>
      <c r="G37" s="976"/>
      <c r="H37" s="977"/>
      <c r="I37" s="980" t="s">
        <v>26</v>
      </c>
      <c r="J37" s="980">
        <v>-1.0</v>
      </c>
      <c r="K37" s="980" t="s">
        <v>123</v>
      </c>
      <c r="L37" s="983"/>
    </row>
    <row r="38">
      <c r="A38" s="981" t="s">
        <v>2096</v>
      </c>
      <c r="B38" s="976"/>
      <c r="C38" s="977"/>
      <c r="D38" s="979"/>
      <c r="E38" s="980" t="s">
        <v>2097</v>
      </c>
      <c r="F38" s="981" t="s">
        <v>2098</v>
      </c>
      <c r="G38" s="976"/>
      <c r="H38" s="977"/>
      <c r="I38" s="980" t="s">
        <v>15</v>
      </c>
      <c r="J38" s="980">
        <v>3.0</v>
      </c>
      <c r="K38" s="980" t="s">
        <v>16</v>
      </c>
      <c r="L38" s="983"/>
    </row>
    <row r="39">
      <c r="A39" s="981" t="s">
        <v>2099</v>
      </c>
      <c r="B39" s="976"/>
      <c r="C39" s="977"/>
      <c r="D39" s="979"/>
      <c r="E39" s="980" t="s">
        <v>2100</v>
      </c>
      <c r="F39" s="981" t="s">
        <v>2101</v>
      </c>
      <c r="G39" s="976"/>
      <c r="H39" s="977"/>
      <c r="I39" s="980" t="s">
        <v>26</v>
      </c>
      <c r="J39" s="980">
        <v>-5.0</v>
      </c>
      <c r="K39" s="980" t="s">
        <v>27</v>
      </c>
      <c r="L39" s="983"/>
    </row>
    <row r="40">
      <c r="A40" s="981" t="s">
        <v>2102</v>
      </c>
      <c r="B40" s="976"/>
      <c r="C40" s="977"/>
      <c r="D40" s="979"/>
      <c r="E40" s="980" t="s">
        <v>2103</v>
      </c>
      <c r="F40" s="981" t="s">
        <v>2058</v>
      </c>
      <c r="G40" s="976"/>
      <c r="H40" s="977"/>
      <c r="I40" s="980" t="s">
        <v>2104</v>
      </c>
      <c r="J40" s="980">
        <v>-3.0</v>
      </c>
      <c r="K40" s="985">
        <v>45661.0</v>
      </c>
      <c r="L40" s="983"/>
    </row>
    <row r="41">
      <c r="A41" s="981" t="s">
        <v>2105</v>
      </c>
      <c r="B41" s="976"/>
      <c r="C41" s="977"/>
      <c r="D41" s="979"/>
      <c r="E41" s="980" t="s">
        <v>2106</v>
      </c>
      <c r="F41" s="981" t="s">
        <v>2058</v>
      </c>
      <c r="G41" s="976"/>
      <c r="H41" s="977"/>
      <c r="I41" s="980" t="s">
        <v>26</v>
      </c>
      <c r="J41" s="980">
        <v>-3.0</v>
      </c>
      <c r="K41" s="985">
        <v>45662.0</v>
      </c>
      <c r="L41" s="983"/>
    </row>
    <row r="42">
      <c r="A42" s="981" t="s">
        <v>2107</v>
      </c>
      <c r="B42" s="976"/>
      <c r="C42" s="977"/>
      <c r="D42" s="979"/>
      <c r="E42" s="980" t="s">
        <v>2108</v>
      </c>
      <c r="F42" s="981" t="s">
        <v>2067</v>
      </c>
      <c r="G42" s="976"/>
      <c r="H42" s="977"/>
      <c r="I42" s="980" t="s">
        <v>26</v>
      </c>
      <c r="J42" s="980">
        <v>-4.0</v>
      </c>
      <c r="K42" s="980" t="s">
        <v>151</v>
      </c>
      <c r="L42" s="983"/>
    </row>
    <row r="43">
      <c r="A43" s="981" t="s">
        <v>2109</v>
      </c>
      <c r="B43" s="976"/>
      <c r="C43" s="977"/>
      <c r="D43" s="979"/>
      <c r="E43" s="980" t="s">
        <v>2110</v>
      </c>
      <c r="F43" s="981" t="s">
        <v>2111</v>
      </c>
      <c r="G43" s="976"/>
      <c r="H43" s="977"/>
      <c r="I43" s="980" t="s">
        <v>26</v>
      </c>
      <c r="J43" s="980">
        <v>-4.0</v>
      </c>
      <c r="K43" s="980" t="s">
        <v>123</v>
      </c>
      <c r="L43" s="983"/>
    </row>
    <row r="44">
      <c r="A44" s="981" t="s">
        <v>2112</v>
      </c>
      <c r="B44" s="976"/>
      <c r="C44" s="977"/>
      <c r="D44" s="979"/>
      <c r="E44" s="980" t="s">
        <v>2113</v>
      </c>
      <c r="F44" s="981" t="s">
        <v>2114</v>
      </c>
      <c r="G44" s="976"/>
      <c r="H44" s="977"/>
      <c r="I44" s="980" t="s">
        <v>15</v>
      </c>
      <c r="J44" s="980">
        <v>4.0</v>
      </c>
      <c r="K44" s="980" t="s">
        <v>16</v>
      </c>
      <c r="L44" s="983"/>
    </row>
    <row r="45">
      <c r="A45" s="981" t="s">
        <v>2115</v>
      </c>
      <c r="B45" s="976"/>
      <c r="C45" s="977"/>
      <c r="D45" s="979"/>
      <c r="E45" s="980" t="s">
        <v>2116</v>
      </c>
      <c r="F45" s="981" t="s">
        <v>2117</v>
      </c>
      <c r="G45" s="976"/>
      <c r="H45" s="977"/>
      <c r="I45" s="980" t="s">
        <v>26</v>
      </c>
      <c r="J45" s="980">
        <v>-1.0</v>
      </c>
      <c r="K45" s="980" t="s">
        <v>27</v>
      </c>
      <c r="L45" s="983"/>
    </row>
    <row r="46">
      <c r="A46" s="981" t="s">
        <v>2118</v>
      </c>
      <c r="B46" s="976"/>
      <c r="C46" s="977"/>
      <c r="D46" s="979"/>
      <c r="E46" s="980" t="s">
        <v>2119</v>
      </c>
      <c r="F46" s="981" t="s">
        <v>2120</v>
      </c>
      <c r="G46" s="976"/>
      <c r="H46" s="977"/>
      <c r="I46" s="980" t="s">
        <v>15</v>
      </c>
      <c r="J46" s="980">
        <v>3.0</v>
      </c>
      <c r="K46" s="980" t="s">
        <v>16</v>
      </c>
      <c r="L46" s="983"/>
    </row>
    <row r="47">
      <c r="A47" s="981" t="s">
        <v>2121</v>
      </c>
      <c r="B47" s="976"/>
      <c r="C47" s="977"/>
      <c r="D47" s="979"/>
      <c r="E47" s="980" t="s">
        <v>2122</v>
      </c>
      <c r="F47" s="981" t="s">
        <v>2123</v>
      </c>
      <c r="G47" s="976"/>
      <c r="H47" s="977"/>
      <c r="I47" s="980" t="s">
        <v>15</v>
      </c>
      <c r="J47" s="980">
        <v>6.0</v>
      </c>
      <c r="K47" s="980" t="s">
        <v>16</v>
      </c>
      <c r="L47" s="983"/>
    </row>
    <row r="48">
      <c r="A48" s="981" t="s">
        <v>2124</v>
      </c>
      <c r="B48" s="976"/>
      <c r="C48" s="977"/>
      <c r="D48" s="979"/>
      <c r="E48" s="980" t="s">
        <v>2125</v>
      </c>
      <c r="F48" s="981" t="s">
        <v>2126</v>
      </c>
      <c r="G48" s="976"/>
      <c r="H48" s="977"/>
      <c r="I48" s="980" t="s">
        <v>26</v>
      </c>
      <c r="J48" s="980">
        <v>-2.0</v>
      </c>
      <c r="K48" s="980" t="s">
        <v>27</v>
      </c>
      <c r="L48" s="983"/>
    </row>
    <row r="49">
      <c r="A49" s="981" t="s">
        <v>2127</v>
      </c>
      <c r="B49" s="976"/>
      <c r="C49" s="977"/>
      <c r="D49" s="979"/>
      <c r="E49" s="980" t="s">
        <v>2128</v>
      </c>
      <c r="F49" s="981" t="s">
        <v>2114</v>
      </c>
      <c r="G49" s="976"/>
      <c r="H49" s="977"/>
      <c r="I49" s="980" t="s">
        <v>26</v>
      </c>
      <c r="J49" s="980">
        <v>-1.0</v>
      </c>
      <c r="K49" s="985">
        <v>45658.0</v>
      </c>
      <c r="L49" s="983"/>
    </row>
    <row r="50">
      <c r="A50" s="981" t="s">
        <v>2129</v>
      </c>
      <c r="B50" s="976"/>
      <c r="C50" s="977"/>
      <c r="D50" s="979"/>
      <c r="E50" s="980" t="s">
        <v>2130</v>
      </c>
      <c r="F50" s="981" t="s">
        <v>2131</v>
      </c>
      <c r="G50" s="976"/>
      <c r="H50" s="977"/>
      <c r="I50" s="980" t="s">
        <v>26</v>
      </c>
      <c r="J50" s="980">
        <v>-5.0</v>
      </c>
      <c r="K50" s="980" t="s">
        <v>27</v>
      </c>
      <c r="L50" s="983"/>
    </row>
    <row r="51">
      <c r="A51" s="981" t="s">
        <v>2132</v>
      </c>
      <c r="B51" s="976"/>
      <c r="C51" s="977"/>
      <c r="D51" s="979"/>
      <c r="E51" s="980" t="s">
        <v>2133</v>
      </c>
      <c r="F51" s="981" t="s">
        <v>2123</v>
      </c>
      <c r="G51" s="976"/>
      <c r="H51" s="977"/>
      <c r="I51" s="980" t="s">
        <v>26</v>
      </c>
      <c r="J51" s="980">
        <v>-1.0</v>
      </c>
      <c r="K51" s="980" t="s">
        <v>27</v>
      </c>
      <c r="L51" s="983"/>
    </row>
    <row r="52">
      <c r="A52" s="981"/>
      <c r="B52" s="976"/>
      <c r="C52" s="977"/>
      <c r="D52" s="979"/>
      <c r="E52" s="980" t="s">
        <v>2134</v>
      </c>
      <c r="F52" s="981" t="s">
        <v>2135</v>
      </c>
      <c r="G52" s="976"/>
      <c r="H52" s="977"/>
      <c r="I52" s="980" t="s">
        <v>26</v>
      </c>
      <c r="J52" s="980">
        <v>-4.0</v>
      </c>
      <c r="K52" s="980" t="s">
        <v>27</v>
      </c>
      <c r="L52" s="983"/>
    </row>
    <row r="53">
      <c r="A53" s="981"/>
      <c r="B53" s="976"/>
      <c r="C53" s="977"/>
      <c r="D53" s="979"/>
      <c r="E53" s="980" t="s">
        <v>2136</v>
      </c>
      <c r="F53" s="981" t="s">
        <v>2137</v>
      </c>
      <c r="G53" s="976"/>
      <c r="H53" s="977"/>
      <c r="I53" s="980" t="s">
        <v>15</v>
      </c>
      <c r="J53" s="980">
        <v>1.0</v>
      </c>
      <c r="K53" s="980" t="s">
        <v>16</v>
      </c>
      <c r="L53" s="983"/>
    </row>
    <row r="54">
      <c r="A54" s="981"/>
      <c r="B54" s="976"/>
      <c r="C54" s="977"/>
      <c r="D54" s="979"/>
      <c r="E54" s="980" t="s">
        <v>2138</v>
      </c>
      <c r="F54" s="981" t="s">
        <v>2139</v>
      </c>
      <c r="G54" s="976"/>
      <c r="H54" s="977"/>
      <c r="I54" s="980" t="s">
        <v>15</v>
      </c>
      <c r="J54" s="980">
        <v>3.0</v>
      </c>
      <c r="K54" s="980" t="s">
        <v>16</v>
      </c>
      <c r="L54" s="983"/>
    </row>
    <row r="55">
      <c r="A55" s="981"/>
      <c r="B55" s="976"/>
      <c r="C55" s="977"/>
      <c r="D55" s="979"/>
      <c r="E55" s="980" t="s">
        <v>2140</v>
      </c>
      <c r="F55" s="981" t="s">
        <v>2141</v>
      </c>
      <c r="G55" s="976"/>
      <c r="H55" s="977"/>
      <c r="I55" s="980" t="s">
        <v>26</v>
      </c>
      <c r="J55" s="980">
        <v>-2.0</v>
      </c>
      <c r="K55" s="980" t="s">
        <v>27</v>
      </c>
      <c r="L55" s="983"/>
    </row>
    <row r="56">
      <c r="A56" s="981"/>
      <c r="B56" s="976"/>
      <c r="C56" s="977"/>
      <c r="D56" s="979"/>
      <c r="E56" s="980" t="s">
        <v>2142</v>
      </c>
      <c r="F56" s="981" t="s">
        <v>2117</v>
      </c>
      <c r="G56" s="976"/>
      <c r="H56" s="977"/>
      <c r="I56" s="980" t="s">
        <v>15</v>
      </c>
      <c r="J56" s="980">
        <v>2.0</v>
      </c>
      <c r="K56" s="985">
        <v>45658.0</v>
      </c>
      <c r="L56" s="983"/>
    </row>
    <row r="57">
      <c r="A57" s="981"/>
      <c r="B57" s="976"/>
      <c r="C57" s="977"/>
      <c r="D57" s="979"/>
      <c r="E57" s="980" t="s">
        <v>2143</v>
      </c>
      <c r="F57" s="981" t="s">
        <v>2058</v>
      </c>
      <c r="G57" s="976"/>
      <c r="H57" s="977"/>
      <c r="I57" s="980" t="s">
        <v>26</v>
      </c>
      <c r="J57" s="980">
        <v>-2.0</v>
      </c>
      <c r="K57" s="985">
        <v>45663.0</v>
      </c>
      <c r="L57" s="987"/>
    </row>
    <row r="58">
      <c r="A58" s="981"/>
      <c r="B58" s="976"/>
      <c r="C58" s="977"/>
      <c r="D58" s="979"/>
      <c r="E58" s="980" t="s">
        <v>2144</v>
      </c>
      <c r="F58" s="981" t="s">
        <v>2137</v>
      </c>
      <c r="G58" s="976"/>
      <c r="H58" s="977"/>
      <c r="I58" s="980" t="s">
        <v>26</v>
      </c>
      <c r="J58" s="980">
        <v>-1.0</v>
      </c>
      <c r="K58" s="985">
        <v>45658.0</v>
      </c>
      <c r="L58" s="987"/>
    </row>
    <row r="59">
      <c r="A59" s="981"/>
      <c r="B59" s="976"/>
      <c r="C59" s="977"/>
      <c r="D59" s="979"/>
      <c r="E59" s="980" t="s">
        <v>2145</v>
      </c>
      <c r="F59" s="981" t="s">
        <v>2117</v>
      </c>
      <c r="G59" s="976"/>
      <c r="H59" s="977"/>
      <c r="I59" s="980" t="s">
        <v>15</v>
      </c>
      <c r="J59" s="980">
        <v>3.0</v>
      </c>
      <c r="K59" s="985">
        <v>45689.0</v>
      </c>
      <c r="L59" s="987"/>
    </row>
    <row r="60">
      <c r="A60" s="981"/>
      <c r="B60" s="976"/>
      <c r="C60" s="977"/>
      <c r="D60" s="979"/>
      <c r="E60" s="980" t="s">
        <v>2146</v>
      </c>
      <c r="F60" s="981" t="s">
        <v>2147</v>
      </c>
      <c r="G60" s="976"/>
      <c r="H60" s="977"/>
      <c r="I60" s="980" t="s">
        <v>15</v>
      </c>
      <c r="J60" s="980">
        <v>2.0</v>
      </c>
      <c r="K60" s="985">
        <v>45689.0</v>
      </c>
      <c r="L60" s="987"/>
    </row>
    <row r="61">
      <c r="A61" s="981"/>
      <c r="B61" s="976"/>
      <c r="C61" s="977"/>
      <c r="D61" s="979"/>
      <c r="E61" s="980" t="s">
        <v>2148</v>
      </c>
      <c r="F61" s="981" t="s">
        <v>2131</v>
      </c>
      <c r="G61" s="976"/>
      <c r="H61" s="977"/>
      <c r="I61" s="980" t="s">
        <v>15</v>
      </c>
      <c r="J61" s="980">
        <v>2.0</v>
      </c>
      <c r="K61" s="985">
        <v>45658.0</v>
      </c>
      <c r="L61" s="987"/>
    </row>
    <row r="62">
      <c r="A62" s="981"/>
      <c r="B62" s="976"/>
      <c r="C62" s="977"/>
      <c r="D62" s="979"/>
      <c r="E62" s="980" t="s">
        <v>2149</v>
      </c>
      <c r="F62" s="981" t="s">
        <v>2126</v>
      </c>
      <c r="G62" s="976"/>
      <c r="H62" s="977"/>
      <c r="I62" s="980" t="s">
        <v>26</v>
      </c>
      <c r="J62" s="980">
        <v>-3.0</v>
      </c>
      <c r="K62" s="980" t="s">
        <v>123</v>
      </c>
      <c r="L62" s="987"/>
    </row>
    <row r="63">
      <c r="A63" s="981"/>
      <c r="B63" s="976"/>
      <c r="C63" s="977"/>
      <c r="D63" s="979"/>
      <c r="E63" s="980" t="s">
        <v>2150</v>
      </c>
      <c r="F63" s="981" t="s">
        <v>2151</v>
      </c>
      <c r="G63" s="976"/>
      <c r="H63" s="977"/>
      <c r="I63" s="980" t="s">
        <v>15</v>
      </c>
      <c r="J63" s="980">
        <v>4.0</v>
      </c>
      <c r="K63" s="980" t="s">
        <v>16</v>
      </c>
      <c r="L63" s="987"/>
    </row>
    <row r="64">
      <c r="A64" s="981"/>
      <c r="B64" s="976"/>
      <c r="C64" s="977"/>
      <c r="D64" s="979"/>
      <c r="E64" s="980" t="s">
        <v>2152</v>
      </c>
      <c r="F64" s="981" t="s">
        <v>2153</v>
      </c>
      <c r="G64" s="976"/>
      <c r="H64" s="977"/>
      <c r="I64" s="980" t="s">
        <v>26</v>
      </c>
      <c r="J64" s="980">
        <v>-2.0</v>
      </c>
      <c r="K64" s="980" t="s">
        <v>27</v>
      </c>
      <c r="L64" s="987"/>
    </row>
    <row r="65">
      <c r="A65" s="981"/>
      <c r="B65" s="976"/>
      <c r="C65" s="977"/>
      <c r="D65" s="979"/>
      <c r="E65" s="980" t="s">
        <v>2154</v>
      </c>
      <c r="F65" s="981" t="s">
        <v>2141</v>
      </c>
      <c r="G65" s="976"/>
      <c r="H65" s="977"/>
      <c r="I65" s="980" t="s">
        <v>26</v>
      </c>
      <c r="J65" s="980">
        <v>-2.0</v>
      </c>
      <c r="K65" s="980" t="s">
        <v>123</v>
      </c>
      <c r="L65" s="987"/>
    </row>
    <row r="66">
      <c r="A66" s="981"/>
      <c r="B66" s="976"/>
      <c r="C66" s="977"/>
      <c r="D66" s="979"/>
      <c r="E66" s="980"/>
      <c r="F66" s="981"/>
      <c r="G66" s="976"/>
      <c r="H66" s="977"/>
      <c r="I66" s="980"/>
      <c r="J66" s="980"/>
      <c r="K66" s="980"/>
      <c r="L66" s="987"/>
    </row>
    <row r="67">
      <c r="A67" s="981"/>
      <c r="B67" s="976"/>
      <c r="C67" s="977"/>
      <c r="D67" s="979"/>
      <c r="E67" s="980"/>
      <c r="F67" s="981"/>
      <c r="G67" s="976"/>
      <c r="H67" s="977"/>
      <c r="I67" s="980"/>
      <c r="J67" s="980"/>
      <c r="K67" s="980"/>
      <c r="L67" s="987"/>
    </row>
    <row r="68">
      <c r="A68" s="981"/>
      <c r="B68" s="976"/>
      <c r="C68" s="977"/>
      <c r="D68" s="979"/>
      <c r="E68" s="980"/>
      <c r="F68" s="981"/>
      <c r="G68" s="976"/>
      <c r="H68" s="977"/>
      <c r="I68" s="980"/>
      <c r="J68" s="980"/>
      <c r="K68" s="980"/>
      <c r="L68" s="987"/>
    </row>
    <row r="69">
      <c r="A69" s="981"/>
      <c r="B69" s="976"/>
      <c r="C69" s="977"/>
      <c r="D69" s="979"/>
      <c r="E69" s="980"/>
      <c r="F69" s="981"/>
      <c r="G69" s="976"/>
      <c r="H69" s="977"/>
      <c r="I69" s="980"/>
      <c r="J69" s="980"/>
      <c r="K69" s="980"/>
      <c r="L69" s="987"/>
    </row>
    <row r="70">
      <c r="A70" s="981"/>
      <c r="B70" s="976"/>
      <c r="C70" s="977"/>
      <c r="D70" s="979"/>
      <c r="E70" s="980"/>
      <c r="F70" s="981"/>
      <c r="G70" s="976"/>
      <c r="H70" s="977"/>
      <c r="I70" s="980"/>
      <c r="J70" s="980"/>
      <c r="K70" s="980"/>
      <c r="L70" s="987"/>
    </row>
    <row r="71">
      <c r="A71" s="981"/>
      <c r="B71" s="976"/>
      <c r="C71" s="977"/>
      <c r="D71" s="979"/>
      <c r="E71" s="980"/>
      <c r="F71" s="981"/>
      <c r="G71" s="976"/>
      <c r="H71" s="977"/>
      <c r="I71" s="980"/>
      <c r="J71" s="980"/>
      <c r="K71" s="980"/>
      <c r="L71" s="987"/>
    </row>
    <row r="72">
      <c r="A72" s="981"/>
      <c r="B72" s="976"/>
      <c r="C72" s="977"/>
      <c r="D72" s="979"/>
      <c r="E72" s="980"/>
      <c r="F72" s="981"/>
      <c r="G72" s="976"/>
      <c r="H72" s="977"/>
      <c r="I72" s="980"/>
      <c r="J72" s="980"/>
      <c r="K72" s="980"/>
      <c r="L72" s="987"/>
    </row>
    <row r="73">
      <c r="A73" s="981"/>
      <c r="B73" s="976"/>
      <c r="C73" s="977"/>
      <c r="D73" s="979"/>
      <c r="E73" s="980"/>
      <c r="F73" s="981"/>
      <c r="G73" s="976"/>
      <c r="H73" s="977"/>
      <c r="I73" s="980"/>
      <c r="J73" s="980"/>
      <c r="K73" s="980"/>
      <c r="L73" s="987"/>
    </row>
    <row r="74">
      <c r="A74" s="981"/>
      <c r="B74" s="976"/>
      <c r="C74" s="977"/>
      <c r="D74" s="979"/>
      <c r="E74" s="980"/>
      <c r="F74" s="981"/>
      <c r="G74" s="976"/>
      <c r="H74" s="977"/>
      <c r="I74" s="980"/>
      <c r="J74" s="980"/>
      <c r="K74" s="980"/>
      <c r="L74" s="987"/>
    </row>
    <row r="75">
      <c r="A75" s="981"/>
      <c r="B75" s="976"/>
      <c r="C75" s="977"/>
      <c r="D75" s="979"/>
      <c r="E75" s="980"/>
      <c r="F75" s="981"/>
      <c r="G75" s="976"/>
      <c r="H75" s="977"/>
      <c r="I75" s="980"/>
      <c r="J75" s="980"/>
      <c r="K75" s="980"/>
      <c r="L75" s="987"/>
    </row>
    <row r="76">
      <c r="A76" s="981"/>
      <c r="B76" s="976"/>
      <c r="C76" s="977"/>
      <c r="D76" s="979"/>
      <c r="E76" s="980"/>
      <c r="F76" s="981"/>
      <c r="G76" s="976"/>
      <c r="H76" s="977"/>
      <c r="I76" s="980"/>
      <c r="J76" s="980"/>
      <c r="K76" s="980"/>
      <c r="L76" s="987"/>
    </row>
    <row r="77">
      <c r="A77" s="981"/>
      <c r="B77" s="976"/>
      <c r="C77" s="977"/>
      <c r="D77" s="979"/>
      <c r="E77" s="980"/>
      <c r="F77" s="981"/>
      <c r="G77" s="976"/>
      <c r="H77" s="977"/>
      <c r="I77" s="980"/>
      <c r="J77" s="980"/>
      <c r="K77" s="980"/>
      <c r="L77" s="987"/>
    </row>
    <row r="78">
      <c r="A78" s="981"/>
      <c r="B78" s="976"/>
      <c r="C78" s="977"/>
      <c r="D78" s="979"/>
      <c r="E78" s="980"/>
      <c r="F78" s="981"/>
      <c r="G78" s="976"/>
      <c r="H78" s="977"/>
      <c r="I78" s="980"/>
      <c r="J78" s="980"/>
      <c r="K78" s="980"/>
      <c r="L78" s="987"/>
    </row>
    <row r="79">
      <c r="A79" s="981"/>
      <c r="B79" s="976"/>
      <c r="C79" s="977"/>
      <c r="D79" s="979"/>
      <c r="E79" s="980"/>
      <c r="F79" s="981"/>
      <c r="G79" s="976"/>
      <c r="H79" s="977"/>
      <c r="I79" s="980"/>
      <c r="J79" s="980"/>
      <c r="K79" s="980"/>
      <c r="L79" s="987"/>
    </row>
    <row r="80">
      <c r="A80" s="981"/>
      <c r="B80" s="976"/>
      <c r="C80" s="977"/>
      <c r="D80" s="979"/>
      <c r="E80" s="980"/>
      <c r="F80" s="981"/>
      <c r="G80" s="976"/>
      <c r="H80" s="977"/>
      <c r="I80" s="980"/>
      <c r="J80" s="980"/>
      <c r="K80" s="980"/>
      <c r="L80" s="987"/>
    </row>
    <row r="81">
      <c r="A81" s="981"/>
      <c r="B81" s="976"/>
      <c r="C81" s="977"/>
      <c r="D81" s="979"/>
      <c r="E81" s="980"/>
      <c r="F81" s="981"/>
      <c r="G81" s="976"/>
      <c r="H81" s="977"/>
      <c r="I81" s="980"/>
      <c r="J81" s="980"/>
      <c r="K81" s="980"/>
      <c r="L81" s="987"/>
    </row>
    <row r="82">
      <c r="A82" s="981"/>
      <c r="B82" s="976"/>
      <c r="C82" s="977"/>
      <c r="D82" s="979"/>
      <c r="E82" s="980"/>
      <c r="F82" s="981"/>
      <c r="G82" s="976"/>
      <c r="H82" s="977"/>
      <c r="I82" s="980"/>
      <c r="J82" s="980"/>
      <c r="K82" s="980"/>
      <c r="L82" s="987"/>
    </row>
    <row r="83">
      <c r="A83" s="981"/>
      <c r="B83" s="976"/>
      <c r="C83" s="977"/>
      <c r="D83" s="979"/>
      <c r="E83" s="980"/>
      <c r="F83" s="981"/>
      <c r="G83" s="976"/>
      <c r="H83" s="977"/>
      <c r="I83" s="980"/>
      <c r="J83" s="980"/>
      <c r="K83" s="980"/>
      <c r="L83" s="987"/>
    </row>
    <row r="84">
      <c r="A84" s="981"/>
      <c r="B84" s="976"/>
      <c r="C84" s="977"/>
      <c r="D84" s="979"/>
      <c r="E84" s="980"/>
      <c r="F84" s="981"/>
      <c r="G84" s="976"/>
      <c r="H84" s="977"/>
      <c r="I84" s="980"/>
      <c r="J84" s="980"/>
      <c r="K84" s="980"/>
      <c r="L84" s="987"/>
    </row>
    <row r="85">
      <c r="A85" s="981"/>
      <c r="B85" s="976"/>
      <c r="C85" s="977"/>
      <c r="D85" s="979"/>
      <c r="E85" s="980"/>
      <c r="F85" s="981"/>
      <c r="G85" s="976"/>
      <c r="H85" s="977"/>
      <c r="I85" s="980"/>
      <c r="J85" s="980"/>
      <c r="K85" s="980"/>
      <c r="L85" s="987"/>
    </row>
    <row r="86">
      <c r="A86" s="981"/>
      <c r="B86" s="976"/>
      <c r="C86" s="977"/>
      <c r="D86" s="979"/>
      <c r="E86" s="980"/>
      <c r="F86" s="981"/>
      <c r="G86" s="976"/>
      <c r="H86" s="977"/>
      <c r="I86" s="980"/>
      <c r="J86" s="980"/>
      <c r="K86" s="980"/>
      <c r="L86" s="987"/>
    </row>
    <row r="87">
      <c r="A87" s="981"/>
      <c r="B87" s="976"/>
      <c r="C87" s="977"/>
      <c r="D87" s="979"/>
      <c r="E87" s="980"/>
      <c r="F87" s="981"/>
      <c r="G87" s="976"/>
      <c r="H87" s="977"/>
      <c r="I87" s="980"/>
      <c r="J87" s="980"/>
      <c r="K87" s="980"/>
      <c r="L87" s="987"/>
    </row>
    <row r="88">
      <c r="A88" s="981"/>
      <c r="B88" s="976"/>
      <c r="C88" s="977"/>
      <c r="D88" s="979"/>
      <c r="E88" s="980"/>
      <c r="F88" s="981"/>
      <c r="G88" s="976"/>
      <c r="H88" s="977"/>
      <c r="I88" s="980"/>
      <c r="J88" s="980"/>
      <c r="K88" s="980"/>
      <c r="L88" s="987"/>
    </row>
    <row r="89">
      <c r="A89" s="981"/>
      <c r="B89" s="976"/>
      <c r="C89" s="977"/>
      <c r="D89" s="979"/>
      <c r="E89" s="980"/>
      <c r="F89" s="981"/>
      <c r="G89" s="976"/>
      <c r="H89" s="977"/>
      <c r="I89" s="980"/>
      <c r="J89" s="980"/>
      <c r="K89" s="980"/>
      <c r="L89" s="987"/>
    </row>
    <row r="90">
      <c r="A90" s="981"/>
      <c r="B90" s="976"/>
      <c r="C90" s="977"/>
      <c r="D90" s="979"/>
      <c r="E90" s="980"/>
      <c r="F90" s="981"/>
      <c r="G90" s="976"/>
      <c r="H90" s="977"/>
      <c r="I90" s="980"/>
      <c r="J90" s="980"/>
      <c r="K90" s="980"/>
      <c r="L90" s="987"/>
    </row>
    <row r="91">
      <c r="A91" s="981"/>
      <c r="B91" s="976"/>
      <c r="C91" s="977"/>
      <c r="D91" s="979"/>
      <c r="E91" s="980"/>
      <c r="F91" s="981"/>
      <c r="G91" s="976"/>
      <c r="H91" s="977"/>
      <c r="I91" s="980"/>
      <c r="J91" s="980"/>
      <c r="K91" s="980"/>
      <c r="L91" s="987"/>
    </row>
    <row r="92">
      <c r="A92" s="981"/>
      <c r="B92" s="976"/>
      <c r="C92" s="977"/>
      <c r="D92" s="979"/>
      <c r="E92" s="980"/>
      <c r="F92" s="981"/>
      <c r="G92" s="976"/>
      <c r="H92" s="977"/>
      <c r="I92" s="980"/>
      <c r="J92" s="980"/>
      <c r="K92" s="980"/>
      <c r="L92" s="987"/>
    </row>
    <row r="93">
      <c r="A93" s="981"/>
      <c r="B93" s="976"/>
      <c r="C93" s="977"/>
      <c r="D93" s="979"/>
      <c r="E93" s="980"/>
      <c r="F93" s="981"/>
      <c r="G93" s="976"/>
      <c r="H93" s="977"/>
      <c r="I93" s="980"/>
      <c r="J93" s="980"/>
      <c r="K93" s="980"/>
      <c r="L93" s="987"/>
    </row>
    <row r="94">
      <c r="A94" s="981"/>
      <c r="B94" s="976"/>
      <c r="C94" s="977"/>
      <c r="D94" s="979"/>
      <c r="E94" s="980"/>
      <c r="F94" s="981"/>
      <c r="G94" s="976"/>
      <c r="H94" s="977"/>
      <c r="I94" s="980"/>
      <c r="J94" s="980"/>
      <c r="K94" s="980"/>
      <c r="L94" s="987"/>
    </row>
    <row r="95">
      <c r="A95" s="981"/>
      <c r="B95" s="976"/>
      <c r="C95" s="977"/>
      <c r="D95" s="979"/>
      <c r="E95" s="980"/>
      <c r="F95" s="981"/>
      <c r="G95" s="976"/>
      <c r="H95" s="977"/>
      <c r="I95" s="980"/>
      <c r="J95" s="980"/>
      <c r="K95" s="980"/>
      <c r="L95" s="987"/>
    </row>
    <row r="96">
      <c r="A96" s="981"/>
      <c r="B96" s="976"/>
      <c r="C96" s="977"/>
      <c r="D96" s="979"/>
      <c r="E96" s="980"/>
      <c r="F96" s="981"/>
      <c r="G96" s="976"/>
      <c r="H96" s="977"/>
      <c r="I96" s="980"/>
      <c r="J96" s="980"/>
      <c r="K96" s="980"/>
      <c r="L96" s="987"/>
    </row>
    <row r="97">
      <c r="A97" s="981"/>
      <c r="B97" s="976"/>
      <c r="C97" s="977"/>
      <c r="D97" s="979"/>
      <c r="E97" s="980"/>
      <c r="F97" s="981"/>
      <c r="G97" s="976"/>
      <c r="H97" s="977"/>
      <c r="I97" s="980"/>
      <c r="J97" s="980"/>
      <c r="K97" s="980"/>
      <c r="L97" s="987"/>
    </row>
    <row r="98">
      <c r="A98" s="981"/>
      <c r="B98" s="976"/>
      <c r="C98" s="977"/>
      <c r="D98" s="979"/>
      <c r="E98" s="980"/>
      <c r="F98" s="981"/>
      <c r="G98" s="976"/>
      <c r="H98" s="977"/>
      <c r="I98" s="980"/>
      <c r="J98" s="980"/>
      <c r="K98" s="980"/>
      <c r="L98" s="987"/>
    </row>
    <row r="99">
      <c r="A99" s="981"/>
      <c r="B99" s="976"/>
      <c r="C99" s="977"/>
      <c r="D99" s="979"/>
      <c r="E99" s="980"/>
      <c r="F99" s="981"/>
      <c r="G99" s="976"/>
      <c r="H99" s="977"/>
      <c r="I99" s="980"/>
      <c r="J99" s="980"/>
      <c r="K99" s="980"/>
      <c r="L99" s="987"/>
    </row>
    <row r="100">
      <c r="A100" s="981"/>
      <c r="B100" s="976"/>
      <c r="C100" s="977"/>
      <c r="D100" s="979"/>
      <c r="E100" s="987"/>
      <c r="F100" s="988"/>
      <c r="G100" s="976"/>
      <c r="H100" s="977"/>
      <c r="I100" s="987"/>
      <c r="J100" s="987"/>
      <c r="K100" s="987"/>
      <c r="L100" s="987"/>
    </row>
    <row r="101">
      <c r="A101" s="981"/>
      <c r="B101" s="976"/>
      <c r="C101" s="977"/>
      <c r="D101" s="979"/>
      <c r="E101" s="987"/>
      <c r="F101" s="988"/>
      <c r="G101" s="976"/>
      <c r="H101" s="977"/>
      <c r="I101" s="987"/>
      <c r="J101" s="987"/>
      <c r="K101" s="987"/>
      <c r="L101" s="987"/>
    </row>
    <row r="102">
      <c r="A102" s="981"/>
      <c r="B102" s="976"/>
      <c r="C102" s="977"/>
      <c r="D102" s="979"/>
      <c r="E102" s="987"/>
      <c r="F102" s="988"/>
      <c r="G102" s="976"/>
      <c r="H102" s="977"/>
      <c r="I102" s="987"/>
      <c r="J102" s="987"/>
      <c r="K102" s="987"/>
      <c r="L102" s="987"/>
    </row>
    <row r="103">
      <c r="A103" s="981"/>
      <c r="B103" s="976"/>
      <c r="C103" s="977"/>
      <c r="D103" s="989"/>
      <c r="E103" s="987"/>
      <c r="F103" s="988"/>
      <c r="G103" s="976"/>
      <c r="H103" s="977"/>
      <c r="I103" s="987"/>
      <c r="J103" s="987"/>
      <c r="K103" s="987"/>
      <c r="L103" s="987"/>
    </row>
  </sheetData>
  <mergeCells count="192">
    <mergeCell ref="A62:C62"/>
    <mergeCell ref="F62:H62"/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14:C15"/>
    <mergeCell ref="F14:H14"/>
    <mergeCell ref="F15:H15"/>
    <mergeCell ref="A1:C13"/>
    <mergeCell ref="D1:L3"/>
    <mergeCell ref="F4:H4"/>
    <mergeCell ref="D5:D103"/>
    <mergeCell ref="F5:H5"/>
    <mergeCell ref="F6:H6"/>
    <mergeCell ref="F7:H7"/>
    <mergeCell ref="A97:C97"/>
    <mergeCell ref="F97:H9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F8:H8"/>
    <mergeCell ref="F9:H9"/>
    <mergeCell ref="F10:H10"/>
    <mergeCell ref="F11:H11"/>
    <mergeCell ref="F12:H12"/>
    <mergeCell ref="F13:H13"/>
    <mergeCell ref="A16:C16"/>
    <mergeCell ref="F16:H16"/>
    <mergeCell ref="A17:C17"/>
    <mergeCell ref="F17:H17"/>
    <mergeCell ref="A18:C18"/>
    <mergeCell ref="F18:H18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</mergeCells>
  <conditionalFormatting sqref="J1:J3 J9:J103">
    <cfRule type="colorScale" priority="1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1:I3 I9:I103">
    <cfRule type="containsText" dxfId="0" priority="2" operator="containsText" text="Win">
      <formula>NOT(ISERROR(SEARCH(("Win"),(I1))))</formula>
    </cfRule>
  </conditionalFormatting>
  <conditionalFormatting sqref="I1:I3 I9:I103">
    <cfRule type="containsText" dxfId="1" priority="3" operator="containsText" text="Loss">
      <formula>NOT(ISERROR(SEARCH(("Loss"),(I1))))</formula>
    </cfRule>
  </conditionalFormatting>
  <conditionalFormatting sqref="E1:E3 E9:E103">
    <cfRule type="containsText" dxfId="2" priority="4" operator="containsText" text="Finals">
      <formula>NOT(ISERROR(SEARCH(("Finals"),(E1))))</formula>
    </cfRule>
  </conditionalFormatting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7.88"/>
    <col customWidth="1" min="10" max="10" width="11.88"/>
    <col customWidth="1" min="11" max="11" width="16.63"/>
    <col customWidth="1" min="12" max="12" width="13.75"/>
  </cols>
  <sheetData>
    <row r="1">
      <c r="A1" s="651"/>
      <c r="B1" s="2"/>
      <c r="C1" s="3"/>
      <c r="D1" s="990" t="s">
        <v>2155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990"/>
      <c r="E4" s="332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990"/>
      <c r="E5" s="332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654"/>
      <c r="E6" s="655" t="s">
        <v>1</v>
      </c>
      <c r="F6" s="655" t="s">
        <v>2</v>
      </c>
      <c r="G6" s="9"/>
      <c r="H6" s="9"/>
      <c r="I6" s="655" t="s">
        <v>3</v>
      </c>
      <c r="J6" s="655" t="s">
        <v>4</v>
      </c>
      <c r="K6" s="655" t="s">
        <v>5</v>
      </c>
      <c r="L6" s="656" t="s">
        <v>6</v>
      </c>
    </row>
    <row r="7">
      <c r="A7" s="5"/>
      <c r="C7" s="6"/>
      <c r="D7" s="653"/>
      <c r="E7" s="991" t="s">
        <v>7</v>
      </c>
    </row>
    <row r="8">
      <c r="A8" s="5"/>
      <c r="C8" s="6"/>
      <c r="E8" s="653"/>
      <c r="F8" s="653"/>
      <c r="G8" s="653" t="s">
        <v>8</v>
      </c>
      <c r="I8" s="653">
        <f>COUNTA(I12:I102)</f>
        <v>28</v>
      </c>
      <c r="J8" s="653"/>
      <c r="K8" s="653"/>
      <c r="L8" s="653"/>
    </row>
    <row r="9">
      <c r="A9" s="5"/>
      <c r="C9" s="6"/>
      <c r="E9" s="653"/>
      <c r="F9" s="653"/>
      <c r="G9" s="653" t="s">
        <v>9</v>
      </c>
      <c r="I9" s="653">
        <f>COUNTIF(I12:I104, "Loss")
</f>
        <v>9</v>
      </c>
      <c r="J9" s="653">
        <f>AVERAGE(J12:J103)</f>
        <v>1.821428571</v>
      </c>
      <c r="K9" s="653" t="s">
        <v>10</v>
      </c>
    </row>
    <row r="10">
      <c r="A10" s="5"/>
      <c r="C10" s="6"/>
      <c r="E10" s="653"/>
      <c r="F10" s="653"/>
      <c r="G10" s="653" t="s">
        <v>11</v>
      </c>
      <c r="I10" s="653">
        <f>COUNTIF(I12:I104, "Win")
</f>
        <v>16</v>
      </c>
      <c r="J10" s="653">
        <f>SUM(J12:J106)</f>
        <v>51</v>
      </c>
      <c r="K10" s="653"/>
      <c r="L10" s="653"/>
    </row>
    <row r="11">
      <c r="A11" s="5"/>
      <c r="C11" s="6"/>
      <c r="E11" s="653"/>
      <c r="F11" s="653"/>
      <c r="G11" s="653" t="s">
        <v>12</v>
      </c>
      <c r="I11" s="653">
        <f>I10/MAX(1,I9)</f>
        <v>1.777777778</v>
      </c>
      <c r="J11" s="653"/>
      <c r="K11" s="653"/>
      <c r="L11" s="653"/>
    </row>
    <row r="12">
      <c r="A12" s="5"/>
      <c r="C12" s="6"/>
      <c r="E12" s="657" t="s">
        <v>691</v>
      </c>
      <c r="F12" s="658" t="s">
        <v>2156</v>
      </c>
      <c r="G12" s="15"/>
      <c r="H12" s="16"/>
      <c r="I12" s="657" t="s">
        <v>15</v>
      </c>
      <c r="J12" s="657">
        <v>2.0</v>
      </c>
      <c r="K12" s="657" t="s">
        <v>16</v>
      </c>
      <c r="L12" s="992"/>
    </row>
    <row r="13">
      <c r="A13" s="5"/>
      <c r="C13" s="6"/>
      <c r="E13" s="657" t="s">
        <v>693</v>
      </c>
      <c r="F13" s="658" t="s">
        <v>2157</v>
      </c>
      <c r="G13" s="15"/>
      <c r="H13" s="16"/>
      <c r="I13" s="657" t="s">
        <v>15</v>
      </c>
      <c r="J13" s="657">
        <v>5.0</v>
      </c>
      <c r="K13" s="657" t="s">
        <v>16</v>
      </c>
      <c r="L13" s="992"/>
    </row>
    <row r="14">
      <c r="A14" s="5"/>
      <c r="C14" s="6"/>
      <c r="E14" s="657" t="s">
        <v>695</v>
      </c>
      <c r="F14" s="658" t="s">
        <v>2158</v>
      </c>
      <c r="G14" s="15"/>
      <c r="H14" s="16"/>
      <c r="I14" s="657" t="s">
        <v>15</v>
      </c>
      <c r="J14" s="657">
        <v>2.0</v>
      </c>
      <c r="K14" s="657" t="s">
        <v>16</v>
      </c>
      <c r="L14" s="677"/>
    </row>
    <row r="15">
      <c r="A15" s="5"/>
      <c r="C15" s="6"/>
      <c r="E15" s="657" t="s">
        <v>697</v>
      </c>
      <c r="F15" s="658" t="s">
        <v>2159</v>
      </c>
      <c r="G15" s="15"/>
      <c r="H15" s="16"/>
      <c r="I15" s="657" t="s">
        <v>26</v>
      </c>
      <c r="J15" s="657">
        <v>-3.0</v>
      </c>
      <c r="K15" s="657" t="s">
        <v>27</v>
      </c>
      <c r="L15" s="660"/>
    </row>
    <row r="16">
      <c r="A16" s="18"/>
      <c r="B16" s="19"/>
      <c r="C16" s="20"/>
      <c r="E16" s="657" t="s">
        <v>699</v>
      </c>
      <c r="F16" s="658" t="s">
        <v>2160</v>
      </c>
      <c r="G16" s="15"/>
      <c r="H16" s="16"/>
      <c r="I16" s="657" t="s">
        <v>15</v>
      </c>
      <c r="J16" s="657">
        <v>3.0</v>
      </c>
      <c r="K16" s="657" t="s">
        <v>16</v>
      </c>
      <c r="L16" s="660"/>
    </row>
    <row r="17">
      <c r="A17" s="653" t="s">
        <v>253</v>
      </c>
      <c r="E17" s="657" t="s">
        <v>701</v>
      </c>
      <c r="F17" s="658" t="s">
        <v>2161</v>
      </c>
      <c r="G17" s="15"/>
      <c r="H17" s="16"/>
      <c r="I17" s="657" t="s">
        <v>26</v>
      </c>
      <c r="J17" s="657">
        <v>-1.0</v>
      </c>
      <c r="K17" s="657" t="s">
        <v>27</v>
      </c>
      <c r="L17" s="660"/>
    </row>
    <row r="18">
      <c r="E18" s="657" t="s">
        <v>703</v>
      </c>
      <c r="F18" s="658" t="s">
        <v>2162</v>
      </c>
      <c r="G18" s="15"/>
      <c r="H18" s="16"/>
      <c r="I18" s="657" t="s">
        <v>15</v>
      </c>
      <c r="J18" s="657">
        <v>2.0</v>
      </c>
      <c r="K18" s="657" t="s">
        <v>16</v>
      </c>
      <c r="L18" s="677"/>
    </row>
    <row r="19">
      <c r="A19" s="658" t="s">
        <v>2163</v>
      </c>
      <c r="B19" s="15"/>
      <c r="C19" s="16"/>
      <c r="E19" s="657" t="s">
        <v>706</v>
      </c>
      <c r="F19" s="658" t="s">
        <v>2164</v>
      </c>
      <c r="G19" s="15"/>
      <c r="H19" s="16"/>
      <c r="I19" s="661" t="s">
        <v>26</v>
      </c>
      <c r="J19" s="661">
        <v>-2.0</v>
      </c>
      <c r="K19" s="661" t="s">
        <v>27</v>
      </c>
      <c r="L19" s="668"/>
    </row>
    <row r="20">
      <c r="A20" s="658" t="s">
        <v>2165</v>
      </c>
      <c r="B20" s="15"/>
      <c r="C20" s="16"/>
      <c r="E20" s="661" t="s">
        <v>1039</v>
      </c>
      <c r="F20" s="662" t="s">
        <v>2158</v>
      </c>
      <c r="G20" s="23"/>
      <c r="H20" s="24"/>
      <c r="I20" s="661" t="s">
        <v>26</v>
      </c>
      <c r="J20" s="661">
        <v>-2.0</v>
      </c>
      <c r="K20" s="993">
        <v>45658.0</v>
      </c>
      <c r="L20" s="668"/>
    </row>
    <row r="21">
      <c r="A21" s="658" t="s">
        <v>2166</v>
      </c>
      <c r="B21" s="15"/>
      <c r="C21" s="16"/>
      <c r="E21" s="664" t="s">
        <v>655</v>
      </c>
      <c r="F21" s="994" t="s">
        <v>2167</v>
      </c>
      <c r="G21" s="47"/>
      <c r="H21" s="48"/>
      <c r="I21" s="995" t="s">
        <v>15</v>
      </c>
      <c r="J21" s="664">
        <v>5.0</v>
      </c>
      <c r="K21" s="664" t="s">
        <v>16</v>
      </c>
      <c r="L21" s="676"/>
    </row>
    <row r="22">
      <c r="A22" s="658" t="s">
        <v>2168</v>
      </c>
      <c r="B22" s="15"/>
      <c r="C22" s="16"/>
      <c r="E22" s="657" t="s">
        <v>658</v>
      </c>
      <c r="F22" s="662" t="s">
        <v>2169</v>
      </c>
      <c r="G22" s="23"/>
      <c r="H22" s="24"/>
      <c r="I22" s="661" t="s">
        <v>26</v>
      </c>
      <c r="J22" s="657">
        <v>-3.0</v>
      </c>
      <c r="K22" s="657" t="s">
        <v>27</v>
      </c>
      <c r="L22" s="677"/>
    </row>
    <row r="23">
      <c r="A23" s="658" t="s">
        <v>2170</v>
      </c>
      <c r="B23" s="15"/>
      <c r="C23" s="16"/>
      <c r="E23" s="657" t="s">
        <v>661</v>
      </c>
      <c r="F23" s="662" t="s">
        <v>2171</v>
      </c>
      <c r="G23" s="23"/>
      <c r="H23" s="24"/>
      <c r="I23" s="657" t="s">
        <v>15</v>
      </c>
      <c r="J23" s="657">
        <v>5.0</v>
      </c>
      <c r="K23" s="657" t="s">
        <v>16</v>
      </c>
      <c r="L23" s="677"/>
    </row>
    <row r="24">
      <c r="A24" s="658" t="s">
        <v>2172</v>
      </c>
      <c r="B24" s="15"/>
      <c r="C24" s="16"/>
      <c r="E24" s="657" t="s">
        <v>664</v>
      </c>
      <c r="F24" s="662" t="s">
        <v>2173</v>
      </c>
      <c r="G24" s="23"/>
      <c r="H24" s="24"/>
      <c r="I24" s="657" t="s">
        <v>15</v>
      </c>
      <c r="J24" s="657">
        <v>4.0</v>
      </c>
      <c r="K24" s="657" t="s">
        <v>16</v>
      </c>
      <c r="L24" s="677"/>
    </row>
    <row r="25">
      <c r="A25" s="658" t="s">
        <v>2174</v>
      </c>
      <c r="B25" s="15"/>
      <c r="C25" s="16"/>
      <c r="E25" s="657" t="s">
        <v>667</v>
      </c>
      <c r="F25" s="662" t="s">
        <v>2156</v>
      </c>
      <c r="G25" s="23"/>
      <c r="H25" s="24"/>
      <c r="I25" s="657" t="s">
        <v>15</v>
      </c>
      <c r="J25" s="657">
        <v>5.0</v>
      </c>
      <c r="K25" s="657" t="s">
        <v>93</v>
      </c>
      <c r="L25" s="677"/>
    </row>
    <row r="26">
      <c r="A26" s="658" t="s">
        <v>2175</v>
      </c>
      <c r="B26" s="15"/>
      <c r="C26" s="16"/>
      <c r="E26" s="657" t="s">
        <v>670</v>
      </c>
      <c r="F26" s="662" t="s">
        <v>2176</v>
      </c>
      <c r="G26" s="23"/>
      <c r="H26" s="24"/>
      <c r="I26" s="657" t="s">
        <v>26</v>
      </c>
      <c r="J26" s="657">
        <v>-2.0</v>
      </c>
      <c r="K26" s="657" t="s">
        <v>27</v>
      </c>
      <c r="L26" s="677"/>
    </row>
    <row r="27">
      <c r="A27" s="994" t="s">
        <v>2177</v>
      </c>
      <c r="B27" s="47"/>
      <c r="C27" s="48"/>
      <c r="E27" s="657" t="s">
        <v>673</v>
      </c>
      <c r="F27" s="662" t="s">
        <v>2162</v>
      </c>
      <c r="G27" s="23"/>
      <c r="H27" s="24"/>
      <c r="I27" s="657" t="s">
        <v>15</v>
      </c>
      <c r="J27" s="657">
        <v>3.0</v>
      </c>
      <c r="K27" s="657" t="s">
        <v>93</v>
      </c>
      <c r="L27" s="677"/>
    </row>
    <row r="28">
      <c r="A28" s="662" t="s">
        <v>2178</v>
      </c>
      <c r="B28" s="23"/>
      <c r="C28" s="24"/>
      <c r="E28" s="657" t="s">
        <v>676</v>
      </c>
      <c r="F28" s="662" t="s">
        <v>2179</v>
      </c>
      <c r="G28" s="23"/>
      <c r="H28" s="24"/>
      <c r="I28" s="657" t="s">
        <v>15</v>
      </c>
      <c r="J28" s="657">
        <v>5.0</v>
      </c>
      <c r="K28" s="657" t="s">
        <v>16</v>
      </c>
      <c r="L28" s="677"/>
    </row>
    <row r="29">
      <c r="A29" s="662" t="s">
        <v>2180</v>
      </c>
      <c r="B29" s="23"/>
      <c r="C29" s="24"/>
      <c r="E29" s="657" t="s">
        <v>679</v>
      </c>
      <c r="F29" s="658" t="s">
        <v>2156</v>
      </c>
      <c r="G29" s="15"/>
      <c r="H29" s="16"/>
      <c r="I29" s="657" t="s">
        <v>106</v>
      </c>
      <c r="J29" s="657">
        <v>4.0</v>
      </c>
      <c r="K29" s="657" t="s">
        <v>110</v>
      </c>
      <c r="L29" s="677"/>
    </row>
    <row r="30">
      <c r="A30" s="662" t="s">
        <v>2181</v>
      </c>
      <c r="B30" s="23"/>
      <c r="C30" s="24"/>
      <c r="E30" s="657" t="s">
        <v>2182</v>
      </c>
      <c r="F30" s="658" t="s">
        <v>2183</v>
      </c>
      <c r="G30" s="15"/>
      <c r="H30" s="16"/>
      <c r="I30" s="657" t="s">
        <v>106</v>
      </c>
      <c r="J30" s="657">
        <v>4.0</v>
      </c>
      <c r="K30" s="657" t="s">
        <v>16</v>
      </c>
      <c r="L30" s="677"/>
    </row>
    <row r="31">
      <c r="A31" s="662" t="s">
        <v>2184</v>
      </c>
      <c r="B31" s="23"/>
      <c r="C31" s="24"/>
      <c r="E31" s="661" t="s">
        <v>2185</v>
      </c>
      <c r="F31" s="662" t="s">
        <v>2186</v>
      </c>
      <c r="G31" s="23"/>
      <c r="H31" s="24"/>
      <c r="I31" s="661" t="s">
        <v>1694</v>
      </c>
      <c r="J31" s="661">
        <v>3.0</v>
      </c>
      <c r="K31" s="661" t="s">
        <v>16</v>
      </c>
      <c r="L31" s="996" t="s">
        <v>2187</v>
      </c>
    </row>
    <row r="32">
      <c r="A32" s="662" t="s">
        <v>2188</v>
      </c>
      <c r="B32" s="23"/>
      <c r="C32" s="24"/>
      <c r="E32" s="664" t="s">
        <v>299</v>
      </c>
      <c r="F32" s="665" t="s">
        <v>2189</v>
      </c>
      <c r="G32" s="35"/>
      <c r="H32" s="36"/>
      <c r="I32" s="664" t="s">
        <v>15</v>
      </c>
      <c r="J32" s="664">
        <v>4.0</v>
      </c>
      <c r="K32" s="664" t="s">
        <v>16</v>
      </c>
      <c r="L32" s="676"/>
    </row>
    <row r="33">
      <c r="A33" s="658" t="s">
        <v>2190</v>
      </c>
      <c r="B33" s="15"/>
      <c r="C33" s="16"/>
      <c r="E33" s="657" t="s">
        <v>302</v>
      </c>
      <c r="F33" s="658" t="s">
        <v>2191</v>
      </c>
      <c r="G33" s="15"/>
      <c r="H33" s="16"/>
      <c r="I33" s="657" t="s">
        <v>15</v>
      </c>
      <c r="J33" s="657">
        <v>2.0</v>
      </c>
      <c r="K33" s="657" t="s">
        <v>16</v>
      </c>
      <c r="L33" s="677"/>
    </row>
    <row r="34">
      <c r="A34" s="658" t="s">
        <v>2192</v>
      </c>
      <c r="B34" s="15"/>
      <c r="C34" s="16"/>
      <c r="E34" s="657" t="s">
        <v>305</v>
      </c>
      <c r="F34" s="658" t="s">
        <v>2161</v>
      </c>
      <c r="G34" s="15"/>
      <c r="H34" s="16"/>
      <c r="I34" s="657" t="s">
        <v>15</v>
      </c>
      <c r="J34" s="657">
        <v>5.0</v>
      </c>
      <c r="K34" s="672">
        <v>45658.0</v>
      </c>
      <c r="L34" s="677"/>
    </row>
    <row r="35">
      <c r="A35" s="658"/>
      <c r="B35" s="15"/>
      <c r="C35" s="16"/>
      <c r="E35" s="657" t="s">
        <v>308</v>
      </c>
      <c r="F35" s="658" t="s">
        <v>2193</v>
      </c>
      <c r="G35" s="15"/>
      <c r="H35" s="16"/>
      <c r="I35" s="657" t="s">
        <v>26</v>
      </c>
      <c r="J35" s="657">
        <v>-3.0</v>
      </c>
      <c r="K35" s="657" t="s">
        <v>27</v>
      </c>
      <c r="L35" s="677"/>
    </row>
    <row r="36">
      <c r="A36" s="658"/>
      <c r="B36" s="15"/>
      <c r="C36" s="16"/>
      <c r="E36" s="657" t="s">
        <v>311</v>
      </c>
      <c r="F36" s="658" t="s">
        <v>2186</v>
      </c>
      <c r="G36" s="15"/>
      <c r="H36" s="16"/>
      <c r="I36" s="657" t="s">
        <v>15</v>
      </c>
      <c r="J36" s="657">
        <v>5.0</v>
      </c>
      <c r="K36" s="657" t="s">
        <v>93</v>
      </c>
      <c r="L36" s="677"/>
    </row>
    <row r="37">
      <c r="A37" s="658"/>
      <c r="B37" s="15"/>
      <c r="C37" s="16"/>
      <c r="E37" s="657" t="s">
        <v>313</v>
      </c>
      <c r="F37" s="658" t="s">
        <v>2194</v>
      </c>
      <c r="G37" s="15"/>
      <c r="H37" s="16"/>
      <c r="I37" s="657" t="s">
        <v>26</v>
      </c>
      <c r="J37" s="657">
        <v>-1.0</v>
      </c>
      <c r="K37" s="657" t="s">
        <v>27</v>
      </c>
      <c r="L37" s="677"/>
    </row>
    <row r="38">
      <c r="A38" s="658"/>
      <c r="B38" s="15"/>
      <c r="C38" s="16"/>
      <c r="E38" s="657" t="s">
        <v>315</v>
      </c>
      <c r="F38" s="658" t="s">
        <v>2195</v>
      </c>
      <c r="G38" s="15"/>
      <c r="H38" s="16"/>
      <c r="I38" s="657" t="s">
        <v>15</v>
      </c>
      <c r="J38" s="657">
        <v>3.0</v>
      </c>
      <c r="K38" s="657" t="s">
        <v>16</v>
      </c>
      <c r="L38" s="677"/>
    </row>
    <row r="39">
      <c r="A39" s="658"/>
      <c r="B39" s="15"/>
      <c r="C39" s="16"/>
      <c r="E39" s="657" t="s">
        <v>318</v>
      </c>
      <c r="F39" s="658" t="s">
        <v>2196</v>
      </c>
      <c r="G39" s="15"/>
      <c r="H39" s="16"/>
      <c r="I39" s="657" t="s">
        <v>26</v>
      </c>
      <c r="J39" s="657">
        <v>-3.0</v>
      </c>
      <c r="K39" s="657" t="s">
        <v>27</v>
      </c>
      <c r="L39" s="677"/>
    </row>
    <row r="40">
      <c r="A40" s="658"/>
      <c r="B40" s="15"/>
      <c r="C40" s="16"/>
      <c r="E40" s="657"/>
      <c r="F40" s="658"/>
      <c r="G40" s="15"/>
      <c r="H40" s="16"/>
      <c r="I40" s="657"/>
      <c r="J40" s="657"/>
      <c r="K40" s="657"/>
      <c r="L40" s="677"/>
    </row>
    <row r="41">
      <c r="A41" s="658"/>
      <c r="B41" s="15"/>
      <c r="C41" s="16"/>
      <c r="E41" s="657"/>
      <c r="F41" s="658"/>
      <c r="G41" s="15"/>
      <c r="H41" s="16"/>
      <c r="I41" s="657"/>
      <c r="J41" s="657"/>
      <c r="K41" s="657"/>
      <c r="L41" s="677"/>
    </row>
    <row r="42">
      <c r="A42" s="658"/>
      <c r="B42" s="15"/>
      <c r="C42" s="16"/>
      <c r="E42" s="657"/>
      <c r="F42" s="658"/>
      <c r="G42" s="15"/>
      <c r="H42" s="16"/>
      <c r="I42" s="657"/>
      <c r="J42" s="657"/>
      <c r="K42" s="657"/>
      <c r="L42" s="677"/>
    </row>
    <row r="43">
      <c r="A43" s="658"/>
      <c r="B43" s="15"/>
      <c r="C43" s="16"/>
      <c r="E43" s="657"/>
      <c r="F43" s="658"/>
      <c r="G43" s="15"/>
      <c r="H43" s="16"/>
      <c r="I43" s="657"/>
      <c r="J43" s="657"/>
      <c r="K43" s="657"/>
      <c r="L43" s="677"/>
    </row>
    <row r="44">
      <c r="A44" s="658"/>
      <c r="B44" s="15"/>
      <c r="C44" s="16"/>
      <c r="E44" s="657"/>
      <c r="F44" s="658"/>
      <c r="G44" s="15"/>
      <c r="H44" s="16"/>
      <c r="I44" s="657"/>
      <c r="J44" s="657"/>
      <c r="K44" s="657"/>
      <c r="L44" s="677"/>
    </row>
    <row r="45">
      <c r="A45" s="658"/>
      <c r="B45" s="15"/>
      <c r="C45" s="16"/>
      <c r="E45" s="657"/>
      <c r="F45" s="658"/>
      <c r="G45" s="15"/>
      <c r="H45" s="16"/>
      <c r="I45" s="657"/>
      <c r="J45" s="657"/>
      <c r="K45" s="657"/>
      <c r="L45" s="677"/>
    </row>
    <row r="46">
      <c r="A46" s="658"/>
      <c r="B46" s="15"/>
      <c r="C46" s="16"/>
      <c r="E46" s="657"/>
      <c r="F46" s="658"/>
      <c r="G46" s="15"/>
      <c r="H46" s="16"/>
      <c r="I46" s="678"/>
      <c r="J46" s="678"/>
      <c r="K46" s="678"/>
      <c r="L46" s="678"/>
    </row>
    <row r="47">
      <c r="A47" s="658"/>
      <c r="B47" s="15"/>
      <c r="C47" s="16"/>
      <c r="E47" s="678"/>
      <c r="F47" s="679"/>
      <c r="G47" s="15"/>
      <c r="H47" s="16"/>
      <c r="I47" s="678"/>
      <c r="J47" s="678"/>
      <c r="K47" s="678"/>
      <c r="L47" s="678"/>
    </row>
    <row r="48">
      <c r="A48" s="658"/>
      <c r="B48" s="15"/>
      <c r="C48" s="16"/>
      <c r="E48" s="678"/>
      <c r="F48" s="679"/>
      <c r="G48" s="15"/>
      <c r="H48" s="16"/>
      <c r="I48" s="678"/>
      <c r="J48" s="678"/>
      <c r="K48" s="678"/>
      <c r="L48" s="678"/>
    </row>
    <row r="49">
      <c r="A49" s="658"/>
      <c r="B49" s="15"/>
      <c r="C49" s="16"/>
      <c r="E49" s="678"/>
      <c r="F49" s="679"/>
      <c r="G49" s="15"/>
      <c r="H49" s="16"/>
      <c r="I49" s="678"/>
      <c r="J49" s="678"/>
      <c r="K49" s="678"/>
      <c r="L49" s="678"/>
    </row>
    <row r="50">
      <c r="A50" s="658"/>
      <c r="B50" s="15"/>
      <c r="C50" s="16"/>
      <c r="E50" s="678"/>
      <c r="F50" s="679"/>
      <c r="G50" s="15"/>
      <c r="H50" s="16"/>
      <c r="I50" s="678"/>
      <c r="J50" s="678"/>
      <c r="K50" s="678"/>
      <c r="L50" s="678"/>
    </row>
    <row r="51">
      <c r="A51" s="658"/>
      <c r="B51" s="15"/>
      <c r="C51" s="16"/>
      <c r="E51" s="678"/>
      <c r="F51" s="679"/>
      <c r="G51" s="15"/>
      <c r="H51" s="16"/>
      <c r="I51" s="678"/>
      <c r="J51" s="678"/>
      <c r="K51" s="678"/>
      <c r="L51" s="678"/>
    </row>
    <row r="52">
      <c r="A52" s="658"/>
      <c r="B52" s="15"/>
      <c r="C52" s="16"/>
      <c r="E52" s="678"/>
      <c r="F52" s="679"/>
      <c r="G52" s="15"/>
      <c r="H52" s="16"/>
      <c r="I52" s="678"/>
      <c r="J52" s="678"/>
      <c r="K52" s="678"/>
      <c r="L52" s="678"/>
    </row>
    <row r="53">
      <c r="A53" s="658"/>
      <c r="B53" s="15"/>
      <c r="C53" s="16"/>
      <c r="E53" s="678"/>
      <c r="F53" s="679"/>
      <c r="G53" s="15"/>
      <c r="H53" s="16"/>
      <c r="I53" s="678"/>
      <c r="J53" s="678"/>
      <c r="K53" s="678"/>
      <c r="L53" s="678"/>
    </row>
    <row r="54">
      <c r="A54" s="658"/>
      <c r="B54" s="15"/>
      <c r="C54" s="16"/>
      <c r="E54" s="678"/>
      <c r="F54" s="679"/>
      <c r="G54" s="15"/>
      <c r="H54" s="16"/>
      <c r="I54" s="678"/>
      <c r="J54" s="678"/>
      <c r="K54" s="678"/>
      <c r="L54" s="678"/>
    </row>
    <row r="55">
      <c r="A55" s="658"/>
      <c r="B55" s="15"/>
      <c r="C55" s="16"/>
      <c r="E55" s="678"/>
      <c r="F55" s="679"/>
      <c r="G55" s="15"/>
      <c r="H55" s="16"/>
      <c r="I55" s="678"/>
      <c r="J55" s="678"/>
      <c r="K55" s="678"/>
      <c r="L55" s="678"/>
    </row>
    <row r="56">
      <c r="A56" s="658"/>
      <c r="B56" s="15"/>
      <c r="C56" s="16"/>
      <c r="E56" s="678"/>
      <c r="F56" s="679"/>
      <c r="G56" s="15"/>
      <c r="H56" s="16"/>
      <c r="I56" s="678"/>
      <c r="J56" s="678"/>
      <c r="K56" s="678"/>
      <c r="L56" s="678"/>
    </row>
    <row r="57">
      <c r="A57" s="658"/>
      <c r="B57" s="15"/>
      <c r="C57" s="16"/>
      <c r="E57" s="678"/>
      <c r="F57" s="679"/>
      <c r="G57" s="15"/>
      <c r="H57" s="16"/>
      <c r="I57" s="678"/>
      <c r="J57" s="678"/>
      <c r="K57" s="678"/>
      <c r="L57" s="678"/>
    </row>
    <row r="58">
      <c r="A58" s="658"/>
      <c r="B58" s="15"/>
      <c r="C58" s="16"/>
      <c r="E58" s="678"/>
      <c r="F58" s="679"/>
      <c r="G58" s="15"/>
      <c r="H58" s="16"/>
      <c r="I58" s="678"/>
      <c r="J58" s="678"/>
      <c r="K58" s="678"/>
      <c r="L58" s="678"/>
    </row>
    <row r="59">
      <c r="A59" s="658"/>
      <c r="B59" s="15"/>
      <c r="C59" s="16"/>
      <c r="E59" s="678"/>
      <c r="F59" s="679"/>
      <c r="G59" s="15"/>
      <c r="H59" s="16"/>
      <c r="I59" s="678"/>
      <c r="J59" s="678"/>
      <c r="K59" s="678"/>
      <c r="L59" s="678"/>
    </row>
    <row r="60">
      <c r="A60" s="658"/>
      <c r="B60" s="15"/>
      <c r="C60" s="16"/>
      <c r="E60" s="678"/>
      <c r="F60" s="679"/>
      <c r="G60" s="15"/>
      <c r="H60" s="16"/>
      <c r="I60" s="678"/>
      <c r="J60" s="678"/>
      <c r="K60" s="678"/>
      <c r="L60" s="678"/>
    </row>
    <row r="61">
      <c r="A61" s="658"/>
      <c r="B61" s="15"/>
      <c r="C61" s="16"/>
      <c r="E61" s="678"/>
      <c r="F61" s="679"/>
      <c r="G61" s="15"/>
      <c r="H61" s="16"/>
      <c r="I61" s="678"/>
      <c r="J61" s="678"/>
      <c r="K61" s="678"/>
      <c r="L61" s="678"/>
    </row>
    <row r="62">
      <c r="A62" s="658"/>
      <c r="B62" s="15"/>
      <c r="C62" s="16"/>
      <c r="E62" s="678"/>
      <c r="F62" s="679"/>
      <c r="G62" s="15"/>
      <c r="H62" s="16"/>
      <c r="I62" s="678"/>
      <c r="J62" s="678"/>
      <c r="K62" s="678"/>
      <c r="L62" s="678"/>
    </row>
    <row r="63">
      <c r="A63" s="658"/>
      <c r="B63" s="15"/>
      <c r="C63" s="16"/>
      <c r="E63" s="678"/>
      <c r="F63" s="679"/>
      <c r="G63" s="15"/>
      <c r="H63" s="16"/>
      <c r="I63" s="678"/>
      <c r="J63" s="678"/>
      <c r="K63" s="678"/>
      <c r="L63" s="678"/>
    </row>
    <row r="64">
      <c r="A64" s="658"/>
      <c r="B64" s="15"/>
      <c r="C64" s="16"/>
      <c r="E64" s="678"/>
      <c r="F64" s="679"/>
      <c r="G64" s="15"/>
      <c r="H64" s="16"/>
      <c r="I64" s="678"/>
      <c r="J64" s="678"/>
      <c r="K64" s="678"/>
      <c r="L64" s="678"/>
    </row>
    <row r="65">
      <c r="A65" s="658"/>
      <c r="B65" s="15"/>
      <c r="C65" s="16"/>
      <c r="E65" s="678"/>
      <c r="F65" s="679"/>
      <c r="G65" s="15"/>
      <c r="H65" s="16"/>
      <c r="I65" s="678"/>
      <c r="J65" s="678"/>
      <c r="K65" s="678"/>
      <c r="L65" s="678"/>
    </row>
    <row r="66">
      <c r="A66" s="658"/>
      <c r="B66" s="15"/>
      <c r="C66" s="16"/>
      <c r="E66" s="678"/>
      <c r="F66" s="679"/>
      <c r="G66" s="15"/>
      <c r="H66" s="16"/>
      <c r="I66" s="678"/>
      <c r="J66" s="678"/>
      <c r="K66" s="678"/>
      <c r="L66" s="678"/>
    </row>
    <row r="67">
      <c r="A67" s="658"/>
      <c r="B67" s="15"/>
      <c r="C67" s="16"/>
      <c r="E67" s="678"/>
      <c r="F67" s="679"/>
      <c r="G67" s="15"/>
      <c r="H67" s="16"/>
      <c r="I67" s="678"/>
      <c r="J67" s="678"/>
      <c r="K67" s="678"/>
      <c r="L67" s="678"/>
    </row>
    <row r="68">
      <c r="A68" s="658"/>
      <c r="B68" s="15"/>
      <c r="C68" s="16"/>
      <c r="E68" s="678"/>
      <c r="F68" s="679"/>
      <c r="G68" s="15"/>
      <c r="H68" s="16"/>
      <c r="I68" s="678"/>
      <c r="J68" s="678"/>
      <c r="K68" s="678"/>
      <c r="L68" s="678"/>
    </row>
    <row r="69">
      <c r="A69" s="658"/>
      <c r="B69" s="15"/>
      <c r="C69" s="16"/>
      <c r="E69" s="678"/>
      <c r="F69" s="679"/>
      <c r="G69" s="15"/>
      <c r="H69" s="16"/>
      <c r="I69" s="678"/>
      <c r="J69" s="678"/>
      <c r="K69" s="678"/>
      <c r="L69" s="678"/>
    </row>
    <row r="70">
      <c r="A70" s="658"/>
      <c r="B70" s="15"/>
      <c r="C70" s="16"/>
      <c r="E70" s="678"/>
      <c r="F70" s="679"/>
      <c r="G70" s="15"/>
      <c r="H70" s="16"/>
      <c r="I70" s="678"/>
      <c r="J70" s="678"/>
      <c r="K70" s="678"/>
      <c r="L70" s="678"/>
    </row>
    <row r="71">
      <c r="A71" s="658"/>
      <c r="B71" s="15"/>
      <c r="C71" s="16"/>
      <c r="E71" s="678"/>
      <c r="F71" s="679"/>
      <c r="G71" s="15"/>
      <c r="H71" s="16"/>
      <c r="I71" s="678"/>
      <c r="J71" s="678"/>
      <c r="K71" s="678"/>
      <c r="L71" s="678"/>
    </row>
    <row r="72">
      <c r="A72" s="658"/>
      <c r="B72" s="15"/>
      <c r="C72" s="16"/>
      <c r="E72" s="678"/>
      <c r="F72" s="679"/>
      <c r="G72" s="15"/>
      <c r="H72" s="16"/>
      <c r="I72" s="678"/>
      <c r="J72" s="678"/>
      <c r="K72" s="678"/>
      <c r="L72" s="678"/>
    </row>
    <row r="73">
      <c r="A73" s="658"/>
      <c r="B73" s="15"/>
      <c r="C73" s="16"/>
      <c r="E73" s="678"/>
      <c r="F73" s="679"/>
      <c r="G73" s="15"/>
      <c r="H73" s="16"/>
      <c r="I73" s="678"/>
      <c r="J73" s="678"/>
      <c r="K73" s="678"/>
      <c r="L73" s="678"/>
    </row>
    <row r="74">
      <c r="A74" s="658"/>
      <c r="B74" s="15"/>
      <c r="C74" s="16"/>
      <c r="E74" s="678"/>
      <c r="F74" s="679"/>
      <c r="G74" s="15"/>
      <c r="H74" s="16"/>
      <c r="I74" s="678"/>
      <c r="J74" s="678"/>
      <c r="K74" s="678"/>
      <c r="L74" s="678"/>
    </row>
    <row r="75">
      <c r="A75" s="658"/>
      <c r="B75" s="15"/>
      <c r="C75" s="16"/>
      <c r="E75" s="678"/>
      <c r="F75" s="679"/>
      <c r="G75" s="15"/>
      <c r="H75" s="16"/>
      <c r="I75" s="678"/>
      <c r="J75" s="678"/>
      <c r="K75" s="678"/>
      <c r="L75" s="678"/>
    </row>
    <row r="76">
      <c r="A76" s="658"/>
      <c r="B76" s="15"/>
      <c r="C76" s="16"/>
      <c r="E76" s="678"/>
      <c r="F76" s="679"/>
      <c r="G76" s="15"/>
      <c r="H76" s="16"/>
      <c r="I76" s="678"/>
      <c r="J76" s="678"/>
      <c r="K76" s="678"/>
      <c r="L76" s="678"/>
    </row>
    <row r="77">
      <c r="A77" s="658"/>
      <c r="B77" s="15"/>
      <c r="C77" s="16"/>
      <c r="E77" s="678"/>
      <c r="F77" s="679"/>
      <c r="G77" s="15"/>
      <c r="H77" s="16"/>
      <c r="I77" s="678"/>
      <c r="J77" s="678"/>
      <c r="K77" s="678"/>
      <c r="L77" s="678"/>
    </row>
    <row r="78">
      <c r="A78" s="658"/>
      <c r="B78" s="15"/>
      <c r="C78" s="16"/>
      <c r="E78" s="678"/>
      <c r="F78" s="679"/>
      <c r="G78" s="15"/>
      <c r="H78" s="16"/>
      <c r="I78" s="678"/>
      <c r="J78" s="678"/>
      <c r="K78" s="678"/>
      <c r="L78" s="678"/>
    </row>
    <row r="79">
      <c r="A79" s="658"/>
      <c r="B79" s="15"/>
      <c r="C79" s="16"/>
      <c r="E79" s="678"/>
      <c r="F79" s="679"/>
      <c r="G79" s="15"/>
      <c r="H79" s="16"/>
      <c r="I79" s="678"/>
      <c r="J79" s="678"/>
      <c r="K79" s="678"/>
      <c r="L79" s="678"/>
    </row>
    <row r="80">
      <c r="A80" s="658"/>
      <c r="B80" s="15"/>
      <c r="C80" s="16"/>
      <c r="E80" s="678"/>
      <c r="F80" s="679"/>
      <c r="G80" s="15"/>
      <c r="H80" s="16"/>
      <c r="I80" s="678"/>
      <c r="J80" s="678"/>
      <c r="K80" s="678"/>
      <c r="L80" s="678"/>
    </row>
    <row r="81">
      <c r="A81" s="658"/>
      <c r="B81" s="15"/>
      <c r="C81" s="16"/>
      <c r="E81" s="678"/>
      <c r="F81" s="679"/>
      <c r="G81" s="15"/>
      <c r="H81" s="16"/>
      <c r="I81" s="678"/>
      <c r="J81" s="678"/>
      <c r="K81" s="678"/>
      <c r="L81" s="678"/>
    </row>
    <row r="82">
      <c r="A82" s="658"/>
      <c r="B82" s="15"/>
      <c r="C82" s="16"/>
      <c r="E82" s="678"/>
      <c r="F82" s="679"/>
      <c r="G82" s="15"/>
      <c r="H82" s="16"/>
      <c r="I82" s="678"/>
      <c r="J82" s="678"/>
      <c r="K82" s="678"/>
      <c r="L82" s="678"/>
    </row>
    <row r="83">
      <c r="A83" s="658"/>
      <c r="B83" s="15"/>
      <c r="C83" s="16"/>
      <c r="E83" s="678"/>
      <c r="F83" s="679"/>
      <c r="G83" s="15"/>
      <c r="H83" s="16"/>
      <c r="I83" s="678"/>
      <c r="J83" s="678"/>
      <c r="K83" s="678"/>
      <c r="L83" s="678"/>
    </row>
    <row r="84">
      <c r="A84" s="658"/>
      <c r="B84" s="15"/>
      <c r="C84" s="16"/>
      <c r="E84" s="678"/>
      <c r="F84" s="679"/>
      <c r="G84" s="15"/>
      <c r="H84" s="16"/>
      <c r="I84" s="678"/>
      <c r="J84" s="678"/>
      <c r="K84" s="678"/>
      <c r="L84" s="678"/>
    </row>
    <row r="85">
      <c r="A85" s="658"/>
      <c r="B85" s="15"/>
      <c r="C85" s="16"/>
      <c r="E85" s="678"/>
      <c r="F85" s="679"/>
      <c r="G85" s="15"/>
      <c r="H85" s="16"/>
      <c r="I85" s="678"/>
      <c r="J85" s="678"/>
      <c r="K85" s="678"/>
      <c r="L85" s="678"/>
    </row>
    <row r="86">
      <c r="A86" s="658"/>
      <c r="B86" s="15"/>
      <c r="C86" s="16"/>
      <c r="E86" s="678"/>
      <c r="F86" s="679"/>
      <c r="G86" s="15"/>
      <c r="H86" s="16"/>
      <c r="I86" s="678"/>
      <c r="J86" s="678"/>
      <c r="K86" s="678"/>
      <c r="L86" s="678"/>
    </row>
    <row r="87">
      <c r="A87" s="658"/>
      <c r="B87" s="15"/>
      <c r="C87" s="16"/>
      <c r="E87" s="678"/>
      <c r="F87" s="679"/>
      <c r="G87" s="15"/>
      <c r="H87" s="16"/>
      <c r="I87" s="678"/>
      <c r="J87" s="678"/>
      <c r="K87" s="678"/>
      <c r="L87" s="678"/>
    </row>
    <row r="88">
      <c r="A88" s="658"/>
      <c r="B88" s="15"/>
      <c r="C88" s="16"/>
      <c r="E88" s="678"/>
      <c r="F88" s="679"/>
      <c r="G88" s="15"/>
      <c r="H88" s="16"/>
      <c r="I88" s="678"/>
      <c r="J88" s="678"/>
      <c r="K88" s="678"/>
      <c r="L88" s="678"/>
    </row>
    <row r="89">
      <c r="A89" s="658"/>
      <c r="B89" s="15"/>
      <c r="C89" s="16"/>
      <c r="E89" s="678"/>
      <c r="F89" s="679"/>
      <c r="G89" s="15"/>
      <c r="H89" s="16"/>
      <c r="I89" s="678"/>
      <c r="J89" s="678"/>
      <c r="K89" s="678"/>
      <c r="L89" s="678"/>
    </row>
    <row r="90">
      <c r="A90" s="658"/>
      <c r="B90" s="15"/>
      <c r="C90" s="16"/>
      <c r="E90" s="678"/>
      <c r="F90" s="679"/>
      <c r="G90" s="15"/>
      <c r="H90" s="16"/>
      <c r="I90" s="678"/>
      <c r="J90" s="678"/>
      <c r="K90" s="678"/>
      <c r="L90" s="678"/>
    </row>
    <row r="91">
      <c r="A91" s="658"/>
      <c r="B91" s="15"/>
      <c r="C91" s="16"/>
      <c r="E91" s="678"/>
      <c r="F91" s="679"/>
      <c r="G91" s="15"/>
      <c r="H91" s="16"/>
      <c r="I91" s="678"/>
      <c r="J91" s="678"/>
      <c r="K91" s="678"/>
      <c r="L91" s="678"/>
    </row>
    <row r="92">
      <c r="A92" s="658"/>
      <c r="B92" s="15"/>
      <c r="C92" s="16"/>
      <c r="E92" s="678"/>
      <c r="F92" s="679"/>
      <c r="G92" s="15"/>
      <c r="H92" s="16"/>
      <c r="I92" s="678"/>
      <c r="J92" s="678"/>
      <c r="K92" s="678"/>
      <c r="L92" s="678"/>
    </row>
    <row r="93">
      <c r="A93" s="658"/>
      <c r="B93" s="15"/>
      <c r="C93" s="16"/>
      <c r="E93" s="678"/>
      <c r="F93" s="679"/>
      <c r="G93" s="15"/>
      <c r="H93" s="16"/>
      <c r="I93" s="678"/>
      <c r="J93" s="678"/>
      <c r="K93" s="678"/>
      <c r="L93" s="678"/>
    </row>
    <row r="94">
      <c r="A94" s="658"/>
      <c r="B94" s="15"/>
      <c r="C94" s="16"/>
      <c r="E94" s="678"/>
      <c r="F94" s="679"/>
      <c r="G94" s="15"/>
      <c r="H94" s="16"/>
      <c r="I94" s="678"/>
      <c r="J94" s="678"/>
      <c r="K94" s="678"/>
      <c r="L94" s="678"/>
    </row>
    <row r="95">
      <c r="A95" s="658"/>
      <c r="B95" s="15"/>
      <c r="C95" s="16"/>
      <c r="E95" s="678"/>
      <c r="F95" s="679"/>
      <c r="G95" s="15"/>
      <c r="H95" s="16"/>
      <c r="I95" s="678"/>
      <c r="J95" s="678"/>
      <c r="K95" s="678"/>
      <c r="L95" s="678"/>
    </row>
    <row r="96">
      <c r="A96" s="658"/>
      <c r="B96" s="15"/>
      <c r="C96" s="16"/>
      <c r="E96" s="678"/>
      <c r="F96" s="679"/>
      <c r="G96" s="15"/>
      <c r="H96" s="16"/>
      <c r="I96" s="678"/>
      <c r="J96" s="678"/>
      <c r="K96" s="678"/>
      <c r="L96" s="678"/>
    </row>
    <row r="97">
      <c r="A97" s="658"/>
      <c r="B97" s="15"/>
      <c r="C97" s="16"/>
      <c r="E97" s="678"/>
      <c r="F97" s="679"/>
      <c r="G97" s="15"/>
      <c r="H97" s="16"/>
      <c r="I97" s="678"/>
      <c r="J97" s="678"/>
      <c r="K97" s="678"/>
      <c r="L97" s="678"/>
    </row>
    <row r="98">
      <c r="A98" s="658"/>
      <c r="B98" s="15"/>
      <c r="C98" s="16"/>
      <c r="E98" s="678"/>
      <c r="F98" s="679"/>
      <c r="G98" s="15"/>
      <c r="H98" s="16"/>
      <c r="I98" s="678"/>
      <c r="J98" s="678"/>
      <c r="K98" s="678"/>
      <c r="L98" s="678"/>
    </row>
    <row r="99">
      <c r="A99" s="658"/>
      <c r="B99" s="15"/>
      <c r="C99" s="16"/>
      <c r="E99" s="678"/>
      <c r="F99" s="679"/>
      <c r="G99" s="15"/>
      <c r="H99" s="16"/>
      <c r="I99" s="678"/>
      <c r="J99" s="678"/>
      <c r="K99" s="678"/>
      <c r="L99" s="678"/>
    </row>
    <row r="100">
      <c r="A100" s="658"/>
      <c r="B100" s="15"/>
      <c r="C100" s="16"/>
      <c r="E100" s="678"/>
      <c r="F100" s="679"/>
      <c r="G100" s="15"/>
      <c r="H100" s="16"/>
      <c r="I100" s="678"/>
      <c r="J100" s="678"/>
      <c r="K100" s="678"/>
      <c r="L100" s="678"/>
    </row>
    <row r="101">
      <c r="A101" s="658"/>
      <c r="B101" s="15"/>
      <c r="C101" s="16"/>
      <c r="E101" s="678"/>
      <c r="F101" s="679"/>
      <c r="G101" s="15"/>
      <c r="H101" s="16"/>
      <c r="I101" s="678"/>
      <c r="J101" s="678"/>
      <c r="K101" s="678"/>
      <c r="L101" s="678"/>
    </row>
    <row r="102">
      <c r="A102" s="658"/>
      <c r="B102" s="15"/>
      <c r="C102" s="16"/>
      <c r="E102" s="678"/>
      <c r="F102" s="679"/>
      <c r="G102" s="15"/>
      <c r="H102" s="16"/>
      <c r="I102" s="678"/>
      <c r="J102" s="678"/>
      <c r="K102" s="678"/>
      <c r="L102" s="678"/>
    </row>
    <row r="103">
      <c r="A103" s="658"/>
      <c r="B103" s="15"/>
      <c r="C103" s="16"/>
      <c r="E103" s="678"/>
      <c r="F103" s="679"/>
      <c r="G103" s="15"/>
      <c r="H103" s="16"/>
      <c r="I103" s="678"/>
      <c r="J103" s="678"/>
      <c r="K103" s="678"/>
      <c r="L103" s="678"/>
    </row>
    <row r="104">
      <c r="A104" s="658"/>
      <c r="B104" s="15"/>
      <c r="C104" s="16"/>
      <c r="E104" s="678"/>
      <c r="F104" s="679"/>
      <c r="G104" s="15"/>
      <c r="H104" s="16"/>
      <c r="I104" s="678"/>
      <c r="J104" s="678"/>
      <c r="K104" s="678"/>
      <c r="L104" s="678"/>
    </row>
    <row r="105">
      <c r="A105" s="658"/>
      <c r="B105" s="15"/>
      <c r="C105" s="16"/>
      <c r="E105" s="678"/>
      <c r="F105" s="679"/>
      <c r="G105" s="15"/>
      <c r="H105" s="16"/>
      <c r="I105" s="678"/>
      <c r="J105" s="678"/>
      <c r="K105" s="678"/>
      <c r="L105" s="678"/>
    </row>
    <row r="106">
      <c r="A106" s="658"/>
      <c r="B106" s="15"/>
      <c r="C106" s="16"/>
      <c r="E106" s="678"/>
      <c r="F106" s="679"/>
      <c r="G106" s="15"/>
      <c r="H106" s="16"/>
      <c r="I106" s="678"/>
      <c r="J106" s="678"/>
      <c r="K106" s="678"/>
      <c r="L106" s="678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hyperlinks>
    <hyperlink r:id="rId1" ref="L31"/>
  </hyperlin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23.63"/>
    <col customWidth="1" min="4" max="4" width="5.0"/>
    <col customWidth="1" min="5" max="5" width="20.63"/>
    <col customWidth="1" min="6" max="6" width="16.38"/>
    <col customWidth="1" min="8" max="8" width="20.75"/>
    <col customWidth="1" min="9" max="9" width="15.38"/>
    <col customWidth="1" min="10" max="10" width="13.88"/>
    <col customWidth="1" min="11" max="11" width="16.63"/>
    <col customWidth="1" min="12" max="12" width="13.75"/>
  </cols>
  <sheetData>
    <row r="1">
      <c r="A1" s="997"/>
      <c r="B1" s="2"/>
      <c r="C1" s="3"/>
      <c r="D1" s="998" t="s">
        <v>2197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998"/>
      <c r="E4" s="928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998"/>
      <c r="E5" s="928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929"/>
      <c r="E6" s="930" t="s">
        <v>1</v>
      </c>
      <c r="F6" s="930" t="s">
        <v>2</v>
      </c>
      <c r="G6" s="9"/>
      <c r="H6" s="9"/>
      <c r="I6" s="930" t="s">
        <v>3</v>
      </c>
      <c r="J6" s="930" t="s">
        <v>4</v>
      </c>
      <c r="K6" s="930" t="s">
        <v>5</v>
      </c>
      <c r="L6" s="931" t="s">
        <v>6</v>
      </c>
    </row>
    <row r="7">
      <c r="A7" s="5"/>
      <c r="C7" s="6"/>
      <c r="D7" s="932"/>
      <c r="E7" s="999" t="s">
        <v>7</v>
      </c>
    </row>
    <row r="8">
      <c r="A8" s="5"/>
      <c r="C8" s="6"/>
      <c r="E8" s="932"/>
      <c r="F8" s="932"/>
      <c r="G8" s="932" t="s">
        <v>8</v>
      </c>
      <c r="I8" s="932">
        <f>COUNTA(I12:I102)</f>
        <v>38</v>
      </c>
      <c r="J8" s="932"/>
      <c r="K8" s="932"/>
      <c r="L8" s="932"/>
    </row>
    <row r="9">
      <c r="A9" s="5"/>
      <c r="C9" s="6"/>
      <c r="E9" s="932"/>
      <c r="F9" s="932"/>
      <c r="G9" s="932" t="s">
        <v>9</v>
      </c>
      <c r="I9" s="932">
        <f>COUNTIF(I12:I104, "Loss")
</f>
        <v>16</v>
      </c>
      <c r="J9" s="932">
        <f>AVERAGE(J12:J103)</f>
        <v>0.1578947368</v>
      </c>
      <c r="K9" s="932" t="s">
        <v>10</v>
      </c>
    </row>
    <row r="10">
      <c r="A10" s="5"/>
      <c r="C10" s="6"/>
      <c r="E10" s="932"/>
      <c r="F10" s="932"/>
      <c r="G10" s="932" t="s">
        <v>11</v>
      </c>
      <c r="I10" s="932">
        <f>COUNTIF(I12:I104, "Win")
</f>
        <v>21</v>
      </c>
      <c r="J10" s="932">
        <f>SUM(J12:J106)</f>
        <v>6</v>
      </c>
      <c r="K10" s="932"/>
      <c r="L10" s="932"/>
    </row>
    <row r="11">
      <c r="A11" s="5"/>
      <c r="C11" s="6"/>
      <c r="E11" s="932"/>
      <c r="F11" s="932"/>
      <c r="G11" s="932" t="s">
        <v>12</v>
      </c>
      <c r="I11" s="932">
        <f>I10/MAX(1,I9)</f>
        <v>1.3125</v>
      </c>
      <c r="J11" s="932"/>
      <c r="K11" s="932"/>
      <c r="L11" s="932"/>
    </row>
    <row r="12">
      <c r="A12" s="5"/>
      <c r="C12" s="6"/>
      <c r="E12" s="935" t="s">
        <v>357</v>
      </c>
      <c r="F12" s="934" t="s">
        <v>2198</v>
      </c>
      <c r="G12" s="15"/>
      <c r="H12" s="16"/>
      <c r="I12" s="935" t="s">
        <v>15</v>
      </c>
      <c r="J12" s="935">
        <v>3.0</v>
      </c>
      <c r="K12" s="935" t="s">
        <v>16</v>
      </c>
      <c r="L12" s="936"/>
    </row>
    <row r="13">
      <c r="A13" s="5"/>
      <c r="C13" s="6"/>
      <c r="E13" s="935" t="s">
        <v>359</v>
      </c>
      <c r="F13" s="934" t="s">
        <v>2199</v>
      </c>
      <c r="G13" s="15"/>
      <c r="H13" s="16"/>
      <c r="I13" s="935" t="s">
        <v>26</v>
      </c>
      <c r="J13" s="935">
        <v>-6.0</v>
      </c>
      <c r="K13" s="935" t="s">
        <v>27</v>
      </c>
      <c r="L13" s="936"/>
    </row>
    <row r="14">
      <c r="A14" s="5"/>
      <c r="C14" s="6"/>
      <c r="E14" s="935" t="s">
        <v>361</v>
      </c>
      <c r="F14" s="934" t="s">
        <v>2200</v>
      </c>
      <c r="G14" s="15"/>
      <c r="H14" s="16"/>
      <c r="I14" s="935" t="s">
        <v>15</v>
      </c>
      <c r="J14" s="935">
        <v>2.0</v>
      </c>
      <c r="K14" s="935" t="s">
        <v>16</v>
      </c>
      <c r="L14" s="937"/>
    </row>
    <row r="15">
      <c r="A15" s="5"/>
      <c r="C15" s="6"/>
      <c r="E15" s="935" t="s">
        <v>363</v>
      </c>
      <c r="F15" s="934" t="s">
        <v>2201</v>
      </c>
      <c r="G15" s="15"/>
      <c r="H15" s="16"/>
      <c r="I15" s="935" t="s">
        <v>15</v>
      </c>
      <c r="J15" s="935">
        <v>6.0</v>
      </c>
      <c r="K15" s="935" t="s">
        <v>16</v>
      </c>
      <c r="L15" s="937"/>
    </row>
    <row r="16">
      <c r="A16" s="18"/>
      <c r="B16" s="19"/>
      <c r="C16" s="20"/>
      <c r="E16" s="935" t="s">
        <v>365</v>
      </c>
      <c r="F16" s="934" t="s">
        <v>2202</v>
      </c>
      <c r="G16" s="15"/>
      <c r="H16" s="16"/>
      <c r="I16" s="935" t="s">
        <v>15</v>
      </c>
      <c r="J16" s="935">
        <v>2.0</v>
      </c>
      <c r="K16" s="935" t="s">
        <v>16</v>
      </c>
      <c r="L16" s="937"/>
    </row>
    <row r="17">
      <c r="A17" s="932" t="s">
        <v>32</v>
      </c>
      <c r="E17" s="935" t="s">
        <v>367</v>
      </c>
      <c r="F17" s="934" t="s">
        <v>2203</v>
      </c>
      <c r="G17" s="15"/>
      <c r="H17" s="16"/>
      <c r="I17" s="935" t="s">
        <v>15</v>
      </c>
      <c r="J17" s="935">
        <v>2.0</v>
      </c>
      <c r="K17" s="935" t="s">
        <v>16</v>
      </c>
      <c r="L17" s="937"/>
    </row>
    <row r="18">
      <c r="E18" s="935" t="s">
        <v>369</v>
      </c>
      <c r="F18" s="934" t="s">
        <v>2204</v>
      </c>
      <c r="G18" s="15"/>
      <c r="H18" s="16"/>
      <c r="I18" s="935" t="s">
        <v>15</v>
      </c>
      <c r="J18" s="935">
        <v>2.0</v>
      </c>
      <c r="K18" s="935" t="s">
        <v>16</v>
      </c>
      <c r="L18" s="937"/>
    </row>
    <row r="19">
      <c r="A19" s="934" t="s">
        <v>2205</v>
      </c>
      <c r="B19" s="15"/>
      <c r="C19" s="16"/>
      <c r="E19" s="935" t="s">
        <v>372</v>
      </c>
      <c r="F19" s="934" t="s">
        <v>2206</v>
      </c>
      <c r="G19" s="15"/>
      <c r="H19" s="16"/>
      <c r="I19" s="938" t="s">
        <v>26</v>
      </c>
      <c r="J19" s="938">
        <v>-4.0</v>
      </c>
      <c r="K19" s="938" t="s">
        <v>27</v>
      </c>
      <c r="L19" s="941"/>
    </row>
    <row r="20">
      <c r="A20" s="934" t="s">
        <v>2207</v>
      </c>
      <c r="B20" s="15"/>
      <c r="C20" s="16"/>
      <c r="E20" s="935" t="s">
        <v>375</v>
      </c>
      <c r="F20" s="934" t="s">
        <v>2200</v>
      </c>
      <c r="G20" s="15"/>
      <c r="H20" s="16"/>
      <c r="I20" s="935" t="s">
        <v>15</v>
      </c>
      <c r="J20" s="935">
        <v>1.0</v>
      </c>
      <c r="K20" s="935" t="s">
        <v>93</v>
      </c>
      <c r="L20" s="937"/>
    </row>
    <row r="21">
      <c r="A21" s="934" t="s">
        <v>2208</v>
      </c>
      <c r="B21" s="15"/>
      <c r="C21" s="16"/>
      <c r="E21" s="938" t="s">
        <v>2209</v>
      </c>
      <c r="F21" s="939" t="s">
        <v>2206</v>
      </c>
      <c r="G21" s="23"/>
      <c r="H21" s="24"/>
      <c r="I21" s="938" t="s">
        <v>26</v>
      </c>
      <c r="J21" s="938">
        <v>-1.0</v>
      </c>
      <c r="K21" s="938" t="s">
        <v>123</v>
      </c>
      <c r="L21" s="941"/>
    </row>
    <row r="22">
      <c r="A22" s="934" t="s">
        <v>2210</v>
      </c>
      <c r="B22" s="15"/>
      <c r="C22" s="16"/>
      <c r="E22" s="942" t="s">
        <v>1107</v>
      </c>
      <c r="F22" s="943" t="s">
        <v>2211</v>
      </c>
      <c r="G22" s="35"/>
      <c r="H22" s="36"/>
      <c r="I22" s="942" t="s">
        <v>26</v>
      </c>
      <c r="J22" s="942">
        <v>-5.0</v>
      </c>
      <c r="K22" s="942" t="s">
        <v>27</v>
      </c>
      <c r="L22" s="944"/>
    </row>
    <row r="23">
      <c r="A23" s="934" t="s">
        <v>2212</v>
      </c>
      <c r="B23" s="15"/>
      <c r="C23" s="16"/>
      <c r="E23" s="935" t="s">
        <v>121</v>
      </c>
      <c r="F23" s="934" t="s">
        <v>2213</v>
      </c>
      <c r="G23" s="15"/>
      <c r="H23" s="16"/>
      <c r="I23" s="935" t="s">
        <v>26</v>
      </c>
      <c r="J23" s="935">
        <v>-5.0</v>
      </c>
      <c r="K23" s="935" t="s">
        <v>27</v>
      </c>
      <c r="L23" s="937"/>
    </row>
    <row r="24">
      <c r="A24" s="934" t="s">
        <v>2214</v>
      </c>
      <c r="B24" s="15"/>
      <c r="C24" s="16"/>
      <c r="E24" s="935" t="s">
        <v>125</v>
      </c>
      <c r="F24" s="934" t="s">
        <v>2215</v>
      </c>
      <c r="G24" s="15"/>
      <c r="H24" s="16"/>
      <c r="I24" s="935" t="s">
        <v>15</v>
      </c>
      <c r="J24" s="935">
        <v>6.0</v>
      </c>
      <c r="K24" s="935" t="s">
        <v>16</v>
      </c>
      <c r="L24" s="937"/>
    </row>
    <row r="25">
      <c r="A25" s="934" t="s">
        <v>2216</v>
      </c>
      <c r="B25" s="15"/>
      <c r="C25" s="16"/>
      <c r="E25" s="935" t="s">
        <v>127</v>
      </c>
      <c r="F25" s="934" t="s">
        <v>2217</v>
      </c>
      <c r="G25" s="15"/>
      <c r="H25" s="16"/>
      <c r="I25" s="935" t="s">
        <v>26</v>
      </c>
      <c r="J25" s="935">
        <v>-2.0</v>
      </c>
      <c r="K25" s="935" t="s">
        <v>27</v>
      </c>
      <c r="L25" s="937"/>
    </row>
    <row r="26">
      <c r="A26" s="934" t="s">
        <v>2218</v>
      </c>
      <c r="B26" s="15"/>
      <c r="C26" s="16"/>
      <c r="E26" s="935" t="s">
        <v>129</v>
      </c>
      <c r="F26" s="934" t="s">
        <v>2219</v>
      </c>
      <c r="G26" s="15"/>
      <c r="H26" s="16"/>
      <c r="I26" s="935" t="s">
        <v>26</v>
      </c>
      <c r="J26" s="935">
        <v>-3.0</v>
      </c>
      <c r="K26" s="935" t="s">
        <v>27</v>
      </c>
      <c r="L26" s="937"/>
    </row>
    <row r="27">
      <c r="A27" s="943" t="s">
        <v>2220</v>
      </c>
      <c r="B27" s="35"/>
      <c r="C27" s="36"/>
      <c r="E27" s="935" t="s">
        <v>131</v>
      </c>
      <c r="F27" s="934" t="s">
        <v>2221</v>
      </c>
      <c r="G27" s="15"/>
      <c r="H27" s="16"/>
      <c r="I27" s="935" t="s">
        <v>15</v>
      </c>
      <c r="J27" s="935">
        <v>4.0</v>
      </c>
      <c r="K27" s="935" t="s">
        <v>16</v>
      </c>
      <c r="L27" s="937"/>
    </row>
    <row r="28">
      <c r="A28" s="934" t="s">
        <v>2222</v>
      </c>
      <c r="B28" s="15"/>
      <c r="C28" s="16"/>
      <c r="E28" s="935" t="s">
        <v>132</v>
      </c>
      <c r="F28" s="934" t="s">
        <v>2204</v>
      </c>
      <c r="G28" s="15"/>
      <c r="H28" s="16"/>
      <c r="I28" s="935" t="s">
        <v>15</v>
      </c>
      <c r="J28" s="935">
        <v>3.0</v>
      </c>
      <c r="K28" s="935" t="s">
        <v>93</v>
      </c>
      <c r="L28" s="937"/>
    </row>
    <row r="29">
      <c r="A29" s="934" t="s">
        <v>2223</v>
      </c>
      <c r="B29" s="15"/>
      <c r="C29" s="16"/>
      <c r="E29" s="935" t="s">
        <v>134</v>
      </c>
      <c r="F29" s="934" t="s">
        <v>2224</v>
      </c>
      <c r="G29" s="15"/>
      <c r="H29" s="16"/>
      <c r="I29" s="935" t="s">
        <v>15</v>
      </c>
      <c r="J29" s="935">
        <v>5.0</v>
      </c>
      <c r="K29" s="935" t="s">
        <v>16</v>
      </c>
      <c r="L29" s="937"/>
    </row>
    <row r="30">
      <c r="A30" s="934" t="s">
        <v>2225</v>
      </c>
      <c r="B30" s="15"/>
      <c r="C30" s="16"/>
      <c r="E30" s="935" t="s">
        <v>1118</v>
      </c>
      <c r="F30" s="934" t="s">
        <v>2226</v>
      </c>
      <c r="G30" s="15"/>
      <c r="H30" s="16"/>
      <c r="I30" s="935" t="s">
        <v>15</v>
      </c>
      <c r="J30" s="935">
        <v>2.0</v>
      </c>
      <c r="K30" s="935" t="s">
        <v>16</v>
      </c>
      <c r="L30" s="937"/>
    </row>
    <row r="31">
      <c r="A31" s="934" t="s">
        <v>2227</v>
      </c>
      <c r="B31" s="15"/>
      <c r="C31" s="16"/>
      <c r="E31" s="935" t="s">
        <v>1147</v>
      </c>
      <c r="F31" s="934" t="s">
        <v>2228</v>
      </c>
      <c r="G31" s="15"/>
      <c r="H31" s="16"/>
      <c r="I31" s="935" t="s">
        <v>15</v>
      </c>
      <c r="J31" s="935">
        <v>6.0</v>
      </c>
      <c r="K31" s="935" t="s">
        <v>16</v>
      </c>
      <c r="L31" s="937"/>
    </row>
    <row r="32">
      <c r="A32" s="934" t="s">
        <v>2229</v>
      </c>
      <c r="B32" s="15"/>
      <c r="C32" s="16"/>
      <c r="E32" s="938" t="s">
        <v>1149</v>
      </c>
      <c r="F32" s="939" t="s">
        <v>2230</v>
      </c>
      <c r="G32" s="23"/>
      <c r="H32" s="24"/>
      <c r="I32" s="938" t="s">
        <v>26</v>
      </c>
      <c r="J32" s="938">
        <v>-4.0</v>
      </c>
      <c r="K32" s="938" t="s">
        <v>27</v>
      </c>
      <c r="L32" s="941"/>
    </row>
    <row r="33">
      <c r="A33" s="934" t="s">
        <v>2231</v>
      </c>
      <c r="B33" s="15"/>
      <c r="C33" s="16"/>
      <c r="E33" s="942" t="s">
        <v>227</v>
      </c>
      <c r="F33" s="943" t="s">
        <v>2232</v>
      </c>
      <c r="G33" s="35"/>
      <c r="H33" s="36"/>
      <c r="I33" s="942" t="s">
        <v>26</v>
      </c>
      <c r="J33" s="942">
        <v>-4.0</v>
      </c>
      <c r="K33" s="942" t="s">
        <v>27</v>
      </c>
      <c r="L33" s="944"/>
    </row>
    <row r="34">
      <c r="A34" s="934" t="s">
        <v>2233</v>
      </c>
      <c r="B34" s="15"/>
      <c r="C34" s="16"/>
      <c r="E34" s="935" t="s">
        <v>229</v>
      </c>
      <c r="F34" s="934" t="s">
        <v>2234</v>
      </c>
      <c r="G34" s="15"/>
      <c r="H34" s="16"/>
      <c r="I34" s="935" t="s">
        <v>26</v>
      </c>
      <c r="J34" s="935">
        <v>-2.0</v>
      </c>
      <c r="K34" s="935" t="s">
        <v>27</v>
      </c>
      <c r="L34" s="937"/>
    </row>
    <row r="35">
      <c r="A35" s="934" t="s">
        <v>2235</v>
      </c>
      <c r="B35" s="15"/>
      <c r="C35" s="16"/>
      <c r="E35" s="935" t="s">
        <v>230</v>
      </c>
      <c r="F35" s="934" t="s">
        <v>2236</v>
      </c>
      <c r="G35" s="15"/>
      <c r="H35" s="16"/>
      <c r="I35" s="935" t="s">
        <v>15</v>
      </c>
      <c r="J35" s="935">
        <v>3.0</v>
      </c>
      <c r="K35" s="935" t="s">
        <v>16</v>
      </c>
      <c r="L35" s="937"/>
    </row>
    <row r="36">
      <c r="A36" s="934" t="s">
        <v>2237</v>
      </c>
      <c r="B36" s="15"/>
      <c r="C36" s="16"/>
      <c r="E36" s="935" t="s">
        <v>232</v>
      </c>
      <c r="F36" s="934" t="s">
        <v>2238</v>
      </c>
      <c r="G36" s="15"/>
      <c r="H36" s="16"/>
      <c r="I36" s="935" t="s">
        <v>26</v>
      </c>
      <c r="J36" s="935">
        <v>-1.0</v>
      </c>
      <c r="K36" s="935" t="s">
        <v>27</v>
      </c>
      <c r="L36" s="937"/>
    </row>
    <row r="37">
      <c r="A37" s="934" t="s">
        <v>2239</v>
      </c>
      <c r="B37" s="15"/>
      <c r="C37" s="16"/>
      <c r="E37" s="935" t="s">
        <v>234</v>
      </c>
      <c r="F37" s="934" t="s">
        <v>2215</v>
      </c>
      <c r="G37" s="15"/>
      <c r="H37" s="16"/>
      <c r="I37" s="935" t="s">
        <v>26</v>
      </c>
      <c r="J37" s="935">
        <v>-3.0</v>
      </c>
      <c r="K37" s="1000">
        <v>45658.0</v>
      </c>
      <c r="L37" s="937"/>
    </row>
    <row r="38">
      <c r="A38" s="934" t="s">
        <v>2240</v>
      </c>
      <c r="B38" s="15"/>
      <c r="C38" s="16"/>
      <c r="E38" s="935" t="s">
        <v>236</v>
      </c>
      <c r="F38" s="934" t="s">
        <v>2241</v>
      </c>
      <c r="G38" s="15"/>
      <c r="H38" s="16"/>
      <c r="I38" s="935" t="s">
        <v>15</v>
      </c>
      <c r="J38" s="935">
        <v>2.0</v>
      </c>
      <c r="K38" s="935" t="s">
        <v>16</v>
      </c>
      <c r="L38" s="937"/>
    </row>
    <row r="39">
      <c r="A39" s="934" t="s">
        <v>2242</v>
      </c>
      <c r="B39" s="15"/>
      <c r="C39" s="16"/>
      <c r="E39" s="935" t="s">
        <v>238</v>
      </c>
      <c r="F39" s="934" t="s">
        <v>2213</v>
      </c>
      <c r="G39" s="15"/>
      <c r="H39" s="16"/>
      <c r="I39" s="935" t="s">
        <v>15</v>
      </c>
      <c r="J39" s="935">
        <v>1.0</v>
      </c>
      <c r="K39" s="1000">
        <v>45658.0</v>
      </c>
      <c r="L39" s="937"/>
    </row>
    <row r="40">
      <c r="A40" s="934" t="s">
        <v>2243</v>
      </c>
      <c r="B40" s="15"/>
      <c r="C40" s="16"/>
      <c r="E40" s="935" t="s">
        <v>239</v>
      </c>
      <c r="F40" s="934" t="s">
        <v>2230</v>
      </c>
      <c r="G40" s="15"/>
      <c r="H40" s="16"/>
      <c r="I40" s="935" t="s">
        <v>26</v>
      </c>
      <c r="J40" s="935">
        <v>-3.0</v>
      </c>
      <c r="K40" s="935" t="s">
        <v>123</v>
      </c>
      <c r="L40" s="937"/>
    </row>
    <row r="41">
      <c r="A41" s="934" t="s">
        <v>2244</v>
      </c>
      <c r="B41" s="15"/>
      <c r="C41" s="16"/>
      <c r="E41" s="935" t="s">
        <v>244</v>
      </c>
      <c r="F41" s="934" t="s">
        <v>2245</v>
      </c>
      <c r="G41" s="15"/>
      <c r="H41" s="16"/>
      <c r="I41" s="935" t="s">
        <v>15</v>
      </c>
      <c r="J41" s="935">
        <v>3.0</v>
      </c>
      <c r="K41" s="935"/>
      <c r="L41" s="937"/>
    </row>
    <row r="42">
      <c r="A42" s="934"/>
      <c r="B42" s="15"/>
      <c r="C42" s="16"/>
      <c r="E42" s="935" t="s">
        <v>246</v>
      </c>
      <c r="F42" s="934" t="s">
        <v>2245</v>
      </c>
      <c r="G42" s="15"/>
      <c r="H42" s="16"/>
      <c r="I42" s="935" t="s">
        <v>15</v>
      </c>
      <c r="J42" s="935">
        <v>3.0</v>
      </c>
      <c r="K42" s="935"/>
      <c r="L42" s="937"/>
    </row>
    <row r="43">
      <c r="A43" s="934"/>
      <c r="B43" s="15"/>
      <c r="C43" s="16"/>
      <c r="E43" s="935" t="s">
        <v>958</v>
      </c>
      <c r="F43" s="934" t="s">
        <v>2245</v>
      </c>
      <c r="G43" s="15"/>
      <c r="H43" s="16"/>
      <c r="I43" s="935" t="s">
        <v>15</v>
      </c>
      <c r="J43" s="935">
        <v>1.0</v>
      </c>
      <c r="K43" s="935"/>
      <c r="L43" s="937"/>
    </row>
    <row r="44">
      <c r="A44" s="934"/>
      <c r="B44" s="15"/>
      <c r="C44" s="16"/>
      <c r="E44" s="935" t="s">
        <v>961</v>
      </c>
      <c r="F44" s="934" t="s">
        <v>2245</v>
      </c>
      <c r="G44" s="15"/>
      <c r="H44" s="16"/>
      <c r="I44" s="935" t="s">
        <v>26</v>
      </c>
      <c r="J44" s="935">
        <v>-3.0</v>
      </c>
      <c r="K44" s="935"/>
      <c r="L44" s="937"/>
    </row>
    <row r="45">
      <c r="A45" s="934"/>
      <c r="B45" s="15"/>
      <c r="C45" s="16"/>
      <c r="E45" s="935" t="s">
        <v>964</v>
      </c>
      <c r="F45" s="934" t="s">
        <v>2245</v>
      </c>
      <c r="G45" s="15"/>
      <c r="H45" s="16"/>
      <c r="I45" s="935" t="s">
        <v>15</v>
      </c>
      <c r="J45" s="935">
        <v>3.0</v>
      </c>
      <c r="K45" s="935"/>
      <c r="L45" s="937"/>
    </row>
    <row r="46">
      <c r="A46" s="934"/>
      <c r="B46" s="15"/>
      <c r="C46" s="16"/>
      <c r="E46" s="935" t="s">
        <v>967</v>
      </c>
      <c r="F46" s="934" t="s">
        <v>2245</v>
      </c>
      <c r="G46" s="15"/>
      <c r="H46" s="16"/>
      <c r="I46" s="935" t="s">
        <v>26</v>
      </c>
      <c r="J46" s="935">
        <v>-5.0</v>
      </c>
      <c r="K46" s="935"/>
      <c r="L46" s="937"/>
    </row>
    <row r="47">
      <c r="A47" s="934"/>
      <c r="B47" s="15"/>
      <c r="C47" s="16"/>
      <c r="E47" s="935" t="s">
        <v>970</v>
      </c>
      <c r="F47" s="934" t="s">
        <v>2245</v>
      </c>
      <c r="G47" s="15"/>
      <c r="H47" s="16"/>
      <c r="I47" s="935" t="s">
        <v>26</v>
      </c>
      <c r="J47" s="935">
        <v>-3.0</v>
      </c>
      <c r="K47" s="935"/>
      <c r="L47" s="937"/>
    </row>
    <row r="48">
      <c r="A48" s="934"/>
      <c r="B48" s="15"/>
      <c r="C48" s="16"/>
      <c r="E48" s="935" t="s">
        <v>972</v>
      </c>
      <c r="F48" s="934" t="s">
        <v>2245</v>
      </c>
      <c r="G48" s="15"/>
      <c r="H48" s="16"/>
      <c r="I48" s="935" t="s">
        <v>15</v>
      </c>
      <c r="J48" s="935">
        <v>3.0</v>
      </c>
      <c r="K48" s="935"/>
      <c r="L48" s="937"/>
    </row>
    <row r="49">
      <c r="A49" s="934"/>
      <c r="B49" s="15"/>
      <c r="C49" s="16"/>
      <c r="E49" s="935" t="s">
        <v>974</v>
      </c>
      <c r="F49" s="934" t="s">
        <v>2245</v>
      </c>
      <c r="G49" s="15"/>
      <c r="H49" s="16"/>
      <c r="I49" s="935" t="s">
        <v>2246</v>
      </c>
      <c r="J49" s="935">
        <v>-3.0</v>
      </c>
      <c r="K49" s="935"/>
      <c r="L49" s="937"/>
    </row>
    <row r="50">
      <c r="A50" s="934"/>
      <c r="B50" s="15"/>
      <c r="C50" s="16"/>
      <c r="E50" s="935"/>
      <c r="F50" s="934"/>
      <c r="G50" s="15"/>
      <c r="H50" s="16"/>
      <c r="I50" s="935"/>
      <c r="J50" s="935"/>
      <c r="K50" s="935"/>
      <c r="L50" s="937"/>
    </row>
    <row r="51">
      <c r="A51" s="934"/>
      <c r="B51" s="15"/>
      <c r="C51" s="16"/>
      <c r="E51" s="935"/>
      <c r="F51" s="934"/>
      <c r="G51" s="15"/>
      <c r="H51" s="16"/>
      <c r="I51" s="935"/>
      <c r="J51" s="935"/>
      <c r="K51" s="935"/>
      <c r="L51" s="937"/>
    </row>
    <row r="52">
      <c r="A52" s="934"/>
      <c r="B52" s="15"/>
      <c r="C52" s="16"/>
      <c r="E52" s="935"/>
      <c r="F52" s="934"/>
      <c r="G52" s="15"/>
      <c r="H52" s="16"/>
      <c r="I52" s="935"/>
      <c r="J52" s="935"/>
      <c r="K52" s="935"/>
      <c r="L52" s="937"/>
    </row>
    <row r="53">
      <c r="A53" s="934"/>
      <c r="B53" s="15"/>
      <c r="C53" s="16"/>
      <c r="E53" s="935"/>
      <c r="F53" s="934"/>
      <c r="G53" s="15"/>
      <c r="H53" s="16"/>
      <c r="I53" s="935"/>
      <c r="J53" s="935"/>
      <c r="K53" s="935"/>
      <c r="L53" s="937"/>
    </row>
    <row r="54">
      <c r="A54" s="934"/>
      <c r="B54" s="15"/>
      <c r="C54" s="16"/>
      <c r="E54" s="935"/>
      <c r="F54" s="934"/>
      <c r="G54" s="15"/>
      <c r="H54" s="16"/>
      <c r="I54" s="935"/>
      <c r="J54" s="935"/>
      <c r="K54" s="935"/>
      <c r="L54" s="937"/>
    </row>
    <row r="55">
      <c r="A55" s="934"/>
      <c r="B55" s="15"/>
      <c r="C55" s="16"/>
      <c r="E55" s="935"/>
      <c r="F55" s="934"/>
      <c r="G55" s="15"/>
      <c r="H55" s="16"/>
      <c r="I55" s="935"/>
      <c r="J55" s="935"/>
      <c r="K55" s="935"/>
      <c r="L55" s="937"/>
    </row>
    <row r="56">
      <c r="A56" s="934"/>
      <c r="B56" s="15"/>
      <c r="C56" s="16"/>
      <c r="E56" s="935"/>
      <c r="F56" s="934"/>
      <c r="G56" s="15"/>
      <c r="H56" s="16"/>
      <c r="I56" s="935"/>
      <c r="J56" s="935"/>
      <c r="K56" s="935"/>
      <c r="L56" s="937"/>
    </row>
    <row r="57">
      <c r="A57" s="934"/>
      <c r="B57" s="15"/>
      <c r="C57" s="16"/>
      <c r="E57" s="935"/>
      <c r="F57" s="934"/>
      <c r="G57" s="15"/>
      <c r="H57" s="16"/>
      <c r="I57" s="935"/>
      <c r="J57" s="935"/>
      <c r="K57" s="935"/>
      <c r="L57" s="937"/>
    </row>
    <row r="58">
      <c r="A58" s="934"/>
      <c r="B58" s="15"/>
      <c r="C58" s="16"/>
      <c r="E58" s="935"/>
      <c r="F58" s="934"/>
      <c r="G58" s="15"/>
      <c r="H58" s="16"/>
      <c r="I58" s="935"/>
      <c r="J58" s="935"/>
      <c r="K58" s="935"/>
      <c r="L58" s="937"/>
    </row>
    <row r="59">
      <c r="A59" s="934"/>
      <c r="B59" s="15"/>
      <c r="C59" s="16"/>
      <c r="E59" s="935"/>
      <c r="F59" s="934"/>
      <c r="G59" s="15"/>
      <c r="H59" s="16"/>
      <c r="I59" s="935"/>
      <c r="J59" s="935"/>
      <c r="K59" s="935"/>
      <c r="L59" s="937"/>
    </row>
    <row r="60">
      <c r="A60" s="934"/>
      <c r="B60" s="15"/>
      <c r="C60" s="16"/>
      <c r="E60" s="935"/>
      <c r="F60" s="934"/>
      <c r="G60" s="15"/>
      <c r="H60" s="16"/>
      <c r="I60" s="935"/>
      <c r="J60" s="935"/>
      <c r="K60" s="935"/>
      <c r="L60" s="937"/>
    </row>
    <row r="61">
      <c r="A61" s="934"/>
      <c r="B61" s="15"/>
      <c r="C61" s="16"/>
      <c r="E61" s="935"/>
      <c r="F61" s="934"/>
      <c r="G61" s="15"/>
      <c r="H61" s="16"/>
      <c r="I61" s="935"/>
      <c r="J61" s="935"/>
      <c r="K61" s="935"/>
      <c r="L61" s="937"/>
    </row>
    <row r="62">
      <c r="A62" s="934"/>
      <c r="B62" s="15"/>
      <c r="C62" s="16"/>
      <c r="E62" s="935"/>
      <c r="F62" s="934"/>
      <c r="G62" s="15"/>
      <c r="H62" s="16"/>
      <c r="I62" s="935"/>
      <c r="J62" s="935"/>
      <c r="K62" s="935"/>
      <c r="L62" s="937"/>
    </row>
    <row r="63">
      <c r="A63" s="934"/>
      <c r="B63" s="15"/>
      <c r="C63" s="16"/>
      <c r="E63" s="935"/>
      <c r="F63" s="934"/>
      <c r="G63" s="15"/>
      <c r="H63" s="16"/>
      <c r="I63" s="935"/>
      <c r="J63" s="935"/>
      <c r="K63" s="935"/>
      <c r="L63" s="937"/>
    </row>
    <row r="64">
      <c r="A64" s="934"/>
      <c r="B64" s="15"/>
      <c r="C64" s="16"/>
      <c r="E64" s="935"/>
      <c r="F64" s="934"/>
      <c r="G64" s="15"/>
      <c r="H64" s="16"/>
      <c r="I64" s="935"/>
      <c r="J64" s="935"/>
      <c r="K64" s="935"/>
      <c r="L64" s="937"/>
    </row>
    <row r="65">
      <c r="A65" s="934"/>
      <c r="B65" s="15"/>
      <c r="C65" s="16"/>
      <c r="E65" s="935"/>
      <c r="F65" s="934"/>
      <c r="G65" s="15"/>
      <c r="H65" s="16"/>
      <c r="I65" s="935"/>
      <c r="J65" s="935"/>
      <c r="K65" s="935"/>
      <c r="L65" s="937"/>
    </row>
    <row r="66">
      <c r="A66" s="934"/>
      <c r="B66" s="15"/>
      <c r="C66" s="16"/>
      <c r="E66" s="935"/>
      <c r="F66" s="934"/>
      <c r="G66" s="15"/>
      <c r="H66" s="16"/>
      <c r="I66" s="935"/>
      <c r="J66" s="935"/>
      <c r="K66" s="935"/>
      <c r="L66" s="937"/>
    </row>
    <row r="67">
      <c r="A67" s="934"/>
      <c r="B67" s="15"/>
      <c r="C67" s="16"/>
      <c r="E67" s="935"/>
      <c r="F67" s="934"/>
      <c r="G67" s="15"/>
      <c r="H67" s="16"/>
      <c r="I67" s="935"/>
      <c r="J67" s="935"/>
      <c r="K67" s="935"/>
      <c r="L67" s="937"/>
    </row>
    <row r="68">
      <c r="A68" s="934"/>
      <c r="B68" s="15"/>
      <c r="C68" s="16"/>
      <c r="E68" s="935"/>
      <c r="F68" s="934"/>
      <c r="G68" s="15"/>
      <c r="H68" s="16"/>
      <c r="I68" s="935"/>
      <c r="J68" s="935"/>
      <c r="K68" s="935"/>
      <c r="L68" s="937"/>
    </row>
    <row r="69">
      <c r="A69" s="934"/>
      <c r="B69" s="15"/>
      <c r="C69" s="16"/>
      <c r="E69" s="935"/>
      <c r="F69" s="934"/>
      <c r="G69" s="15"/>
      <c r="H69" s="16"/>
      <c r="I69" s="935"/>
      <c r="J69" s="935"/>
      <c r="K69" s="935"/>
      <c r="L69" s="937"/>
    </row>
    <row r="70">
      <c r="A70" s="934"/>
      <c r="B70" s="15"/>
      <c r="C70" s="16"/>
      <c r="E70" s="935"/>
      <c r="F70" s="934"/>
      <c r="G70" s="15"/>
      <c r="H70" s="16"/>
      <c r="I70" s="935"/>
      <c r="J70" s="935"/>
      <c r="K70" s="935"/>
      <c r="L70" s="937"/>
    </row>
    <row r="71">
      <c r="A71" s="934"/>
      <c r="B71" s="15"/>
      <c r="C71" s="16"/>
      <c r="E71" s="935"/>
      <c r="F71" s="934"/>
      <c r="G71" s="15"/>
      <c r="H71" s="16"/>
      <c r="I71" s="935"/>
      <c r="J71" s="935"/>
      <c r="K71" s="935"/>
      <c r="L71" s="937"/>
    </row>
    <row r="72">
      <c r="A72" s="934"/>
      <c r="B72" s="15"/>
      <c r="C72" s="16"/>
      <c r="E72" s="935"/>
      <c r="F72" s="934"/>
      <c r="G72" s="15"/>
      <c r="H72" s="16"/>
      <c r="I72" s="935"/>
      <c r="J72" s="935"/>
      <c r="K72" s="935"/>
      <c r="L72" s="937"/>
    </row>
    <row r="73">
      <c r="A73" s="934"/>
      <c r="B73" s="15"/>
      <c r="C73" s="16"/>
      <c r="E73" s="935"/>
      <c r="F73" s="934"/>
      <c r="G73" s="15"/>
      <c r="H73" s="16"/>
      <c r="I73" s="935"/>
      <c r="J73" s="935"/>
      <c r="K73" s="935"/>
      <c r="L73" s="937"/>
    </row>
    <row r="74">
      <c r="A74" s="934"/>
      <c r="B74" s="15"/>
      <c r="C74" s="16"/>
      <c r="E74" s="935"/>
      <c r="F74" s="934"/>
      <c r="G74" s="15"/>
      <c r="H74" s="16"/>
      <c r="I74" s="935"/>
      <c r="J74" s="935"/>
      <c r="K74" s="935"/>
      <c r="L74" s="937"/>
    </row>
    <row r="75">
      <c r="A75" s="934"/>
      <c r="B75" s="15"/>
      <c r="C75" s="16"/>
      <c r="E75" s="935"/>
      <c r="F75" s="934"/>
      <c r="G75" s="15"/>
      <c r="H75" s="16"/>
      <c r="I75" s="935"/>
      <c r="J75" s="935"/>
      <c r="K75" s="935"/>
      <c r="L75" s="937"/>
    </row>
    <row r="76">
      <c r="A76" s="934"/>
      <c r="B76" s="15"/>
      <c r="C76" s="16"/>
      <c r="E76" s="935"/>
      <c r="F76" s="934"/>
      <c r="G76" s="15"/>
      <c r="H76" s="16"/>
      <c r="I76" s="935"/>
      <c r="J76" s="935"/>
      <c r="K76" s="935"/>
      <c r="L76" s="937"/>
    </row>
    <row r="77">
      <c r="A77" s="934"/>
      <c r="B77" s="15"/>
      <c r="C77" s="16"/>
      <c r="E77" s="935"/>
      <c r="F77" s="934"/>
      <c r="G77" s="15"/>
      <c r="H77" s="16"/>
      <c r="I77" s="935"/>
      <c r="J77" s="935"/>
      <c r="K77" s="935"/>
      <c r="L77" s="937"/>
    </row>
    <row r="78">
      <c r="A78" s="934"/>
      <c r="B78" s="15"/>
      <c r="C78" s="16"/>
      <c r="E78" s="935"/>
      <c r="F78" s="934"/>
      <c r="G78" s="15"/>
      <c r="H78" s="16"/>
      <c r="I78" s="935"/>
      <c r="J78" s="935"/>
      <c r="K78" s="935"/>
      <c r="L78" s="937"/>
    </row>
    <row r="79">
      <c r="A79" s="934"/>
      <c r="B79" s="15"/>
      <c r="C79" s="16"/>
      <c r="E79" s="935"/>
      <c r="F79" s="934"/>
      <c r="G79" s="15"/>
      <c r="H79" s="16"/>
      <c r="I79" s="935"/>
      <c r="J79" s="935"/>
      <c r="K79" s="935"/>
      <c r="L79" s="937"/>
    </row>
    <row r="80">
      <c r="A80" s="934"/>
      <c r="B80" s="15"/>
      <c r="C80" s="16"/>
      <c r="E80" s="935"/>
      <c r="F80" s="934"/>
      <c r="G80" s="15"/>
      <c r="H80" s="16"/>
      <c r="I80" s="935"/>
      <c r="J80" s="935"/>
      <c r="K80" s="935"/>
      <c r="L80" s="937"/>
    </row>
    <row r="81">
      <c r="A81" s="934"/>
      <c r="B81" s="15"/>
      <c r="C81" s="16"/>
      <c r="E81" s="935"/>
      <c r="F81" s="934"/>
      <c r="G81" s="15"/>
      <c r="H81" s="16"/>
      <c r="I81" s="935"/>
      <c r="J81" s="935"/>
      <c r="K81" s="935"/>
      <c r="L81" s="937"/>
    </row>
    <row r="82">
      <c r="A82" s="934"/>
      <c r="B82" s="15"/>
      <c r="C82" s="16"/>
      <c r="E82" s="935"/>
      <c r="F82" s="934"/>
      <c r="G82" s="15"/>
      <c r="H82" s="16"/>
      <c r="I82" s="935"/>
      <c r="J82" s="935"/>
      <c r="K82" s="935"/>
      <c r="L82" s="937"/>
    </row>
    <row r="83">
      <c r="A83" s="934"/>
      <c r="B83" s="15"/>
      <c r="C83" s="16"/>
      <c r="E83" s="935"/>
      <c r="F83" s="934"/>
      <c r="G83" s="15"/>
      <c r="H83" s="16"/>
      <c r="I83" s="935"/>
      <c r="J83" s="935"/>
      <c r="K83" s="935"/>
      <c r="L83" s="937"/>
    </row>
    <row r="84">
      <c r="A84" s="934"/>
      <c r="B84" s="15"/>
      <c r="C84" s="16"/>
      <c r="E84" s="935"/>
      <c r="F84" s="934"/>
      <c r="G84" s="15"/>
      <c r="H84" s="16"/>
      <c r="I84" s="935"/>
      <c r="J84" s="935"/>
      <c r="K84" s="935"/>
      <c r="L84" s="937"/>
    </row>
    <row r="85">
      <c r="A85" s="934"/>
      <c r="B85" s="15"/>
      <c r="C85" s="16"/>
      <c r="E85" s="935"/>
      <c r="F85" s="934"/>
      <c r="G85" s="15"/>
      <c r="H85" s="16"/>
      <c r="I85" s="935"/>
      <c r="J85" s="935"/>
      <c r="K85" s="935"/>
      <c r="L85" s="937"/>
    </row>
    <row r="86">
      <c r="A86" s="934"/>
      <c r="B86" s="15"/>
      <c r="C86" s="16"/>
      <c r="E86" s="935"/>
      <c r="F86" s="934"/>
      <c r="G86" s="15"/>
      <c r="H86" s="16"/>
      <c r="I86" s="935"/>
      <c r="J86" s="935"/>
      <c r="K86" s="935"/>
      <c r="L86" s="937"/>
    </row>
    <row r="87">
      <c r="A87" s="934"/>
      <c r="B87" s="15"/>
      <c r="C87" s="16"/>
      <c r="E87" s="935"/>
      <c r="F87" s="934"/>
      <c r="G87" s="15"/>
      <c r="H87" s="16"/>
      <c r="I87" s="935"/>
      <c r="J87" s="935"/>
      <c r="K87" s="935"/>
      <c r="L87" s="937"/>
    </row>
    <row r="88">
      <c r="A88" s="934"/>
      <c r="B88" s="15"/>
      <c r="C88" s="16"/>
      <c r="E88" s="935"/>
      <c r="F88" s="934"/>
      <c r="G88" s="15"/>
      <c r="H88" s="16"/>
      <c r="I88" s="935"/>
      <c r="J88" s="935"/>
      <c r="K88" s="935"/>
      <c r="L88" s="937"/>
    </row>
    <row r="89">
      <c r="A89" s="934"/>
      <c r="B89" s="15"/>
      <c r="C89" s="16"/>
      <c r="E89" s="935"/>
      <c r="F89" s="934"/>
      <c r="G89" s="15"/>
      <c r="H89" s="16"/>
      <c r="I89" s="935"/>
      <c r="J89" s="935"/>
      <c r="K89" s="935"/>
      <c r="L89" s="937"/>
    </row>
    <row r="90">
      <c r="A90" s="934"/>
      <c r="B90" s="15"/>
      <c r="C90" s="16"/>
      <c r="E90" s="935"/>
      <c r="F90" s="934"/>
      <c r="G90" s="15"/>
      <c r="H90" s="16"/>
      <c r="I90" s="935"/>
      <c r="J90" s="935"/>
      <c r="K90" s="935"/>
      <c r="L90" s="937"/>
    </row>
    <row r="91">
      <c r="A91" s="934"/>
      <c r="B91" s="15"/>
      <c r="C91" s="16"/>
      <c r="E91" s="935"/>
      <c r="F91" s="934"/>
      <c r="G91" s="15"/>
      <c r="H91" s="16"/>
      <c r="I91" s="935"/>
      <c r="J91" s="935"/>
      <c r="K91" s="935"/>
      <c r="L91" s="937"/>
    </row>
    <row r="92">
      <c r="A92" s="934"/>
      <c r="B92" s="15"/>
      <c r="C92" s="16"/>
      <c r="E92" s="945"/>
      <c r="F92" s="946"/>
      <c r="G92" s="15"/>
      <c r="H92" s="16"/>
      <c r="I92" s="945"/>
      <c r="J92" s="945"/>
      <c r="K92" s="945"/>
      <c r="L92" s="945"/>
    </row>
    <row r="93">
      <c r="A93" s="934"/>
      <c r="B93" s="15"/>
      <c r="C93" s="16"/>
      <c r="E93" s="945"/>
      <c r="F93" s="946"/>
      <c r="G93" s="15"/>
      <c r="H93" s="16"/>
      <c r="I93" s="945"/>
      <c r="J93" s="945"/>
      <c r="K93" s="945"/>
      <c r="L93" s="945"/>
    </row>
    <row r="94">
      <c r="A94" s="934"/>
      <c r="B94" s="15"/>
      <c r="C94" s="16"/>
      <c r="E94" s="945"/>
      <c r="F94" s="946"/>
      <c r="G94" s="15"/>
      <c r="H94" s="16"/>
      <c r="I94" s="945"/>
      <c r="J94" s="945"/>
      <c r="K94" s="945"/>
      <c r="L94" s="945"/>
    </row>
    <row r="95">
      <c r="A95" s="934"/>
      <c r="B95" s="15"/>
      <c r="C95" s="16"/>
      <c r="E95" s="945"/>
      <c r="F95" s="946"/>
      <c r="G95" s="15"/>
      <c r="H95" s="16"/>
      <c r="I95" s="945"/>
      <c r="J95" s="945"/>
      <c r="K95" s="945"/>
      <c r="L95" s="945"/>
    </row>
    <row r="96">
      <c r="A96" s="934"/>
      <c r="B96" s="15"/>
      <c r="C96" s="16"/>
      <c r="E96" s="945"/>
      <c r="F96" s="946"/>
      <c r="G96" s="15"/>
      <c r="H96" s="16"/>
      <c r="I96" s="945"/>
      <c r="J96" s="945"/>
      <c r="K96" s="945"/>
      <c r="L96" s="945"/>
    </row>
    <row r="97">
      <c r="A97" s="934"/>
      <c r="B97" s="15"/>
      <c r="C97" s="16"/>
      <c r="E97" s="945"/>
      <c r="F97" s="946"/>
      <c r="G97" s="15"/>
      <c r="H97" s="16"/>
      <c r="I97" s="945"/>
      <c r="J97" s="945"/>
      <c r="K97" s="945"/>
      <c r="L97" s="945"/>
    </row>
    <row r="98">
      <c r="A98" s="934"/>
      <c r="B98" s="15"/>
      <c r="C98" s="16"/>
      <c r="E98" s="945"/>
      <c r="F98" s="946"/>
      <c r="G98" s="15"/>
      <c r="H98" s="16"/>
      <c r="I98" s="945"/>
      <c r="J98" s="945"/>
      <c r="K98" s="945"/>
      <c r="L98" s="945"/>
    </row>
    <row r="99">
      <c r="A99" s="934"/>
      <c r="B99" s="15"/>
      <c r="C99" s="16"/>
      <c r="E99" s="945"/>
      <c r="F99" s="946"/>
      <c r="G99" s="15"/>
      <c r="H99" s="16"/>
      <c r="I99" s="945"/>
      <c r="J99" s="945"/>
      <c r="K99" s="945"/>
      <c r="L99" s="945"/>
    </row>
    <row r="100">
      <c r="A100" s="934"/>
      <c r="B100" s="15"/>
      <c r="C100" s="16"/>
      <c r="E100" s="945"/>
      <c r="F100" s="946"/>
      <c r="G100" s="15"/>
      <c r="H100" s="16"/>
      <c r="I100" s="945"/>
      <c r="J100" s="945"/>
      <c r="K100" s="945"/>
      <c r="L100" s="945"/>
    </row>
    <row r="101">
      <c r="A101" s="934"/>
      <c r="B101" s="15"/>
      <c r="C101" s="16"/>
      <c r="E101" s="945"/>
      <c r="F101" s="946"/>
      <c r="G101" s="15"/>
      <c r="H101" s="16"/>
      <c r="I101" s="945"/>
      <c r="J101" s="945"/>
      <c r="K101" s="945"/>
      <c r="L101" s="945"/>
    </row>
    <row r="102">
      <c r="A102" s="934"/>
      <c r="B102" s="15"/>
      <c r="C102" s="16"/>
      <c r="E102" s="945"/>
      <c r="F102" s="946"/>
      <c r="G102" s="15"/>
      <c r="H102" s="16"/>
      <c r="I102" s="945"/>
      <c r="J102" s="945"/>
      <c r="K102" s="945"/>
      <c r="L102" s="945"/>
    </row>
    <row r="103">
      <c r="A103" s="934"/>
      <c r="B103" s="15"/>
      <c r="C103" s="16"/>
      <c r="E103" s="945"/>
      <c r="F103" s="946"/>
      <c r="G103" s="15"/>
      <c r="H103" s="16"/>
      <c r="I103" s="945"/>
      <c r="J103" s="945"/>
      <c r="K103" s="945"/>
      <c r="L103" s="945"/>
    </row>
    <row r="104">
      <c r="A104" s="934"/>
      <c r="B104" s="15"/>
      <c r="C104" s="16"/>
      <c r="E104" s="945"/>
      <c r="F104" s="946"/>
      <c r="G104" s="15"/>
      <c r="H104" s="16"/>
      <c r="I104" s="945"/>
      <c r="J104" s="945"/>
      <c r="K104" s="945"/>
      <c r="L104" s="945"/>
    </row>
    <row r="105">
      <c r="A105" s="934"/>
      <c r="B105" s="15"/>
      <c r="C105" s="16"/>
      <c r="E105" s="945"/>
      <c r="F105" s="946"/>
      <c r="G105" s="15"/>
      <c r="H105" s="16"/>
      <c r="I105" s="945"/>
      <c r="J105" s="945"/>
      <c r="K105" s="945"/>
      <c r="L105" s="945"/>
    </row>
    <row r="106">
      <c r="A106" s="934"/>
      <c r="B106" s="15"/>
      <c r="C106" s="16"/>
      <c r="E106" s="945"/>
      <c r="F106" s="946"/>
      <c r="G106" s="15"/>
      <c r="H106" s="16"/>
      <c r="I106" s="945"/>
      <c r="J106" s="945"/>
      <c r="K106" s="945"/>
      <c r="L106" s="945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33569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3" width="13.75"/>
    <col customWidth="1" min="14" max="14" width="16.5"/>
    <col customWidth="1" min="15" max="18" width="13.75"/>
  </cols>
  <sheetData>
    <row r="1">
      <c r="A1" s="1001"/>
      <c r="B1" s="1002"/>
      <c r="C1" s="1003"/>
      <c r="D1" s="1004" t="s">
        <v>2247</v>
      </c>
      <c r="E1" s="1002"/>
      <c r="F1" s="1002"/>
      <c r="G1" s="1002"/>
      <c r="H1" s="1002"/>
      <c r="I1" s="1002"/>
      <c r="J1" s="1002"/>
      <c r="K1" s="1002"/>
      <c r="L1" s="1003"/>
      <c r="M1" s="1005"/>
      <c r="N1" s="1005"/>
      <c r="O1" s="1005"/>
      <c r="P1" s="1005"/>
      <c r="Q1" s="1005"/>
      <c r="R1" s="1005"/>
    </row>
    <row r="2" ht="30.75" customHeight="1">
      <c r="A2" s="1006"/>
      <c r="C2" s="1007"/>
      <c r="D2" s="1006"/>
      <c r="L2" s="1007"/>
      <c r="M2" s="1005"/>
      <c r="N2" s="1005"/>
      <c r="O2" s="1005"/>
      <c r="P2" s="1005"/>
      <c r="Q2" s="1005"/>
      <c r="R2" s="1005"/>
    </row>
    <row r="3">
      <c r="A3" s="1006"/>
      <c r="C3" s="1007"/>
      <c r="D3" s="1008"/>
      <c r="E3" s="1009"/>
      <c r="F3" s="1009"/>
      <c r="G3" s="1009"/>
      <c r="H3" s="1009"/>
      <c r="I3" s="1009"/>
      <c r="J3" s="1009"/>
      <c r="K3" s="1009"/>
      <c r="L3" s="1010"/>
      <c r="M3" s="1005"/>
      <c r="N3" s="1005"/>
      <c r="O3" s="1005"/>
      <c r="P3" s="1005"/>
      <c r="Q3" s="1005"/>
      <c r="R3" s="1005"/>
    </row>
    <row r="4">
      <c r="A4" s="1006"/>
      <c r="C4" s="1007"/>
      <c r="D4" s="1011"/>
      <c r="E4" s="1012" t="s">
        <v>250</v>
      </c>
      <c r="F4" s="1013"/>
      <c r="G4" s="1013"/>
      <c r="H4" s="1013"/>
      <c r="I4" s="1013"/>
      <c r="J4" s="1013"/>
      <c r="K4" s="1013"/>
      <c r="L4" s="1014"/>
      <c r="M4" s="1015"/>
      <c r="N4" s="1015"/>
      <c r="O4" s="1015"/>
      <c r="P4" s="1015"/>
      <c r="Q4" s="1015"/>
      <c r="R4" s="1015"/>
    </row>
    <row r="5">
      <c r="A5" s="1006"/>
      <c r="C5" s="1007"/>
      <c r="D5" s="1016"/>
      <c r="E5" s="1012" t="s">
        <v>251</v>
      </c>
      <c r="F5" s="1013"/>
      <c r="G5" s="1013"/>
      <c r="H5" s="1013"/>
      <c r="I5" s="1013"/>
      <c r="J5" s="1013"/>
      <c r="K5" s="1013"/>
      <c r="L5" s="1014"/>
      <c r="M5" s="1015"/>
      <c r="N5" s="1015"/>
      <c r="O5" s="1015"/>
      <c r="P5" s="1015"/>
      <c r="Q5" s="1015"/>
      <c r="R5" s="1015"/>
    </row>
    <row r="6">
      <c r="A6" s="1006"/>
      <c r="C6" s="1007"/>
      <c r="D6" s="1016"/>
      <c r="E6" s="1017" t="s">
        <v>1</v>
      </c>
      <c r="F6" s="1012" t="s">
        <v>2</v>
      </c>
      <c r="G6" s="1013"/>
      <c r="H6" s="1014"/>
      <c r="I6" s="1017" t="s">
        <v>3</v>
      </c>
      <c r="J6" s="1017" t="s">
        <v>4</v>
      </c>
      <c r="K6" s="1017" t="s">
        <v>5</v>
      </c>
      <c r="L6" s="1018" t="s">
        <v>6</v>
      </c>
      <c r="M6" s="1019" t="s">
        <v>2248</v>
      </c>
      <c r="N6" s="1019" t="s">
        <v>2249</v>
      </c>
      <c r="O6" s="1019" t="s">
        <v>2250</v>
      </c>
      <c r="P6" s="1019" t="s">
        <v>2251</v>
      </c>
      <c r="Q6" s="1019" t="s">
        <v>2252</v>
      </c>
      <c r="R6" s="1019" t="s">
        <v>2253</v>
      </c>
    </row>
    <row r="7">
      <c r="A7" s="1006"/>
      <c r="C7" s="1007"/>
      <c r="D7" s="1016"/>
      <c r="E7" s="1012"/>
      <c r="F7" s="1013"/>
      <c r="G7" s="1013"/>
      <c r="H7" s="1014"/>
      <c r="I7" s="1017"/>
      <c r="J7" s="1017"/>
      <c r="K7" s="1017"/>
      <c r="L7" s="1017"/>
      <c r="M7" s="1015"/>
      <c r="N7" s="1015"/>
      <c r="O7" s="1015"/>
      <c r="P7" s="1015"/>
      <c r="Q7" s="1015"/>
      <c r="R7" s="1015"/>
    </row>
    <row r="8">
      <c r="A8" s="1006"/>
      <c r="C8" s="1007"/>
      <c r="D8" s="1016"/>
      <c r="E8" s="1020" t="s">
        <v>7</v>
      </c>
      <c r="F8" s="1012" t="s">
        <v>8</v>
      </c>
      <c r="G8" s="1013"/>
      <c r="H8" s="1014"/>
      <c r="I8" s="1017">
        <f>COUNTA(I12:I99)</f>
        <v>6</v>
      </c>
      <c r="J8" s="1017"/>
      <c r="K8" s="1017"/>
      <c r="L8" s="1017"/>
      <c r="M8" s="1015"/>
      <c r="N8" s="1015"/>
      <c r="O8" s="1015"/>
      <c r="P8" s="1015"/>
      <c r="Q8" s="1015"/>
      <c r="R8" s="1015"/>
    </row>
    <row r="9">
      <c r="A9" s="1006"/>
      <c r="C9" s="1007"/>
      <c r="D9" s="1016"/>
      <c r="E9" s="1016"/>
      <c r="F9" s="1012" t="s">
        <v>9</v>
      </c>
      <c r="G9" s="1013"/>
      <c r="H9" s="1014"/>
      <c r="I9" s="1017">
        <f>COUNTIF(I12:I104, "Loss")
</f>
        <v>2</v>
      </c>
      <c r="J9" s="1017">
        <f>AVERAGE(J12:J103)</f>
        <v>1</v>
      </c>
      <c r="K9" s="1012" t="s">
        <v>10</v>
      </c>
      <c r="L9" s="1014"/>
      <c r="M9" s="1015"/>
      <c r="N9" s="1015"/>
      <c r="O9" s="1015"/>
      <c r="P9" s="1015"/>
      <c r="Q9" s="1015"/>
      <c r="R9" s="1015"/>
    </row>
    <row r="10">
      <c r="A10" s="1006"/>
      <c r="C10" s="1007"/>
      <c r="D10" s="1016"/>
      <c r="E10" s="1016"/>
      <c r="F10" s="1012" t="s">
        <v>11</v>
      </c>
      <c r="G10" s="1013"/>
      <c r="H10" s="1014"/>
      <c r="I10" s="1017">
        <f>COUNTIF(I12:I104, "Win")
</f>
        <v>4</v>
      </c>
      <c r="J10" s="1017">
        <f>SUM(J12:J106)</f>
        <v>6</v>
      </c>
      <c r="K10" s="1012" t="s">
        <v>252</v>
      </c>
      <c r="L10" s="1014"/>
      <c r="M10" s="1015"/>
      <c r="N10" s="1015"/>
      <c r="O10" s="1015"/>
      <c r="P10" s="1015"/>
      <c r="Q10" s="1015"/>
      <c r="R10" s="1015"/>
    </row>
    <row r="11">
      <c r="A11" s="1006"/>
      <c r="C11" s="1007"/>
      <c r="D11" s="1016"/>
      <c r="E11" s="1021"/>
      <c r="F11" s="1012" t="s">
        <v>12</v>
      </c>
      <c r="G11" s="1013"/>
      <c r="H11" s="1014"/>
      <c r="I11" s="1017">
        <f>I10/MAX(1,I9)</f>
        <v>2</v>
      </c>
      <c r="J11" s="1017"/>
      <c r="K11" s="1012"/>
      <c r="L11" s="1014"/>
      <c r="M11" s="1015"/>
      <c r="N11" s="1015"/>
      <c r="O11" s="1015"/>
      <c r="P11" s="1015"/>
      <c r="Q11" s="1015"/>
      <c r="R11" s="1015"/>
    </row>
    <row r="12">
      <c r="A12" s="1006"/>
      <c r="C12" s="1007"/>
      <c r="D12" s="1016"/>
      <c r="E12" s="1017"/>
      <c r="F12" s="1012"/>
      <c r="G12" s="1013"/>
      <c r="H12" s="1014"/>
      <c r="I12" s="1017"/>
      <c r="J12" s="1017"/>
      <c r="K12" s="1017"/>
      <c r="L12" s="1022"/>
      <c r="M12" s="1023"/>
      <c r="N12" s="1023"/>
      <c r="O12" s="1023"/>
      <c r="P12" s="1023"/>
      <c r="Q12" s="1023"/>
      <c r="R12" s="1023"/>
    </row>
    <row r="13">
      <c r="A13" s="1006"/>
      <c r="C13" s="1007"/>
      <c r="D13" s="1016"/>
      <c r="E13" s="1017"/>
      <c r="F13" s="1012"/>
      <c r="G13" s="1013"/>
      <c r="H13" s="1014"/>
      <c r="I13" s="1017"/>
      <c r="J13" s="1017"/>
      <c r="K13" s="1017"/>
      <c r="L13" s="1022"/>
      <c r="M13" s="1023"/>
      <c r="N13" s="1023"/>
      <c r="O13" s="1023"/>
      <c r="P13" s="1023"/>
      <c r="Q13" s="1023"/>
      <c r="R13" s="1023"/>
    </row>
    <row r="14">
      <c r="A14" s="1006"/>
      <c r="C14" s="1007"/>
      <c r="D14" s="1016"/>
      <c r="E14" s="1017" t="s">
        <v>305</v>
      </c>
      <c r="F14" s="1012" t="s">
        <v>2254</v>
      </c>
      <c r="G14" s="1013"/>
      <c r="H14" s="1014"/>
      <c r="I14" s="1017" t="s">
        <v>15</v>
      </c>
      <c r="J14" s="1017">
        <v>2.0</v>
      </c>
      <c r="K14" s="1017" t="s">
        <v>16</v>
      </c>
      <c r="L14" s="1022"/>
      <c r="M14" s="1024" t="s">
        <v>2255</v>
      </c>
      <c r="N14" s="1024" t="s">
        <v>2256</v>
      </c>
      <c r="O14" s="1024" t="s">
        <v>2257</v>
      </c>
      <c r="P14" s="1024" t="s">
        <v>2258</v>
      </c>
      <c r="Q14" s="1024" t="s">
        <v>2259</v>
      </c>
      <c r="R14" s="1024" t="s">
        <v>2260</v>
      </c>
    </row>
    <row r="15">
      <c r="A15" s="1006"/>
      <c r="C15" s="1007"/>
      <c r="D15" s="1016"/>
      <c r="E15" s="1017" t="s">
        <v>308</v>
      </c>
      <c r="F15" s="1012" t="s">
        <v>2261</v>
      </c>
      <c r="G15" s="1013"/>
      <c r="H15" s="1014"/>
      <c r="I15" s="1017" t="s">
        <v>15</v>
      </c>
      <c r="J15" s="1017">
        <v>4.0</v>
      </c>
      <c r="K15" s="1017" t="s">
        <v>27</v>
      </c>
      <c r="L15" s="1022"/>
      <c r="M15" s="1023"/>
      <c r="N15" s="1023"/>
      <c r="O15" s="1023"/>
      <c r="P15" s="1023"/>
      <c r="Q15" s="1023"/>
      <c r="R15" s="1023"/>
    </row>
    <row r="16">
      <c r="A16" s="1008"/>
      <c r="B16" s="1009"/>
      <c r="C16" s="1010"/>
      <c r="D16" s="1016"/>
      <c r="E16" s="1017" t="s">
        <v>311</v>
      </c>
      <c r="F16" s="1012" t="s">
        <v>2262</v>
      </c>
      <c r="G16" s="1013"/>
      <c r="H16" s="1014"/>
      <c r="I16" s="1017" t="s">
        <v>15</v>
      </c>
      <c r="J16" s="1017">
        <v>3.0</v>
      </c>
      <c r="K16" s="1017" t="s">
        <v>16</v>
      </c>
      <c r="L16" s="1022"/>
      <c r="M16" s="1023"/>
      <c r="N16" s="1023"/>
      <c r="O16" s="1023"/>
      <c r="P16" s="1023"/>
      <c r="Q16" s="1023"/>
      <c r="R16" s="1023"/>
    </row>
    <row r="17">
      <c r="A17" s="1025" t="s">
        <v>253</v>
      </c>
      <c r="B17" s="1002"/>
      <c r="C17" s="1003"/>
      <c r="D17" s="1016"/>
      <c r="E17" s="1017" t="s">
        <v>313</v>
      </c>
      <c r="F17" s="1012" t="s">
        <v>2263</v>
      </c>
      <c r="G17" s="1013"/>
      <c r="H17" s="1014"/>
      <c r="I17" s="1017" t="s">
        <v>26</v>
      </c>
      <c r="J17" s="1017">
        <v>-2.0</v>
      </c>
      <c r="K17" s="1017" t="s">
        <v>16</v>
      </c>
      <c r="L17" s="1022"/>
      <c r="M17" s="1023"/>
      <c r="N17" s="1023"/>
      <c r="O17" s="1023"/>
      <c r="P17" s="1023"/>
      <c r="Q17" s="1023"/>
      <c r="R17" s="1023"/>
    </row>
    <row r="18">
      <c r="A18" s="1008"/>
      <c r="B18" s="1009"/>
      <c r="C18" s="1010"/>
      <c r="D18" s="1016"/>
      <c r="E18" s="1017" t="s">
        <v>315</v>
      </c>
      <c r="F18" s="1012" t="s">
        <v>2264</v>
      </c>
      <c r="G18" s="1013"/>
      <c r="H18" s="1014"/>
      <c r="I18" s="1017" t="s">
        <v>15</v>
      </c>
      <c r="J18" s="1017">
        <v>1.0</v>
      </c>
      <c r="K18" s="1017" t="s">
        <v>16</v>
      </c>
      <c r="L18" s="1022"/>
      <c r="M18" s="1023"/>
      <c r="N18" s="1023"/>
      <c r="O18" s="1023"/>
      <c r="P18" s="1023"/>
      <c r="Q18" s="1023"/>
      <c r="R18" s="1023"/>
    </row>
    <row r="19">
      <c r="A19" s="1012" t="s">
        <v>2265</v>
      </c>
      <c r="B19" s="1013"/>
      <c r="C19" s="1014"/>
      <c r="D19" s="1016"/>
      <c r="E19" s="1017" t="s">
        <v>318</v>
      </c>
      <c r="F19" s="1012" t="s">
        <v>2266</v>
      </c>
      <c r="G19" s="1013"/>
      <c r="H19" s="1014"/>
      <c r="I19" s="1017" t="s">
        <v>26</v>
      </c>
      <c r="J19" s="1017">
        <v>-2.0</v>
      </c>
      <c r="K19" s="1017" t="s">
        <v>16</v>
      </c>
      <c r="L19" s="1022"/>
      <c r="M19" s="1023"/>
      <c r="N19" s="1023"/>
      <c r="O19" s="1023"/>
      <c r="P19" s="1023"/>
      <c r="Q19" s="1023"/>
      <c r="R19" s="1023"/>
    </row>
    <row r="20">
      <c r="A20" s="1012" t="s">
        <v>2267</v>
      </c>
      <c r="B20" s="1013"/>
      <c r="C20" s="1014"/>
      <c r="D20" s="1016"/>
      <c r="E20" s="1017"/>
      <c r="F20" s="1012"/>
      <c r="G20" s="1013"/>
      <c r="H20" s="1014"/>
      <c r="I20" s="1017"/>
      <c r="J20" s="1017"/>
      <c r="K20" s="1017"/>
      <c r="L20" s="1022"/>
      <c r="M20" s="1023"/>
      <c r="N20" s="1023"/>
      <c r="O20" s="1023"/>
      <c r="P20" s="1023"/>
      <c r="Q20" s="1023"/>
      <c r="R20" s="1023"/>
    </row>
    <row r="21">
      <c r="A21" s="1012" t="s">
        <v>2268</v>
      </c>
      <c r="B21" s="1013"/>
      <c r="C21" s="1014"/>
      <c r="D21" s="1016"/>
      <c r="E21" s="1017"/>
      <c r="F21" s="1012"/>
      <c r="G21" s="1013"/>
      <c r="H21" s="1014"/>
      <c r="I21" s="1017"/>
      <c r="J21" s="1017"/>
      <c r="K21" s="1017"/>
      <c r="L21" s="1022"/>
      <c r="M21" s="1023"/>
      <c r="N21" s="1023"/>
      <c r="O21" s="1023"/>
      <c r="P21" s="1023"/>
      <c r="Q21" s="1023"/>
      <c r="R21" s="1023"/>
    </row>
    <row r="22">
      <c r="A22" s="1012" t="s">
        <v>2269</v>
      </c>
      <c r="B22" s="1013"/>
      <c r="C22" s="1014"/>
      <c r="D22" s="1016"/>
      <c r="E22" s="1017"/>
      <c r="F22" s="1012"/>
      <c r="G22" s="1013"/>
      <c r="H22" s="1014"/>
      <c r="I22" s="1017"/>
      <c r="J22" s="1017"/>
      <c r="K22" s="1017"/>
      <c r="L22" s="1022"/>
      <c r="M22" s="1023"/>
      <c r="N22" s="1023"/>
      <c r="O22" s="1023"/>
      <c r="P22" s="1023"/>
      <c r="Q22" s="1023"/>
      <c r="R22" s="1023"/>
    </row>
    <row r="23">
      <c r="A23" s="1012" t="s">
        <v>2270</v>
      </c>
      <c r="B23" s="1013"/>
      <c r="C23" s="1014"/>
      <c r="D23" s="1016"/>
      <c r="E23" s="1017"/>
      <c r="F23" s="1012"/>
      <c r="G23" s="1013"/>
      <c r="H23" s="1014"/>
      <c r="I23" s="1017"/>
      <c r="J23" s="1017"/>
      <c r="K23" s="1017"/>
      <c r="L23" s="1022"/>
      <c r="M23" s="1023"/>
      <c r="N23" s="1023"/>
      <c r="O23" s="1023"/>
      <c r="P23" s="1023"/>
      <c r="Q23" s="1023"/>
      <c r="R23" s="1023"/>
    </row>
    <row r="24">
      <c r="A24" s="1012" t="s">
        <v>2271</v>
      </c>
      <c r="B24" s="1013"/>
      <c r="C24" s="1014"/>
      <c r="D24" s="1016"/>
      <c r="E24" s="1017"/>
      <c r="F24" s="1012"/>
      <c r="G24" s="1013"/>
      <c r="H24" s="1014"/>
      <c r="I24" s="1017"/>
      <c r="J24" s="1017"/>
      <c r="K24" s="1017"/>
      <c r="L24" s="1022"/>
      <c r="M24" s="1023"/>
      <c r="N24" s="1023"/>
      <c r="O24" s="1023"/>
      <c r="P24" s="1023"/>
      <c r="Q24" s="1023"/>
      <c r="R24" s="1023"/>
    </row>
    <row r="25">
      <c r="A25" s="1012"/>
      <c r="B25" s="1013"/>
      <c r="C25" s="1014"/>
      <c r="D25" s="1016"/>
      <c r="E25" s="1017"/>
      <c r="F25" s="1012"/>
      <c r="G25" s="1013"/>
      <c r="H25" s="1014"/>
      <c r="I25" s="1017"/>
      <c r="J25" s="1017"/>
      <c r="K25" s="1017"/>
      <c r="L25" s="1022"/>
      <c r="M25" s="1023"/>
      <c r="N25" s="1023"/>
      <c r="O25" s="1023"/>
      <c r="P25" s="1023"/>
      <c r="Q25" s="1023"/>
      <c r="R25" s="1023"/>
    </row>
    <row r="26">
      <c r="A26" s="1012"/>
      <c r="B26" s="1013"/>
      <c r="C26" s="1014"/>
      <c r="D26" s="1016"/>
      <c r="E26" s="1017"/>
      <c r="F26" s="1012"/>
      <c r="G26" s="1013"/>
      <c r="H26" s="1014"/>
      <c r="I26" s="1017"/>
      <c r="J26" s="1017"/>
      <c r="K26" s="1017"/>
      <c r="L26" s="1022"/>
      <c r="M26" s="1023"/>
      <c r="N26" s="1023"/>
      <c r="O26" s="1023"/>
      <c r="P26" s="1023"/>
      <c r="Q26" s="1023"/>
      <c r="R26" s="1023"/>
    </row>
    <row r="27">
      <c r="A27" s="1012"/>
      <c r="B27" s="1013"/>
      <c r="C27" s="1014"/>
      <c r="D27" s="1016"/>
      <c r="E27" s="1017"/>
      <c r="F27" s="1012"/>
      <c r="G27" s="1013"/>
      <c r="H27" s="1014"/>
      <c r="I27" s="1017"/>
      <c r="J27" s="1017"/>
      <c r="K27" s="1017"/>
      <c r="L27" s="1022"/>
      <c r="M27" s="1023"/>
      <c r="N27" s="1023"/>
      <c r="O27" s="1023"/>
      <c r="P27" s="1023"/>
      <c r="Q27" s="1023"/>
      <c r="R27" s="1023"/>
    </row>
    <row r="28">
      <c r="A28" s="1012"/>
      <c r="B28" s="1013"/>
      <c r="C28" s="1014"/>
      <c r="D28" s="1016"/>
      <c r="E28" s="1017"/>
      <c r="F28" s="1012"/>
      <c r="G28" s="1013"/>
      <c r="H28" s="1014"/>
      <c r="I28" s="1017"/>
      <c r="J28" s="1017"/>
      <c r="K28" s="1017"/>
      <c r="L28" s="1022"/>
      <c r="M28" s="1023"/>
      <c r="N28" s="1023"/>
      <c r="O28" s="1023"/>
      <c r="P28" s="1023"/>
      <c r="Q28" s="1023"/>
      <c r="R28" s="1023"/>
    </row>
    <row r="29">
      <c r="A29" s="1012"/>
      <c r="B29" s="1013"/>
      <c r="C29" s="1014"/>
      <c r="D29" s="1016"/>
      <c r="E29" s="1017"/>
      <c r="F29" s="1012"/>
      <c r="G29" s="1013"/>
      <c r="H29" s="1014"/>
      <c r="I29" s="1017"/>
      <c r="J29" s="1017"/>
      <c r="K29" s="1017"/>
      <c r="L29" s="1022"/>
      <c r="M29" s="1023"/>
      <c r="N29" s="1023"/>
      <c r="O29" s="1023"/>
      <c r="P29" s="1023"/>
      <c r="Q29" s="1023"/>
      <c r="R29" s="1023"/>
    </row>
    <row r="30">
      <c r="A30" s="1012"/>
      <c r="B30" s="1013"/>
      <c r="C30" s="1014"/>
      <c r="D30" s="1016"/>
      <c r="E30" s="1017"/>
      <c r="F30" s="1012"/>
      <c r="G30" s="1013"/>
      <c r="H30" s="1014"/>
      <c r="I30" s="1017"/>
      <c r="J30" s="1017"/>
      <c r="K30" s="1017"/>
      <c r="L30" s="1022"/>
      <c r="M30" s="1023"/>
      <c r="N30" s="1023"/>
      <c r="O30" s="1023"/>
      <c r="P30" s="1023"/>
      <c r="Q30" s="1023"/>
      <c r="R30" s="1023"/>
    </row>
    <row r="31">
      <c r="A31" s="1012"/>
      <c r="B31" s="1013"/>
      <c r="C31" s="1014"/>
      <c r="D31" s="1016"/>
      <c r="E31" s="1017"/>
      <c r="F31" s="1012"/>
      <c r="G31" s="1013"/>
      <c r="H31" s="1014"/>
      <c r="I31" s="1017"/>
      <c r="J31" s="1017"/>
      <c r="K31" s="1017"/>
      <c r="L31" s="1022"/>
      <c r="M31" s="1023"/>
      <c r="N31" s="1023"/>
      <c r="O31" s="1023"/>
      <c r="P31" s="1023"/>
      <c r="Q31" s="1023"/>
      <c r="R31" s="1023"/>
    </row>
    <row r="32">
      <c r="A32" s="1012"/>
      <c r="B32" s="1013"/>
      <c r="C32" s="1014"/>
      <c r="D32" s="1016"/>
      <c r="E32" s="1017"/>
      <c r="F32" s="1012"/>
      <c r="G32" s="1013"/>
      <c r="H32" s="1014"/>
      <c r="I32" s="1017"/>
      <c r="J32" s="1017"/>
      <c r="K32" s="1017"/>
      <c r="L32" s="1022"/>
      <c r="M32" s="1023"/>
      <c r="N32" s="1023"/>
      <c r="O32" s="1023"/>
      <c r="P32" s="1023"/>
      <c r="Q32" s="1023"/>
      <c r="R32" s="1023"/>
    </row>
    <row r="33">
      <c r="A33" s="1012"/>
      <c r="B33" s="1013"/>
      <c r="C33" s="1014"/>
      <c r="D33" s="1016"/>
      <c r="E33" s="1017"/>
      <c r="F33" s="1012"/>
      <c r="G33" s="1013"/>
      <c r="H33" s="1014"/>
      <c r="I33" s="1017"/>
      <c r="J33" s="1017"/>
      <c r="K33" s="1017"/>
      <c r="L33" s="1022"/>
      <c r="M33" s="1023"/>
      <c r="N33" s="1023"/>
      <c r="O33" s="1023"/>
      <c r="P33" s="1023"/>
      <c r="Q33" s="1023"/>
      <c r="R33" s="1023"/>
    </row>
    <row r="34">
      <c r="A34" s="1012" t="s">
        <v>254</v>
      </c>
      <c r="B34" s="1013"/>
      <c r="C34" s="1014"/>
      <c r="D34" s="1016"/>
      <c r="E34" s="1017"/>
      <c r="F34" s="1012"/>
      <c r="G34" s="1013"/>
      <c r="H34" s="1014"/>
      <c r="I34" s="1017"/>
      <c r="J34" s="1017"/>
      <c r="K34" s="1017"/>
      <c r="L34" s="1022"/>
      <c r="M34" s="1023"/>
      <c r="N34" s="1023"/>
      <c r="O34" s="1023"/>
      <c r="P34" s="1023"/>
      <c r="Q34" s="1023"/>
      <c r="R34" s="1023"/>
    </row>
    <row r="35">
      <c r="A35" s="1012"/>
      <c r="B35" s="1013"/>
      <c r="C35" s="1014"/>
      <c r="D35" s="1016"/>
      <c r="E35" s="1017"/>
      <c r="F35" s="1012"/>
      <c r="G35" s="1013"/>
      <c r="H35" s="1014"/>
      <c r="I35" s="1017"/>
      <c r="J35" s="1017"/>
      <c r="K35" s="1017"/>
      <c r="L35" s="1022"/>
      <c r="M35" s="1023"/>
      <c r="N35" s="1023"/>
      <c r="O35" s="1023"/>
      <c r="P35" s="1023"/>
      <c r="Q35" s="1023"/>
      <c r="R35" s="1023"/>
    </row>
    <row r="36">
      <c r="A36" s="1012"/>
      <c r="B36" s="1013"/>
      <c r="C36" s="1014"/>
      <c r="D36" s="1016"/>
      <c r="E36" s="1017"/>
      <c r="F36" s="1012"/>
      <c r="G36" s="1013"/>
      <c r="H36" s="1014"/>
      <c r="I36" s="1017"/>
      <c r="J36" s="1017"/>
      <c r="K36" s="1017"/>
      <c r="L36" s="1022"/>
      <c r="M36" s="1023"/>
      <c r="N36" s="1023"/>
      <c r="O36" s="1023"/>
      <c r="P36" s="1023"/>
      <c r="Q36" s="1023"/>
      <c r="R36" s="1023"/>
    </row>
    <row r="37">
      <c r="A37" s="1012"/>
      <c r="B37" s="1013"/>
      <c r="C37" s="1014"/>
      <c r="D37" s="1016"/>
      <c r="E37" s="1017"/>
      <c r="F37" s="1012"/>
      <c r="G37" s="1013"/>
      <c r="H37" s="1014"/>
      <c r="I37" s="1017"/>
      <c r="J37" s="1017"/>
      <c r="K37" s="1017"/>
      <c r="L37" s="1022"/>
      <c r="M37" s="1023"/>
      <c r="N37" s="1023"/>
      <c r="O37" s="1023"/>
      <c r="P37" s="1023"/>
      <c r="Q37" s="1023"/>
      <c r="R37" s="1023"/>
    </row>
    <row r="38">
      <c r="A38" s="1012"/>
      <c r="B38" s="1013"/>
      <c r="C38" s="1014"/>
      <c r="D38" s="1016"/>
      <c r="E38" s="1017"/>
      <c r="F38" s="1012"/>
      <c r="G38" s="1013"/>
      <c r="H38" s="1014"/>
      <c r="I38" s="1017"/>
      <c r="J38" s="1017"/>
      <c r="K38" s="1017"/>
      <c r="L38" s="1022"/>
      <c r="M38" s="1023"/>
      <c r="N38" s="1023"/>
      <c r="O38" s="1023"/>
      <c r="P38" s="1023"/>
      <c r="Q38" s="1023"/>
      <c r="R38" s="1023"/>
    </row>
    <row r="39">
      <c r="A39" s="1012"/>
      <c r="B39" s="1013"/>
      <c r="C39" s="1014"/>
      <c r="D39" s="1016"/>
      <c r="E39" s="1017"/>
      <c r="F39" s="1012"/>
      <c r="G39" s="1013"/>
      <c r="H39" s="1014"/>
      <c r="I39" s="1017"/>
      <c r="J39" s="1017"/>
      <c r="K39" s="1017"/>
      <c r="L39" s="1022"/>
      <c r="M39" s="1023"/>
      <c r="N39" s="1023"/>
      <c r="O39" s="1023"/>
      <c r="P39" s="1023"/>
      <c r="Q39" s="1023"/>
      <c r="R39" s="1023"/>
    </row>
    <row r="40">
      <c r="A40" s="1012"/>
      <c r="B40" s="1013"/>
      <c r="C40" s="1014"/>
      <c r="D40" s="1016"/>
      <c r="E40" s="1017"/>
      <c r="F40" s="1012"/>
      <c r="G40" s="1013"/>
      <c r="H40" s="1014"/>
      <c r="I40" s="1017"/>
      <c r="J40" s="1017"/>
      <c r="K40" s="1017"/>
      <c r="L40" s="1022"/>
      <c r="M40" s="1023"/>
      <c r="N40" s="1023"/>
      <c r="O40" s="1023"/>
      <c r="P40" s="1023"/>
      <c r="Q40" s="1023"/>
      <c r="R40" s="1023"/>
    </row>
    <row r="41">
      <c r="A41" s="1012"/>
      <c r="B41" s="1013"/>
      <c r="C41" s="1014"/>
      <c r="D41" s="1016"/>
      <c r="E41" s="1017"/>
      <c r="F41" s="1012"/>
      <c r="G41" s="1013"/>
      <c r="H41" s="1014"/>
      <c r="I41" s="1017"/>
      <c r="J41" s="1017"/>
      <c r="K41" s="1017"/>
      <c r="L41" s="1022"/>
      <c r="M41" s="1023"/>
      <c r="N41" s="1023"/>
      <c r="O41" s="1023"/>
      <c r="P41" s="1023"/>
      <c r="Q41" s="1023"/>
      <c r="R41" s="1023"/>
    </row>
    <row r="42">
      <c r="A42" s="1012"/>
      <c r="B42" s="1013"/>
      <c r="C42" s="1014"/>
      <c r="D42" s="1016"/>
      <c r="E42" s="1017"/>
      <c r="F42" s="1012"/>
      <c r="G42" s="1013"/>
      <c r="H42" s="1014"/>
      <c r="I42" s="1017"/>
      <c r="J42" s="1017"/>
      <c r="K42" s="1017"/>
      <c r="L42" s="1022"/>
      <c r="M42" s="1023"/>
      <c r="N42" s="1023"/>
      <c r="O42" s="1023"/>
      <c r="P42" s="1023"/>
      <c r="Q42" s="1023"/>
      <c r="R42" s="1023"/>
    </row>
    <row r="43">
      <c r="A43" s="1012"/>
      <c r="B43" s="1013"/>
      <c r="C43" s="1014"/>
      <c r="D43" s="1016"/>
      <c r="E43" s="1017"/>
      <c r="F43" s="1012"/>
      <c r="G43" s="1013"/>
      <c r="H43" s="1014"/>
      <c r="I43" s="1017"/>
      <c r="J43" s="1017"/>
      <c r="K43" s="1017"/>
      <c r="L43" s="1022"/>
      <c r="M43" s="1023"/>
      <c r="N43" s="1023"/>
      <c r="O43" s="1023"/>
      <c r="P43" s="1023"/>
      <c r="Q43" s="1023"/>
      <c r="R43" s="1023"/>
    </row>
    <row r="44">
      <c r="A44" s="1012"/>
      <c r="B44" s="1013"/>
      <c r="C44" s="1014"/>
      <c r="D44" s="1016"/>
      <c r="E44" s="1017"/>
      <c r="F44" s="1012"/>
      <c r="G44" s="1013"/>
      <c r="H44" s="1014"/>
      <c r="I44" s="1017"/>
      <c r="J44" s="1017"/>
      <c r="K44" s="1017"/>
      <c r="L44" s="1022"/>
      <c r="M44" s="1023"/>
      <c r="N44" s="1023"/>
      <c r="O44" s="1023"/>
      <c r="P44" s="1023"/>
      <c r="Q44" s="1023"/>
      <c r="R44" s="1023"/>
    </row>
    <row r="45">
      <c r="A45" s="1012"/>
      <c r="B45" s="1013"/>
      <c r="C45" s="1014"/>
      <c r="D45" s="1016"/>
      <c r="E45" s="1017"/>
      <c r="F45" s="1012"/>
      <c r="G45" s="1013"/>
      <c r="H45" s="1014"/>
      <c r="I45" s="1017"/>
      <c r="J45" s="1017"/>
      <c r="K45" s="1017"/>
      <c r="L45" s="1022"/>
      <c r="M45" s="1023"/>
      <c r="N45" s="1023"/>
      <c r="O45" s="1023"/>
      <c r="P45" s="1023"/>
      <c r="Q45" s="1023"/>
      <c r="R45" s="1023"/>
    </row>
    <row r="46">
      <c r="A46" s="1012"/>
      <c r="B46" s="1013"/>
      <c r="C46" s="1014"/>
      <c r="D46" s="1016"/>
      <c r="E46" s="1017"/>
      <c r="F46" s="1012"/>
      <c r="G46" s="1013"/>
      <c r="H46" s="1014"/>
      <c r="I46" s="1026"/>
      <c r="J46" s="1026"/>
      <c r="K46" s="1026"/>
      <c r="L46" s="1026"/>
      <c r="M46" s="1027"/>
      <c r="N46" s="1027"/>
      <c r="O46" s="1027"/>
      <c r="P46" s="1027"/>
      <c r="Q46" s="1027"/>
      <c r="R46" s="1027"/>
    </row>
    <row r="47">
      <c r="A47" s="1012"/>
      <c r="B47" s="1013"/>
      <c r="C47" s="1014"/>
      <c r="D47" s="1016"/>
      <c r="E47" s="1026"/>
      <c r="F47" s="1028"/>
      <c r="G47" s="1013"/>
      <c r="H47" s="1014"/>
      <c r="I47" s="1026"/>
      <c r="J47" s="1026"/>
      <c r="K47" s="1026"/>
      <c r="L47" s="1026"/>
      <c r="M47" s="1027"/>
      <c r="N47" s="1027"/>
      <c r="O47" s="1027"/>
      <c r="P47" s="1027"/>
      <c r="Q47" s="1027"/>
      <c r="R47" s="1027"/>
    </row>
    <row r="48">
      <c r="A48" s="1012"/>
      <c r="B48" s="1013"/>
      <c r="C48" s="1014"/>
      <c r="D48" s="1016"/>
      <c r="E48" s="1026"/>
      <c r="F48" s="1028"/>
      <c r="G48" s="1013"/>
      <c r="H48" s="1014"/>
      <c r="I48" s="1026"/>
      <c r="J48" s="1026"/>
      <c r="K48" s="1026"/>
      <c r="L48" s="1026"/>
      <c r="M48" s="1027"/>
      <c r="N48" s="1027"/>
      <c r="O48" s="1027"/>
      <c r="P48" s="1027"/>
      <c r="Q48" s="1027"/>
      <c r="R48" s="1027"/>
    </row>
    <row r="49">
      <c r="A49" s="1012"/>
      <c r="B49" s="1013"/>
      <c r="C49" s="1014"/>
      <c r="D49" s="1016"/>
      <c r="E49" s="1026"/>
      <c r="F49" s="1028"/>
      <c r="G49" s="1013"/>
      <c r="H49" s="1014"/>
      <c r="I49" s="1026"/>
      <c r="J49" s="1026"/>
      <c r="K49" s="1026"/>
      <c r="L49" s="1026"/>
      <c r="M49" s="1027"/>
      <c r="N49" s="1027"/>
      <c r="O49" s="1027"/>
      <c r="P49" s="1027"/>
      <c r="Q49" s="1027"/>
      <c r="R49" s="1027"/>
    </row>
    <row r="50">
      <c r="A50" s="1012"/>
      <c r="B50" s="1013"/>
      <c r="C50" s="1014"/>
      <c r="D50" s="1016"/>
      <c r="E50" s="1026"/>
      <c r="F50" s="1028"/>
      <c r="G50" s="1013"/>
      <c r="H50" s="1014"/>
      <c r="I50" s="1026"/>
      <c r="J50" s="1026"/>
      <c r="K50" s="1026"/>
      <c r="L50" s="1026"/>
      <c r="M50" s="1027"/>
      <c r="N50" s="1027"/>
      <c r="O50" s="1027"/>
      <c r="P50" s="1027"/>
      <c r="Q50" s="1027"/>
      <c r="R50" s="1027"/>
    </row>
    <row r="51">
      <c r="A51" s="1012"/>
      <c r="B51" s="1013"/>
      <c r="C51" s="1014"/>
      <c r="D51" s="1016"/>
      <c r="E51" s="1026"/>
      <c r="F51" s="1028"/>
      <c r="G51" s="1013"/>
      <c r="H51" s="1014"/>
      <c r="I51" s="1026"/>
      <c r="J51" s="1026"/>
      <c r="K51" s="1026"/>
      <c r="L51" s="1026"/>
      <c r="M51" s="1027"/>
      <c r="N51" s="1027"/>
      <c r="O51" s="1027"/>
      <c r="P51" s="1027"/>
      <c r="Q51" s="1027"/>
      <c r="R51" s="1027"/>
    </row>
    <row r="52">
      <c r="A52" s="1012"/>
      <c r="B52" s="1013"/>
      <c r="C52" s="1014"/>
      <c r="D52" s="1016"/>
      <c r="E52" s="1026"/>
      <c r="F52" s="1028"/>
      <c r="G52" s="1013"/>
      <c r="H52" s="1014"/>
      <c r="I52" s="1026"/>
      <c r="J52" s="1026"/>
      <c r="K52" s="1026"/>
      <c r="L52" s="1026"/>
      <c r="M52" s="1027"/>
      <c r="N52" s="1027"/>
      <c r="O52" s="1027"/>
      <c r="P52" s="1027"/>
      <c r="Q52" s="1027"/>
      <c r="R52" s="1027"/>
    </row>
    <row r="53">
      <c r="A53" s="1012"/>
      <c r="B53" s="1013"/>
      <c r="C53" s="1014"/>
      <c r="D53" s="1016"/>
      <c r="E53" s="1026"/>
      <c r="F53" s="1028"/>
      <c r="G53" s="1013"/>
      <c r="H53" s="1014"/>
      <c r="I53" s="1026"/>
      <c r="J53" s="1026"/>
      <c r="K53" s="1026"/>
      <c r="L53" s="1026"/>
      <c r="M53" s="1027"/>
      <c r="N53" s="1027"/>
      <c r="O53" s="1027"/>
      <c r="P53" s="1027"/>
      <c r="Q53" s="1027"/>
      <c r="R53" s="1027"/>
    </row>
    <row r="54">
      <c r="A54" s="1012"/>
      <c r="B54" s="1013"/>
      <c r="C54" s="1014"/>
      <c r="D54" s="1016"/>
      <c r="E54" s="1026"/>
      <c r="F54" s="1028"/>
      <c r="G54" s="1013"/>
      <c r="H54" s="1014"/>
      <c r="I54" s="1026"/>
      <c r="J54" s="1026"/>
      <c r="K54" s="1026"/>
      <c r="L54" s="1026"/>
      <c r="M54" s="1027"/>
      <c r="N54" s="1027"/>
      <c r="O54" s="1027"/>
      <c r="P54" s="1027"/>
      <c r="Q54" s="1027"/>
      <c r="R54" s="1027"/>
    </row>
    <row r="55">
      <c r="A55" s="1012"/>
      <c r="B55" s="1013"/>
      <c r="C55" s="1014"/>
      <c r="D55" s="1016"/>
      <c r="E55" s="1026"/>
      <c r="F55" s="1028"/>
      <c r="G55" s="1013"/>
      <c r="H55" s="1014"/>
      <c r="I55" s="1026"/>
      <c r="J55" s="1026"/>
      <c r="K55" s="1026"/>
      <c r="L55" s="1026"/>
      <c r="M55" s="1027"/>
      <c r="N55" s="1027"/>
      <c r="O55" s="1027"/>
      <c r="P55" s="1027"/>
      <c r="Q55" s="1027"/>
      <c r="R55" s="1027"/>
    </row>
    <row r="56">
      <c r="A56" s="1012"/>
      <c r="B56" s="1013"/>
      <c r="C56" s="1014"/>
      <c r="D56" s="1016"/>
      <c r="E56" s="1026"/>
      <c r="F56" s="1028"/>
      <c r="G56" s="1013"/>
      <c r="H56" s="1014"/>
      <c r="I56" s="1026"/>
      <c r="J56" s="1026"/>
      <c r="K56" s="1026"/>
      <c r="L56" s="1026"/>
      <c r="M56" s="1027"/>
      <c r="N56" s="1027"/>
      <c r="O56" s="1027"/>
      <c r="P56" s="1027"/>
      <c r="Q56" s="1027"/>
      <c r="R56" s="1027"/>
    </row>
    <row r="57">
      <c r="A57" s="1012"/>
      <c r="B57" s="1013"/>
      <c r="C57" s="1014"/>
      <c r="D57" s="1016"/>
      <c r="E57" s="1026"/>
      <c r="F57" s="1028"/>
      <c r="G57" s="1013"/>
      <c r="H57" s="1014"/>
      <c r="I57" s="1026"/>
      <c r="J57" s="1026"/>
      <c r="K57" s="1026"/>
      <c r="L57" s="1026"/>
      <c r="M57" s="1027"/>
      <c r="N57" s="1027"/>
      <c r="O57" s="1027"/>
      <c r="P57" s="1027"/>
      <c r="Q57" s="1027"/>
      <c r="R57" s="1027"/>
    </row>
    <row r="58">
      <c r="A58" s="1012"/>
      <c r="B58" s="1013"/>
      <c r="C58" s="1014"/>
      <c r="D58" s="1016"/>
      <c r="E58" s="1026"/>
      <c r="F58" s="1028"/>
      <c r="G58" s="1013"/>
      <c r="H58" s="1014"/>
      <c r="I58" s="1026"/>
      <c r="J58" s="1026"/>
      <c r="K58" s="1026"/>
      <c r="L58" s="1026"/>
      <c r="M58" s="1027"/>
      <c r="N58" s="1027"/>
      <c r="O58" s="1027"/>
      <c r="P58" s="1027"/>
      <c r="Q58" s="1027"/>
      <c r="R58" s="1027"/>
    </row>
    <row r="59">
      <c r="A59" s="1012"/>
      <c r="B59" s="1013"/>
      <c r="C59" s="1014"/>
      <c r="D59" s="1016"/>
      <c r="E59" s="1026"/>
      <c r="F59" s="1028"/>
      <c r="G59" s="1013"/>
      <c r="H59" s="1014"/>
      <c r="I59" s="1026"/>
      <c r="J59" s="1026"/>
      <c r="K59" s="1026"/>
      <c r="L59" s="1026"/>
      <c r="M59" s="1027"/>
      <c r="N59" s="1027"/>
      <c r="O59" s="1027"/>
      <c r="P59" s="1027"/>
      <c r="Q59" s="1027"/>
      <c r="R59" s="1027"/>
    </row>
    <row r="60">
      <c r="A60" s="1012"/>
      <c r="B60" s="1013"/>
      <c r="C60" s="1014"/>
      <c r="D60" s="1016"/>
      <c r="E60" s="1026"/>
      <c r="F60" s="1028"/>
      <c r="G60" s="1013"/>
      <c r="H60" s="1014"/>
      <c r="I60" s="1026"/>
      <c r="J60" s="1026"/>
      <c r="K60" s="1026"/>
      <c r="L60" s="1026"/>
      <c r="M60" s="1027"/>
      <c r="N60" s="1027"/>
      <c r="O60" s="1027"/>
      <c r="P60" s="1027"/>
      <c r="Q60" s="1027"/>
      <c r="R60" s="1027"/>
    </row>
    <row r="61">
      <c r="A61" s="1012"/>
      <c r="B61" s="1013"/>
      <c r="C61" s="1014"/>
      <c r="D61" s="1016"/>
      <c r="E61" s="1026"/>
      <c r="F61" s="1028"/>
      <c r="G61" s="1013"/>
      <c r="H61" s="1014"/>
      <c r="I61" s="1026"/>
      <c r="J61" s="1026"/>
      <c r="K61" s="1026"/>
      <c r="L61" s="1026"/>
      <c r="M61" s="1027"/>
      <c r="N61" s="1027"/>
      <c r="O61" s="1027"/>
      <c r="P61" s="1027"/>
      <c r="Q61" s="1027"/>
      <c r="R61" s="1027"/>
    </row>
    <row r="62">
      <c r="A62" s="1012"/>
      <c r="B62" s="1013"/>
      <c r="C62" s="1014"/>
      <c r="D62" s="1016"/>
      <c r="E62" s="1026"/>
      <c r="F62" s="1028"/>
      <c r="G62" s="1013"/>
      <c r="H62" s="1014"/>
      <c r="I62" s="1026"/>
      <c r="J62" s="1026"/>
      <c r="K62" s="1026"/>
      <c r="L62" s="1026"/>
      <c r="M62" s="1027"/>
      <c r="N62" s="1027"/>
      <c r="O62" s="1027"/>
      <c r="P62" s="1027"/>
      <c r="Q62" s="1027"/>
      <c r="R62" s="1027"/>
    </row>
    <row r="63">
      <c r="A63" s="1012"/>
      <c r="B63" s="1013"/>
      <c r="C63" s="1014"/>
      <c r="D63" s="1016"/>
      <c r="E63" s="1026"/>
      <c r="F63" s="1028"/>
      <c r="G63" s="1013"/>
      <c r="H63" s="1014"/>
      <c r="I63" s="1026"/>
      <c r="J63" s="1026"/>
      <c r="K63" s="1026"/>
      <c r="L63" s="1026"/>
      <c r="M63" s="1027"/>
      <c r="N63" s="1027"/>
      <c r="O63" s="1027"/>
      <c r="P63" s="1027"/>
      <c r="Q63" s="1027"/>
      <c r="R63" s="1027"/>
    </row>
    <row r="64">
      <c r="A64" s="1012"/>
      <c r="B64" s="1013"/>
      <c r="C64" s="1014"/>
      <c r="D64" s="1016"/>
      <c r="E64" s="1026"/>
      <c r="F64" s="1028"/>
      <c r="G64" s="1013"/>
      <c r="H64" s="1014"/>
      <c r="I64" s="1026"/>
      <c r="J64" s="1026"/>
      <c r="K64" s="1026"/>
      <c r="L64" s="1026"/>
      <c r="M64" s="1027"/>
      <c r="N64" s="1027"/>
      <c r="O64" s="1027"/>
      <c r="P64" s="1027"/>
      <c r="Q64" s="1027"/>
      <c r="R64" s="1027"/>
    </row>
    <row r="65">
      <c r="A65" s="1012"/>
      <c r="B65" s="1013"/>
      <c r="C65" s="1014"/>
      <c r="D65" s="1016"/>
      <c r="E65" s="1026"/>
      <c r="F65" s="1028"/>
      <c r="G65" s="1013"/>
      <c r="H65" s="1014"/>
      <c r="I65" s="1026"/>
      <c r="J65" s="1026"/>
      <c r="K65" s="1026"/>
      <c r="L65" s="1026"/>
      <c r="M65" s="1027"/>
      <c r="N65" s="1027"/>
      <c r="O65" s="1027"/>
      <c r="P65" s="1027"/>
      <c r="Q65" s="1027"/>
      <c r="R65" s="1027"/>
    </row>
    <row r="66">
      <c r="A66" s="1012"/>
      <c r="B66" s="1013"/>
      <c r="C66" s="1014"/>
      <c r="D66" s="1016"/>
      <c r="E66" s="1026"/>
      <c r="F66" s="1028"/>
      <c r="G66" s="1013"/>
      <c r="H66" s="1014"/>
      <c r="I66" s="1026"/>
      <c r="J66" s="1026"/>
      <c r="K66" s="1026"/>
      <c r="L66" s="1026"/>
      <c r="M66" s="1027"/>
      <c r="N66" s="1027"/>
      <c r="O66" s="1027"/>
      <c r="P66" s="1027"/>
      <c r="Q66" s="1027"/>
      <c r="R66" s="1027"/>
    </row>
    <row r="67">
      <c r="A67" s="1012"/>
      <c r="B67" s="1013"/>
      <c r="C67" s="1014"/>
      <c r="D67" s="1016"/>
      <c r="E67" s="1026"/>
      <c r="F67" s="1028"/>
      <c r="G67" s="1013"/>
      <c r="H67" s="1014"/>
      <c r="I67" s="1026"/>
      <c r="J67" s="1026"/>
      <c r="K67" s="1026"/>
      <c r="L67" s="1026"/>
      <c r="M67" s="1027"/>
      <c r="N67" s="1027"/>
      <c r="O67" s="1027"/>
      <c r="P67" s="1027"/>
      <c r="Q67" s="1027"/>
      <c r="R67" s="1027"/>
    </row>
    <row r="68">
      <c r="A68" s="1012"/>
      <c r="B68" s="1013"/>
      <c r="C68" s="1014"/>
      <c r="D68" s="1016"/>
      <c r="E68" s="1026"/>
      <c r="F68" s="1028"/>
      <c r="G68" s="1013"/>
      <c r="H68" s="1014"/>
      <c r="I68" s="1026"/>
      <c r="J68" s="1026"/>
      <c r="K68" s="1026"/>
      <c r="L68" s="1026"/>
      <c r="M68" s="1027"/>
      <c r="N68" s="1027"/>
      <c r="O68" s="1027"/>
      <c r="P68" s="1027"/>
      <c r="Q68" s="1027"/>
      <c r="R68" s="1027"/>
    </row>
    <row r="69">
      <c r="A69" s="1012"/>
      <c r="B69" s="1013"/>
      <c r="C69" s="1014"/>
      <c r="D69" s="1016"/>
      <c r="E69" s="1026"/>
      <c r="F69" s="1028"/>
      <c r="G69" s="1013"/>
      <c r="H69" s="1014"/>
      <c r="I69" s="1026"/>
      <c r="J69" s="1026"/>
      <c r="K69" s="1026"/>
      <c r="L69" s="1026"/>
      <c r="M69" s="1027"/>
      <c r="N69" s="1027"/>
      <c r="O69" s="1027"/>
      <c r="P69" s="1027"/>
      <c r="Q69" s="1027"/>
      <c r="R69" s="1027"/>
    </row>
    <row r="70">
      <c r="A70" s="1012"/>
      <c r="B70" s="1013"/>
      <c r="C70" s="1014"/>
      <c r="D70" s="1016"/>
      <c r="E70" s="1026"/>
      <c r="F70" s="1028"/>
      <c r="G70" s="1013"/>
      <c r="H70" s="1014"/>
      <c r="I70" s="1026"/>
      <c r="J70" s="1026"/>
      <c r="K70" s="1026"/>
      <c r="L70" s="1026"/>
      <c r="M70" s="1027"/>
      <c r="N70" s="1027"/>
      <c r="O70" s="1027"/>
      <c r="P70" s="1027"/>
      <c r="Q70" s="1027"/>
      <c r="R70" s="1027"/>
    </row>
    <row r="71">
      <c r="A71" s="1012"/>
      <c r="B71" s="1013"/>
      <c r="C71" s="1014"/>
      <c r="D71" s="1016"/>
      <c r="E71" s="1026"/>
      <c r="F71" s="1028"/>
      <c r="G71" s="1013"/>
      <c r="H71" s="1014"/>
      <c r="I71" s="1026"/>
      <c r="J71" s="1026"/>
      <c r="K71" s="1026"/>
      <c r="L71" s="1026"/>
      <c r="M71" s="1027"/>
      <c r="N71" s="1027"/>
      <c r="O71" s="1027"/>
      <c r="P71" s="1027"/>
      <c r="Q71" s="1027"/>
      <c r="R71" s="1027"/>
    </row>
    <row r="72">
      <c r="A72" s="1012"/>
      <c r="B72" s="1013"/>
      <c r="C72" s="1014"/>
      <c r="D72" s="1016"/>
      <c r="E72" s="1026"/>
      <c r="F72" s="1028"/>
      <c r="G72" s="1013"/>
      <c r="H72" s="1014"/>
      <c r="I72" s="1026"/>
      <c r="J72" s="1026"/>
      <c r="K72" s="1026"/>
      <c r="L72" s="1026"/>
      <c r="M72" s="1027"/>
      <c r="N72" s="1027"/>
      <c r="O72" s="1027"/>
      <c r="P72" s="1027"/>
      <c r="Q72" s="1027"/>
      <c r="R72" s="1027"/>
    </row>
    <row r="73">
      <c r="A73" s="1012"/>
      <c r="B73" s="1013"/>
      <c r="C73" s="1014"/>
      <c r="D73" s="1016"/>
      <c r="E73" s="1026"/>
      <c r="F73" s="1028"/>
      <c r="G73" s="1013"/>
      <c r="H73" s="1014"/>
      <c r="I73" s="1026"/>
      <c r="J73" s="1026"/>
      <c r="K73" s="1026"/>
      <c r="L73" s="1026"/>
      <c r="M73" s="1027"/>
      <c r="N73" s="1027"/>
      <c r="O73" s="1027"/>
      <c r="P73" s="1027"/>
      <c r="Q73" s="1027"/>
      <c r="R73" s="1027"/>
    </row>
    <row r="74">
      <c r="A74" s="1012"/>
      <c r="B74" s="1013"/>
      <c r="C74" s="1014"/>
      <c r="D74" s="1016"/>
      <c r="E74" s="1026"/>
      <c r="F74" s="1028"/>
      <c r="G74" s="1013"/>
      <c r="H74" s="1014"/>
      <c r="I74" s="1026"/>
      <c r="J74" s="1026"/>
      <c r="K74" s="1026"/>
      <c r="L74" s="1026"/>
      <c r="M74" s="1027"/>
      <c r="N74" s="1027"/>
      <c r="O74" s="1027"/>
      <c r="P74" s="1027"/>
      <c r="Q74" s="1027"/>
      <c r="R74" s="1027"/>
    </row>
    <row r="75">
      <c r="A75" s="1012"/>
      <c r="B75" s="1013"/>
      <c r="C75" s="1014"/>
      <c r="D75" s="1016"/>
      <c r="E75" s="1026"/>
      <c r="F75" s="1028"/>
      <c r="G75" s="1013"/>
      <c r="H75" s="1014"/>
      <c r="I75" s="1026"/>
      <c r="J75" s="1026"/>
      <c r="K75" s="1026"/>
      <c r="L75" s="1026"/>
      <c r="M75" s="1027"/>
      <c r="N75" s="1027"/>
      <c r="O75" s="1027"/>
      <c r="P75" s="1027"/>
      <c r="Q75" s="1027"/>
      <c r="R75" s="1027"/>
    </row>
    <row r="76">
      <c r="A76" s="1012"/>
      <c r="B76" s="1013"/>
      <c r="C76" s="1014"/>
      <c r="D76" s="1016"/>
      <c r="E76" s="1026"/>
      <c r="F76" s="1028"/>
      <c r="G76" s="1013"/>
      <c r="H76" s="1014"/>
      <c r="I76" s="1026"/>
      <c r="J76" s="1026"/>
      <c r="K76" s="1026"/>
      <c r="L76" s="1026"/>
      <c r="M76" s="1027"/>
      <c r="N76" s="1027"/>
      <c r="O76" s="1027"/>
      <c r="P76" s="1027"/>
      <c r="Q76" s="1027"/>
      <c r="R76" s="1027"/>
    </row>
    <row r="77">
      <c r="A77" s="1012"/>
      <c r="B77" s="1013"/>
      <c r="C77" s="1014"/>
      <c r="D77" s="1016"/>
      <c r="E77" s="1026"/>
      <c r="F77" s="1028"/>
      <c r="G77" s="1013"/>
      <c r="H77" s="1014"/>
      <c r="I77" s="1026"/>
      <c r="J77" s="1026"/>
      <c r="K77" s="1026"/>
      <c r="L77" s="1026"/>
      <c r="M77" s="1027"/>
      <c r="N77" s="1027"/>
      <c r="O77" s="1027"/>
      <c r="P77" s="1027"/>
      <c r="Q77" s="1027"/>
      <c r="R77" s="1027"/>
    </row>
    <row r="78">
      <c r="A78" s="1012"/>
      <c r="B78" s="1013"/>
      <c r="C78" s="1014"/>
      <c r="D78" s="1016"/>
      <c r="E78" s="1026"/>
      <c r="F78" s="1028"/>
      <c r="G78" s="1013"/>
      <c r="H78" s="1014"/>
      <c r="I78" s="1026"/>
      <c r="J78" s="1026"/>
      <c r="K78" s="1026"/>
      <c r="L78" s="1026"/>
      <c r="M78" s="1027"/>
      <c r="N78" s="1027"/>
      <c r="O78" s="1027"/>
      <c r="P78" s="1027"/>
      <c r="Q78" s="1027"/>
      <c r="R78" s="1027"/>
    </row>
    <row r="79">
      <c r="A79" s="1012"/>
      <c r="B79" s="1013"/>
      <c r="C79" s="1014"/>
      <c r="D79" s="1016"/>
      <c r="E79" s="1026"/>
      <c r="F79" s="1028"/>
      <c r="G79" s="1013"/>
      <c r="H79" s="1014"/>
      <c r="I79" s="1026"/>
      <c r="J79" s="1026"/>
      <c r="K79" s="1026"/>
      <c r="L79" s="1026"/>
      <c r="M79" s="1027"/>
      <c r="N79" s="1027"/>
      <c r="O79" s="1027"/>
      <c r="P79" s="1027"/>
      <c r="Q79" s="1027"/>
      <c r="R79" s="1027"/>
    </row>
    <row r="80">
      <c r="A80" s="1012"/>
      <c r="B80" s="1013"/>
      <c r="C80" s="1014"/>
      <c r="D80" s="1016"/>
      <c r="E80" s="1026"/>
      <c r="F80" s="1028"/>
      <c r="G80" s="1013"/>
      <c r="H80" s="1014"/>
      <c r="I80" s="1026"/>
      <c r="J80" s="1026"/>
      <c r="K80" s="1026"/>
      <c r="L80" s="1026"/>
      <c r="M80" s="1027"/>
      <c r="N80" s="1027"/>
      <c r="O80" s="1027"/>
      <c r="P80" s="1027"/>
      <c r="Q80" s="1027"/>
      <c r="R80" s="1027"/>
    </row>
    <row r="81">
      <c r="A81" s="1012"/>
      <c r="B81" s="1013"/>
      <c r="C81" s="1014"/>
      <c r="D81" s="1016"/>
      <c r="E81" s="1026"/>
      <c r="F81" s="1028"/>
      <c r="G81" s="1013"/>
      <c r="H81" s="1014"/>
      <c r="I81" s="1026"/>
      <c r="J81" s="1026"/>
      <c r="K81" s="1026"/>
      <c r="L81" s="1026"/>
      <c r="M81" s="1027"/>
      <c r="N81" s="1027"/>
      <c r="O81" s="1027"/>
      <c r="P81" s="1027"/>
      <c r="Q81" s="1027"/>
      <c r="R81" s="1027"/>
    </row>
    <row r="82">
      <c r="A82" s="1012"/>
      <c r="B82" s="1013"/>
      <c r="C82" s="1014"/>
      <c r="D82" s="1016"/>
      <c r="E82" s="1026"/>
      <c r="F82" s="1028"/>
      <c r="G82" s="1013"/>
      <c r="H82" s="1014"/>
      <c r="I82" s="1026"/>
      <c r="J82" s="1026"/>
      <c r="K82" s="1026"/>
      <c r="L82" s="1026"/>
      <c r="M82" s="1027"/>
      <c r="N82" s="1027"/>
      <c r="O82" s="1027"/>
      <c r="P82" s="1027"/>
      <c r="Q82" s="1027"/>
      <c r="R82" s="1027"/>
    </row>
    <row r="83">
      <c r="A83" s="1012"/>
      <c r="B83" s="1013"/>
      <c r="C83" s="1014"/>
      <c r="D83" s="1016"/>
      <c r="E83" s="1026"/>
      <c r="F83" s="1028"/>
      <c r="G83" s="1013"/>
      <c r="H83" s="1014"/>
      <c r="I83" s="1026"/>
      <c r="J83" s="1026"/>
      <c r="K83" s="1026"/>
      <c r="L83" s="1026"/>
      <c r="M83" s="1027"/>
      <c r="N83" s="1027"/>
      <c r="O83" s="1027"/>
      <c r="P83" s="1027"/>
      <c r="Q83" s="1027"/>
      <c r="R83" s="1027"/>
    </row>
    <row r="84">
      <c r="A84" s="1012"/>
      <c r="B84" s="1013"/>
      <c r="C84" s="1014"/>
      <c r="D84" s="1016"/>
      <c r="E84" s="1026"/>
      <c r="F84" s="1028"/>
      <c r="G84" s="1013"/>
      <c r="H84" s="1014"/>
      <c r="I84" s="1026"/>
      <c r="J84" s="1026"/>
      <c r="K84" s="1026"/>
      <c r="L84" s="1026"/>
      <c r="M84" s="1027"/>
      <c r="N84" s="1027"/>
      <c r="O84" s="1027"/>
      <c r="P84" s="1027"/>
      <c r="Q84" s="1027"/>
      <c r="R84" s="1027"/>
    </row>
    <row r="85">
      <c r="A85" s="1012"/>
      <c r="B85" s="1013"/>
      <c r="C85" s="1014"/>
      <c r="D85" s="1016"/>
      <c r="E85" s="1026"/>
      <c r="F85" s="1028"/>
      <c r="G85" s="1013"/>
      <c r="H85" s="1014"/>
      <c r="I85" s="1026"/>
      <c r="J85" s="1026"/>
      <c r="K85" s="1026"/>
      <c r="L85" s="1026"/>
      <c r="M85" s="1027"/>
      <c r="N85" s="1027"/>
      <c r="O85" s="1027"/>
      <c r="P85" s="1027"/>
      <c r="Q85" s="1027"/>
      <c r="R85" s="1027"/>
    </row>
    <row r="86">
      <c r="A86" s="1012"/>
      <c r="B86" s="1013"/>
      <c r="C86" s="1014"/>
      <c r="D86" s="1016"/>
      <c r="E86" s="1026"/>
      <c r="F86" s="1028"/>
      <c r="G86" s="1013"/>
      <c r="H86" s="1014"/>
      <c r="I86" s="1026"/>
      <c r="J86" s="1026"/>
      <c r="K86" s="1026"/>
      <c r="L86" s="1026"/>
      <c r="M86" s="1027"/>
      <c r="N86" s="1027"/>
      <c r="O86" s="1027"/>
      <c r="P86" s="1027"/>
      <c r="Q86" s="1027"/>
      <c r="R86" s="1027"/>
    </row>
    <row r="87">
      <c r="A87" s="1012"/>
      <c r="B87" s="1013"/>
      <c r="C87" s="1014"/>
      <c r="D87" s="1016"/>
      <c r="E87" s="1026"/>
      <c r="F87" s="1028"/>
      <c r="G87" s="1013"/>
      <c r="H87" s="1014"/>
      <c r="I87" s="1026"/>
      <c r="J87" s="1026"/>
      <c r="K87" s="1026"/>
      <c r="L87" s="1026"/>
      <c r="M87" s="1027"/>
      <c r="N87" s="1027"/>
      <c r="O87" s="1027"/>
      <c r="P87" s="1027"/>
      <c r="Q87" s="1027"/>
      <c r="R87" s="1027"/>
    </row>
    <row r="88">
      <c r="A88" s="1012"/>
      <c r="B88" s="1013"/>
      <c r="C88" s="1014"/>
      <c r="D88" s="1016"/>
      <c r="E88" s="1026"/>
      <c r="F88" s="1028"/>
      <c r="G88" s="1013"/>
      <c r="H88" s="1014"/>
      <c r="I88" s="1026"/>
      <c r="J88" s="1026"/>
      <c r="K88" s="1026"/>
      <c r="L88" s="1026"/>
      <c r="M88" s="1027"/>
      <c r="N88" s="1027"/>
      <c r="O88" s="1027"/>
      <c r="P88" s="1027"/>
      <c r="Q88" s="1027"/>
      <c r="R88" s="1027"/>
    </row>
    <row r="89">
      <c r="A89" s="1012"/>
      <c r="B89" s="1013"/>
      <c r="C89" s="1014"/>
      <c r="D89" s="1016"/>
      <c r="E89" s="1026"/>
      <c r="F89" s="1028"/>
      <c r="G89" s="1013"/>
      <c r="H89" s="1014"/>
      <c r="I89" s="1026"/>
      <c r="J89" s="1026"/>
      <c r="K89" s="1026"/>
      <c r="L89" s="1026"/>
      <c r="M89" s="1027"/>
      <c r="N89" s="1027"/>
      <c r="O89" s="1027"/>
      <c r="P89" s="1027"/>
      <c r="Q89" s="1027"/>
      <c r="R89" s="1027"/>
    </row>
    <row r="90">
      <c r="A90" s="1012"/>
      <c r="B90" s="1013"/>
      <c r="C90" s="1014"/>
      <c r="D90" s="1016"/>
      <c r="E90" s="1026"/>
      <c r="F90" s="1028"/>
      <c r="G90" s="1013"/>
      <c r="H90" s="1014"/>
      <c r="I90" s="1026"/>
      <c r="J90" s="1026"/>
      <c r="K90" s="1026"/>
      <c r="L90" s="1026"/>
      <c r="M90" s="1027"/>
      <c r="N90" s="1027"/>
      <c r="O90" s="1027"/>
      <c r="P90" s="1027"/>
      <c r="Q90" s="1027"/>
      <c r="R90" s="1027"/>
    </row>
    <row r="91">
      <c r="A91" s="1012"/>
      <c r="B91" s="1013"/>
      <c r="C91" s="1014"/>
      <c r="D91" s="1016"/>
      <c r="E91" s="1026"/>
      <c r="F91" s="1028"/>
      <c r="G91" s="1013"/>
      <c r="H91" s="1014"/>
      <c r="I91" s="1026"/>
      <c r="J91" s="1026"/>
      <c r="K91" s="1026"/>
      <c r="L91" s="1026"/>
      <c r="M91" s="1027"/>
      <c r="N91" s="1027"/>
      <c r="O91" s="1027"/>
      <c r="P91" s="1027"/>
      <c r="Q91" s="1027"/>
      <c r="R91" s="1027"/>
    </row>
    <row r="92">
      <c r="A92" s="1012"/>
      <c r="B92" s="1013"/>
      <c r="C92" s="1014"/>
      <c r="D92" s="1016"/>
      <c r="E92" s="1026"/>
      <c r="F92" s="1028"/>
      <c r="G92" s="1013"/>
      <c r="H92" s="1014"/>
      <c r="I92" s="1026"/>
      <c r="J92" s="1026"/>
      <c r="K92" s="1026"/>
      <c r="L92" s="1026"/>
      <c r="M92" s="1027"/>
      <c r="N92" s="1027"/>
      <c r="O92" s="1027"/>
      <c r="P92" s="1027"/>
      <c r="Q92" s="1027"/>
      <c r="R92" s="1027"/>
    </row>
    <row r="93">
      <c r="A93" s="1012"/>
      <c r="B93" s="1013"/>
      <c r="C93" s="1014"/>
      <c r="D93" s="1016"/>
      <c r="E93" s="1026"/>
      <c r="F93" s="1028"/>
      <c r="G93" s="1013"/>
      <c r="H93" s="1014"/>
      <c r="I93" s="1026"/>
      <c r="J93" s="1026"/>
      <c r="K93" s="1026"/>
      <c r="L93" s="1026"/>
      <c r="M93" s="1027"/>
      <c r="N93" s="1027"/>
      <c r="O93" s="1027"/>
      <c r="P93" s="1027"/>
      <c r="Q93" s="1027"/>
      <c r="R93" s="1027"/>
    </row>
    <row r="94">
      <c r="A94" s="1012"/>
      <c r="B94" s="1013"/>
      <c r="C94" s="1014"/>
      <c r="D94" s="1016"/>
      <c r="E94" s="1026"/>
      <c r="F94" s="1028"/>
      <c r="G94" s="1013"/>
      <c r="H94" s="1014"/>
      <c r="I94" s="1026"/>
      <c r="J94" s="1026"/>
      <c r="K94" s="1026"/>
      <c r="L94" s="1026"/>
      <c r="M94" s="1027"/>
      <c r="N94" s="1027"/>
      <c r="O94" s="1027"/>
      <c r="P94" s="1027"/>
      <c r="Q94" s="1027"/>
      <c r="R94" s="1027"/>
    </row>
    <row r="95">
      <c r="A95" s="1012"/>
      <c r="B95" s="1013"/>
      <c r="C95" s="1014"/>
      <c r="D95" s="1016"/>
      <c r="E95" s="1026"/>
      <c r="F95" s="1028"/>
      <c r="G95" s="1013"/>
      <c r="H95" s="1014"/>
      <c r="I95" s="1026"/>
      <c r="J95" s="1026"/>
      <c r="K95" s="1026"/>
      <c r="L95" s="1026"/>
      <c r="M95" s="1027"/>
      <c r="N95" s="1027"/>
      <c r="O95" s="1027"/>
      <c r="P95" s="1027"/>
      <c r="Q95" s="1027"/>
      <c r="R95" s="1027"/>
    </row>
    <row r="96">
      <c r="A96" s="1012"/>
      <c r="B96" s="1013"/>
      <c r="C96" s="1014"/>
      <c r="D96" s="1016"/>
      <c r="E96" s="1026"/>
      <c r="F96" s="1028"/>
      <c r="G96" s="1013"/>
      <c r="H96" s="1014"/>
      <c r="I96" s="1026"/>
      <c r="J96" s="1026"/>
      <c r="K96" s="1026"/>
      <c r="L96" s="1026"/>
      <c r="M96" s="1027"/>
      <c r="N96" s="1027"/>
      <c r="O96" s="1027"/>
      <c r="P96" s="1027"/>
      <c r="Q96" s="1027"/>
      <c r="R96" s="1027"/>
    </row>
    <row r="97">
      <c r="A97" s="1012"/>
      <c r="B97" s="1013"/>
      <c r="C97" s="1014"/>
      <c r="D97" s="1016"/>
      <c r="E97" s="1026"/>
      <c r="F97" s="1028"/>
      <c r="G97" s="1013"/>
      <c r="H97" s="1014"/>
      <c r="I97" s="1026"/>
      <c r="J97" s="1026"/>
      <c r="K97" s="1026"/>
      <c r="L97" s="1026"/>
      <c r="M97" s="1027"/>
      <c r="N97" s="1027"/>
      <c r="O97" s="1027"/>
      <c r="P97" s="1027"/>
      <c r="Q97" s="1027"/>
      <c r="R97" s="1027"/>
    </row>
    <row r="98">
      <c r="A98" s="1012"/>
      <c r="B98" s="1013"/>
      <c r="C98" s="1014"/>
      <c r="D98" s="1016"/>
      <c r="E98" s="1026"/>
      <c r="F98" s="1028"/>
      <c r="G98" s="1013"/>
      <c r="H98" s="1014"/>
      <c r="I98" s="1026"/>
      <c r="J98" s="1026"/>
      <c r="K98" s="1026"/>
      <c r="L98" s="1026"/>
      <c r="M98" s="1027"/>
      <c r="N98" s="1027"/>
      <c r="O98" s="1027"/>
      <c r="P98" s="1027"/>
      <c r="Q98" s="1027"/>
      <c r="R98" s="1027"/>
    </row>
    <row r="99">
      <c r="A99" s="1012"/>
      <c r="B99" s="1013"/>
      <c r="C99" s="1014"/>
      <c r="D99" s="1016"/>
      <c r="E99" s="1026"/>
      <c r="F99" s="1028"/>
      <c r="G99" s="1013"/>
      <c r="H99" s="1014"/>
      <c r="I99" s="1026"/>
      <c r="J99" s="1026"/>
      <c r="K99" s="1026"/>
      <c r="L99" s="1026"/>
      <c r="M99" s="1027"/>
      <c r="N99" s="1027"/>
      <c r="O99" s="1027"/>
      <c r="P99" s="1027"/>
      <c r="Q99" s="1027"/>
      <c r="R99" s="1027"/>
    </row>
    <row r="100">
      <c r="A100" s="1012"/>
      <c r="B100" s="1013"/>
      <c r="C100" s="1014"/>
      <c r="D100" s="1016"/>
      <c r="E100" s="1026"/>
      <c r="F100" s="1028"/>
      <c r="G100" s="1013"/>
      <c r="H100" s="1014"/>
      <c r="I100" s="1026"/>
      <c r="J100" s="1026"/>
      <c r="K100" s="1026"/>
      <c r="L100" s="1026"/>
      <c r="M100" s="1027"/>
      <c r="N100" s="1027"/>
      <c r="O100" s="1027"/>
      <c r="P100" s="1027"/>
      <c r="Q100" s="1027"/>
      <c r="R100" s="1027"/>
    </row>
    <row r="101">
      <c r="A101" s="1012"/>
      <c r="B101" s="1013"/>
      <c r="C101" s="1014"/>
      <c r="D101" s="1016"/>
      <c r="E101" s="1026"/>
      <c r="F101" s="1028"/>
      <c r="G101" s="1013"/>
      <c r="H101" s="1014"/>
      <c r="I101" s="1026"/>
      <c r="J101" s="1026"/>
      <c r="K101" s="1026"/>
      <c r="L101" s="1026"/>
      <c r="M101" s="1027"/>
      <c r="N101" s="1027"/>
      <c r="O101" s="1027"/>
      <c r="P101" s="1027"/>
      <c r="Q101" s="1027"/>
      <c r="R101" s="1027"/>
    </row>
    <row r="102">
      <c r="A102" s="1012"/>
      <c r="B102" s="1013"/>
      <c r="C102" s="1014"/>
      <c r="D102" s="1016"/>
      <c r="E102" s="1026"/>
      <c r="F102" s="1028"/>
      <c r="G102" s="1013"/>
      <c r="H102" s="1014"/>
      <c r="I102" s="1026"/>
      <c r="J102" s="1026"/>
      <c r="K102" s="1026"/>
      <c r="L102" s="1026"/>
      <c r="M102" s="1027"/>
      <c r="N102" s="1027"/>
      <c r="O102" s="1027"/>
      <c r="P102" s="1027"/>
      <c r="Q102" s="1027"/>
      <c r="R102" s="1027"/>
    </row>
    <row r="103">
      <c r="A103" s="1012"/>
      <c r="B103" s="1013"/>
      <c r="C103" s="1014"/>
      <c r="D103" s="1016"/>
      <c r="E103" s="1026"/>
      <c r="F103" s="1028"/>
      <c r="G103" s="1013"/>
      <c r="H103" s="1014"/>
      <c r="I103" s="1026"/>
      <c r="J103" s="1026"/>
      <c r="K103" s="1026"/>
      <c r="L103" s="1026"/>
      <c r="M103" s="1027"/>
      <c r="N103" s="1027"/>
      <c r="O103" s="1027"/>
      <c r="P103" s="1027"/>
      <c r="Q103" s="1027"/>
      <c r="R103" s="1027"/>
    </row>
    <row r="104">
      <c r="A104" s="1012"/>
      <c r="B104" s="1013"/>
      <c r="C104" s="1014"/>
      <c r="D104" s="1016"/>
      <c r="E104" s="1026"/>
      <c r="F104" s="1028"/>
      <c r="G104" s="1013"/>
      <c r="H104" s="1014"/>
      <c r="I104" s="1026"/>
      <c r="J104" s="1026"/>
      <c r="K104" s="1026"/>
      <c r="L104" s="1026"/>
      <c r="M104" s="1027"/>
      <c r="N104" s="1027"/>
      <c r="O104" s="1027"/>
      <c r="P104" s="1027"/>
      <c r="Q104" s="1027"/>
      <c r="R104" s="1027"/>
    </row>
    <row r="105">
      <c r="A105" s="1012"/>
      <c r="B105" s="1013"/>
      <c r="C105" s="1014"/>
      <c r="D105" s="1016"/>
      <c r="E105" s="1026"/>
      <c r="F105" s="1028"/>
      <c r="G105" s="1013"/>
      <c r="H105" s="1014"/>
      <c r="I105" s="1026"/>
      <c r="J105" s="1026"/>
      <c r="K105" s="1026"/>
      <c r="L105" s="1026"/>
      <c r="M105" s="1027"/>
      <c r="N105" s="1027"/>
      <c r="O105" s="1027"/>
      <c r="P105" s="1027"/>
      <c r="Q105" s="1027"/>
      <c r="R105" s="1027"/>
    </row>
    <row r="106">
      <c r="A106" s="1012"/>
      <c r="B106" s="1013"/>
      <c r="C106" s="1014"/>
      <c r="D106" s="1021"/>
      <c r="E106" s="1026"/>
      <c r="F106" s="1028"/>
      <c r="G106" s="1013"/>
      <c r="H106" s="1014"/>
      <c r="I106" s="1026"/>
      <c r="J106" s="1026"/>
      <c r="K106" s="1026"/>
      <c r="L106" s="1026"/>
      <c r="M106" s="1027"/>
      <c r="N106" s="1027"/>
      <c r="O106" s="1027"/>
      <c r="P106" s="1027"/>
      <c r="Q106" s="1027"/>
      <c r="R106" s="1027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2:I17">
    <cfRule type="containsBlanks" dxfId="3" priority="5">
      <formula>LEN(TRIM(I12))=0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  <col customWidth="1" min="2" max="2" width="14.38"/>
    <col customWidth="1" min="3" max="3" width="17.38"/>
    <col customWidth="1" min="4" max="4" width="5.0"/>
    <col customWidth="1" min="5" max="5" width="18.88"/>
    <col customWidth="1" min="6" max="6" width="27.38"/>
    <col customWidth="1" min="7" max="7" width="17.88"/>
    <col customWidth="1" min="8" max="8" width="15.5"/>
    <col customWidth="1" min="9" max="9" width="8.25"/>
    <col customWidth="1" min="10" max="10" width="14.63"/>
    <col customWidth="1" min="11" max="11" width="16.63"/>
    <col customWidth="1" min="12" max="12" width="13.75"/>
  </cols>
  <sheetData>
    <row r="1">
      <c r="A1" s="1029"/>
      <c r="B1" s="2"/>
      <c r="C1" s="3"/>
      <c r="D1" s="1030" t="s">
        <v>2272</v>
      </c>
    </row>
    <row r="2">
      <c r="A2" s="5"/>
      <c r="C2" s="6"/>
    </row>
    <row r="3">
      <c r="A3" s="5"/>
      <c r="C3" s="6"/>
    </row>
    <row r="4">
      <c r="A4" s="5"/>
      <c r="C4" s="6"/>
      <c r="D4" s="683"/>
      <c r="E4" s="684" t="s">
        <v>1</v>
      </c>
      <c r="F4" s="684" t="s">
        <v>2</v>
      </c>
      <c r="G4" s="9"/>
      <c r="H4" s="9"/>
      <c r="I4" s="684" t="s">
        <v>3</v>
      </c>
      <c r="J4" s="684" t="s">
        <v>4</v>
      </c>
      <c r="K4" s="684" t="s">
        <v>5</v>
      </c>
      <c r="L4" s="685" t="s">
        <v>6</v>
      </c>
    </row>
    <row r="5">
      <c r="A5" s="5"/>
      <c r="C5" s="6"/>
      <c r="D5" s="686"/>
      <c r="E5" s="686"/>
      <c r="G5" s="686"/>
      <c r="J5" s="686"/>
    </row>
    <row r="6">
      <c r="A6" s="5"/>
      <c r="C6" s="6"/>
      <c r="G6" s="686" t="s">
        <v>8</v>
      </c>
      <c r="I6" s="686">
        <f>COUNTA(I10:I96)</f>
        <v>52</v>
      </c>
    </row>
    <row r="7">
      <c r="A7" s="5"/>
      <c r="C7" s="6"/>
      <c r="G7" s="686" t="s">
        <v>9</v>
      </c>
      <c r="I7" s="686">
        <f>COUNTIF(I10:I101, "Loss")
</f>
        <v>32</v>
      </c>
      <c r="J7" s="686">
        <f>AVERAGE(J10:J100)</f>
        <v>-0.8846153846</v>
      </c>
      <c r="K7" s="686" t="s">
        <v>10</v>
      </c>
    </row>
    <row r="8">
      <c r="A8" s="5"/>
      <c r="C8" s="6"/>
      <c r="G8" s="686" t="s">
        <v>11</v>
      </c>
      <c r="I8" s="686">
        <f>COUNTIF(I10:I101, "Win")
</f>
        <v>5</v>
      </c>
      <c r="J8" s="686">
        <f>SUM(J10:J103)</f>
        <v>-46</v>
      </c>
      <c r="K8" s="686"/>
    </row>
    <row r="9">
      <c r="A9" s="5"/>
      <c r="C9" s="6"/>
      <c r="G9" s="686" t="s">
        <v>12</v>
      </c>
      <c r="I9" s="686">
        <f>I8/MAX(1,I7)</f>
        <v>0.15625</v>
      </c>
      <c r="J9" s="686"/>
    </row>
    <row r="10">
      <c r="A10" s="5"/>
      <c r="C10" s="6"/>
      <c r="E10" s="688" t="s">
        <v>452</v>
      </c>
      <c r="F10" s="689" t="s">
        <v>2273</v>
      </c>
      <c r="G10" s="15"/>
      <c r="H10" s="16"/>
      <c r="I10" s="688" t="s">
        <v>173</v>
      </c>
      <c r="J10" s="688">
        <v>2.0</v>
      </c>
      <c r="K10" s="688" t="s">
        <v>16</v>
      </c>
      <c r="L10" s="690"/>
    </row>
    <row r="11">
      <c r="A11" s="5"/>
      <c r="C11" s="6"/>
      <c r="E11" s="688" t="s">
        <v>454</v>
      </c>
      <c r="F11" s="689" t="s">
        <v>2274</v>
      </c>
      <c r="G11" s="15"/>
      <c r="H11" s="16"/>
      <c r="I11" s="688" t="s">
        <v>173</v>
      </c>
      <c r="J11" s="688">
        <v>3.0</v>
      </c>
      <c r="K11" s="688" t="s">
        <v>16</v>
      </c>
      <c r="L11" s="690"/>
    </row>
    <row r="12">
      <c r="A12" s="5"/>
      <c r="C12" s="6"/>
      <c r="E12" s="688" t="s">
        <v>456</v>
      </c>
      <c r="F12" s="689" t="s">
        <v>2275</v>
      </c>
      <c r="G12" s="15"/>
      <c r="H12" s="16"/>
      <c r="I12" s="688" t="s">
        <v>26</v>
      </c>
      <c r="J12" s="688">
        <v>-6.0</v>
      </c>
      <c r="K12" s="688" t="s">
        <v>27</v>
      </c>
      <c r="L12" s="691"/>
    </row>
    <row r="13">
      <c r="A13" s="5"/>
      <c r="C13" s="6"/>
      <c r="E13" s="688" t="s">
        <v>458</v>
      </c>
      <c r="F13" s="689" t="s">
        <v>2276</v>
      </c>
      <c r="G13" s="15"/>
      <c r="H13" s="16"/>
      <c r="I13" s="688" t="s">
        <v>26</v>
      </c>
      <c r="J13" s="688">
        <v>-4.0</v>
      </c>
      <c r="K13" s="688" t="s">
        <v>27</v>
      </c>
      <c r="L13" s="691"/>
    </row>
    <row r="14">
      <c r="A14" s="18"/>
      <c r="B14" s="19"/>
      <c r="C14" s="20"/>
      <c r="E14" s="688" t="s">
        <v>460</v>
      </c>
      <c r="F14" s="689" t="s">
        <v>2277</v>
      </c>
      <c r="G14" s="15"/>
      <c r="H14" s="16"/>
      <c r="I14" s="688" t="s">
        <v>26</v>
      </c>
      <c r="J14" s="688">
        <v>-2.0</v>
      </c>
      <c r="K14" s="688" t="s">
        <v>27</v>
      </c>
      <c r="L14" s="691"/>
    </row>
    <row r="15">
      <c r="A15" s="1031" t="s">
        <v>32</v>
      </c>
      <c r="E15" s="688" t="s">
        <v>462</v>
      </c>
      <c r="F15" s="689" t="s">
        <v>2278</v>
      </c>
      <c r="G15" s="15"/>
      <c r="H15" s="16"/>
      <c r="I15" s="688" t="s">
        <v>173</v>
      </c>
      <c r="J15" s="688">
        <v>2.0</v>
      </c>
      <c r="K15" s="688" t="s">
        <v>16</v>
      </c>
      <c r="L15" s="691"/>
    </row>
    <row r="16">
      <c r="E16" s="688" t="s">
        <v>464</v>
      </c>
      <c r="F16" s="689" t="s">
        <v>2279</v>
      </c>
      <c r="G16" s="15"/>
      <c r="H16" s="16"/>
      <c r="I16" s="688" t="s">
        <v>173</v>
      </c>
      <c r="J16" s="688">
        <v>5.0</v>
      </c>
      <c r="K16" s="688" t="s">
        <v>16</v>
      </c>
      <c r="L16" s="691"/>
    </row>
    <row r="17">
      <c r="A17" s="689" t="s">
        <v>2280</v>
      </c>
      <c r="B17" s="15"/>
      <c r="C17" s="16"/>
      <c r="E17" s="688" t="s">
        <v>2281</v>
      </c>
      <c r="F17" s="689" t="s">
        <v>2277</v>
      </c>
      <c r="G17" s="15"/>
      <c r="H17" s="16"/>
      <c r="I17" s="688" t="s">
        <v>173</v>
      </c>
      <c r="J17" s="688">
        <v>5.0</v>
      </c>
      <c r="K17" s="699">
        <v>45658.0</v>
      </c>
      <c r="L17" s="691"/>
    </row>
    <row r="18">
      <c r="A18" s="689" t="s">
        <v>2282</v>
      </c>
      <c r="B18" s="15"/>
      <c r="C18" s="16"/>
      <c r="E18" s="688" t="s">
        <v>2283</v>
      </c>
      <c r="F18" s="689" t="s">
        <v>2275</v>
      </c>
      <c r="G18" s="15"/>
      <c r="H18" s="16"/>
      <c r="I18" s="688" t="s">
        <v>173</v>
      </c>
      <c r="J18" s="688">
        <v>3.0</v>
      </c>
      <c r="K18" s="699">
        <v>45658.0</v>
      </c>
      <c r="L18" s="691"/>
    </row>
    <row r="19">
      <c r="A19" s="689" t="s">
        <v>2284</v>
      </c>
      <c r="B19" s="15"/>
      <c r="C19" s="16"/>
      <c r="E19" s="692" t="s">
        <v>2285</v>
      </c>
      <c r="F19" s="694" t="s">
        <v>2286</v>
      </c>
      <c r="G19" s="23"/>
      <c r="H19" s="24"/>
      <c r="I19" s="692" t="s">
        <v>26</v>
      </c>
      <c r="J19" s="692">
        <v>-1.0</v>
      </c>
      <c r="K19" s="692" t="s">
        <v>27</v>
      </c>
      <c r="L19" s="693"/>
    </row>
    <row r="20">
      <c r="A20" s="689" t="s">
        <v>2287</v>
      </c>
      <c r="B20" s="15"/>
      <c r="C20" s="16"/>
      <c r="E20" s="696" t="s">
        <v>43</v>
      </c>
      <c r="F20" s="697" t="s">
        <v>2288</v>
      </c>
      <c r="G20" s="35"/>
      <c r="H20" s="36"/>
      <c r="I20" s="696" t="s">
        <v>26</v>
      </c>
      <c r="J20" s="696">
        <v>-3.0</v>
      </c>
      <c r="K20" s="696" t="s">
        <v>27</v>
      </c>
      <c r="L20" s="698"/>
    </row>
    <row r="21">
      <c r="A21" s="689" t="s">
        <v>2289</v>
      </c>
      <c r="B21" s="15"/>
      <c r="C21" s="16"/>
      <c r="E21" s="688" t="s">
        <v>47</v>
      </c>
      <c r="F21" s="689" t="s">
        <v>2290</v>
      </c>
      <c r="G21" s="15"/>
      <c r="H21" s="16"/>
      <c r="I21" s="688" t="s">
        <v>26</v>
      </c>
      <c r="J21" s="688">
        <v>-6.0</v>
      </c>
      <c r="K21" s="699">
        <v>45658.0</v>
      </c>
      <c r="L21" s="691"/>
    </row>
    <row r="22">
      <c r="A22" s="689" t="s">
        <v>2291</v>
      </c>
      <c r="B22" s="15"/>
      <c r="C22" s="16"/>
      <c r="E22" s="688" t="s">
        <v>51</v>
      </c>
      <c r="F22" s="689" t="s">
        <v>2292</v>
      </c>
      <c r="G22" s="15"/>
      <c r="H22" s="16"/>
      <c r="I22" s="688" t="s">
        <v>173</v>
      </c>
      <c r="J22" s="688">
        <v>4.0</v>
      </c>
      <c r="K22" s="688" t="s">
        <v>16</v>
      </c>
      <c r="L22" s="691"/>
    </row>
    <row r="23">
      <c r="A23" s="689" t="s">
        <v>2293</v>
      </c>
      <c r="B23" s="15"/>
      <c r="C23" s="16"/>
      <c r="E23" s="688" t="s">
        <v>55</v>
      </c>
      <c r="F23" s="689" t="s">
        <v>2294</v>
      </c>
      <c r="G23" s="15"/>
      <c r="H23" s="16"/>
      <c r="I23" s="688" t="s">
        <v>26</v>
      </c>
      <c r="J23" s="688">
        <v>-1.0</v>
      </c>
      <c r="K23" s="688" t="s">
        <v>27</v>
      </c>
      <c r="L23" s="691"/>
    </row>
    <row r="24">
      <c r="A24" s="689" t="s">
        <v>2295</v>
      </c>
      <c r="B24" s="15"/>
      <c r="C24" s="16"/>
      <c r="E24" s="688" t="s">
        <v>59</v>
      </c>
      <c r="F24" s="689" t="s">
        <v>2296</v>
      </c>
      <c r="G24" s="15"/>
      <c r="H24" s="16"/>
      <c r="I24" s="688" t="s">
        <v>26</v>
      </c>
      <c r="J24" s="688">
        <v>-5.0</v>
      </c>
      <c r="K24" s="688" t="s">
        <v>27</v>
      </c>
      <c r="L24" s="691"/>
    </row>
    <row r="25">
      <c r="A25" s="697" t="s">
        <v>2297</v>
      </c>
      <c r="B25" s="35"/>
      <c r="C25" s="36"/>
      <c r="E25" s="688" t="s">
        <v>63</v>
      </c>
      <c r="F25" s="689" t="s">
        <v>2298</v>
      </c>
      <c r="G25" s="15"/>
      <c r="H25" s="16"/>
      <c r="I25" s="688" t="s">
        <v>173</v>
      </c>
      <c r="J25" s="688">
        <v>1.0</v>
      </c>
      <c r="K25" s="688" t="s">
        <v>16</v>
      </c>
      <c r="L25" s="691"/>
    </row>
    <row r="26">
      <c r="A26" s="689" t="s">
        <v>2299</v>
      </c>
      <c r="B26" s="15"/>
      <c r="C26" s="16"/>
      <c r="E26" s="688" t="s">
        <v>67</v>
      </c>
      <c r="F26" s="689" t="s">
        <v>2300</v>
      </c>
      <c r="G26" s="15"/>
      <c r="H26" s="16"/>
      <c r="I26" s="688" t="s">
        <v>173</v>
      </c>
      <c r="J26" s="688">
        <v>4.0</v>
      </c>
      <c r="K26" s="688" t="s">
        <v>16</v>
      </c>
      <c r="L26" s="691"/>
    </row>
    <row r="27">
      <c r="A27" s="689" t="s">
        <v>2301</v>
      </c>
      <c r="B27" s="15"/>
      <c r="C27" s="16"/>
      <c r="E27" s="688" t="s">
        <v>70</v>
      </c>
      <c r="F27" s="689" t="s">
        <v>2302</v>
      </c>
      <c r="G27" s="15"/>
      <c r="H27" s="16"/>
      <c r="I27" s="688" t="s">
        <v>26</v>
      </c>
      <c r="J27" s="688">
        <v>-2.0</v>
      </c>
      <c r="K27" s="688" t="s">
        <v>27</v>
      </c>
      <c r="L27" s="691"/>
    </row>
    <row r="28">
      <c r="A28" s="689" t="s">
        <v>2303</v>
      </c>
      <c r="B28" s="15"/>
      <c r="C28" s="16"/>
      <c r="E28" s="692" t="s">
        <v>74</v>
      </c>
      <c r="F28" s="694" t="s">
        <v>2302</v>
      </c>
      <c r="G28" s="23"/>
      <c r="H28" s="24"/>
      <c r="I28" s="692" t="s">
        <v>26</v>
      </c>
      <c r="J28" s="692">
        <v>-3.0</v>
      </c>
      <c r="K28" s="692" t="s">
        <v>123</v>
      </c>
      <c r="L28" s="693"/>
    </row>
    <row r="29">
      <c r="A29" s="689" t="s">
        <v>2304</v>
      </c>
      <c r="B29" s="15"/>
      <c r="C29" s="16"/>
      <c r="E29" s="696" t="s">
        <v>77</v>
      </c>
      <c r="F29" s="697" t="s">
        <v>2305</v>
      </c>
      <c r="G29" s="35"/>
      <c r="H29" s="36"/>
      <c r="I29" s="696" t="s">
        <v>173</v>
      </c>
      <c r="J29" s="696">
        <v>2.0</v>
      </c>
      <c r="K29" s="696" t="s">
        <v>16</v>
      </c>
      <c r="L29" s="698"/>
    </row>
    <row r="30">
      <c r="A30" s="689" t="s">
        <v>2306</v>
      </c>
      <c r="B30" s="15"/>
      <c r="C30" s="16"/>
      <c r="E30" s="688" t="s">
        <v>80</v>
      </c>
      <c r="F30" s="689" t="s">
        <v>2296</v>
      </c>
      <c r="G30" s="15"/>
      <c r="H30" s="16"/>
      <c r="I30" s="688" t="s">
        <v>26</v>
      </c>
      <c r="J30" s="688">
        <v>-1.0</v>
      </c>
      <c r="K30" s="688" t="s">
        <v>123</v>
      </c>
      <c r="L30" s="691"/>
    </row>
    <row r="31">
      <c r="A31" s="689" t="s">
        <v>2307</v>
      </c>
      <c r="B31" s="15"/>
      <c r="C31" s="16"/>
      <c r="E31" s="688" t="s">
        <v>85</v>
      </c>
      <c r="F31" s="689" t="s">
        <v>2288</v>
      </c>
      <c r="G31" s="15"/>
      <c r="H31" s="16"/>
      <c r="I31" s="688" t="s">
        <v>26</v>
      </c>
      <c r="J31" s="688">
        <v>-4.0</v>
      </c>
      <c r="K31" s="688" t="s">
        <v>123</v>
      </c>
      <c r="L31" s="691"/>
    </row>
    <row r="32">
      <c r="A32" s="697" t="s">
        <v>2308</v>
      </c>
      <c r="B32" s="35"/>
      <c r="C32" s="36"/>
      <c r="E32" s="688" t="s">
        <v>88</v>
      </c>
      <c r="F32" s="689" t="s">
        <v>2298</v>
      </c>
      <c r="G32" s="15"/>
      <c r="H32" s="16"/>
      <c r="I32" s="688" t="s">
        <v>173</v>
      </c>
      <c r="J32" s="688">
        <v>5.0</v>
      </c>
      <c r="K32" s="688" t="s">
        <v>93</v>
      </c>
      <c r="L32" s="691"/>
    </row>
    <row r="33">
      <c r="A33" s="689" t="s">
        <v>2309</v>
      </c>
      <c r="B33" s="15"/>
      <c r="C33" s="16"/>
      <c r="E33" s="688" t="s">
        <v>92</v>
      </c>
      <c r="F33" s="689" t="s">
        <v>2290</v>
      </c>
      <c r="G33" s="15"/>
      <c r="H33" s="16"/>
      <c r="I33" s="688" t="s">
        <v>26</v>
      </c>
      <c r="J33" s="688">
        <v>-6.0</v>
      </c>
      <c r="K33" s="699">
        <v>45659.0</v>
      </c>
      <c r="L33" s="691"/>
    </row>
    <row r="34">
      <c r="A34" s="689" t="s">
        <v>2310</v>
      </c>
      <c r="B34" s="15"/>
      <c r="C34" s="16"/>
      <c r="E34" s="688" t="s">
        <v>96</v>
      </c>
      <c r="F34" s="689" t="s">
        <v>2311</v>
      </c>
      <c r="G34" s="15"/>
      <c r="H34" s="16"/>
      <c r="I34" s="688" t="s">
        <v>26</v>
      </c>
      <c r="J34" s="688">
        <v>-3.0</v>
      </c>
      <c r="K34" s="688" t="s">
        <v>123</v>
      </c>
      <c r="L34" s="691"/>
    </row>
    <row r="35">
      <c r="A35" s="689" t="s">
        <v>2312</v>
      </c>
      <c r="B35" s="15"/>
      <c r="C35" s="16"/>
      <c r="E35" s="688" t="s">
        <v>99</v>
      </c>
      <c r="F35" s="689" t="s">
        <v>2313</v>
      </c>
      <c r="G35" s="15"/>
      <c r="H35" s="16"/>
      <c r="I35" s="688" t="s">
        <v>173</v>
      </c>
      <c r="J35" s="688">
        <v>2.0</v>
      </c>
      <c r="K35" s="688" t="s">
        <v>16</v>
      </c>
      <c r="L35" s="691"/>
    </row>
    <row r="36">
      <c r="A36" s="689" t="s">
        <v>2314</v>
      </c>
      <c r="B36" s="15"/>
      <c r="C36" s="16"/>
      <c r="E36" s="688" t="s">
        <v>103</v>
      </c>
      <c r="F36" s="689" t="s">
        <v>2315</v>
      </c>
      <c r="G36" s="15"/>
      <c r="H36" s="16"/>
      <c r="I36" s="688" t="s">
        <v>173</v>
      </c>
      <c r="J36" s="688">
        <v>4.0</v>
      </c>
      <c r="K36" s="688" t="s">
        <v>16</v>
      </c>
      <c r="L36" s="691"/>
    </row>
    <row r="37">
      <c r="A37" s="689" t="s">
        <v>2316</v>
      </c>
      <c r="B37" s="15"/>
      <c r="C37" s="16"/>
      <c r="E37" s="692" t="s">
        <v>105</v>
      </c>
      <c r="F37" s="694" t="s">
        <v>2317</v>
      </c>
      <c r="G37" s="23"/>
      <c r="H37" s="24"/>
      <c r="I37" s="692" t="s">
        <v>26</v>
      </c>
      <c r="J37" s="692">
        <v>-4.0</v>
      </c>
      <c r="K37" s="692" t="s">
        <v>27</v>
      </c>
      <c r="L37" s="693"/>
    </row>
    <row r="38">
      <c r="A38" s="689" t="s">
        <v>2318</v>
      </c>
      <c r="B38" s="15"/>
      <c r="C38" s="16"/>
      <c r="E38" s="696" t="s">
        <v>117</v>
      </c>
      <c r="F38" s="697" t="s">
        <v>2305</v>
      </c>
      <c r="G38" s="35"/>
      <c r="H38" s="36"/>
      <c r="I38" s="696" t="s">
        <v>173</v>
      </c>
      <c r="J38" s="696">
        <v>2.0</v>
      </c>
      <c r="K38" s="696" t="s">
        <v>93</v>
      </c>
      <c r="L38" s="1032"/>
    </row>
    <row r="39">
      <c r="A39" s="689" t="s">
        <v>2319</v>
      </c>
      <c r="B39" s="15"/>
      <c r="C39" s="16"/>
      <c r="E39" s="688" t="s">
        <v>121</v>
      </c>
      <c r="F39" s="689" t="s">
        <v>2320</v>
      </c>
      <c r="G39" s="15"/>
      <c r="H39" s="16"/>
      <c r="I39" s="688" t="s">
        <v>173</v>
      </c>
      <c r="J39" s="688">
        <v>1.0</v>
      </c>
      <c r="K39" s="688" t="s">
        <v>16</v>
      </c>
      <c r="L39" s="691"/>
    </row>
    <row r="40">
      <c r="A40" s="689" t="s">
        <v>2321</v>
      </c>
      <c r="B40" s="15"/>
      <c r="C40" s="16"/>
      <c r="E40" s="688" t="s">
        <v>125</v>
      </c>
      <c r="F40" s="689" t="s">
        <v>2322</v>
      </c>
      <c r="G40" s="15"/>
      <c r="H40" s="16"/>
      <c r="I40" s="688" t="s">
        <v>26</v>
      </c>
      <c r="J40" s="688">
        <v>-3.0</v>
      </c>
      <c r="K40" s="688" t="s">
        <v>27</v>
      </c>
      <c r="L40" s="691"/>
    </row>
    <row r="41">
      <c r="A41" s="697" t="s">
        <v>2323</v>
      </c>
      <c r="B41" s="35"/>
      <c r="C41" s="36"/>
      <c r="E41" s="688" t="s">
        <v>127</v>
      </c>
      <c r="F41" s="689" t="s">
        <v>2324</v>
      </c>
      <c r="G41" s="15"/>
      <c r="H41" s="16"/>
      <c r="I41" s="688" t="s">
        <v>26</v>
      </c>
      <c r="J41" s="688">
        <v>-2.0</v>
      </c>
      <c r="K41" s="688" t="s">
        <v>27</v>
      </c>
      <c r="L41" s="691"/>
    </row>
    <row r="42">
      <c r="A42" s="689" t="s">
        <v>2325</v>
      </c>
      <c r="B42" s="15"/>
      <c r="C42" s="16"/>
      <c r="E42" s="688" t="s">
        <v>129</v>
      </c>
      <c r="F42" s="689" t="s">
        <v>2292</v>
      </c>
      <c r="G42" s="15"/>
      <c r="H42" s="16"/>
      <c r="I42" s="688" t="s">
        <v>15</v>
      </c>
      <c r="J42" s="688">
        <v>1.0</v>
      </c>
      <c r="K42" s="688" t="s">
        <v>93</v>
      </c>
      <c r="L42" s="691"/>
    </row>
    <row r="43">
      <c r="A43" s="689" t="s">
        <v>2326</v>
      </c>
      <c r="B43" s="15"/>
      <c r="C43" s="16"/>
      <c r="E43" s="688" t="s">
        <v>131</v>
      </c>
      <c r="F43" s="689" t="s">
        <v>2327</v>
      </c>
      <c r="G43" s="15"/>
      <c r="H43" s="16"/>
      <c r="I43" s="688" t="s">
        <v>26</v>
      </c>
      <c r="J43" s="688">
        <v>-4.0</v>
      </c>
      <c r="K43" s="688" t="s">
        <v>27</v>
      </c>
      <c r="L43" s="691"/>
    </row>
    <row r="44">
      <c r="A44" s="697" t="s">
        <v>2328</v>
      </c>
      <c r="B44" s="35"/>
      <c r="C44" s="36"/>
      <c r="E44" s="688" t="s">
        <v>132</v>
      </c>
      <c r="F44" s="689" t="s">
        <v>2294</v>
      </c>
      <c r="G44" s="15"/>
      <c r="H44" s="16"/>
      <c r="I44" s="688" t="s">
        <v>26</v>
      </c>
      <c r="J44" s="688">
        <v>-1.0</v>
      </c>
      <c r="K44" s="688" t="s">
        <v>151</v>
      </c>
      <c r="L44" s="691"/>
    </row>
    <row r="45">
      <c r="A45" s="689" t="s">
        <v>2329</v>
      </c>
      <c r="B45" s="15"/>
      <c r="C45" s="16"/>
      <c r="E45" s="692" t="s">
        <v>134</v>
      </c>
      <c r="F45" s="694" t="s">
        <v>2330</v>
      </c>
      <c r="G45" s="23"/>
      <c r="H45" s="24"/>
      <c r="I45" s="692" t="s">
        <v>26</v>
      </c>
      <c r="J45" s="692">
        <v>-3.0</v>
      </c>
      <c r="K45" s="692" t="s">
        <v>27</v>
      </c>
      <c r="L45" s="693"/>
    </row>
    <row r="46">
      <c r="A46" s="689" t="s">
        <v>2331</v>
      </c>
      <c r="B46" s="15"/>
      <c r="C46" s="16"/>
      <c r="E46" s="696" t="s">
        <v>140</v>
      </c>
      <c r="F46" s="697" t="s">
        <v>2332</v>
      </c>
      <c r="G46" s="35"/>
      <c r="H46" s="36"/>
      <c r="I46" s="696" t="s">
        <v>26</v>
      </c>
      <c r="J46" s="696">
        <v>-3.0</v>
      </c>
      <c r="K46" s="696" t="s">
        <v>27</v>
      </c>
      <c r="L46" s="698"/>
    </row>
    <row r="47">
      <c r="A47" s="689" t="s">
        <v>2333</v>
      </c>
      <c r="B47" s="15"/>
      <c r="C47" s="16"/>
      <c r="E47" s="688" t="s">
        <v>142</v>
      </c>
      <c r="F47" s="689" t="s">
        <v>2334</v>
      </c>
      <c r="G47" s="15"/>
      <c r="H47" s="16"/>
      <c r="I47" s="688" t="s">
        <v>26</v>
      </c>
      <c r="J47" s="688">
        <v>-3.0</v>
      </c>
      <c r="K47" s="688"/>
      <c r="L47" s="691"/>
    </row>
    <row r="48">
      <c r="A48" s="689" t="s">
        <v>2335</v>
      </c>
      <c r="B48" s="15"/>
      <c r="C48" s="16"/>
      <c r="E48" s="688" t="s">
        <v>145</v>
      </c>
      <c r="F48" s="689" t="s">
        <v>2288</v>
      </c>
      <c r="G48" s="15"/>
      <c r="H48" s="16"/>
      <c r="I48" s="688" t="s">
        <v>26</v>
      </c>
      <c r="J48" s="688">
        <v>-4.0</v>
      </c>
      <c r="K48" s="688" t="s">
        <v>151</v>
      </c>
      <c r="L48" s="691"/>
    </row>
    <row r="49">
      <c r="A49" s="689" t="s">
        <v>2336</v>
      </c>
      <c r="B49" s="15"/>
      <c r="C49" s="16"/>
      <c r="E49" s="688" t="s">
        <v>148</v>
      </c>
      <c r="F49" s="689" t="s">
        <v>2337</v>
      </c>
      <c r="G49" s="15"/>
      <c r="H49" s="16"/>
      <c r="I49" s="688" t="s">
        <v>26</v>
      </c>
      <c r="J49" s="688">
        <v>-4.0</v>
      </c>
      <c r="K49" s="688" t="s">
        <v>27</v>
      </c>
      <c r="L49" s="691"/>
    </row>
    <row r="50">
      <c r="A50" s="689" t="s">
        <v>2338</v>
      </c>
      <c r="B50" s="15"/>
      <c r="C50" s="16"/>
      <c r="E50" s="688" t="s">
        <v>150</v>
      </c>
      <c r="F50" s="689" t="s">
        <v>2305</v>
      </c>
      <c r="G50" s="15"/>
      <c r="H50" s="16"/>
      <c r="I50" s="688" t="s">
        <v>15</v>
      </c>
      <c r="J50" s="688">
        <v>4.0</v>
      </c>
      <c r="K50" s="688" t="s">
        <v>110</v>
      </c>
      <c r="L50" s="691"/>
    </row>
    <row r="51">
      <c r="A51" s="689"/>
      <c r="B51" s="15"/>
      <c r="C51" s="16"/>
      <c r="E51" s="688" t="s">
        <v>153</v>
      </c>
      <c r="F51" s="689" t="s">
        <v>2339</v>
      </c>
      <c r="G51" s="15"/>
      <c r="H51" s="16"/>
      <c r="I51" s="688" t="s">
        <v>26</v>
      </c>
      <c r="J51" s="688">
        <v>-1.0</v>
      </c>
      <c r="K51" s="688" t="s">
        <v>27</v>
      </c>
      <c r="L51" s="691"/>
    </row>
    <row r="52">
      <c r="A52" s="689"/>
      <c r="B52" s="15"/>
      <c r="C52" s="16"/>
      <c r="E52" s="688" t="s">
        <v>156</v>
      </c>
      <c r="F52" s="689" t="s">
        <v>2302</v>
      </c>
      <c r="G52" s="15"/>
      <c r="H52" s="16"/>
      <c r="I52" s="688" t="s">
        <v>15</v>
      </c>
      <c r="J52" s="688">
        <v>2.0</v>
      </c>
      <c r="K52" s="699">
        <v>45659.0</v>
      </c>
      <c r="L52" s="691"/>
    </row>
    <row r="53">
      <c r="A53" s="689"/>
      <c r="B53" s="15"/>
      <c r="C53" s="16"/>
      <c r="E53" s="692" t="s">
        <v>159</v>
      </c>
      <c r="F53" s="694" t="s">
        <v>2294</v>
      </c>
      <c r="G53" s="23"/>
      <c r="H53" s="24"/>
      <c r="I53" s="692" t="s">
        <v>26</v>
      </c>
      <c r="J53" s="692">
        <v>-5.0</v>
      </c>
      <c r="K53" s="692" t="s">
        <v>2340</v>
      </c>
      <c r="L53" s="693"/>
    </row>
    <row r="54">
      <c r="A54" s="689"/>
      <c r="B54" s="15"/>
      <c r="C54" s="16"/>
      <c r="E54" s="696" t="s">
        <v>329</v>
      </c>
      <c r="F54" s="697" t="s">
        <v>2341</v>
      </c>
      <c r="G54" s="35"/>
      <c r="H54" s="36"/>
      <c r="I54" s="696" t="s">
        <v>26</v>
      </c>
      <c r="J54" s="696">
        <v>-5.0</v>
      </c>
      <c r="K54" s="696" t="s">
        <v>27</v>
      </c>
      <c r="L54" s="698"/>
    </row>
    <row r="55">
      <c r="A55" s="689"/>
      <c r="B55" s="15"/>
      <c r="C55" s="16"/>
      <c r="E55" s="688" t="s">
        <v>302</v>
      </c>
      <c r="F55" s="689" t="s">
        <v>2342</v>
      </c>
      <c r="G55" s="15"/>
      <c r="H55" s="16"/>
      <c r="I55" s="688" t="s">
        <v>26</v>
      </c>
      <c r="J55" s="688">
        <v>-1.0</v>
      </c>
      <c r="K55" s="688" t="s">
        <v>123</v>
      </c>
      <c r="L55" s="691"/>
    </row>
    <row r="56">
      <c r="A56" s="689"/>
      <c r="B56" s="15"/>
      <c r="C56" s="16"/>
      <c r="E56" s="688" t="s">
        <v>305</v>
      </c>
      <c r="F56" s="689" t="s">
        <v>2343</v>
      </c>
      <c r="G56" s="15"/>
      <c r="H56" s="16"/>
      <c r="I56" s="688" t="s">
        <v>26</v>
      </c>
      <c r="J56" s="688">
        <v>-1.0</v>
      </c>
      <c r="K56" s="688" t="s">
        <v>27</v>
      </c>
      <c r="L56" s="691"/>
    </row>
    <row r="57">
      <c r="A57" s="689"/>
      <c r="B57" s="15"/>
      <c r="C57" s="16"/>
      <c r="E57" s="688" t="s">
        <v>308</v>
      </c>
      <c r="F57" s="689" t="s">
        <v>2344</v>
      </c>
      <c r="G57" s="15"/>
      <c r="H57" s="16"/>
      <c r="I57" s="688" t="s">
        <v>15</v>
      </c>
      <c r="J57" s="688">
        <v>2.0</v>
      </c>
      <c r="K57" s="688" t="s">
        <v>16</v>
      </c>
      <c r="L57" s="691"/>
    </row>
    <row r="58">
      <c r="A58" s="689"/>
      <c r="B58" s="15"/>
      <c r="C58" s="16"/>
      <c r="E58" s="688" t="s">
        <v>311</v>
      </c>
      <c r="F58" s="689" t="s">
        <v>2345</v>
      </c>
      <c r="G58" s="15"/>
      <c r="H58" s="16"/>
      <c r="I58" s="688" t="s">
        <v>15</v>
      </c>
      <c r="J58" s="688">
        <v>2.0</v>
      </c>
      <c r="K58" s="688" t="s">
        <v>16</v>
      </c>
      <c r="L58" s="691"/>
    </row>
    <row r="59">
      <c r="A59" s="689"/>
      <c r="B59" s="15"/>
      <c r="C59" s="16"/>
      <c r="E59" s="688" t="s">
        <v>313</v>
      </c>
      <c r="F59" s="689" t="s">
        <v>2346</v>
      </c>
      <c r="G59" s="15"/>
      <c r="H59" s="16"/>
      <c r="I59" s="688" t="s">
        <v>26</v>
      </c>
      <c r="J59" s="688">
        <v>-6.0</v>
      </c>
      <c r="K59" s="688" t="s">
        <v>27</v>
      </c>
      <c r="L59" s="691"/>
    </row>
    <row r="60">
      <c r="A60" s="689"/>
      <c r="B60" s="15"/>
      <c r="C60" s="16"/>
      <c r="E60" s="688" t="s">
        <v>315</v>
      </c>
      <c r="F60" s="689" t="s">
        <v>2347</v>
      </c>
      <c r="G60" s="15"/>
      <c r="H60" s="16"/>
      <c r="I60" s="688" t="s">
        <v>26</v>
      </c>
      <c r="J60" s="688">
        <v>-2.0</v>
      </c>
      <c r="K60" s="688" t="s">
        <v>27</v>
      </c>
      <c r="L60" s="691"/>
    </row>
    <row r="61">
      <c r="A61" s="689"/>
      <c r="B61" s="15"/>
      <c r="C61" s="16"/>
      <c r="E61" s="688" t="s">
        <v>318</v>
      </c>
      <c r="F61" s="689" t="s">
        <v>2348</v>
      </c>
      <c r="G61" s="15"/>
      <c r="H61" s="16"/>
      <c r="I61" s="688" t="s">
        <v>26</v>
      </c>
      <c r="J61" s="688">
        <v>-3.0</v>
      </c>
      <c r="K61" s="688" t="s">
        <v>27</v>
      </c>
      <c r="L61" s="691"/>
    </row>
    <row r="62">
      <c r="A62" s="689"/>
      <c r="B62" s="15"/>
      <c r="C62" s="16"/>
      <c r="E62" s="688"/>
      <c r="F62" s="689"/>
      <c r="G62" s="15"/>
      <c r="H62" s="16"/>
      <c r="I62" s="688"/>
      <c r="J62" s="688"/>
      <c r="K62" s="688"/>
      <c r="L62" s="691"/>
    </row>
    <row r="63">
      <c r="A63" s="689"/>
      <c r="B63" s="15"/>
      <c r="C63" s="16"/>
      <c r="E63" s="688"/>
      <c r="F63" s="689"/>
      <c r="G63" s="15"/>
      <c r="H63" s="16"/>
      <c r="I63" s="688"/>
      <c r="J63" s="688"/>
      <c r="K63" s="688"/>
      <c r="L63" s="691"/>
    </row>
    <row r="64">
      <c r="A64" s="689"/>
      <c r="B64" s="15"/>
      <c r="C64" s="16"/>
      <c r="E64" s="688"/>
      <c r="F64" s="689"/>
      <c r="G64" s="15"/>
      <c r="H64" s="16"/>
      <c r="I64" s="688"/>
      <c r="J64" s="688"/>
      <c r="K64" s="688"/>
      <c r="L64" s="691"/>
    </row>
    <row r="65">
      <c r="A65" s="689"/>
      <c r="B65" s="15"/>
      <c r="C65" s="16"/>
      <c r="E65" s="688"/>
      <c r="F65" s="689"/>
      <c r="G65" s="15"/>
      <c r="H65" s="16"/>
      <c r="I65" s="688"/>
      <c r="J65" s="688"/>
      <c r="K65" s="688"/>
      <c r="L65" s="691"/>
    </row>
    <row r="66">
      <c r="A66" s="689"/>
      <c r="B66" s="15"/>
      <c r="C66" s="16"/>
      <c r="E66" s="688"/>
      <c r="F66" s="689"/>
      <c r="G66" s="15"/>
      <c r="H66" s="16"/>
      <c r="I66" s="688"/>
      <c r="J66" s="688"/>
      <c r="K66" s="688"/>
      <c r="L66" s="691"/>
    </row>
    <row r="67">
      <c r="A67" s="689"/>
      <c r="B67" s="15"/>
      <c r="C67" s="16"/>
      <c r="E67" s="688"/>
      <c r="F67" s="689"/>
      <c r="G67" s="15"/>
      <c r="H67" s="16"/>
      <c r="I67" s="688"/>
      <c r="J67" s="688"/>
      <c r="K67" s="688"/>
      <c r="L67" s="691"/>
    </row>
    <row r="68">
      <c r="A68" s="689"/>
      <c r="B68" s="15"/>
      <c r="C68" s="16"/>
      <c r="E68" s="688"/>
      <c r="F68" s="689"/>
      <c r="G68" s="15"/>
      <c r="H68" s="16"/>
      <c r="I68" s="688"/>
      <c r="J68" s="688"/>
      <c r="K68" s="688"/>
      <c r="L68" s="691"/>
    </row>
    <row r="69">
      <c r="A69" s="689"/>
      <c r="B69" s="15"/>
      <c r="C69" s="16"/>
      <c r="E69" s="688"/>
      <c r="F69" s="689"/>
      <c r="G69" s="15"/>
      <c r="H69" s="16"/>
      <c r="I69" s="688"/>
      <c r="J69" s="688"/>
      <c r="K69" s="688"/>
      <c r="L69" s="691"/>
    </row>
    <row r="70">
      <c r="A70" s="689"/>
      <c r="B70" s="15"/>
      <c r="C70" s="16"/>
      <c r="E70" s="688"/>
      <c r="F70" s="689"/>
      <c r="G70" s="15"/>
      <c r="H70" s="16"/>
      <c r="I70" s="688"/>
      <c r="J70" s="688"/>
      <c r="K70" s="688"/>
      <c r="L70" s="691"/>
    </row>
    <row r="71">
      <c r="A71" s="689"/>
      <c r="B71" s="15"/>
      <c r="C71" s="16"/>
      <c r="E71" s="688"/>
      <c r="F71" s="689"/>
      <c r="G71" s="15"/>
      <c r="H71" s="16"/>
      <c r="I71" s="688"/>
      <c r="J71" s="688"/>
      <c r="K71" s="688"/>
      <c r="L71" s="691"/>
    </row>
    <row r="72">
      <c r="A72" s="689"/>
      <c r="B72" s="15"/>
      <c r="C72" s="16"/>
      <c r="E72" s="700"/>
      <c r="F72" s="701"/>
      <c r="G72" s="15"/>
      <c r="H72" s="16"/>
      <c r="I72" s="700"/>
      <c r="J72" s="700"/>
      <c r="K72" s="700"/>
      <c r="L72" s="700"/>
    </row>
    <row r="73">
      <c r="A73" s="689"/>
      <c r="B73" s="15"/>
      <c r="C73" s="16"/>
      <c r="E73" s="700"/>
      <c r="F73" s="701"/>
      <c r="G73" s="15"/>
      <c r="H73" s="16"/>
      <c r="I73" s="700"/>
      <c r="J73" s="700"/>
      <c r="K73" s="700"/>
      <c r="L73" s="700"/>
    </row>
    <row r="74">
      <c r="A74" s="689"/>
      <c r="B74" s="15"/>
      <c r="C74" s="16"/>
      <c r="E74" s="700"/>
      <c r="F74" s="701"/>
      <c r="G74" s="15"/>
      <c r="H74" s="16"/>
      <c r="I74" s="700"/>
      <c r="J74" s="700"/>
      <c r="K74" s="700"/>
      <c r="L74" s="700"/>
    </row>
    <row r="75">
      <c r="A75" s="689"/>
      <c r="B75" s="15"/>
      <c r="C75" s="16"/>
      <c r="E75" s="700"/>
      <c r="F75" s="701"/>
      <c r="G75" s="15"/>
      <c r="H75" s="16"/>
      <c r="I75" s="700"/>
      <c r="J75" s="700"/>
      <c r="K75" s="700"/>
      <c r="L75" s="700"/>
    </row>
    <row r="76">
      <c r="A76" s="689"/>
      <c r="B76" s="15"/>
      <c r="C76" s="16"/>
      <c r="E76" s="700"/>
      <c r="F76" s="701"/>
      <c r="G76" s="15"/>
      <c r="H76" s="16"/>
      <c r="I76" s="700"/>
      <c r="J76" s="700"/>
      <c r="K76" s="700"/>
      <c r="L76" s="700"/>
    </row>
    <row r="77">
      <c r="A77" s="689"/>
      <c r="B77" s="15"/>
      <c r="C77" s="16"/>
      <c r="E77" s="700"/>
      <c r="F77" s="701"/>
      <c r="G77" s="15"/>
      <c r="H77" s="16"/>
      <c r="I77" s="700"/>
      <c r="J77" s="700"/>
      <c r="K77" s="700"/>
      <c r="L77" s="700"/>
    </row>
    <row r="78">
      <c r="A78" s="689"/>
      <c r="B78" s="15"/>
      <c r="C78" s="16"/>
      <c r="E78" s="700"/>
      <c r="F78" s="701"/>
      <c r="G78" s="15"/>
      <c r="H78" s="16"/>
      <c r="I78" s="700"/>
      <c r="J78" s="700"/>
      <c r="K78" s="700"/>
      <c r="L78" s="700"/>
    </row>
    <row r="79">
      <c r="A79" s="689"/>
      <c r="B79" s="15"/>
      <c r="C79" s="16"/>
      <c r="E79" s="700"/>
      <c r="F79" s="701"/>
      <c r="G79" s="15"/>
      <c r="H79" s="16"/>
      <c r="I79" s="700"/>
      <c r="J79" s="700"/>
      <c r="K79" s="700"/>
      <c r="L79" s="700"/>
    </row>
    <row r="80">
      <c r="A80" s="689"/>
      <c r="B80" s="15"/>
      <c r="C80" s="16"/>
      <c r="E80" s="700"/>
      <c r="F80" s="701"/>
      <c r="G80" s="15"/>
      <c r="H80" s="16"/>
      <c r="I80" s="700"/>
      <c r="J80" s="700"/>
      <c r="K80" s="700"/>
      <c r="L80" s="700"/>
    </row>
    <row r="81">
      <c r="A81" s="689"/>
      <c r="B81" s="15"/>
      <c r="C81" s="16"/>
      <c r="E81" s="700"/>
      <c r="F81" s="701"/>
      <c r="G81" s="15"/>
      <c r="H81" s="16"/>
      <c r="I81" s="700"/>
      <c r="J81" s="700"/>
      <c r="K81" s="700"/>
      <c r="L81" s="700"/>
    </row>
    <row r="82">
      <c r="A82" s="689"/>
      <c r="B82" s="15"/>
      <c r="C82" s="16"/>
      <c r="E82" s="700"/>
      <c r="F82" s="701"/>
      <c r="G82" s="15"/>
      <c r="H82" s="16"/>
      <c r="I82" s="700"/>
      <c r="J82" s="700"/>
      <c r="K82" s="700"/>
      <c r="L82" s="700"/>
    </row>
    <row r="83">
      <c r="A83" s="689"/>
      <c r="B83" s="15"/>
      <c r="C83" s="16"/>
      <c r="E83" s="700"/>
      <c r="F83" s="701"/>
      <c r="G83" s="15"/>
      <c r="H83" s="16"/>
      <c r="I83" s="700"/>
      <c r="J83" s="700"/>
      <c r="K83" s="700"/>
      <c r="L83" s="700"/>
    </row>
    <row r="84">
      <c r="A84" s="689"/>
      <c r="B84" s="15"/>
      <c r="C84" s="16"/>
      <c r="E84" s="700"/>
      <c r="F84" s="701"/>
      <c r="G84" s="15"/>
      <c r="H84" s="16"/>
      <c r="I84" s="700"/>
      <c r="J84" s="700"/>
      <c r="K84" s="700"/>
      <c r="L84" s="700"/>
    </row>
    <row r="85">
      <c r="A85" s="689"/>
      <c r="B85" s="15"/>
      <c r="C85" s="16"/>
      <c r="E85" s="700"/>
      <c r="F85" s="701"/>
      <c r="G85" s="15"/>
      <c r="H85" s="16"/>
      <c r="I85" s="700"/>
      <c r="J85" s="700"/>
      <c r="K85" s="700"/>
      <c r="L85" s="700"/>
    </row>
    <row r="86">
      <c r="A86" s="689"/>
      <c r="B86" s="15"/>
      <c r="C86" s="16"/>
      <c r="E86" s="700"/>
      <c r="F86" s="701"/>
      <c r="G86" s="15"/>
      <c r="H86" s="16"/>
      <c r="I86" s="700"/>
      <c r="J86" s="700"/>
      <c r="K86" s="700"/>
      <c r="L86" s="700"/>
    </row>
    <row r="87">
      <c r="A87" s="689"/>
      <c r="B87" s="15"/>
      <c r="C87" s="16"/>
      <c r="E87" s="700"/>
      <c r="F87" s="701"/>
      <c r="G87" s="15"/>
      <c r="H87" s="16"/>
      <c r="I87" s="700"/>
      <c r="J87" s="700"/>
      <c r="K87" s="700"/>
      <c r="L87" s="700"/>
    </row>
    <row r="88">
      <c r="A88" s="689"/>
      <c r="B88" s="15"/>
      <c r="C88" s="16"/>
      <c r="E88" s="700"/>
      <c r="F88" s="701"/>
      <c r="G88" s="15"/>
      <c r="H88" s="16"/>
      <c r="I88" s="700"/>
      <c r="J88" s="700"/>
      <c r="K88" s="700"/>
      <c r="L88" s="700"/>
    </row>
    <row r="89">
      <c r="A89" s="689"/>
      <c r="B89" s="15"/>
      <c r="C89" s="16"/>
      <c r="E89" s="700"/>
      <c r="F89" s="701"/>
      <c r="G89" s="15"/>
      <c r="H89" s="16"/>
      <c r="I89" s="700"/>
      <c r="J89" s="700"/>
      <c r="K89" s="700"/>
      <c r="L89" s="700"/>
    </row>
    <row r="90">
      <c r="A90" s="689"/>
      <c r="B90" s="15"/>
      <c r="C90" s="16"/>
      <c r="E90" s="700"/>
      <c r="F90" s="701"/>
      <c r="G90" s="15"/>
      <c r="H90" s="16"/>
      <c r="I90" s="700"/>
      <c r="J90" s="700"/>
      <c r="K90" s="700"/>
      <c r="L90" s="700"/>
    </row>
    <row r="91">
      <c r="A91" s="689"/>
      <c r="B91" s="15"/>
      <c r="C91" s="16"/>
      <c r="E91" s="700"/>
      <c r="F91" s="701"/>
      <c r="G91" s="15"/>
      <c r="H91" s="16"/>
      <c r="I91" s="700"/>
      <c r="J91" s="700"/>
      <c r="K91" s="700"/>
      <c r="L91" s="700"/>
    </row>
    <row r="92">
      <c r="A92" s="689"/>
      <c r="B92" s="15"/>
      <c r="C92" s="16"/>
      <c r="E92" s="700"/>
      <c r="F92" s="701"/>
      <c r="G92" s="15"/>
      <c r="H92" s="16"/>
      <c r="I92" s="700"/>
      <c r="J92" s="700"/>
      <c r="K92" s="700"/>
      <c r="L92" s="700"/>
    </row>
    <row r="93">
      <c r="A93" s="689"/>
      <c r="B93" s="15"/>
      <c r="C93" s="16"/>
      <c r="E93" s="700"/>
      <c r="F93" s="701"/>
      <c r="G93" s="15"/>
      <c r="H93" s="16"/>
      <c r="I93" s="700"/>
      <c r="J93" s="700"/>
      <c r="K93" s="700"/>
      <c r="L93" s="700"/>
    </row>
    <row r="94">
      <c r="A94" s="689"/>
      <c r="B94" s="15"/>
      <c r="C94" s="16"/>
      <c r="E94" s="700"/>
      <c r="F94" s="701"/>
      <c r="G94" s="15"/>
      <c r="H94" s="16"/>
      <c r="I94" s="700"/>
      <c r="J94" s="700"/>
      <c r="K94" s="700"/>
      <c r="L94" s="700"/>
    </row>
    <row r="95">
      <c r="A95" s="689"/>
      <c r="B95" s="15"/>
      <c r="C95" s="16"/>
      <c r="E95" s="700"/>
      <c r="F95" s="701"/>
      <c r="G95" s="15"/>
      <c r="H95" s="16"/>
      <c r="I95" s="700"/>
      <c r="J95" s="700"/>
      <c r="K95" s="700"/>
      <c r="L95" s="700"/>
    </row>
    <row r="96">
      <c r="A96" s="689"/>
      <c r="B96" s="15"/>
      <c r="C96" s="16"/>
      <c r="E96" s="700"/>
      <c r="F96" s="701"/>
      <c r="G96" s="15"/>
      <c r="H96" s="16"/>
      <c r="I96" s="700"/>
      <c r="J96" s="700"/>
      <c r="K96" s="700"/>
      <c r="L96" s="700"/>
    </row>
    <row r="97">
      <c r="A97" s="689"/>
      <c r="B97" s="15"/>
      <c r="C97" s="16"/>
      <c r="E97" s="700"/>
      <c r="F97" s="701"/>
      <c r="G97" s="15"/>
      <c r="H97" s="16"/>
      <c r="I97" s="700"/>
      <c r="J97" s="700"/>
      <c r="K97" s="700"/>
      <c r="L97" s="700"/>
    </row>
    <row r="98">
      <c r="A98" s="689"/>
      <c r="B98" s="15"/>
      <c r="C98" s="16"/>
      <c r="E98" s="700"/>
      <c r="F98" s="701"/>
      <c r="G98" s="15"/>
      <c r="H98" s="16"/>
      <c r="I98" s="700"/>
      <c r="J98" s="700"/>
      <c r="K98" s="700"/>
      <c r="L98" s="700"/>
    </row>
    <row r="99">
      <c r="A99" s="689"/>
      <c r="B99" s="15"/>
      <c r="C99" s="16"/>
      <c r="E99" s="700"/>
      <c r="F99" s="701"/>
      <c r="G99" s="15"/>
      <c r="H99" s="16"/>
      <c r="I99" s="700"/>
      <c r="J99" s="700"/>
      <c r="K99" s="700"/>
      <c r="L99" s="700"/>
    </row>
    <row r="100">
      <c r="A100" s="689"/>
      <c r="B100" s="15"/>
      <c r="C100" s="16"/>
      <c r="E100" s="700"/>
      <c r="F100" s="701"/>
      <c r="G100" s="15"/>
      <c r="H100" s="16"/>
      <c r="I100" s="700"/>
      <c r="J100" s="700"/>
      <c r="K100" s="700"/>
      <c r="L100" s="700"/>
    </row>
    <row r="101">
      <c r="A101" s="689"/>
      <c r="B101" s="15"/>
      <c r="C101" s="16"/>
      <c r="E101" s="700"/>
      <c r="F101" s="701"/>
      <c r="G101" s="15"/>
      <c r="H101" s="16"/>
      <c r="I101" s="700"/>
      <c r="J101" s="700"/>
      <c r="K101" s="700"/>
      <c r="L101" s="700"/>
    </row>
    <row r="102">
      <c r="A102" s="689"/>
      <c r="B102" s="15"/>
      <c r="C102" s="16"/>
      <c r="E102" s="700"/>
      <c r="F102" s="701"/>
      <c r="G102" s="15"/>
      <c r="H102" s="16"/>
      <c r="I102" s="700"/>
      <c r="J102" s="700"/>
      <c r="K102" s="700"/>
      <c r="L102" s="700"/>
    </row>
    <row r="103">
      <c r="A103" s="689"/>
      <c r="B103" s="15"/>
      <c r="C103" s="16"/>
      <c r="E103" s="700"/>
      <c r="F103" s="701"/>
      <c r="G103" s="15"/>
      <c r="H103" s="16"/>
      <c r="I103" s="700"/>
      <c r="J103" s="700"/>
      <c r="K103" s="700"/>
      <c r="L103" s="700"/>
    </row>
    <row r="104">
      <c r="A104" s="689"/>
      <c r="B104" s="15"/>
      <c r="C104" s="16"/>
      <c r="E104" s="700"/>
      <c r="F104" s="701"/>
      <c r="G104" s="15"/>
      <c r="H104" s="16"/>
      <c r="I104" s="700"/>
      <c r="J104" s="700"/>
      <c r="K104" s="700"/>
      <c r="L104" s="700"/>
    </row>
  </sheetData>
  <mergeCells count="198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K8:L8"/>
    <mergeCell ref="G9:H9"/>
    <mergeCell ref="J9:L9"/>
    <mergeCell ref="F103:H103"/>
    <mergeCell ref="F104:H104"/>
    <mergeCell ref="D1:L3"/>
    <mergeCell ref="F4:H4"/>
    <mergeCell ref="D5:D104"/>
    <mergeCell ref="E5:F9"/>
    <mergeCell ref="J5:L6"/>
    <mergeCell ref="K7:L7"/>
    <mergeCell ref="F14:H14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G6:H6"/>
    <mergeCell ref="G7:H7"/>
    <mergeCell ref="G5:I5"/>
    <mergeCell ref="G8:H8"/>
    <mergeCell ref="F10:H10"/>
    <mergeCell ref="F11:H11"/>
    <mergeCell ref="F12:H12"/>
    <mergeCell ref="F13:H13"/>
    <mergeCell ref="F15:H15"/>
    <mergeCell ref="F16:H16"/>
    <mergeCell ref="F17:H17"/>
    <mergeCell ref="F18:H18"/>
    <mergeCell ref="A1:C14"/>
    <mergeCell ref="A15:C16"/>
    <mergeCell ref="A17:C17"/>
    <mergeCell ref="A18:C18"/>
    <mergeCell ref="A19:C19"/>
    <mergeCell ref="A20:C20"/>
    <mergeCell ref="A21:C21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9:C99"/>
    <mergeCell ref="A100:C100"/>
    <mergeCell ref="A101:C101"/>
    <mergeCell ref="A102:C102"/>
    <mergeCell ref="A103:C103"/>
    <mergeCell ref="A104:C104"/>
    <mergeCell ref="A92:C92"/>
    <mergeCell ref="A93:C93"/>
    <mergeCell ref="A94:C94"/>
    <mergeCell ref="A95:C95"/>
    <mergeCell ref="A96:C96"/>
    <mergeCell ref="A97:C97"/>
    <mergeCell ref="A98:C98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</mergeCells>
  <conditionalFormatting sqref="J4:J9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7:J9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E1:E104">
    <cfRule type="containsText" dxfId="2" priority="3" operator="containsText" text="Finals">
      <formula>NOT(ISERROR(SEARCH(("Finals"),(E1))))</formula>
    </cfRule>
  </conditionalFormatting>
  <conditionalFormatting sqref="I1:I4 I6:I104">
    <cfRule type="containsText" dxfId="1" priority="4" operator="containsText" text="Loss">
      <formula>NOT(ISERROR(SEARCH(("Loss"),(I1))))</formula>
    </cfRule>
  </conditionalFormatting>
  <conditionalFormatting sqref="I1:I4 I6:I104">
    <cfRule type="containsText" dxfId="0" priority="5" operator="containsText" text="Win">
      <formula>NOT(ISERROR(SEARCH(("Win"),(I1))))</formula>
    </cfRule>
  </conditionalFormatting>
  <conditionalFormatting sqref="J1:J104">
    <cfRule type="colorScale" priority="6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  <col customWidth="1" min="2" max="2" width="14.38"/>
    <col customWidth="1" min="4" max="4" width="5.0"/>
    <col customWidth="1" min="5" max="5" width="16.13"/>
    <col customWidth="1" min="6" max="6" width="27.38"/>
    <col customWidth="1" min="9" max="9" width="13.88"/>
    <col customWidth="1" min="10" max="10" width="11.88"/>
    <col customWidth="1" min="11" max="11" width="16.63"/>
    <col customWidth="1" min="12" max="12" width="13.75"/>
  </cols>
  <sheetData>
    <row r="1">
      <c r="A1" s="1"/>
      <c r="B1" s="2"/>
      <c r="C1" s="3"/>
      <c r="D1" s="1033" t="s">
        <v>2349</v>
      </c>
    </row>
    <row r="2">
      <c r="A2" s="5"/>
      <c r="C2" s="6"/>
    </row>
    <row r="3">
      <c r="A3" s="5"/>
      <c r="C3" s="6"/>
    </row>
    <row r="4">
      <c r="A4" s="5"/>
      <c r="C4" s="6"/>
      <c r="D4" s="7"/>
      <c r="E4" s="8" t="s">
        <v>1</v>
      </c>
      <c r="F4" s="8" t="s">
        <v>2</v>
      </c>
      <c r="G4" s="9"/>
      <c r="H4" s="9"/>
      <c r="I4" s="8" t="s">
        <v>3</v>
      </c>
      <c r="J4" s="8" t="s">
        <v>4</v>
      </c>
      <c r="K4" s="8" t="s">
        <v>5</v>
      </c>
      <c r="L4" s="10" t="s">
        <v>6</v>
      </c>
    </row>
    <row r="5">
      <c r="A5" s="5"/>
      <c r="C5" s="6"/>
      <c r="D5" s="11"/>
      <c r="E5" s="11"/>
      <c r="F5" s="11"/>
      <c r="G5" s="11"/>
      <c r="J5" s="11"/>
    </row>
    <row r="6">
      <c r="A6" s="5"/>
      <c r="C6" s="6"/>
      <c r="E6" s="11" t="s">
        <v>8</v>
      </c>
      <c r="I6" s="11">
        <f>COUNTA(I10:I96)</f>
        <v>7</v>
      </c>
    </row>
    <row r="7">
      <c r="A7" s="5"/>
      <c r="C7" s="6"/>
      <c r="E7" s="11" t="s">
        <v>9</v>
      </c>
      <c r="I7" s="11">
        <f>COUNTIF(I10:I101, "Loss")
</f>
        <v>3</v>
      </c>
      <c r="J7" s="11">
        <f>AVERAGE(J10:J100)</f>
        <v>-2.428571429</v>
      </c>
      <c r="K7" s="11" t="s">
        <v>10</v>
      </c>
    </row>
    <row r="8">
      <c r="A8" s="5"/>
      <c r="C8" s="6"/>
      <c r="E8" s="11" t="s">
        <v>11</v>
      </c>
      <c r="I8" s="11">
        <f>COUNTIF(I10:I101, "Win")
</f>
        <v>1</v>
      </c>
      <c r="J8" s="11">
        <f>SUM(J10:J103)</f>
        <v>-17</v>
      </c>
      <c r="K8" s="11"/>
    </row>
    <row r="9">
      <c r="A9" s="5"/>
      <c r="C9" s="6"/>
      <c r="E9" s="11" t="s">
        <v>12</v>
      </c>
      <c r="I9" s="11">
        <f>I8/MAX(1,I7)</f>
        <v>0.3333333333</v>
      </c>
      <c r="J9" s="11"/>
    </row>
    <row r="10">
      <c r="A10" s="5"/>
      <c r="C10" s="6"/>
      <c r="E10" s="13" t="s">
        <v>13</v>
      </c>
      <c r="F10" s="1034" t="s">
        <v>2350</v>
      </c>
      <c r="I10" s="13" t="s">
        <v>15</v>
      </c>
      <c r="J10" s="13">
        <v>4.0</v>
      </c>
      <c r="K10" s="13" t="s">
        <v>16</v>
      </c>
      <c r="L10" s="1035"/>
    </row>
    <row r="11">
      <c r="A11" s="5"/>
      <c r="C11" s="6"/>
      <c r="E11" s="13" t="s">
        <v>18</v>
      </c>
      <c r="F11" s="14" t="s">
        <v>2351</v>
      </c>
      <c r="G11" s="15"/>
      <c r="H11" s="16"/>
      <c r="I11" s="13" t="s">
        <v>26</v>
      </c>
      <c r="J11" s="13">
        <v>-4.0</v>
      </c>
      <c r="K11" s="13" t="s">
        <v>27</v>
      </c>
      <c r="L11" s="1035"/>
    </row>
    <row r="12">
      <c r="A12" s="5"/>
      <c r="C12" s="6"/>
      <c r="E12" s="13" t="s">
        <v>21</v>
      </c>
      <c r="F12" s="14" t="s">
        <v>2352</v>
      </c>
      <c r="G12" s="15"/>
      <c r="H12" s="16"/>
      <c r="I12" s="13" t="s">
        <v>173</v>
      </c>
      <c r="J12" s="13">
        <v>3.0</v>
      </c>
      <c r="K12" s="13" t="s">
        <v>16</v>
      </c>
      <c r="L12" s="32"/>
    </row>
    <row r="13">
      <c r="A13" s="5"/>
      <c r="C13" s="6"/>
      <c r="E13" s="13" t="s">
        <v>24</v>
      </c>
      <c r="F13" s="14" t="s">
        <v>2353</v>
      </c>
      <c r="G13" s="15"/>
      <c r="H13" s="16"/>
      <c r="I13" s="13" t="s">
        <v>26</v>
      </c>
      <c r="J13" s="13">
        <v>-5.0</v>
      </c>
      <c r="K13" s="13" t="s">
        <v>27</v>
      </c>
      <c r="L13" s="32"/>
    </row>
    <row r="14">
      <c r="A14" s="18"/>
      <c r="B14" s="19"/>
      <c r="C14" s="20"/>
      <c r="E14" s="13" t="s">
        <v>29</v>
      </c>
      <c r="F14" s="14" t="s">
        <v>2354</v>
      </c>
      <c r="G14" s="15"/>
      <c r="H14" s="16"/>
      <c r="I14" s="13" t="s">
        <v>26</v>
      </c>
      <c r="J14" s="13">
        <v>-3.0</v>
      </c>
      <c r="K14" s="13" t="s">
        <v>27</v>
      </c>
      <c r="L14" s="32"/>
    </row>
    <row r="15">
      <c r="A15" s="11" t="s">
        <v>32</v>
      </c>
      <c r="E15" s="13" t="s">
        <v>33</v>
      </c>
      <c r="F15" s="14" t="s">
        <v>2355</v>
      </c>
      <c r="G15" s="15"/>
      <c r="H15" s="16"/>
      <c r="I15" s="13" t="s">
        <v>216</v>
      </c>
      <c r="J15" s="13">
        <v>-6.0</v>
      </c>
      <c r="K15" s="13" t="s">
        <v>27</v>
      </c>
      <c r="L15" s="32"/>
    </row>
    <row r="16">
      <c r="E16" s="13" t="s">
        <v>36</v>
      </c>
      <c r="F16" s="14" t="s">
        <v>2356</v>
      </c>
      <c r="G16" s="15"/>
      <c r="H16" s="16"/>
      <c r="I16" s="13" t="s">
        <v>216</v>
      </c>
      <c r="J16" s="13">
        <v>-6.0</v>
      </c>
      <c r="K16" s="13" t="s">
        <v>27</v>
      </c>
      <c r="L16" s="32"/>
    </row>
    <row r="17">
      <c r="A17" s="1034" t="s">
        <v>2357</v>
      </c>
      <c r="E17" s="13"/>
      <c r="F17" s="14"/>
      <c r="G17" s="15"/>
      <c r="H17" s="16"/>
      <c r="I17" s="13"/>
      <c r="J17" s="13"/>
      <c r="K17" s="13"/>
      <c r="L17" s="32"/>
    </row>
    <row r="18">
      <c r="A18" s="14" t="s">
        <v>2358</v>
      </c>
      <c r="B18" s="15"/>
      <c r="C18" s="16"/>
      <c r="E18" s="13"/>
      <c r="F18" s="14"/>
      <c r="G18" s="15"/>
      <c r="H18" s="16"/>
      <c r="I18" s="13"/>
      <c r="J18" s="13"/>
      <c r="K18" s="13"/>
      <c r="L18" s="32"/>
    </row>
    <row r="19">
      <c r="A19" s="14" t="s">
        <v>2359</v>
      </c>
      <c r="B19" s="15"/>
      <c r="C19" s="16"/>
      <c r="E19" s="37"/>
      <c r="F19" s="14"/>
      <c r="G19" s="15"/>
      <c r="H19" s="16"/>
      <c r="I19" s="37"/>
      <c r="J19" s="37"/>
      <c r="K19" s="37"/>
      <c r="L19" s="32"/>
    </row>
    <row r="20">
      <c r="A20" s="14" t="s">
        <v>2360</v>
      </c>
      <c r="B20" s="15"/>
      <c r="C20" s="16"/>
      <c r="E20" s="37"/>
      <c r="F20" s="14"/>
      <c r="G20" s="15"/>
      <c r="H20" s="16"/>
      <c r="I20" s="37"/>
      <c r="J20" s="37"/>
      <c r="K20" s="37"/>
      <c r="L20" s="32"/>
    </row>
    <row r="21">
      <c r="A21" s="14" t="s">
        <v>2361</v>
      </c>
      <c r="B21" s="15"/>
      <c r="C21" s="16"/>
      <c r="E21" s="37"/>
      <c r="F21" s="14"/>
      <c r="G21" s="15"/>
      <c r="H21" s="16"/>
      <c r="I21" s="37"/>
      <c r="J21" s="37"/>
      <c r="K21" s="37"/>
      <c r="L21" s="32"/>
    </row>
    <row r="22">
      <c r="A22" s="14" t="s">
        <v>2362</v>
      </c>
      <c r="B22" s="15"/>
      <c r="C22" s="16"/>
      <c r="E22" s="37"/>
      <c r="F22" s="14"/>
      <c r="G22" s="15"/>
      <c r="H22" s="16"/>
      <c r="I22" s="37"/>
      <c r="J22" s="37"/>
      <c r="K22" s="37"/>
      <c r="L22" s="32"/>
    </row>
    <row r="23">
      <c r="A23" s="14" t="s">
        <v>2363</v>
      </c>
      <c r="B23" s="15"/>
      <c r="C23" s="16"/>
      <c r="E23" s="37"/>
      <c r="F23" s="14"/>
      <c r="G23" s="15"/>
      <c r="H23" s="16"/>
      <c r="I23" s="37"/>
      <c r="J23" s="37"/>
      <c r="K23" s="37"/>
      <c r="L23" s="32"/>
    </row>
    <row r="24">
      <c r="A24" s="14"/>
      <c r="B24" s="15"/>
      <c r="C24" s="16"/>
      <c r="E24" s="37"/>
      <c r="F24" s="14"/>
      <c r="G24" s="15"/>
      <c r="H24" s="16"/>
      <c r="I24" s="37"/>
      <c r="J24" s="37"/>
      <c r="K24" s="37"/>
      <c r="L24" s="32"/>
    </row>
    <row r="25">
      <c r="A25" s="14"/>
      <c r="B25" s="15"/>
      <c r="C25" s="16"/>
      <c r="E25" s="32"/>
      <c r="F25" s="50"/>
      <c r="G25" s="15"/>
      <c r="H25" s="16"/>
      <c r="I25" s="32"/>
      <c r="J25" s="32"/>
      <c r="K25" s="32"/>
      <c r="L25" s="32"/>
    </row>
    <row r="26">
      <c r="A26" s="14"/>
      <c r="B26" s="15"/>
      <c r="C26" s="16"/>
      <c r="E26" s="32"/>
      <c r="F26" s="50"/>
      <c r="G26" s="15"/>
      <c r="H26" s="16"/>
      <c r="I26" s="32"/>
      <c r="J26" s="32"/>
      <c r="K26" s="32"/>
      <c r="L26" s="32"/>
    </row>
    <row r="27">
      <c r="A27" s="14"/>
      <c r="B27" s="15"/>
      <c r="C27" s="16"/>
      <c r="E27" s="32"/>
      <c r="F27" s="50"/>
      <c r="G27" s="15"/>
      <c r="H27" s="16"/>
      <c r="I27" s="32"/>
      <c r="J27" s="32"/>
      <c r="K27" s="32"/>
      <c r="L27" s="32"/>
    </row>
    <row r="28">
      <c r="A28" s="14"/>
      <c r="B28" s="15"/>
      <c r="C28" s="16"/>
      <c r="E28" s="32"/>
      <c r="F28" s="50"/>
      <c r="G28" s="15"/>
      <c r="H28" s="16"/>
      <c r="I28" s="32"/>
      <c r="J28" s="32"/>
      <c r="K28" s="32"/>
      <c r="L28" s="32"/>
    </row>
    <row r="29">
      <c r="A29" s="14"/>
      <c r="B29" s="15"/>
      <c r="C29" s="16"/>
      <c r="E29" s="32"/>
      <c r="F29" s="50"/>
      <c r="G29" s="15"/>
      <c r="H29" s="16"/>
      <c r="I29" s="32"/>
      <c r="J29" s="32"/>
      <c r="K29" s="32"/>
      <c r="L29" s="32"/>
    </row>
    <row r="30">
      <c r="A30" s="14"/>
      <c r="B30" s="15"/>
      <c r="C30" s="16"/>
      <c r="E30" s="32"/>
      <c r="F30" s="50"/>
      <c r="G30" s="15"/>
      <c r="H30" s="16"/>
      <c r="I30" s="32"/>
      <c r="J30" s="32"/>
      <c r="K30" s="32"/>
      <c r="L30" s="32"/>
    </row>
    <row r="31">
      <c r="A31" s="14"/>
      <c r="B31" s="15"/>
      <c r="C31" s="16"/>
      <c r="E31" s="32"/>
      <c r="F31" s="50"/>
      <c r="G31" s="15"/>
      <c r="H31" s="16"/>
      <c r="I31" s="32"/>
      <c r="J31" s="32"/>
      <c r="K31" s="32"/>
      <c r="L31" s="32"/>
    </row>
    <row r="32">
      <c r="A32" s="14"/>
      <c r="B32" s="15"/>
      <c r="C32" s="16"/>
      <c r="E32" s="32"/>
      <c r="F32" s="50"/>
      <c r="G32" s="15"/>
      <c r="H32" s="16"/>
      <c r="I32" s="32"/>
      <c r="J32" s="32"/>
      <c r="K32" s="32"/>
      <c r="L32" s="32"/>
    </row>
    <row r="33">
      <c r="A33" s="14"/>
      <c r="B33" s="15"/>
      <c r="C33" s="16"/>
      <c r="E33" s="32"/>
      <c r="F33" s="50"/>
      <c r="G33" s="15"/>
      <c r="H33" s="16"/>
      <c r="I33" s="32"/>
      <c r="J33" s="32"/>
      <c r="K33" s="32"/>
      <c r="L33" s="32"/>
    </row>
    <row r="34">
      <c r="A34" s="14"/>
      <c r="B34" s="15"/>
      <c r="C34" s="16"/>
      <c r="E34" s="32"/>
      <c r="F34" s="50"/>
      <c r="G34" s="15"/>
      <c r="H34" s="16"/>
      <c r="I34" s="32"/>
      <c r="J34" s="32"/>
      <c r="K34" s="32"/>
      <c r="L34" s="32"/>
    </row>
    <row r="35">
      <c r="A35" s="14"/>
      <c r="B35" s="15"/>
      <c r="C35" s="16"/>
      <c r="E35" s="32"/>
      <c r="F35" s="50"/>
      <c r="G35" s="15"/>
      <c r="H35" s="16"/>
      <c r="I35" s="32"/>
      <c r="J35" s="32"/>
      <c r="K35" s="32"/>
      <c r="L35" s="32"/>
    </row>
    <row r="36">
      <c r="A36" s="14"/>
      <c r="B36" s="15"/>
      <c r="C36" s="16"/>
      <c r="E36" s="32"/>
      <c r="F36" s="50"/>
      <c r="G36" s="15"/>
      <c r="H36" s="16"/>
      <c r="I36" s="32"/>
      <c r="J36" s="32"/>
      <c r="K36" s="32"/>
      <c r="L36" s="32"/>
    </row>
    <row r="37">
      <c r="A37" s="14"/>
      <c r="B37" s="15"/>
      <c r="C37" s="16"/>
      <c r="E37" s="32"/>
      <c r="F37" s="50"/>
      <c r="G37" s="15"/>
      <c r="H37" s="16"/>
      <c r="I37" s="32"/>
      <c r="J37" s="32"/>
      <c r="K37" s="32"/>
      <c r="L37" s="32"/>
    </row>
    <row r="38">
      <c r="A38" s="14"/>
      <c r="B38" s="15"/>
      <c r="C38" s="16"/>
      <c r="E38" s="32"/>
      <c r="F38" s="50"/>
      <c r="G38" s="15"/>
      <c r="H38" s="16"/>
      <c r="I38" s="32"/>
      <c r="J38" s="32"/>
      <c r="K38" s="32"/>
      <c r="L38" s="32"/>
    </row>
    <row r="39">
      <c r="A39" s="14"/>
      <c r="B39" s="15"/>
      <c r="C39" s="16"/>
      <c r="E39" s="32"/>
      <c r="F39" s="50"/>
      <c r="G39" s="15"/>
      <c r="H39" s="16"/>
      <c r="I39" s="32"/>
      <c r="J39" s="32"/>
      <c r="K39" s="32"/>
      <c r="L39" s="32"/>
    </row>
    <row r="40">
      <c r="A40" s="14"/>
      <c r="B40" s="15"/>
      <c r="C40" s="16"/>
      <c r="E40" s="32"/>
      <c r="F40" s="50"/>
      <c r="G40" s="15"/>
      <c r="H40" s="16"/>
      <c r="I40" s="32"/>
      <c r="J40" s="32"/>
      <c r="K40" s="32"/>
      <c r="L40" s="32"/>
    </row>
    <row r="41">
      <c r="A41" s="14"/>
      <c r="B41" s="15"/>
      <c r="C41" s="16"/>
      <c r="E41" s="49"/>
      <c r="F41" s="50"/>
      <c r="G41" s="15"/>
      <c r="H41" s="16"/>
      <c r="I41" s="49"/>
      <c r="J41" s="49"/>
      <c r="K41" s="49"/>
      <c r="L41" s="49"/>
    </row>
    <row r="42">
      <c r="A42" s="14"/>
      <c r="B42" s="15"/>
      <c r="C42" s="16"/>
      <c r="E42" s="49"/>
      <c r="F42" s="50"/>
      <c r="G42" s="15"/>
      <c r="H42" s="16"/>
      <c r="I42" s="49"/>
      <c r="J42" s="49"/>
      <c r="K42" s="49"/>
      <c r="L42" s="49"/>
    </row>
    <row r="43">
      <c r="A43" s="14"/>
      <c r="B43" s="15"/>
      <c r="C43" s="16"/>
      <c r="E43" s="49"/>
      <c r="F43" s="50"/>
      <c r="G43" s="15"/>
      <c r="H43" s="16"/>
      <c r="I43" s="49"/>
      <c r="J43" s="49"/>
      <c r="K43" s="49"/>
      <c r="L43" s="49"/>
    </row>
    <row r="44">
      <c r="A44" s="14"/>
      <c r="B44" s="15"/>
      <c r="C44" s="16"/>
      <c r="E44" s="49"/>
      <c r="F44" s="50"/>
      <c r="G44" s="15"/>
      <c r="H44" s="16"/>
      <c r="I44" s="49"/>
      <c r="J44" s="49"/>
      <c r="K44" s="49"/>
      <c r="L44" s="49"/>
    </row>
    <row r="45">
      <c r="A45" s="14"/>
      <c r="B45" s="15"/>
      <c r="C45" s="16"/>
      <c r="E45" s="49"/>
      <c r="F45" s="50"/>
      <c r="G45" s="15"/>
      <c r="H45" s="16"/>
      <c r="I45" s="49"/>
      <c r="J45" s="49"/>
      <c r="K45" s="49"/>
      <c r="L45" s="49"/>
    </row>
    <row r="46">
      <c r="A46" s="14"/>
      <c r="B46" s="15"/>
      <c r="C46" s="16"/>
      <c r="E46" s="49"/>
      <c r="F46" s="50"/>
      <c r="G46" s="15"/>
      <c r="H46" s="16"/>
      <c r="I46" s="49"/>
      <c r="J46" s="49"/>
      <c r="K46" s="49"/>
      <c r="L46" s="49"/>
    </row>
    <row r="47">
      <c r="A47" s="14"/>
      <c r="B47" s="15"/>
      <c r="C47" s="16"/>
      <c r="E47" s="49"/>
      <c r="F47" s="50"/>
      <c r="G47" s="15"/>
      <c r="H47" s="16"/>
      <c r="I47" s="49"/>
      <c r="J47" s="49"/>
      <c r="K47" s="49"/>
      <c r="L47" s="49"/>
    </row>
    <row r="48">
      <c r="A48" s="14"/>
      <c r="B48" s="15"/>
      <c r="C48" s="16"/>
      <c r="E48" s="49"/>
      <c r="F48" s="50"/>
      <c r="G48" s="15"/>
      <c r="H48" s="16"/>
      <c r="I48" s="49"/>
      <c r="J48" s="49"/>
      <c r="K48" s="49"/>
      <c r="L48" s="49"/>
    </row>
    <row r="49">
      <c r="A49" s="14"/>
      <c r="B49" s="15"/>
      <c r="C49" s="16"/>
      <c r="E49" s="49"/>
      <c r="F49" s="50"/>
      <c r="G49" s="15"/>
      <c r="H49" s="16"/>
      <c r="I49" s="49"/>
      <c r="J49" s="49"/>
      <c r="K49" s="49"/>
      <c r="L49" s="49"/>
    </row>
    <row r="50">
      <c r="A50" s="14"/>
      <c r="B50" s="15"/>
      <c r="C50" s="16"/>
      <c r="E50" s="49"/>
      <c r="F50" s="50"/>
      <c r="G50" s="15"/>
      <c r="H50" s="16"/>
      <c r="I50" s="49"/>
      <c r="J50" s="49"/>
      <c r="K50" s="49"/>
      <c r="L50" s="49"/>
    </row>
    <row r="51">
      <c r="A51" s="14"/>
      <c r="B51" s="15"/>
      <c r="C51" s="16"/>
      <c r="E51" s="49"/>
      <c r="F51" s="50"/>
      <c r="G51" s="15"/>
      <c r="H51" s="16"/>
      <c r="I51" s="49"/>
      <c r="J51" s="49"/>
      <c r="K51" s="49"/>
      <c r="L51" s="49"/>
    </row>
    <row r="52">
      <c r="A52" s="14"/>
      <c r="B52" s="15"/>
      <c r="C52" s="16"/>
      <c r="E52" s="49"/>
      <c r="F52" s="50"/>
      <c r="G52" s="15"/>
      <c r="H52" s="16"/>
      <c r="I52" s="49"/>
      <c r="J52" s="49"/>
      <c r="K52" s="49"/>
      <c r="L52" s="49"/>
    </row>
    <row r="53">
      <c r="A53" s="14"/>
      <c r="B53" s="15"/>
      <c r="C53" s="16"/>
      <c r="E53" s="49"/>
      <c r="F53" s="50"/>
      <c r="G53" s="15"/>
      <c r="H53" s="16"/>
      <c r="I53" s="49"/>
      <c r="J53" s="49"/>
      <c r="K53" s="49"/>
      <c r="L53" s="49"/>
    </row>
    <row r="54">
      <c r="A54" s="14"/>
      <c r="B54" s="15"/>
      <c r="C54" s="16"/>
      <c r="E54" s="49"/>
      <c r="F54" s="50"/>
      <c r="G54" s="15"/>
      <c r="H54" s="16"/>
      <c r="I54" s="49"/>
      <c r="J54" s="49"/>
      <c r="K54" s="49"/>
      <c r="L54" s="49"/>
    </row>
    <row r="55">
      <c r="A55" s="14"/>
      <c r="B55" s="15"/>
      <c r="C55" s="16"/>
      <c r="E55" s="49"/>
      <c r="F55" s="50"/>
      <c r="G55" s="15"/>
      <c r="H55" s="16"/>
      <c r="I55" s="49"/>
      <c r="J55" s="49"/>
      <c r="K55" s="49"/>
      <c r="L55" s="49"/>
    </row>
    <row r="56">
      <c r="A56" s="14"/>
      <c r="B56" s="15"/>
      <c r="C56" s="16"/>
      <c r="E56" s="49"/>
      <c r="F56" s="50"/>
      <c r="G56" s="15"/>
      <c r="H56" s="16"/>
      <c r="I56" s="49"/>
      <c r="J56" s="49"/>
      <c r="K56" s="49"/>
      <c r="L56" s="49"/>
    </row>
    <row r="57">
      <c r="A57" s="14"/>
      <c r="B57" s="15"/>
      <c r="C57" s="16"/>
      <c r="E57" s="49"/>
      <c r="F57" s="50"/>
      <c r="G57" s="15"/>
      <c r="H57" s="16"/>
      <c r="I57" s="49"/>
      <c r="J57" s="49"/>
      <c r="K57" s="49"/>
      <c r="L57" s="49"/>
    </row>
    <row r="58">
      <c r="A58" s="14"/>
      <c r="B58" s="15"/>
      <c r="C58" s="16"/>
      <c r="E58" s="49"/>
      <c r="F58" s="50"/>
      <c r="G58" s="15"/>
      <c r="H58" s="16"/>
      <c r="I58" s="49"/>
      <c r="J58" s="49"/>
      <c r="K58" s="49"/>
      <c r="L58" s="49"/>
    </row>
    <row r="59">
      <c r="A59" s="14"/>
      <c r="B59" s="15"/>
      <c r="C59" s="16"/>
      <c r="E59" s="49"/>
      <c r="F59" s="50"/>
      <c r="G59" s="15"/>
      <c r="H59" s="16"/>
      <c r="I59" s="49"/>
      <c r="J59" s="49"/>
      <c r="K59" s="49"/>
      <c r="L59" s="49"/>
    </row>
    <row r="60">
      <c r="A60" s="14"/>
      <c r="B60" s="15"/>
      <c r="C60" s="16"/>
      <c r="E60" s="49"/>
      <c r="F60" s="50"/>
      <c r="G60" s="15"/>
      <c r="H60" s="16"/>
      <c r="I60" s="49"/>
      <c r="J60" s="49"/>
      <c r="K60" s="49"/>
      <c r="L60" s="49"/>
    </row>
    <row r="61">
      <c r="A61" s="14"/>
      <c r="B61" s="15"/>
      <c r="C61" s="16"/>
      <c r="E61" s="49"/>
      <c r="F61" s="50"/>
      <c r="G61" s="15"/>
      <c r="H61" s="16"/>
      <c r="I61" s="49"/>
      <c r="J61" s="49"/>
      <c r="K61" s="49"/>
      <c r="L61" s="49"/>
    </row>
    <row r="62">
      <c r="A62" s="14"/>
      <c r="B62" s="15"/>
      <c r="C62" s="16"/>
      <c r="E62" s="49"/>
      <c r="F62" s="50"/>
      <c r="G62" s="15"/>
      <c r="H62" s="16"/>
      <c r="I62" s="49"/>
      <c r="J62" s="49"/>
      <c r="K62" s="49"/>
      <c r="L62" s="49"/>
    </row>
    <row r="63">
      <c r="A63" s="14"/>
      <c r="B63" s="15"/>
      <c r="C63" s="16"/>
      <c r="E63" s="49"/>
      <c r="F63" s="50"/>
      <c r="G63" s="15"/>
      <c r="H63" s="16"/>
      <c r="I63" s="49"/>
      <c r="J63" s="49"/>
      <c r="K63" s="49"/>
      <c r="L63" s="49"/>
    </row>
    <row r="64">
      <c r="A64" s="14"/>
      <c r="B64" s="15"/>
      <c r="C64" s="16"/>
      <c r="E64" s="49"/>
      <c r="F64" s="50"/>
      <c r="G64" s="15"/>
      <c r="H64" s="16"/>
      <c r="I64" s="49"/>
      <c r="J64" s="49"/>
      <c r="K64" s="49"/>
      <c r="L64" s="49"/>
    </row>
    <row r="65">
      <c r="A65" s="14"/>
      <c r="B65" s="15"/>
      <c r="C65" s="16"/>
      <c r="E65" s="49"/>
      <c r="F65" s="50"/>
      <c r="G65" s="15"/>
      <c r="H65" s="16"/>
      <c r="I65" s="49"/>
      <c r="J65" s="49"/>
      <c r="K65" s="49"/>
      <c r="L65" s="49"/>
    </row>
    <row r="66">
      <c r="A66" s="14"/>
      <c r="B66" s="15"/>
      <c r="C66" s="16"/>
      <c r="E66" s="49"/>
      <c r="F66" s="50"/>
      <c r="G66" s="15"/>
      <c r="H66" s="16"/>
      <c r="I66" s="49"/>
      <c r="J66" s="49"/>
      <c r="K66" s="49"/>
      <c r="L66" s="49"/>
    </row>
    <row r="67">
      <c r="A67" s="14"/>
      <c r="B67" s="15"/>
      <c r="C67" s="16"/>
      <c r="E67" s="49"/>
      <c r="F67" s="50"/>
      <c r="G67" s="15"/>
      <c r="H67" s="16"/>
      <c r="I67" s="49"/>
      <c r="J67" s="49"/>
      <c r="K67" s="49"/>
      <c r="L67" s="49"/>
    </row>
    <row r="68">
      <c r="A68" s="14"/>
      <c r="B68" s="15"/>
      <c r="C68" s="16"/>
      <c r="E68" s="49"/>
      <c r="F68" s="50"/>
      <c r="G68" s="15"/>
      <c r="H68" s="16"/>
      <c r="I68" s="49"/>
      <c r="J68" s="49"/>
      <c r="K68" s="49"/>
      <c r="L68" s="49"/>
    </row>
    <row r="69">
      <c r="A69" s="14"/>
      <c r="B69" s="15"/>
      <c r="C69" s="16"/>
      <c r="E69" s="49"/>
      <c r="F69" s="50"/>
      <c r="G69" s="15"/>
      <c r="H69" s="16"/>
      <c r="I69" s="49"/>
      <c r="J69" s="49"/>
      <c r="K69" s="49"/>
      <c r="L69" s="49"/>
    </row>
    <row r="70">
      <c r="A70" s="14"/>
      <c r="B70" s="15"/>
      <c r="C70" s="16"/>
      <c r="E70" s="49"/>
      <c r="F70" s="50"/>
      <c r="G70" s="15"/>
      <c r="H70" s="16"/>
      <c r="I70" s="49"/>
      <c r="J70" s="49"/>
      <c r="K70" s="49"/>
      <c r="L70" s="49"/>
    </row>
    <row r="71">
      <c r="A71" s="14"/>
      <c r="B71" s="15"/>
      <c r="C71" s="16"/>
      <c r="E71" s="49"/>
      <c r="F71" s="50"/>
      <c r="G71" s="15"/>
      <c r="H71" s="16"/>
      <c r="I71" s="49"/>
      <c r="J71" s="49"/>
      <c r="K71" s="49"/>
      <c r="L71" s="49"/>
    </row>
    <row r="72">
      <c r="A72" s="14"/>
      <c r="B72" s="15"/>
      <c r="C72" s="16"/>
      <c r="E72" s="49"/>
      <c r="F72" s="50"/>
      <c r="G72" s="15"/>
      <c r="H72" s="16"/>
      <c r="I72" s="49"/>
      <c r="J72" s="49"/>
      <c r="K72" s="49"/>
      <c r="L72" s="49"/>
    </row>
    <row r="73">
      <c r="A73" s="14"/>
      <c r="B73" s="15"/>
      <c r="C73" s="16"/>
      <c r="E73" s="49"/>
      <c r="F73" s="50"/>
      <c r="G73" s="15"/>
      <c r="H73" s="16"/>
      <c r="I73" s="49"/>
      <c r="J73" s="49"/>
      <c r="K73" s="49"/>
      <c r="L73" s="49"/>
    </row>
    <row r="74">
      <c r="A74" s="14"/>
      <c r="B74" s="15"/>
      <c r="C74" s="16"/>
      <c r="E74" s="49"/>
      <c r="F74" s="50"/>
      <c r="G74" s="15"/>
      <c r="H74" s="16"/>
      <c r="I74" s="49"/>
      <c r="J74" s="49"/>
      <c r="K74" s="49"/>
      <c r="L74" s="49"/>
    </row>
    <row r="75">
      <c r="A75" s="14"/>
      <c r="B75" s="15"/>
      <c r="C75" s="16"/>
      <c r="E75" s="49"/>
      <c r="F75" s="50"/>
      <c r="G75" s="15"/>
      <c r="H75" s="16"/>
      <c r="I75" s="49"/>
      <c r="J75" s="49"/>
      <c r="K75" s="49"/>
      <c r="L75" s="49"/>
    </row>
    <row r="76">
      <c r="A76" s="14"/>
      <c r="B76" s="15"/>
      <c r="C76" s="16"/>
      <c r="E76" s="49"/>
      <c r="F76" s="50"/>
      <c r="G76" s="15"/>
      <c r="H76" s="16"/>
      <c r="I76" s="49"/>
      <c r="J76" s="49"/>
      <c r="K76" s="49"/>
      <c r="L76" s="49"/>
    </row>
    <row r="77">
      <c r="A77" s="14"/>
      <c r="B77" s="15"/>
      <c r="C77" s="16"/>
      <c r="E77" s="49"/>
      <c r="F77" s="50"/>
      <c r="G77" s="15"/>
      <c r="H77" s="16"/>
      <c r="I77" s="49"/>
      <c r="J77" s="49"/>
      <c r="K77" s="49"/>
      <c r="L77" s="49"/>
    </row>
    <row r="78">
      <c r="A78" s="14"/>
      <c r="B78" s="15"/>
      <c r="C78" s="16"/>
      <c r="E78" s="49"/>
      <c r="F78" s="50"/>
      <c r="G78" s="15"/>
      <c r="H78" s="16"/>
      <c r="I78" s="49"/>
      <c r="J78" s="49"/>
      <c r="K78" s="49"/>
      <c r="L78" s="49"/>
    </row>
    <row r="79">
      <c r="A79" s="14"/>
      <c r="B79" s="15"/>
      <c r="C79" s="16"/>
      <c r="E79" s="49"/>
      <c r="F79" s="50"/>
      <c r="G79" s="15"/>
      <c r="H79" s="16"/>
      <c r="I79" s="49"/>
      <c r="J79" s="49"/>
      <c r="K79" s="49"/>
      <c r="L79" s="49"/>
    </row>
    <row r="80">
      <c r="A80" s="14"/>
      <c r="B80" s="15"/>
      <c r="C80" s="16"/>
      <c r="E80" s="49"/>
      <c r="F80" s="50"/>
      <c r="G80" s="15"/>
      <c r="H80" s="16"/>
      <c r="I80" s="49"/>
      <c r="J80" s="49"/>
      <c r="K80" s="49"/>
      <c r="L80" s="49"/>
    </row>
    <row r="81">
      <c r="A81" s="14"/>
      <c r="B81" s="15"/>
      <c r="C81" s="16"/>
      <c r="E81" s="49"/>
      <c r="F81" s="50"/>
      <c r="G81" s="15"/>
      <c r="H81" s="16"/>
      <c r="I81" s="49"/>
      <c r="J81" s="49"/>
      <c r="K81" s="49"/>
      <c r="L81" s="49"/>
    </row>
    <row r="82">
      <c r="A82" s="14"/>
      <c r="B82" s="15"/>
      <c r="C82" s="16"/>
      <c r="E82" s="49"/>
      <c r="F82" s="50"/>
      <c r="G82" s="15"/>
      <c r="H82" s="16"/>
      <c r="I82" s="49"/>
      <c r="J82" s="49"/>
      <c r="K82" s="49"/>
      <c r="L82" s="49"/>
    </row>
    <row r="83">
      <c r="A83" s="14"/>
      <c r="B83" s="15"/>
      <c r="C83" s="16"/>
      <c r="E83" s="49"/>
      <c r="F83" s="50"/>
      <c r="G83" s="15"/>
      <c r="H83" s="16"/>
      <c r="I83" s="49"/>
      <c r="J83" s="49"/>
      <c r="K83" s="49"/>
      <c r="L83" s="49"/>
    </row>
    <row r="84">
      <c r="A84" s="14"/>
      <c r="B84" s="15"/>
      <c r="C84" s="16"/>
      <c r="E84" s="49"/>
      <c r="F84" s="50"/>
      <c r="G84" s="15"/>
      <c r="H84" s="16"/>
      <c r="I84" s="49"/>
      <c r="J84" s="49"/>
      <c r="K84" s="49"/>
      <c r="L84" s="49"/>
    </row>
    <row r="85">
      <c r="A85" s="14"/>
      <c r="B85" s="15"/>
      <c r="C85" s="16"/>
      <c r="E85" s="49"/>
      <c r="F85" s="50"/>
      <c r="G85" s="15"/>
      <c r="H85" s="16"/>
      <c r="I85" s="49"/>
      <c r="J85" s="49"/>
      <c r="K85" s="49"/>
      <c r="L85" s="49"/>
    </row>
    <row r="86">
      <c r="A86" s="14"/>
      <c r="B86" s="15"/>
      <c r="C86" s="16"/>
      <c r="E86" s="49"/>
      <c r="F86" s="50"/>
      <c r="G86" s="15"/>
      <c r="H86" s="16"/>
      <c r="I86" s="49"/>
      <c r="J86" s="49"/>
      <c r="K86" s="49"/>
      <c r="L86" s="49"/>
    </row>
    <row r="87">
      <c r="A87" s="14"/>
      <c r="B87" s="15"/>
      <c r="C87" s="16"/>
      <c r="E87" s="49"/>
      <c r="F87" s="50"/>
      <c r="G87" s="15"/>
      <c r="H87" s="16"/>
      <c r="I87" s="49"/>
      <c r="J87" s="49"/>
      <c r="K87" s="49"/>
      <c r="L87" s="49"/>
    </row>
    <row r="88">
      <c r="A88" s="14"/>
      <c r="B88" s="15"/>
      <c r="C88" s="16"/>
      <c r="E88" s="49"/>
      <c r="F88" s="50"/>
      <c r="G88" s="15"/>
      <c r="H88" s="16"/>
      <c r="I88" s="49"/>
      <c r="J88" s="49"/>
      <c r="K88" s="49"/>
      <c r="L88" s="49"/>
    </row>
    <row r="89">
      <c r="A89" s="14"/>
      <c r="B89" s="15"/>
      <c r="C89" s="16"/>
      <c r="E89" s="49"/>
      <c r="F89" s="50"/>
      <c r="G89" s="15"/>
      <c r="H89" s="16"/>
      <c r="I89" s="49"/>
      <c r="J89" s="49"/>
      <c r="K89" s="49"/>
      <c r="L89" s="49"/>
    </row>
    <row r="90">
      <c r="A90" s="14"/>
      <c r="B90" s="15"/>
      <c r="C90" s="16"/>
      <c r="E90" s="49"/>
      <c r="F90" s="50"/>
      <c r="G90" s="15"/>
      <c r="H90" s="16"/>
      <c r="I90" s="49"/>
      <c r="J90" s="49"/>
      <c r="K90" s="49"/>
      <c r="L90" s="49"/>
    </row>
    <row r="91">
      <c r="A91" s="14"/>
      <c r="B91" s="15"/>
      <c r="C91" s="16"/>
      <c r="E91" s="49"/>
      <c r="F91" s="50"/>
      <c r="G91" s="15"/>
      <c r="H91" s="16"/>
      <c r="I91" s="49"/>
      <c r="J91" s="49"/>
      <c r="K91" s="49"/>
      <c r="L91" s="49"/>
    </row>
    <row r="92">
      <c r="A92" s="14"/>
      <c r="B92" s="15"/>
      <c r="C92" s="16"/>
      <c r="E92" s="49"/>
      <c r="F92" s="50"/>
      <c r="G92" s="15"/>
      <c r="H92" s="16"/>
      <c r="I92" s="49"/>
      <c r="J92" s="49"/>
      <c r="K92" s="49"/>
      <c r="L92" s="49"/>
    </row>
    <row r="93">
      <c r="A93" s="14"/>
      <c r="B93" s="15"/>
      <c r="C93" s="16"/>
      <c r="E93" s="49"/>
      <c r="F93" s="50"/>
      <c r="G93" s="15"/>
      <c r="H93" s="16"/>
      <c r="I93" s="49"/>
      <c r="J93" s="49"/>
      <c r="K93" s="49"/>
      <c r="L93" s="49"/>
    </row>
    <row r="94">
      <c r="A94" s="14"/>
      <c r="B94" s="15"/>
      <c r="C94" s="16"/>
      <c r="E94" s="49"/>
      <c r="F94" s="50"/>
      <c r="G94" s="15"/>
      <c r="H94" s="16"/>
      <c r="I94" s="49"/>
      <c r="J94" s="49"/>
      <c r="K94" s="49"/>
      <c r="L94" s="49"/>
    </row>
    <row r="95">
      <c r="A95" s="14"/>
      <c r="B95" s="15"/>
      <c r="C95" s="16"/>
      <c r="E95" s="49"/>
      <c r="F95" s="50"/>
      <c r="G95" s="15"/>
      <c r="H95" s="16"/>
      <c r="I95" s="49"/>
      <c r="J95" s="49"/>
      <c r="K95" s="49"/>
      <c r="L95" s="49"/>
    </row>
    <row r="96">
      <c r="A96" s="14"/>
      <c r="B96" s="15"/>
      <c r="C96" s="16"/>
      <c r="E96" s="49"/>
      <c r="F96" s="50"/>
      <c r="G96" s="15"/>
      <c r="H96" s="16"/>
      <c r="I96" s="49"/>
      <c r="J96" s="49"/>
      <c r="K96" s="49"/>
      <c r="L96" s="49"/>
    </row>
    <row r="97">
      <c r="A97" s="14"/>
      <c r="B97" s="15"/>
      <c r="C97" s="16"/>
      <c r="E97" s="49"/>
      <c r="F97" s="50"/>
      <c r="G97" s="15"/>
      <c r="H97" s="16"/>
      <c r="I97" s="49"/>
      <c r="J97" s="49"/>
      <c r="K97" s="49"/>
      <c r="L97" s="49"/>
    </row>
    <row r="98">
      <c r="A98" s="14"/>
      <c r="B98" s="15"/>
      <c r="C98" s="16"/>
      <c r="E98" s="49"/>
      <c r="F98" s="50"/>
      <c r="G98" s="15"/>
      <c r="H98" s="16"/>
      <c r="I98" s="49"/>
      <c r="J98" s="49"/>
      <c r="K98" s="49"/>
      <c r="L98" s="49"/>
    </row>
    <row r="99">
      <c r="A99" s="14"/>
      <c r="B99" s="15"/>
      <c r="C99" s="16"/>
      <c r="E99" s="49"/>
      <c r="F99" s="50"/>
      <c r="G99" s="15"/>
      <c r="H99" s="16"/>
      <c r="I99" s="49"/>
      <c r="J99" s="49"/>
      <c r="K99" s="49"/>
      <c r="L99" s="49"/>
    </row>
    <row r="100">
      <c r="A100" s="14"/>
      <c r="B100" s="15"/>
      <c r="C100" s="16"/>
      <c r="E100" s="49"/>
      <c r="F100" s="50"/>
      <c r="G100" s="15"/>
      <c r="H100" s="16"/>
      <c r="I100" s="49"/>
      <c r="J100" s="49"/>
      <c r="K100" s="49"/>
      <c r="L100" s="49"/>
    </row>
    <row r="101">
      <c r="A101" s="14"/>
      <c r="B101" s="15"/>
      <c r="C101" s="16"/>
      <c r="E101" s="49"/>
      <c r="F101" s="50"/>
      <c r="G101" s="15"/>
      <c r="H101" s="16"/>
      <c r="I101" s="49"/>
      <c r="J101" s="49"/>
      <c r="K101" s="49"/>
      <c r="L101" s="49"/>
    </row>
    <row r="102">
      <c r="A102" s="14"/>
      <c r="B102" s="15"/>
      <c r="C102" s="16"/>
      <c r="E102" s="49"/>
      <c r="F102" s="50"/>
      <c r="G102" s="15"/>
      <c r="H102" s="16"/>
      <c r="I102" s="49"/>
      <c r="J102" s="49"/>
      <c r="K102" s="49"/>
      <c r="L102" s="49"/>
    </row>
    <row r="103">
      <c r="A103" s="14"/>
      <c r="B103" s="15"/>
      <c r="C103" s="16"/>
      <c r="E103" s="49"/>
      <c r="F103" s="50"/>
      <c r="G103" s="15"/>
      <c r="H103" s="16"/>
      <c r="I103" s="49"/>
      <c r="J103" s="49"/>
      <c r="K103" s="49"/>
      <c r="L103" s="49"/>
    </row>
    <row r="104">
      <c r="A104" s="14"/>
      <c r="B104" s="15"/>
      <c r="C104" s="16"/>
      <c r="E104" s="49"/>
      <c r="F104" s="50"/>
      <c r="G104" s="15"/>
      <c r="H104" s="16"/>
      <c r="I104" s="49"/>
      <c r="J104" s="49"/>
      <c r="K104" s="49"/>
      <c r="L104" s="49"/>
    </row>
  </sheetData>
  <mergeCells count="197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J5:L6"/>
    <mergeCell ref="K7:L7"/>
    <mergeCell ref="F103:H103"/>
    <mergeCell ref="F104:H104"/>
    <mergeCell ref="D1:L3"/>
    <mergeCell ref="F4:H4"/>
    <mergeCell ref="D5:D104"/>
    <mergeCell ref="G5:I5"/>
    <mergeCell ref="E6:H6"/>
    <mergeCell ref="E7:H7"/>
    <mergeCell ref="F14:H14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E8:H8"/>
    <mergeCell ref="K8:L8"/>
    <mergeCell ref="E9:H9"/>
    <mergeCell ref="J9:L9"/>
    <mergeCell ref="F10:H10"/>
    <mergeCell ref="F11:H11"/>
    <mergeCell ref="F12:H12"/>
    <mergeCell ref="F13:H13"/>
    <mergeCell ref="F15:H15"/>
    <mergeCell ref="F16:H16"/>
    <mergeCell ref="F17:H17"/>
    <mergeCell ref="F18:H18"/>
    <mergeCell ref="A1:C14"/>
    <mergeCell ref="A15:C16"/>
    <mergeCell ref="A17:C17"/>
    <mergeCell ref="A18:C18"/>
    <mergeCell ref="A19:C19"/>
    <mergeCell ref="A20:C20"/>
    <mergeCell ref="A21:C21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9:C99"/>
    <mergeCell ref="A100:C100"/>
    <mergeCell ref="A101:C101"/>
    <mergeCell ref="A102:C102"/>
    <mergeCell ref="A103:C103"/>
    <mergeCell ref="A104:C104"/>
    <mergeCell ref="A92:C92"/>
    <mergeCell ref="A93:C93"/>
    <mergeCell ref="A94:C94"/>
    <mergeCell ref="A95:C95"/>
    <mergeCell ref="A96:C96"/>
    <mergeCell ref="A97:C97"/>
    <mergeCell ref="A98:C98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</mergeCells>
  <conditionalFormatting sqref="J4:J9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7:J9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E4:E9">
    <cfRule type="containsText" dxfId="2" priority="3" operator="containsText" text="Finals">
      <formula>NOT(ISERROR(SEARCH(("Finals"),(E4))))</formula>
    </cfRule>
  </conditionalFormatting>
  <conditionalFormatting sqref="I4 I6:I9">
    <cfRule type="containsText" dxfId="4" priority="4" operator="containsText" text="Tie">
      <formula>NOT(ISERROR(SEARCH(("Tie"),(I4))))</formula>
    </cfRule>
  </conditionalFormatting>
  <conditionalFormatting sqref="I1:I4 I6:I104">
    <cfRule type="containsText" dxfId="0" priority="5" operator="containsText" text="Win">
      <formula>NOT(ISERROR(SEARCH(("Win"),(I1))))</formula>
    </cfRule>
  </conditionalFormatting>
  <conditionalFormatting sqref="I1:I4 I6:I104">
    <cfRule type="containsText" dxfId="1" priority="6" operator="containsText" text="Loss">
      <formula>NOT(ISERROR(SEARCH(("Loss"),(I1))))</formula>
    </cfRule>
  </conditionalFormatting>
  <conditionalFormatting sqref="J1:J104">
    <cfRule type="colorScale" priority="7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036"/>
      <c r="B1" s="47"/>
      <c r="C1" s="746"/>
      <c r="D1" s="1037" t="s">
        <v>2364</v>
      </c>
      <c r="E1" s="47"/>
      <c r="F1" s="47"/>
      <c r="G1" s="47"/>
      <c r="H1" s="47"/>
      <c r="I1" s="47"/>
      <c r="J1" s="47"/>
      <c r="K1" s="47"/>
      <c r="L1" s="746"/>
    </row>
    <row r="2" ht="30.75" customHeight="1">
      <c r="A2" s="748"/>
      <c r="C2" s="749"/>
      <c r="D2" s="748"/>
      <c r="L2" s="749"/>
    </row>
    <row r="3">
      <c r="A3" s="748"/>
      <c r="C3" s="749"/>
      <c r="D3" s="750"/>
      <c r="E3" s="751"/>
      <c r="F3" s="751"/>
      <c r="G3" s="751"/>
      <c r="H3" s="751"/>
      <c r="I3" s="751"/>
      <c r="J3" s="751"/>
      <c r="K3" s="751"/>
      <c r="L3" s="752"/>
    </row>
    <row r="4">
      <c r="A4" s="748"/>
      <c r="C4" s="749"/>
      <c r="D4" s="1038"/>
      <c r="E4" s="1039" t="s">
        <v>250</v>
      </c>
      <c r="F4" s="755"/>
      <c r="G4" s="755"/>
      <c r="H4" s="755"/>
      <c r="I4" s="755"/>
      <c r="J4" s="755"/>
      <c r="K4" s="755"/>
      <c r="L4" s="756"/>
    </row>
    <row r="5">
      <c r="A5" s="748"/>
      <c r="C5" s="749"/>
      <c r="D5" s="757"/>
      <c r="E5" s="1039" t="s">
        <v>251</v>
      </c>
      <c r="F5" s="755"/>
      <c r="G5" s="755"/>
      <c r="H5" s="755"/>
      <c r="I5" s="755"/>
      <c r="J5" s="755"/>
      <c r="K5" s="755"/>
      <c r="L5" s="756"/>
    </row>
    <row r="6">
      <c r="A6" s="748"/>
      <c r="C6" s="749"/>
      <c r="D6" s="757"/>
      <c r="E6" s="1040" t="s">
        <v>1</v>
      </c>
      <c r="F6" s="1039" t="s">
        <v>2</v>
      </c>
      <c r="G6" s="755"/>
      <c r="H6" s="756"/>
      <c r="I6" s="1040" t="s">
        <v>3</v>
      </c>
      <c r="J6" s="1040" t="s">
        <v>4</v>
      </c>
      <c r="K6" s="1040" t="s">
        <v>5</v>
      </c>
      <c r="L6" s="1041" t="s">
        <v>6</v>
      </c>
    </row>
    <row r="7">
      <c r="A7" s="748"/>
      <c r="C7" s="749"/>
      <c r="D7" s="757"/>
      <c r="E7" s="1039"/>
      <c r="F7" s="755"/>
      <c r="G7" s="755"/>
      <c r="H7" s="756"/>
      <c r="I7" s="1040"/>
      <c r="J7" s="1040"/>
      <c r="K7" s="1040"/>
      <c r="L7" s="1040"/>
    </row>
    <row r="8">
      <c r="A8" s="748"/>
      <c r="C8" s="749"/>
      <c r="D8" s="757"/>
      <c r="E8" s="1042" t="s">
        <v>7</v>
      </c>
      <c r="F8" s="1039" t="s">
        <v>8</v>
      </c>
      <c r="G8" s="755"/>
      <c r="H8" s="756"/>
      <c r="I8" s="1040">
        <f>COUNTA(I12:I99)</f>
        <v>10</v>
      </c>
      <c r="J8" s="1040"/>
      <c r="K8" s="1040"/>
      <c r="L8" s="1040"/>
    </row>
    <row r="9">
      <c r="A9" s="748"/>
      <c r="C9" s="749"/>
      <c r="D9" s="757"/>
      <c r="E9" s="757"/>
      <c r="F9" s="1039" t="s">
        <v>9</v>
      </c>
      <c r="G9" s="755"/>
      <c r="H9" s="756"/>
      <c r="I9" s="1040">
        <f>COUNTIF(I12:I104, "Loss")
</f>
        <v>3</v>
      </c>
      <c r="J9" s="1040">
        <f>AVERAGE(J12:J103)</f>
        <v>2</v>
      </c>
      <c r="K9" s="1039" t="s">
        <v>10</v>
      </c>
      <c r="L9" s="756"/>
    </row>
    <row r="10">
      <c r="A10" s="748"/>
      <c r="C10" s="749"/>
      <c r="D10" s="757"/>
      <c r="E10" s="757"/>
      <c r="F10" s="1039" t="s">
        <v>11</v>
      </c>
      <c r="G10" s="755"/>
      <c r="H10" s="756"/>
      <c r="I10" s="1040">
        <f>COUNTIF(I12:I104, "Win")
</f>
        <v>7</v>
      </c>
      <c r="J10" s="1040">
        <f>SUM(J12:J106)</f>
        <v>20</v>
      </c>
      <c r="K10" s="1039" t="s">
        <v>252</v>
      </c>
      <c r="L10" s="756"/>
    </row>
    <row r="11">
      <c r="A11" s="748"/>
      <c r="C11" s="749"/>
      <c r="D11" s="757"/>
      <c r="E11" s="761"/>
      <c r="F11" s="1039" t="s">
        <v>12</v>
      </c>
      <c r="G11" s="755"/>
      <c r="H11" s="756"/>
      <c r="I11" s="1040">
        <f>I10/MAX(1,I9)</f>
        <v>2.333333333</v>
      </c>
      <c r="J11" s="1040"/>
      <c r="K11" s="1039"/>
      <c r="L11" s="756"/>
    </row>
    <row r="12">
      <c r="A12" s="748"/>
      <c r="C12" s="749"/>
      <c r="D12" s="757"/>
      <c r="E12" s="1040" t="s">
        <v>1191</v>
      </c>
      <c r="F12" s="1039" t="s">
        <v>2365</v>
      </c>
      <c r="G12" s="755"/>
      <c r="H12" s="756"/>
      <c r="I12" s="1040" t="s">
        <v>15</v>
      </c>
      <c r="J12" s="1040">
        <v>3.0</v>
      </c>
      <c r="K12" s="1040" t="s">
        <v>16</v>
      </c>
      <c r="L12" s="1043"/>
    </row>
    <row r="13">
      <c r="A13" s="748"/>
      <c r="C13" s="749"/>
      <c r="D13" s="757"/>
      <c r="E13" s="1040" t="s">
        <v>539</v>
      </c>
      <c r="F13" s="1039" t="s">
        <v>2366</v>
      </c>
      <c r="G13" s="755"/>
      <c r="H13" s="756"/>
      <c r="I13" s="1040" t="s">
        <v>15</v>
      </c>
      <c r="J13" s="1040">
        <v>5.0</v>
      </c>
      <c r="K13" s="1040" t="s">
        <v>16</v>
      </c>
      <c r="L13" s="1043"/>
    </row>
    <row r="14">
      <c r="A14" s="748"/>
      <c r="C14" s="749"/>
      <c r="D14" s="757"/>
      <c r="E14" s="1040" t="s">
        <v>541</v>
      </c>
      <c r="F14" s="1039" t="s">
        <v>2367</v>
      </c>
      <c r="G14" s="755"/>
      <c r="H14" s="756"/>
      <c r="I14" s="1040" t="s">
        <v>26</v>
      </c>
      <c r="J14" s="1040">
        <v>-1.0</v>
      </c>
      <c r="K14" s="1040" t="s">
        <v>27</v>
      </c>
      <c r="L14" s="1043"/>
    </row>
    <row r="15">
      <c r="A15" s="748"/>
      <c r="C15" s="749"/>
      <c r="D15" s="757"/>
      <c r="E15" s="1040" t="s">
        <v>542</v>
      </c>
      <c r="F15" s="1039" t="s">
        <v>2368</v>
      </c>
      <c r="G15" s="755"/>
      <c r="H15" s="756"/>
      <c r="I15" s="1040" t="s">
        <v>15</v>
      </c>
      <c r="J15" s="1040">
        <v>4.0</v>
      </c>
      <c r="K15" s="1040" t="s">
        <v>16</v>
      </c>
      <c r="L15" s="1043"/>
    </row>
    <row r="16">
      <c r="A16" s="750"/>
      <c r="B16" s="751"/>
      <c r="C16" s="752"/>
      <c r="D16" s="757"/>
      <c r="E16" s="1040" t="s">
        <v>544</v>
      </c>
      <c r="F16" s="1039" t="s">
        <v>2369</v>
      </c>
      <c r="G16" s="755"/>
      <c r="H16" s="756"/>
      <c r="I16" s="1040" t="s">
        <v>15</v>
      </c>
      <c r="J16" s="1040">
        <v>2.0</v>
      </c>
      <c r="K16" s="1040" t="s">
        <v>16</v>
      </c>
      <c r="L16" s="1043"/>
    </row>
    <row r="17">
      <c r="A17" s="1044" t="s">
        <v>253</v>
      </c>
      <c r="B17" s="47"/>
      <c r="C17" s="746"/>
      <c r="D17" s="757"/>
      <c r="E17" s="1040" t="s">
        <v>546</v>
      </c>
      <c r="F17" s="1039" t="s">
        <v>2370</v>
      </c>
      <c r="G17" s="755"/>
      <c r="H17" s="756"/>
      <c r="I17" s="1040" t="s">
        <v>15</v>
      </c>
      <c r="J17" s="1040">
        <v>4.0</v>
      </c>
      <c r="K17" s="1040" t="s">
        <v>16</v>
      </c>
      <c r="L17" s="1043"/>
    </row>
    <row r="18">
      <c r="A18" s="750"/>
      <c r="B18" s="751"/>
      <c r="C18" s="752"/>
      <c r="D18" s="757"/>
      <c r="E18" s="1040" t="s">
        <v>547</v>
      </c>
      <c r="F18" s="1039" t="s">
        <v>2371</v>
      </c>
      <c r="G18" s="755"/>
      <c r="H18" s="756"/>
      <c r="I18" s="1040" t="s">
        <v>26</v>
      </c>
      <c r="J18" s="1040">
        <v>-3.0</v>
      </c>
      <c r="K18" s="1040" t="s">
        <v>27</v>
      </c>
      <c r="L18" s="1043"/>
    </row>
    <row r="19">
      <c r="A19" s="1039" t="s">
        <v>2372</v>
      </c>
      <c r="B19" s="755"/>
      <c r="C19" s="756"/>
      <c r="D19" s="757"/>
      <c r="E19" s="1040" t="s">
        <v>548</v>
      </c>
      <c r="F19" s="1039" t="s">
        <v>2373</v>
      </c>
      <c r="G19" s="755"/>
      <c r="H19" s="756"/>
      <c r="I19" s="1040" t="s">
        <v>15</v>
      </c>
      <c r="J19" s="1040">
        <v>2.0</v>
      </c>
      <c r="K19" s="1040" t="s">
        <v>16</v>
      </c>
      <c r="L19" s="1043"/>
    </row>
    <row r="20">
      <c r="A20" s="1039" t="s">
        <v>2374</v>
      </c>
      <c r="B20" s="755"/>
      <c r="C20" s="756"/>
      <c r="D20" s="757"/>
      <c r="E20" s="1040" t="s">
        <v>605</v>
      </c>
      <c r="F20" s="1039" t="s">
        <v>2375</v>
      </c>
      <c r="G20" s="755"/>
      <c r="H20" s="756"/>
      <c r="I20" s="1040" t="s">
        <v>15</v>
      </c>
      <c r="J20" s="1040">
        <v>5.0</v>
      </c>
      <c r="K20" s="1040" t="s">
        <v>16</v>
      </c>
      <c r="L20" s="1043"/>
    </row>
    <row r="21">
      <c r="A21" s="1039" t="s">
        <v>2376</v>
      </c>
      <c r="B21" s="755"/>
      <c r="C21" s="756"/>
      <c r="D21" s="757"/>
      <c r="E21" s="1040" t="s">
        <v>1207</v>
      </c>
      <c r="F21" s="1039" t="s">
        <v>2373</v>
      </c>
      <c r="G21" s="755"/>
      <c r="H21" s="756"/>
      <c r="I21" s="1040" t="s">
        <v>26</v>
      </c>
      <c r="J21" s="1040">
        <v>-1.0</v>
      </c>
      <c r="K21" s="1045">
        <v>45658.0</v>
      </c>
      <c r="L21" s="1043"/>
    </row>
    <row r="22">
      <c r="A22" s="1039" t="s">
        <v>2377</v>
      </c>
      <c r="B22" s="755"/>
      <c r="C22" s="756"/>
      <c r="D22" s="757"/>
      <c r="E22" s="1040"/>
      <c r="F22" s="1039"/>
      <c r="G22" s="755"/>
      <c r="H22" s="756"/>
      <c r="I22" s="1040"/>
      <c r="J22" s="1040"/>
      <c r="K22" s="1040"/>
      <c r="L22" s="1043"/>
    </row>
    <row r="23">
      <c r="A23" s="1039" t="s">
        <v>2378</v>
      </c>
      <c r="B23" s="755"/>
      <c r="C23" s="756"/>
      <c r="D23" s="757"/>
      <c r="E23" s="1040"/>
      <c r="F23" s="1039"/>
      <c r="G23" s="755"/>
      <c r="H23" s="756"/>
      <c r="I23" s="1040"/>
      <c r="J23" s="1040"/>
      <c r="K23" s="1040"/>
      <c r="L23" s="1043"/>
    </row>
    <row r="24">
      <c r="A24" s="1039" t="s">
        <v>2379</v>
      </c>
      <c r="B24" s="755"/>
      <c r="C24" s="756"/>
      <c r="D24" s="757"/>
      <c r="E24" s="1040"/>
      <c r="F24" s="1039"/>
      <c r="G24" s="755"/>
      <c r="H24" s="756"/>
      <c r="I24" s="1040"/>
      <c r="J24" s="1040"/>
      <c r="K24" s="1040"/>
      <c r="L24" s="1043"/>
    </row>
    <row r="25">
      <c r="A25" s="1039" t="s">
        <v>2380</v>
      </c>
      <c r="B25" s="755"/>
      <c r="C25" s="756"/>
      <c r="D25" s="757"/>
      <c r="E25" s="1040"/>
      <c r="F25" s="1039"/>
      <c r="G25" s="755"/>
      <c r="H25" s="756"/>
      <c r="I25" s="1040"/>
      <c r="J25" s="1040"/>
      <c r="K25" s="1040"/>
      <c r="L25" s="1043"/>
    </row>
    <row r="26">
      <c r="A26" s="1039" t="s">
        <v>2381</v>
      </c>
      <c r="B26" s="755"/>
      <c r="C26" s="756"/>
      <c r="D26" s="757"/>
      <c r="E26" s="1040"/>
      <c r="F26" s="1039"/>
      <c r="G26" s="755"/>
      <c r="H26" s="756"/>
      <c r="I26" s="1040"/>
      <c r="J26" s="1040"/>
      <c r="K26" s="1040"/>
      <c r="L26" s="1043"/>
    </row>
    <row r="27">
      <c r="A27" s="1039" t="s">
        <v>2382</v>
      </c>
      <c r="B27" s="755"/>
      <c r="C27" s="756"/>
      <c r="D27" s="757"/>
      <c r="E27" s="1040"/>
      <c r="F27" s="1039"/>
      <c r="G27" s="755"/>
      <c r="H27" s="756"/>
      <c r="I27" s="1040"/>
      <c r="J27" s="1040"/>
      <c r="K27" s="1040"/>
      <c r="L27" s="1043"/>
    </row>
    <row r="28">
      <c r="A28" s="1039"/>
      <c r="B28" s="755"/>
      <c r="C28" s="756"/>
      <c r="D28" s="757"/>
      <c r="E28" s="1040"/>
      <c r="F28" s="1039"/>
      <c r="G28" s="755"/>
      <c r="H28" s="756"/>
      <c r="I28" s="1040"/>
      <c r="J28" s="1040"/>
      <c r="K28" s="1040"/>
      <c r="L28" s="1043"/>
    </row>
    <row r="29">
      <c r="A29" s="1039"/>
      <c r="B29" s="755"/>
      <c r="C29" s="756"/>
      <c r="D29" s="757"/>
      <c r="E29" s="1040"/>
      <c r="F29" s="1039"/>
      <c r="G29" s="755"/>
      <c r="H29" s="756"/>
      <c r="I29" s="1040"/>
      <c r="J29" s="1040"/>
      <c r="K29" s="1040"/>
      <c r="L29" s="1043"/>
    </row>
    <row r="30">
      <c r="A30" s="1039"/>
      <c r="B30" s="755"/>
      <c r="C30" s="756"/>
      <c r="D30" s="757"/>
      <c r="E30" s="1040"/>
      <c r="F30" s="1039"/>
      <c r="G30" s="755"/>
      <c r="H30" s="756"/>
      <c r="I30" s="1040"/>
      <c r="J30" s="1040"/>
      <c r="K30" s="1040"/>
      <c r="L30" s="1043"/>
    </row>
    <row r="31">
      <c r="A31" s="1039"/>
      <c r="B31" s="755"/>
      <c r="C31" s="756"/>
      <c r="D31" s="757"/>
      <c r="E31" s="1040"/>
      <c r="F31" s="1039"/>
      <c r="G31" s="755"/>
      <c r="H31" s="756"/>
      <c r="I31" s="1040"/>
      <c r="J31" s="1040"/>
      <c r="K31" s="1040"/>
      <c r="L31" s="1043"/>
    </row>
    <row r="32">
      <c r="A32" s="1039"/>
      <c r="B32" s="755"/>
      <c r="C32" s="756"/>
      <c r="D32" s="757"/>
      <c r="E32" s="1040"/>
      <c r="F32" s="1039"/>
      <c r="G32" s="755"/>
      <c r="H32" s="756"/>
      <c r="I32" s="1040"/>
      <c r="J32" s="1040"/>
      <c r="K32" s="1040"/>
      <c r="L32" s="1043"/>
    </row>
    <row r="33">
      <c r="A33" s="1039"/>
      <c r="B33" s="755"/>
      <c r="C33" s="756"/>
      <c r="D33" s="757"/>
      <c r="E33" s="1040"/>
      <c r="F33" s="1039"/>
      <c r="G33" s="755"/>
      <c r="H33" s="756"/>
      <c r="I33" s="1040"/>
      <c r="J33" s="1040"/>
      <c r="K33" s="1040"/>
      <c r="L33" s="1043"/>
    </row>
    <row r="34">
      <c r="A34" s="1039" t="s">
        <v>254</v>
      </c>
      <c r="B34" s="755"/>
      <c r="C34" s="756"/>
      <c r="D34" s="757"/>
      <c r="E34" s="1040"/>
      <c r="F34" s="1039"/>
      <c r="G34" s="755"/>
      <c r="H34" s="756"/>
      <c r="I34" s="1040"/>
      <c r="J34" s="1040"/>
      <c r="K34" s="1040"/>
      <c r="L34" s="1043"/>
    </row>
    <row r="35">
      <c r="A35" s="1039"/>
      <c r="B35" s="755"/>
      <c r="C35" s="756"/>
      <c r="D35" s="757"/>
      <c r="E35" s="1040"/>
      <c r="F35" s="1039"/>
      <c r="G35" s="755"/>
      <c r="H35" s="756"/>
      <c r="I35" s="1040"/>
      <c r="J35" s="1040"/>
      <c r="K35" s="1040"/>
      <c r="L35" s="1043"/>
    </row>
    <row r="36">
      <c r="A36" s="1039"/>
      <c r="B36" s="755"/>
      <c r="C36" s="756"/>
      <c r="D36" s="757"/>
      <c r="E36" s="1040"/>
      <c r="F36" s="1039"/>
      <c r="G36" s="755"/>
      <c r="H36" s="756"/>
      <c r="I36" s="1040"/>
      <c r="J36" s="1040"/>
      <c r="K36" s="1040"/>
      <c r="L36" s="1043"/>
    </row>
    <row r="37">
      <c r="A37" s="1039"/>
      <c r="B37" s="755"/>
      <c r="C37" s="756"/>
      <c r="D37" s="757"/>
      <c r="E37" s="1040"/>
      <c r="F37" s="1039"/>
      <c r="G37" s="755"/>
      <c r="H37" s="756"/>
      <c r="I37" s="1040"/>
      <c r="J37" s="1040"/>
      <c r="K37" s="1040"/>
      <c r="L37" s="1043"/>
    </row>
    <row r="38">
      <c r="A38" s="1039"/>
      <c r="B38" s="755"/>
      <c r="C38" s="756"/>
      <c r="D38" s="757"/>
      <c r="E38" s="1040"/>
      <c r="F38" s="1039"/>
      <c r="G38" s="755"/>
      <c r="H38" s="756"/>
      <c r="I38" s="1040"/>
      <c r="J38" s="1040"/>
      <c r="K38" s="1040"/>
      <c r="L38" s="1043"/>
    </row>
    <row r="39">
      <c r="A39" s="1039"/>
      <c r="B39" s="755"/>
      <c r="C39" s="756"/>
      <c r="D39" s="757"/>
      <c r="E39" s="1040"/>
      <c r="F39" s="1039"/>
      <c r="G39" s="755"/>
      <c r="H39" s="756"/>
      <c r="I39" s="1040"/>
      <c r="J39" s="1040"/>
      <c r="K39" s="1040"/>
      <c r="L39" s="1043"/>
    </row>
    <row r="40">
      <c r="A40" s="1039"/>
      <c r="B40" s="755"/>
      <c r="C40" s="756"/>
      <c r="D40" s="757"/>
      <c r="E40" s="1040"/>
      <c r="F40" s="1039"/>
      <c r="G40" s="755"/>
      <c r="H40" s="756"/>
      <c r="I40" s="1040"/>
      <c r="J40" s="1040"/>
      <c r="K40" s="1040"/>
      <c r="L40" s="1043"/>
    </row>
    <row r="41">
      <c r="A41" s="1039"/>
      <c r="B41" s="755"/>
      <c r="C41" s="756"/>
      <c r="D41" s="757"/>
      <c r="E41" s="1040"/>
      <c r="F41" s="1039"/>
      <c r="G41" s="755"/>
      <c r="H41" s="756"/>
      <c r="I41" s="1040"/>
      <c r="J41" s="1040"/>
      <c r="K41" s="1040"/>
      <c r="L41" s="1043"/>
    </row>
    <row r="42">
      <c r="A42" s="1039"/>
      <c r="B42" s="755"/>
      <c r="C42" s="756"/>
      <c r="D42" s="757"/>
      <c r="E42" s="1040"/>
      <c r="F42" s="1039"/>
      <c r="G42" s="755"/>
      <c r="H42" s="756"/>
      <c r="I42" s="1040"/>
      <c r="J42" s="1040"/>
      <c r="K42" s="1040"/>
      <c r="L42" s="1043"/>
    </row>
    <row r="43">
      <c r="A43" s="1039"/>
      <c r="B43" s="755"/>
      <c r="C43" s="756"/>
      <c r="D43" s="757"/>
      <c r="E43" s="1040"/>
      <c r="F43" s="1039"/>
      <c r="G43" s="755"/>
      <c r="H43" s="756"/>
      <c r="I43" s="1040"/>
      <c r="J43" s="1040"/>
      <c r="K43" s="1040"/>
      <c r="L43" s="1043"/>
    </row>
    <row r="44">
      <c r="A44" s="1039"/>
      <c r="B44" s="755"/>
      <c r="C44" s="756"/>
      <c r="D44" s="757"/>
      <c r="E44" s="1040"/>
      <c r="F44" s="1039"/>
      <c r="G44" s="755"/>
      <c r="H44" s="756"/>
      <c r="I44" s="1040"/>
      <c r="J44" s="1040"/>
      <c r="K44" s="1040"/>
      <c r="L44" s="1043"/>
    </row>
    <row r="45">
      <c r="A45" s="1039"/>
      <c r="B45" s="755"/>
      <c r="C45" s="756"/>
      <c r="D45" s="757"/>
      <c r="E45" s="1040"/>
      <c r="F45" s="1039"/>
      <c r="G45" s="755"/>
      <c r="H45" s="756"/>
      <c r="I45" s="1040"/>
      <c r="J45" s="1040"/>
      <c r="K45" s="1040"/>
      <c r="L45" s="1043"/>
    </row>
    <row r="46">
      <c r="A46" s="1039"/>
      <c r="B46" s="755"/>
      <c r="C46" s="756"/>
      <c r="D46" s="757"/>
      <c r="E46" s="1040"/>
      <c r="F46" s="1039"/>
      <c r="G46" s="755"/>
      <c r="H46" s="756"/>
      <c r="I46" s="1046"/>
      <c r="J46" s="1046"/>
      <c r="K46" s="1046"/>
      <c r="L46" s="1046"/>
    </row>
    <row r="47">
      <c r="A47" s="1039"/>
      <c r="B47" s="755"/>
      <c r="C47" s="756"/>
      <c r="D47" s="757"/>
      <c r="E47" s="1046"/>
      <c r="F47" s="1047"/>
      <c r="G47" s="755"/>
      <c r="H47" s="756"/>
      <c r="I47" s="1046"/>
      <c r="J47" s="1046"/>
      <c r="K47" s="1046"/>
      <c r="L47" s="1046"/>
    </row>
    <row r="48">
      <c r="A48" s="1039"/>
      <c r="B48" s="755"/>
      <c r="C48" s="756"/>
      <c r="D48" s="757"/>
      <c r="E48" s="1046"/>
      <c r="F48" s="1047"/>
      <c r="G48" s="755"/>
      <c r="H48" s="756"/>
      <c r="I48" s="1046"/>
      <c r="J48" s="1046"/>
      <c r="K48" s="1046"/>
      <c r="L48" s="1046"/>
    </row>
    <row r="49">
      <c r="A49" s="1039"/>
      <c r="B49" s="755"/>
      <c r="C49" s="756"/>
      <c r="D49" s="757"/>
      <c r="E49" s="1046"/>
      <c r="F49" s="1047"/>
      <c r="G49" s="755"/>
      <c r="H49" s="756"/>
      <c r="I49" s="1046"/>
      <c r="J49" s="1046"/>
      <c r="K49" s="1046"/>
      <c r="L49" s="1046"/>
    </row>
    <row r="50">
      <c r="A50" s="1039"/>
      <c r="B50" s="755"/>
      <c r="C50" s="756"/>
      <c r="D50" s="757"/>
      <c r="E50" s="1046"/>
      <c r="F50" s="1047"/>
      <c r="G50" s="755"/>
      <c r="H50" s="756"/>
      <c r="I50" s="1046"/>
      <c r="J50" s="1046"/>
      <c r="K50" s="1046"/>
      <c r="L50" s="1046"/>
    </row>
    <row r="51">
      <c r="A51" s="1039"/>
      <c r="B51" s="755"/>
      <c r="C51" s="756"/>
      <c r="D51" s="757"/>
      <c r="E51" s="1046"/>
      <c r="F51" s="1047"/>
      <c r="G51" s="755"/>
      <c r="H51" s="756"/>
      <c r="I51" s="1046"/>
      <c r="J51" s="1046"/>
      <c r="K51" s="1046"/>
      <c r="L51" s="1046"/>
    </row>
    <row r="52">
      <c r="A52" s="1039"/>
      <c r="B52" s="755"/>
      <c r="C52" s="756"/>
      <c r="D52" s="757"/>
      <c r="E52" s="1046"/>
      <c r="F52" s="1047"/>
      <c r="G52" s="755"/>
      <c r="H52" s="756"/>
      <c r="I52" s="1046"/>
      <c r="J52" s="1046"/>
      <c r="K52" s="1046"/>
      <c r="L52" s="1046"/>
    </row>
    <row r="53">
      <c r="A53" s="1039"/>
      <c r="B53" s="755"/>
      <c r="C53" s="756"/>
      <c r="D53" s="757"/>
      <c r="E53" s="1046"/>
      <c r="F53" s="1047"/>
      <c r="G53" s="755"/>
      <c r="H53" s="756"/>
      <c r="I53" s="1046"/>
      <c r="J53" s="1046"/>
      <c r="K53" s="1046"/>
      <c r="L53" s="1046"/>
    </row>
    <row r="54">
      <c r="A54" s="1039"/>
      <c r="B54" s="755"/>
      <c r="C54" s="756"/>
      <c r="D54" s="757"/>
      <c r="E54" s="1046"/>
      <c r="F54" s="1047"/>
      <c r="G54" s="755"/>
      <c r="H54" s="756"/>
      <c r="I54" s="1046"/>
      <c r="J54" s="1046"/>
      <c r="K54" s="1046"/>
      <c r="L54" s="1046"/>
    </row>
    <row r="55">
      <c r="A55" s="1039"/>
      <c r="B55" s="755"/>
      <c r="C55" s="756"/>
      <c r="D55" s="757"/>
      <c r="E55" s="1046"/>
      <c r="F55" s="1047"/>
      <c r="G55" s="755"/>
      <c r="H55" s="756"/>
      <c r="I55" s="1046"/>
      <c r="J55" s="1046"/>
      <c r="K55" s="1046"/>
      <c r="L55" s="1046"/>
    </row>
    <row r="56">
      <c r="A56" s="1039"/>
      <c r="B56" s="755"/>
      <c r="C56" s="756"/>
      <c r="D56" s="757"/>
      <c r="E56" s="1046"/>
      <c r="F56" s="1047"/>
      <c r="G56" s="755"/>
      <c r="H56" s="756"/>
      <c r="I56" s="1046"/>
      <c r="J56" s="1046"/>
      <c r="K56" s="1046"/>
      <c r="L56" s="1046"/>
    </row>
    <row r="57">
      <c r="A57" s="1039"/>
      <c r="B57" s="755"/>
      <c r="C57" s="756"/>
      <c r="D57" s="757"/>
      <c r="E57" s="1046"/>
      <c r="F57" s="1047"/>
      <c r="G57" s="755"/>
      <c r="H57" s="756"/>
      <c r="I57" s="1046"/>
      <c r="J57" s="1046"/>
      <c r="K57" s="1046"/>
      <c r="L57" s="1046"/>
    </row>
    <row r="58">
      <c r="A58" s="1039"/>
      <c r="B58" s="755"/>
      <c r="C58" s="756"/>
      <c r="D58" s="757"/>
      <c r="E58" s="1046"/>
      <c r="F58" s="1047"/>
      <c r="G58" s="755"/>
      <c r="H58" s="756"/>
      <c r="I58" s="1046"/>
      <c r="J58" s="1046"/>
      <c r="K58" s="1046"/>
      <c r="L58" s="1046"/>
    </row>
    <row r="59">
      <c r="A59" s="1039"/>
      <c r="B59" s="755"/>
      <c r="C59" s="756"/>
      <c r="D59" s="757"/>
      <c r="E59" s="1046"/>
      <c r="F59" s="1047"/>
      <c r="G59" s="755"/>
      <c r="H59" s="756"/>
      <c r="I59" s="1046"/>
      <c r="J59" s="1046"/>
      <c r="K59" s="1046"/>
      <c r="L59" s="1046"/>
    </row>
    <row r="60">
      <c r="A60" s="1039"/>
      <c r="B60" s="755"/>
      <c r="C60" s="756"/>
      <c r="D60" s="757"/>
      <c r="E60" s="1046"/>
      <c r="F60" s="1047"/>
      <c r="G60" s="755"/>
      <c r="H60" s="756"/>
      <c r="I60" s="1046"/>
      <c r="J60" s="1046"/>
      <c r="K60" s="1046"/>
      <c r="L60" s="1046"/>
    </row>
    <row r="61">
      <c r="A61" s="1039"/>
      <c r="B61" s="755"/>
      <c r="C61" s="756"/>
      <c r="D61" s="757"/>
      <c r="E61" s="1046"/>
      <c r="F61" s="1047"/>
      <c r="G61" s="755"/>
      <c r="H61" s="756"/>
      <c r="I61" s="1046"/>
      <c r="J61" s="1046"/>
      <c r="K61" s="1046"/>
      <c r="L61" s="1046"/>
    </row>
    <row r="62">
      <c r="A62" s="1039"/>
      <c r="B62" s="755"/>
      <c r="C62" s="756"/>
      <c r="D62" s="757"/>
      <c r="E62" s="1046"/>
      <c r="F62" s="1047"/>
      <c r="G62" s="755"/>
      <c r="H62" s="756"/>
      <c r="I62" s="1046"/>
      <c r="J62" s="1046"/>
      <c r="K62" s="1046"/>
      <c r="L62" s="1046"/>
    </row>
    <row r="63">
      <c r="A63" s="1039"/>
      <c r="B63" s="755"/>
      <c r="C63" s="756"/>
      <c r="D63" s="757"/>
      <c r="E63" s="1046"/>
      <c r="F63" s="1047"/>
      <c r="G63" s="755"/>
      <c r="H63" s="756"/>
      <c r="I63" s="1046"/>
      <c r="J63" s="1046"/>
      <c r="K63" s="1046"/>
      <c r="L63" s="1046"/>
    </row>
    <row r="64">
      <c r="A64" s="1039"/>
      <c r="B64" s="755"/>
      <c r="C64" s="756"/>
      <c r="D64" s="757"/>
      <c r="E64" s="1046"/>
      <c r="F64" s="1047"/>
      <c r="G64" s="755"/>
      <c r="H64" s="756"/>
      <c r="I64" s="1046"/>
      <c r="J64" s="1046"/>
      <c r="K64" s="1046"/>
      <c r="L64" s="1046"/>
    </row>
    <row r="65">
      <c r="A65" s="1039"/>
      <c r="B65" s="755"/>
      <c r="C65" s="756"/>
      <c r="D65" s="757"/>
      <c r="E65" s="1046"/>
      <c r="F65" s="1047"/>
      <c r="G65" s="755"/>
      <c r="H65" s="756"/>
      <c r="I65" s="1046"/>
      <c r="J65" s="1046"/>
      <c r="K65" s="1046"/>
      <c r="L65" s="1046"/>
    </row>
    <row r="66">
      <c r="A66" s="1039"/>
      <c r="B66" s="755"/>
      <c r="C66" s="756"/>
      <c r="D66" s="757"/>
      <c r="E66" s="1046"/>
      <c r="F66" s="1047"/>
      <c r="G66" s="755"/>
      <c r="H66" s="756"/>
      <c r="I66" s="1046"/>
      <c r="J66" s="1046"/>
      <c r="K66" s="1046"/>
      <c r="L66" s="1046"/>
    </row>
    <row r="67">
      <c r="A67" s="1039"/>
      <c r="B67" s="755"/>
      <c r="C67" s="756"/>
      <c r="D67" s="757"/>
      <c r="E67" s="1046"/>
      <c r="F67" s="1047"/>
      <c r="G67" s="755"/>
      <c r="H67" s="756"/>
      <c r="I67" s="1046"/>
      <c r="J67" s="1046"/>
      <c r="K67" s="1046"/>
      <c r="L67" s="1046"/>
    </row>
    <row r="68">
      <c r="A68" s="1039"/>
      <c r="B68" s="755"/>
      <c r="C68" s="756"/>
      <c r="D68" s="757"/>
      <c r="E68" s="1046"/>
      <c r="F68" s="1047"/>
      <c r="G68" s="755"/>
      <c r="H68" s="756"/>
      <c r="I68" s="1046"/>
      <c r="J68" s="1046"/>
      <c r="K68" s="1046"/>
      <c r="L68" s="1046"/>
    </row>
    <row r="69">
      <c r="A69" s="1039"/>
      <c r="B69" s="755"/>
      <c r="C69" s="756"/>
      <c r="D69" s="757"/>
      <c r="E69" s="1046"/>
      <c r="F69" s="1047"/>
      <c r="G69" s="755"/>
      <c r="H69" s="756"/>
      <c r="I69" s="1046"/>
      <c r="J69" s="1046"/>
      <c r="K69" s="1046"/>
      <c r="L69" s="1046"/>
    </row>
    <row r="70">
      <c r="A70" s="1039"/>
      <c r="B70" s="755"/>
      <c r="C70" s="756"/>
      <c r="D70" s="757"/>
      <c r="E70" s="1046"/>
      <c r="F70" s="1047"/>
      <c r="G70" s="755"/>
      <c r="H70" s="756"/>
      <c r="I70" s="1046"/>
      <c r="J70" s="1046"/>
      <c r="K70" s="1046"/>
      <c r="L70" s="1046"/>
    </row>
    <row r="71">
      <c r="A71" s="1039"/>
      <c r="B71" s="755"/>
      <c r="C71" s="756"/>
      <c r="D71" s="757"/>
      <c r="E71" s="1046"/>
      <c r="F71" s="1047"/>
      <c r="G71" s="755"/>
      <c r="H71" s="756"/>
      <c r="I71" s="1046"/>
      <c r="J71" s="1046"/>
      <c r="K71" s="1046"/>
      <c r="L71" s="1046"/>
    </row>
    <row r="72">
      <c r="A72" s="1039"/>
      <c r="B72" s="755"/>
      <c r="C72" s="756"/>
      <c r="D72" s="757"/>
      <c r="E72" s="1046"/>
      <c r="F72" s="1047"/>
      <c r="G72" s="755"/>
      <c r="H72" s="756"/>
      <c r="I72" s="1046"/>
      <c r="J72" s="1046"/>
      <c r="K72" s="1046"/>
      <c r="L72" s="1046"/>
    </row>
    <row r="73">
      <c r="A73" s="1039"/>
      <c r="B73" s="755"/>
      <c r="C73" s="756"/>
      <c r="D73" s="757"/>
      <c r="E73" s="1046"/>
      <c r="F73" s="1047"/>
      <c r="G73" s="755"/>
      <c r="H73" s="756"/>
      <c r="I73" s="1046"/>
      <c r="J73" s="1046"/>
      <c r="K73" s="1046"/>
      <c r="L73" s="1046"/>
    </row>
    <row r="74">
      <c r="A74" s="1039"/>
      <c r="B74" s="755"/>
      <c r="C74" s="756"/>
      <c r="D74" s="757"/>
      <c r="E74" s="1046"/>
      <c r="F74" s="1047"/>
      <c r="G74" s="755"/>
      <c r="H74" s="756"/>
      <c r="I74" s="1046"/>
      <c r="J74" s="1046"/>
      <c r="K74" s="1046"/>
      <c r="L74" s="1046"/>
    </row>
    <row r="75">
      <c r="A75" s="1039"/>
      <c r="B75" s="755"/>
      <c r="C75" s="756"/>
      <c r="D75" s="757"/>
      <c r="E75" s="1046"/>
      <c r="F75" s="1047"/>
      <c r="G75" s="755"/>
      <c r="H75" s="756"/>
      <c r="I75" s="1046"/>
      <c r="J75" s="1046"/>
      <c r="K75" s="1046"/>
      <c r="L75" s="1046"/>
    </row>
    <row r="76">
      <c r="A76" s="1039"/>
      <c r="B76" s="755"/>
      <c r="C76" s="756"/>
      <c r="D76" s="757"/>
      <c r="E76" s="1046"/>
      <c r="F76" s="1047"/>
      <c r="G76" s="755"/>
      <c r="H76" s="756"/>
      <c r="I76" s="1046"/>
      <c r="J76" s="1046"/>
      <c r="K76" s="1046"/>
      <c r="L76" s="1046"/>
    </row>
    <row r="77">
      <c r="A77" s="1039"/>
      <c r="B77" s="755"/>
      <c r="C77" s="756"/>
      <c r="D77" s="757"/>
      <c r="E77" s="1046"/>
      <c r="F77" s="1047"/>
      <c r="G77" s="755"/>
      <c r="H77" s="756"/>
      <c r="I77" s="1046"/>
      <c r="J77" s="1046"/>
      <c r="K77" s="1046"/>
      <c r="L77" s="1046"/>
    </row>
    <row r="78">
      <c r="A78" s="1039"/>
      <c r="B78" s="755"/>
      <c r="C78" s="756"/>
      <c r="D78" s="757"/>
      <c r="E78" s="1046"/>
      <c r="F78" s="1047"/>
      <c r="G78" s="755"/>
      <c r="H78" s="756"/>
      <c r="I78" s="1046"/>
      <c r="J78" s="1046"/>
      <c r="K78" s="1046"/>
      <c r="L78" s="1046"/>
    </row>
    <row r="79">
      <c r="A79" s="1039"/>
      <c r="B79" s="755"/>
      <c r="C79" s="756"/>
      <c r="D79" s="757"/>
      <c r="E79" s="1046"/>
      <c r="F79" s="1047"/>
      <c r="G79" s="755"/>
      <c r="H79" s="756"/>
      <c r="I79" s="1046"/>
      <c r="J79" s="1046"/>
      <c r="K79" s="1046"/>
      <c r="L79" s="1046"/>
    </row>
    <row r="80">
      <c r="A80" s="1039"/>
      <c r="B80" s="755"/>
      <c r="C80" s="756"/>
      <c r="D80" s="757"/>
      <c r="E80" s="1046"/>
      <c r="F80" s="1047"/>
      <c r="G80" s="755"/>
      <c r="H80" s="756"/>
      <c r="I80" s="1046"/>
      <c r="J80" s="1046"/>
      <c r="K80" s="1046"/>
      <c r="L80" s="1046"/>
    </row>
    <row r="81">
      <c r="A81" s="1039"/>
      <c r="B81" s="755"/>
      <c r="C81" s="756"/>
      <c r="D81" s="757"/>
      <c r="E81" s="1046"/>
      <c r="F81" s="1047"/>
      <c r="G81" s="755"/>
      <c r="H81" s="756"/>
      <c r="I81" s="1046"/>
      <c r="J81" s="1046"/>
      <c r="K81" s="1046"/>
      <c r="L81" s="1046"/>
    </row>
    <row r="82">
      <c r="A82" s="1039"/>
      <c r="B82" s="755"/>
      <c r="C82" s="756"/>
      <c r="D82" s="757"/>
      <c r="E82" s="1046"/>
      <c r="F82" s="1047"/>
      <c r="G82" s="755"/>
      <c r="H82" s="756"/>
      <c r="I82" s="1046"/>
      <c r="J82" s="1046"/>
      <c r="K82" s="1046"/>
      <c r="L82" s="1046"/>
    </row>
    <row r="83">
      <c r="A83" s="1039"/>
      <c r="B83" s="755"/>
      <c r="C83" s="756"/>
      <c r="D83" s="757"/>
      <c r="E83" s="1046"/>
      <c r="F83" s="1047"/>
      <c r="G83" s="755"/>
      <c r="H83" s="756"/>
      <c r="I83" s="1046"/>
      <c r="J83" s="1046"/>
      <c r="K83" s="1046"/>
      <c r="L83" s="1046"/>
    </row>
    <row r="84">
      <c r="A84" s="1039"/>
      <c r="B84" s="755"/>
      <c r="C84" s="756"/>
      <c r="D84" s="757"/>
      <c r="E84" s="1046"/>
      <c r="F84" s="1047"/>
      <c r="G84" s="755"/>
      <c r="H84" s="756"/>
      <c r="I84" s="1046"/>
      <c r="J84" s="1046"/>
      <c r="K84" s="1046"/>
      <c r="L84" s="1046"/>
    </row>
    <row r="85">
      <c r="A85" s="1039"/>
      <c r="B85" s="755"/>
      <c r="C85" s="756"/>
      <c r="D85" s="757"/>
      <c r="E85" s="1046"/>
      <c r="F85" s="1047"/>
      <c r="G85" s="755"/>
      <c r="H85" s="756"/>
      <c r="I85" s="1046"/>
      <c r="J85" s="1046"/>
      <c r="K85" s="1046"/>
      <c r="L85" s="1046"/>
    </row>
    <row r="86">
      <c r="A86" s="1039"/>
      <c r="B86" s="755"/>
      <c r="C86" s="756"/>
      <c r="D86" s="757"/>
      <c r="E86" s="1046"/>
      <c r="F86" s="1047"/>
      <c r="G86" s="755"/>
      <c r="H86" s="756"/>
      <c r="I86" s="1046"/>
      <c r="J86" s="1046"/>
      <c r="K86" s="1046"/>
      <c r="L86" s="1046"/>
    </row>
    <row r="87">
      <c r="A87" s="1039"/>
      <c r="B87" s="755"/>
      <c r="C87" s="756"/>
      <c r="D87" s="757"/>
      <c r="E87" s="1046"/>
      <c r="F87" s="1047"/>
      <c r="G87" s="755"/>
      <c r="H87" s="756"/>
      <c r="I87" s="1046"/>
      <c r="J87" s="1046"/>
      <c r="K87" s="1046"/>
      <c r="L87" s="1046"/>
    </row>
    <row r="88">
      <c r="A88" s="1039"/>
      <c r="B88" s="755"/>
      <c r="C88" s="756"/>
      <c r="D88" s="757"/>
      <c r="E88" s="1046"/>
      <c r="F88" s="1047"/>
      <c r="G88" s="755"/>
      <c r="H88" s="756"/>
      <c r="I88" s="1046"/>
      <c r="J88" s="1046"/>
      <c r="K88" s="1046"/>
      <c r="L88" s="1046"/>
    </row>
    <row r="89">
      <c r="A89" s="1039"/>
      <c r="B89" s="755"/>
      <c r="C89" s="756"/>
      <c r="D89" s="757"/>
      <c r="E89" s="1046"/>
      <c r="F89" s="1047"/>
      <c r="G89" s="755"/>
      <c r="H89" s="756"/>
      <c r="I89" s="1046"/>
      <c r="J89" s="1046"/>
      <c r="K89" s="1046"/>
      <c r="L89" s="1046"/>
    </row>
    <row r="90">
      <c r="A90" s="1039"/>
      <c r="B90" s="755"/>
      <c r="C90" s="756"/>
      <c r="D90" s="757"/>
      <c r="E90" s="1046"/>
      <c r="F90" s="1047"/>
      <c r="G90" s="755"/>
      <c r="H90" s="756"/>
      <c r="I90" s="1046"/>
      <c r="J90" s="1046"/>
      <c r="K90" s="1046"/>
      <c r="L90" s="1046"/>
    </row>
    <row r="91">
      <c r="A91" s="1039"/>
      <c r="B91" s="755"/>
      <c r="C91" s="756"/>
      <c r="D91" s="757"/>
      <c r="E91" s="1046"/>
      <c r="F91" s="1047"/>
      <c r="G91" s="755"/>
      <c r="H91" s="756"/>
      <c r="I91" s="1046"/>
      <c r="J91" s="1046"/>
      <c r="K91" s="1046"/>
      <c r="L91" s="1046"/>
    </row>
    <row r="92">
      <c r="A92" s="1039"/>
      <c r="B92" s="755"/>
      <c r="C92" s="756"/>
      <c r="D92" s="757"/>
      <c r="E92" s="1046"/>
      <c r="F92" s="1047"/>
      <c r="G92" s="755"/>
      <c r="H92" s="756"/>
      <c r="I92" s="1046"/>
      <c r="J92" s="1046"/>
      <c r="K92" s="1046"/>
      <c r="L92" s="1046"/>
    </row>
    <row r="93">
      <c r="A93" s="1039"/>
      <c r="B93" s="755"/>
      <c r="C93" s="756"/>
      <c r="D93" s="757"/>
      <c r="E93" s="1046"/>
      <c r="F93" s="1047"/>
      <c r="G93" s="755"/>
      <c r="H93" s="756"/>
      <c r="I93" s="1046"/>
      <c r="J93" s="1046"/>
      <c r="K93" s="1046"/>
      <c r="L93" s="1046"/>
    </row>
    <row r="94">
      <c r="A94" s="1039"/>
      <c r="B94" s="755"/>
      <c r="C94" s="756"/>
      <c r="D94" s="757"/>
      <c r="E94" s="1046"/>
      <c r="F94" s="1047"/>
      <c r="G94" s="755"/>
      <c r="H94" s="756"/>
      <c r="I94" s="1046"/>
      <c r="J94" s="1046"/>
      <c r="K94" s="1046"/>
      <c r="L94" s="1046"/>
    </row>
    <row r="95">
      <c r="A95" s="1039"/>
      <c r="B95" s="755"/>
      <c r="C95" s="756"/>
      <c r="D95" s="757"/>
      <c r="E95" s="1046"/>
      <c r="F95" s="1047"/>
      <c r="G95" s="755"/>
      <c r="H95" s="756"/>
      <c r="I95" s="1046"/>
      <c r="J95" s="1046"/>
      <c r="K95" s="1046"/>
      <c r="L95" s="1046"/>
    </row>
    <row r="96">
      <c r="A96" s="1039"/>
      <c r="B96" s="755"/>
      <c r="C96" s="756"/>
      <c r="D96" s="757"/>
      <c r="E96" s="1046"/>
      <c r="F96" s="1047"/>
      <c r="G96" s="755"/>
      <c r="H96" s="756"/>
      <c r="I96" s="1046"/>
      <c r="J96" s="1046"/>
      <c r="K96" s="1046"/>
      <c r="L96" s="1046"/>
    </row>
    <row r="97">
      <c r="A97" s="1039"/>
      <c r="B97" s="755"/>
      <c r="C97" s="756"/>
      <c r="D97" s="757"/>
      <c r="E97" s="1046"/>
      <c r="F97" s="1047"/>
      <c r="G97" s="755"/>
      <c r="H97" s="756"/>
      <c r="I97" s="1046"/>
      <c r="J97" s="1046"/>
      <c r="K97" s="1046"/>
      <c r="L97" s="1046"/>
    </row>
    <row r="98">
      <c r="A98" s="1039"/>
      <c r="B98" s="755"/>
      <c r="C98" s="756"/>
      <c r="D98" s="757"/>
      <c r="E98" s="1046"/>
      <c r="F98" s="1047"/>
      <c r="G98" s="755"/>
      <c r="H98" s="756"/>
      <c r="I98" s="1046"/>
      <c r="J98" s="1046"/>
      <c r="K98" s="1046"/>
      <c r="L98" s="1046"/>
    </row>
    <row r="99">
      <c r="A99" s="1039"/>
      <c r="B99" s="755"/>
      <c r="C99" s="756"/>
      <c r="D99" s="757"/>
      <c r="E99" s="1046"/>
      <c r="F99" s="1047"/>
      <c r="G99" s="755"/>
      <c r="H99" s="756"/>
      <c r="I99" s="1046"/>
      <c r="J99" s="1046"/>
      <c r="K99" s="1046"/>
      <c r="L99" s="1046"/>
    </row>
    <row r="100">
      <c r="A100" s="1039"/>
      <c r="B100" s="755"/>
      <c r="C100" s="756"/>
      <c r="D100" s="757"/>
      <c r="E100" s="1046"/>
      <c r="F100" s="1047"/>
      <c r="G100" s="755"/>
      <c r="H100" s="756"/>
      <c r="I100" s="1046"/>
      <c r="J100" s="1046"/>
      <c r="K100" s="1046"/>
      <c r="L100" s="1046"/>
    </row>
    <row r="101">
      <c r="A101" s="1039"/>
      <c r="B101" s="755"/>
      <c r="C101" s="756"/>
      <c r="D101" s="757"/>
      <c r="E101" s="1046"/>
      <c r="F101" s="1047"/>
      <c r="G101" s="755"/>
      <c r="H101" s="756"/>
      <c r="I101" s="1046"/>
      <c r="J101" s="1046"/>
      <c r="K101" s="1046"/>
      <c r="L101" s="1046"/>
    </row>
    <row r="102">
      <c r="A102" s="1039"/>
      <c r="B102" s="755"/>
      <c r="C102" s="756"/>
      <c r="D102" s="757"/>
      <c r="E102" s="1046"/>
      <c r="F102" s="1047"/>
      <c r="G102" s="755"/>
      <c r="H102" s="756"/>
      <c r="I102" s="1046"/>
      <c r="J102" s="1046"/>
      <c r="K102" s="1046"/>
      <c r="L102" s="1046"/>
    </row>
    <row r="103">
      <c r="A103" s="1039"/>
      <c r="B103" s="755"/>
      <c r="C103" s="756"/>
      <c r="D103" s="757"/>
      <c r="E103" s="1046"/>
      <c r="F103" s="1047"/>
      <c r="G103" s="755"/>
      <c r="H103" s="756"/>
      <c r="I103" s="1046"/>
      <c r="J103" s="1046"/>
      <c r="K103" s="1046"/>
      <c r="L103" s="1046"/>
    </row>
    <row r="104">
      <c r="A104" s="1039"/>
      <c r="B104" s="755"/>
      <c r="C104" s="756"/>
      <c r="D104" s="757"/>
      <c r="E104" s="1046"/>
      <c r="F104" s="1047"/>
      <c r="G104" s="755"/>
      <c r="H104" s="756"/>
      <c r="I104" s="1046"/>
      <c r="J104" s="1046"/>
      <c r="K104" s="1046"/>
      <c r="L104" s="1046"/>
    </row>
    <row r="105">
      <c r="A105" s="1039"/>
      <c r="B105" s="755"/>
      <c r="C105" s="756"/>
      <c r="D105" s="757"/>
      <c r="E105" s="1046"/>
      <c r="F105" s="1047"/>
      <c r="G105" s="755"/>
      <c r="H105" s="756"/>
      <c r="I105" s="1046"/>
      <c r="J105" s="1046"/>
      <c r="K105" s="1046"/>
      <c r="L105" s="1046"/>
    </row>
    <row r="106">
      <c r="A106" s="1039"/>
      <c r="B106" s="755"/>
      <c r="C106" s="756"/>
      <c r="D106" s="761"/>
      <c r="E106" s="1046"/>
      <c r="F106" s="1047"/>
      <c r="G106" s="755"/>
      <c r="H106" s="756"/>
      <c r="I106" s="1046"/>
      <c r="J106" s="1046"/>
      <c r="K106" s="1046"/>
      <c r="L106" s="1046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2:I17">
    <cfRule type="containsBlanks" dxfId="3" priority="5">
      <formula>LEN(TRIM(I12))=0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048"/>
      <c r="B1" s="380"/>
      <c r="C1" s="381"/>
      <c r="D1" s="1049" t="s">
        <v>2383</v>
      </c>
      <c r="E1" s="380"/>
      <c r="F1" s="380"/>
      <c r="G1" s="380"/>
      <c r="H1" s="380"/>
      <c r="I1" s="380"/>
      <c r="J1" s="380"/>
      <c r="K1" s="380"/>
      <c r="L1" s="381"/>
    </row>
    <row r="2" ht="30.75" customHeight="1">
      <c r="A2" s="383"/>
      <c r="C2" s="384"/>
      <c r="D2" s="383"/>
      <c r="L2" s="384"/>
    </row>
    <row r="3">
      <c r="A3" s="383"/>
      <c r="C3" s="384"/>
      <c r="D3" s="385"/>
      <c r="E3" s="386"/>
      <c r="F3" s="386"/>
      <c r="G3" s="386"/>
      <c r="H3" s="386"/>
      <c r="I3" s="386"/>
      <c r="J3" s="386"/>
      <c r="K3" s="386"/>
      <c r="L3" s="387"/>
    </row>
    <row r="4">
      <c r="A4" s="383"/>
      <c r="C4" s="384"/>
      <c r="D4" s="1050"/>
      <c r="E4" s="1051" t="s">
        <v>563</v>
      </c>
      <c r="F4" s="9"/>
      <c r="G4" s="9"/>
      <c r="H4" s="9"/>
      <c r="I4" s="9"/>
      <c r="J4" s="9"/>
      <c r="K4" s="9"/>
      <c r="L4" s="9"/>
    </row>
    <row r="5">
      <c r="A5" s="383"/>
      <c r="C5" s="384"/>
      <c r="D5" s="1050"/>
      <c r="E5" s="1051" t="s">
        <v>251</v>
      </c>
      <c r="F5" s="9"/>
      <c r="G5" s="9"/>
      <c r="H5" s="9"/>
      <c r="I5" s="9"/>
      <c r="J5" s="9"/>
      <c r="K5" s="9"/>
      <c r="L5" s="9"/>
    </row>
    <row r="6">
      <c r="A6" s="383"/>
      <c r="C6" s="384"/>
      <c r="D6" s="1052"/>
      <c r="E6" s="1051" t="s">
        <v>1</v>
      </c>
      <c r="F6" s="1051" t="s">
        <v>2</v>
      </c>
      <c r="G6" s="9"/>
      <c r="H6" s="9"/>
      <c r="I6" s="1051" t="s">
        <v>3</v>
      </c>
      <c r="J6" s="1051" t="s">
        <v>4</v>
      </c>
      <c r="K6" s="1051" t="s">
        <v>5</v>
      </c>
      <c r="L6" s="1053" t="s">
        <v>6</v>
      </c>
    </row>
    <row r="7">
      <c r="A7" s="383"/>
      <c r="C7" s="384"/>
      <c r="D7" s="1054"/>
      <c r="E7" s="1055"/>
      <c r="F7" s="1055"/>
      <c r="G7" s="1055" t="s">
        <v>8</v>
      </c>
      <c r="I7" s="1055">
        <f>COUNTA(I11:I101)</f>
        <v>26</v>
      </c>
      <c r="J7" s="1055"/>
      <c r="K7" s="1055"/>
      <c r="L7" s="1055"/>
    </row>
    <row r="8">
      <c r="A8" s="383"/>
      <c r="C8" s="384"/>
      <c r="D8" s="395"/>
      <c r="E8" s="1055"/>
      <c r="F8" s="1055"/>
      <c r="G8" s="1055" t="s">
        <v>9</v>
      </c>
      <c r="I8" s="1055">
        <f>COUNTIF(I11:I103, "Loss")
</f>
        <v>16</v>
      </c>
      <c r="J8" s="1055">
        <f>AVERAGE(J11:J102)</f>
        <v>-1.307692308</v>
      </c>
      <c r="K8" s="1055" t="s">
        <v>10</v>
      </c>
    </row>
    <row r="9">
      <c r="A9" s="383"/>
      <c r="C9" s="384"/>
      <c r="D9" s="395"/>
      <c r="E9" s="1055"/>
      <c r="F9" s="1055"/>
      <c r="G9" s="1055" t="s">
        <v>11</v>
      </c>
      <c r="I9" s="1055">
        <f>COUNTIF(I11:I103, "Win")
</f>
        <v>9</v>
      </c>
      <c r="J9" s="1055">
        <f>SUM(J11:J105)</f>
        <v>-34</v>
      </c>
      <c r="K9" s="1055"/>
      <c r="L9" s="1055"/>
    </row>
    <row r="10">
      <c r="A10" s="383"/>
      <c r="C10" s="384"/>
      <c r="D10" s="395"/>
      <c r="E10" s="1055"/>
      <c r="F10" s="1055"/>
      <c r="G10" s="1055" t="s">
        <v>12</v>
      </c>
      <c r="I10" s="1055">
        <f>I9/MAX(1,I8)</f>
        <v>0.5625</v>
      </c>
      <c r="J10" s="1055"/>
      <c r="K10" s="1055"/>
      <c r="L10" s="1055"/>
    </row>
    <row r="11">
      <c r="A11" s="383"/>
      <c r="C11" s="384"/>
      <c r="D11" s="395"/>
      <c r="E11" s="1056" t="s">
        <v>398</v>
      </c>
      <c r="F11" s="1057" t="s">
        <v>2384</v>
      </c>
      <c r="G11" s="405"/>
      <c r="H11" s="406"/>
      <c r="I11" s="1056" t="s">
        <v>26</v>
      </c>
      <c r="J11" s="1056">
        <v>-5.0</v>
      </c>
      <c r="K11" s="1056" t="s">
        <v>27</v>
      </c>
      <c r="L11" s="1058"/>
    </row>
    <row r="12">
      <c r="A12" s="383"/>
      <c r="C12" s="384"/>
      <c r="D12" s="395"/>
      <c r="E12" s="1056" t="s">
        <v>400</v>
      </c>
      <c r="F12" s="1057" t="s">
        <v>2385</v>
      </c>
      <c r="G12" s="405"/>
      <c r="H12" s="406"/>
      <c r="I12" s="1056" t="s">
        <v>26</v>
      </c>
      <c r="J12" s="1056">
        <v>-4.0</v>
      </c>
      <c r="K12" s="1056" t="s">
        <v>27</v>
      </c>
      <c r="L12" s="1058"/>
    </row>
    <row r="13">
      <c r="A13" s="383"/>
      <c r="C13" s="384"/>
      <c r="D13" s="395"/>
      <c r="E13" s="1056" t="s">
        <v>402</v>
      </c>
      <c r="F13" s="1057" t="s">
        <v>2386</v>
      </c>
      <c r="G13" s="405"/>
      <c r="H13" s="406"/>
      <c r="I13" s="1056" t="s">
        <v>15</v>
      </c>
      <c r="J13" s="1056">
        <v>3.0</v>
      </c>
      <c r="K13" s="1056" t="s">
        <v>16</v>
      </c>
      <c r="L13" s="1058"/>
    </row>
    <row r="14">
      <c r="A14" s="383"/>
      <c r="C14" s="384"/>
      <c r="D14" s="395"/>
      <c r="E14" s="1056" t="s">
        <v>404</v>
      </c>
      <c r="F14" s="1057" t="s">
        <v>2387</v>
      </c>
      <c r="G14" s="405"/>
      <c r="H14" s="406"/>
      <c r="I14" s="1056" t="s">
        <v>26</v>
      </c>
      <c r="J14" s="1056">
        <v>-3.0</v>
      </c>
      <c r="K14" s="1056" t="s">
        <v>27</v>
      </c>
      <c r="L14" s="1058"/>
    </row>
    <row r="15">
      <c r="A15" s="385"/>
      <c r="B15" s="386"/>
      <c r="C15" s="387"/>
      <c r="D15" s="395"/>
      <c r="E15" s="1056" t="s">
        <v>406</v>
      </c>
      <c r="F15" s="1057" t="s">
        <v>2388</v>
      </c>
      <c r="G15" s="405"/>
      <c r="H15" s="406"/>
      <c r="I15" s="1056" t="s">
        <v>15</v>
      </c>
      <c r="J15" s="1056">
        <v>1.0</v>
      </c>
      <c r="K15" s="1056" t="s">
        <v>16</v>
      </c>
      <c r="L15" s="1058"/>
    </row>
    <row r="16">
      <c r="A16" s="1059" t="s">
        <v>253</v>
      </c>
      <c r="B16" s="380"/>
      <c r="C16" s="381"/>
      <c r="D16" s="395"/>
      <c r="E16" s="1056" t="s">
        <v>409</v>
      </c>
      <c r="F16" s="1057" t="s">
        <v>2389</v>
      </c>
      <c r="G16" s="405"/>
      <c r="H16" s="406"/>
      <c r="I16" s="1056" t="s">
        <v>15</v>
      </c>
      <c r="J16" s="1056">
        <v>2.0</v>
      </c>
      <c r="K16" s="1056" t="s">
        <v>16</v>
      </c>
      <c r="L16" s="1058"/>
    </row>
    <row r="17">
      <c r="A17" s="385"/>
      <c r="B17" s="386"/>
      <c r="C17" s="387"/>
      <c r="D17" s="395"/>
      <c r="E17" s="1056" t="s">
        <v>412</v>
      </c>
      <c r="F17" s="1057" t="s">
        <v>2390</v>
      </c>
      <c r="G17" s="405"/>
      <c r="H17" s="406"/>
      <c r="I17" s="1056" t="s">
        <v>15</v>
      </c>
      <c r="J17" s="1056">
        <v>3.0</v>
      </c>
      <c r="K17" s="1056" t="s">
        <v>16</v>
      </c>
      <c r="L17" s="1058"/>
    </row>
    <row r="18">
      <c r="A18" s="1057" t="s">
        <v>2391</v>
      </c>
      <c r="B18" s="405"/>
      <c r="C18" s="406"/>
      <c r="D18" s="395"/>
      <c r="E18" s="1054" t="s">
        <v>415</v>
      </c>
      <c r="F18" s="1059" t="s">
        <v>2392</v>
      </c>
      <c r="G18" s="380"/>
      <c r="H18" s="381"/>
      <c r="I18" s="1054" t="s">
        <v>26</v>
      </c>
      <c r="J18" s="1054">
        <v>-3.0</v>
      </c>
      <c r="K18" s="1054" t="s">
        <v>27</v>
      </c>
      <c r="L18" s="1060"/>
    </row>
    <row r="19">
      <c r="A19" s="1057" t="s">
        <v>2393</v>
      </c>
      <c r="B19" s="405"/>
      <c r="C19" s="406"/>
      <c r="D19" s="395"/>
      <c r="E19" s="1061" t="s">
        <v>537</v>
      </c>
      <c r="F19" s="1062" t="s">
        <v>2394</v>
      </c>
      <c r="G19" s="398"/>
      <c r="H19" s="399"/>
      <c r="I19" s="1061" t="s">
        <v>26</v>
      </c>
      <c r="J19" s="1061">
        <v>-6.0</v>
      </c>
      <c r="K19" s="1061" t="s">
        <v>27</v>
      </c>
      <c r="L19" s="1063"/>
    </row>
    <row r="20">
      <c r="A20" s="1057" t="s">
        <v>2395</v>
      </c>
      <c r="B20" s="405"/>
      <c r="C20" s="406"/>
      <c r="D20" s="395"/>
      <c r="E20" s="1056" t="s">
        <v>539</v>
      </c>
      <c r="F20" s="1057" t="s">
        <v>2396</v>
      </c>
      <c r="G20" s="405"/>
      <c r="H20" s="406"/>
      <c r="I20" s="1056" t="s">
        <v>26</v>
      </c>
      <c r="J20" s="1056">
        <v>-5.0</v>
      </c>
      <c r="K20" s="1056" t="s">
        <v>27</v>
      </c>
      <c r="L20" s="1058"/>
    </row>
    <row r="21">
      <c r="A21" s="1057" t="s">
        <v>2397</v>
      </c>
      <c r="B21" s="405"/>
      <c r="C21" s="406"/>
      <c r="D21" s="395"/>
      <c r="E21" s="1056" t="s">
        <v>541</v>
      </c>
      <c r="F21" s="1057" t="s">
        <v>2398</v>
      </c>
      <c r="G21" s="405"/>
      <c r="H21" s="406"/>
      <c r="I21" s="1056" t="s">
        <v>26</v>
      </c>
      <c r="J21" s="1056">
        <v>-2.0</v>
      </c>
      <c r="K21" s="1056" t="s">
        <v>27</v>
      </c>
      <c r="L21" s="1058"/>
    </row>
    <row r="22">
      <c r="A22" s="1057" t="s">
        <v>2399</v>
      </c>
      <c r="B22" s="405"/>
      <c r="C22" s="406"/>
      <c r="D22" s="395"/>
      <c r="E22" s="1056" t="s">
        <v>542</v>
      </c>
      <c r="F22" s="1057" t="s">
        <v>2400</v>
      </c>
      <c r="G22" s="405"/>
      <c r="H22" s="406"/>
      <c r="I22" s="1056" t="s">
        <v>15</v>
      </c>
      <c r="J22" s="1056">
        <v>1.0</v>
      </c>
      <c r="K22" s="1056" t="s">
        <v>16</v>
      </c>
      <c r="L22" s="1058"/>
    </row>
    <row r="23">
      <c r="A23" s="1057" t="s">
        <v>2401</v>
      </c>
      <c r="B23" s="405"/>
      <c r="C23" s="406"/>
      <c r="D23" s="395"/>
      <c r="E23" s="1056" t="s">
        <v>544</v>
      </c>
      <c r="F23" s="1057" t="s">
        <v>2402</v>
      </c>
      <c r="G23" s="405"/>
      <c r="H23" s="406"/>
      <c r="I23" s="1056" t="s">
        <v>26</v>
      </c>
      <c r="J23" s="1056">
        <v>-3.0</v>
      </c>
      <c r="K23" s="1056" t="s">
        <v>27</v>
      </c>
      <c r="L23" s="1058"/>
    </row>
    <row r="24">
      <c r="A24" s="1057" t="s">
        <v>2403</v>
      </c>
      <c r="B24" s="405"/>
      <c r="C24" s="406"/>
      <c r="D24" s="395"/>
      <c r="E24" s="1056" t="s">
        <v>546</v>
      </c>
      <c r="F24" s="1057" t="s">
        <v>2404</v>
      </c>
      <c r="G24" s="405"/>
      <c r="H24" s="406"/>
      <c r="I24" s="1056" t="s">
        <v>26</v>
      </c>
      <c r="J24" s="1056">
        <v>-5.0</v>
      </c>
      <c r="K24" s="1056" t="s">
        <v>27</v>
      </c>
      <c r="L24" s="1058"/>
    </row>
    <row r="25">
      <c r="A25" s="1057" t="s">
        <v>2405</v>
      </c>
      <c r="B25" s="405"/>
      <c r="C25" s="406"/>
      <c r="D25" s="395"/>
      <c r="E25" s="1056" t="s">
        <v>547</v>
      </c>
      <c r="F25" s="1057" t="s">
        <v>2386</v>
      </c>
      <c r="G25" s="405"/>
      <c r="H25" s="406"/>
      <c r="I25" s="1056" t="s">
        <v>26</v>
      </c>
      <c r="J25" s="1056">
        <v>-2.0</v>
      </c>
      <c r="K25" s="1064">
        <v>45658.0</v>
      </c>
      <c r="L25" s="1058"/>
    </row>
    <row r="26">
      <c r="A26" s="1062" t="s">
        <v>2393</v>
      </c>
      <c r="B26" s="398"/>
      <c r="C26" s="399"/>
      <c r="D26" s="395"/>
      <c r="E26" s="1054" t="s">
        <v>548</v>
      </c>
      <c r="F26" s="1059" t="s">
        <v>2388</v>
      </c>
      <c r="G26" s="380"/>
      <c r="H26" s="381"/>
      <c r="I26" s="1054" t="s">
        <v>26</v>
      </c>
      <c r="J26" s="1054">
        <v>-2.0</v>
      </c>
      <c r="K26" s="1065">
        <v>45658.0</v>
      </c>
      <c r="L26" s="1060"/>
    </row>
    <row r="27">
      <c r="A27" s="1057" t="s">
        <v>2406</v>
      </c>
      <c r="B27" s="405"/>
      <c r="C27" s="406"/>
      <c r="D27" s="395"/>
      <c r="E27" s="1061" t="s">
        <v>550</v>
      </c>
      <c r="F27" s="1062" t="s">
        <v>2407</v>
      </c>
      <c r="G27" s="398"/>
      <c r="H27" s="399"/>
      <c r="I27" s="1061" t="s">
        <v>26</v>
      </c>
      <c r="J27" s="1061">
        <v>-5.0</v>
      </c>
      <c r="K27" s="1061" t="s">
        <v>27</v>
      </c>
      <c r="L27" s="1063"/>
    </row>
    <row r="28">
      <c r="A28" s="1057" t="s">
        <v>2408</v>
      </c>
      <c r="B28" s="405"/>
      <c r="C28" s="406"/>
      <c r="D28" s="395"/>
      <c r="E28" s="1056" t="s">
        <v>551</v>
      </c>
      <c r="F28" s="1057" t="s">
        <v>2409</v>
      </c>
      <c r="G28" s="405"/>
      <c r="H28" s="406"/>
      <c r="I28" s="1056" t="s">
        <v>15</v>
      </c>
      <c r="J28" s="1056">
        <v>2.0</v>
      </c>
      <c r="K28" s="1056" t="s">
        <v>16</v>
      </c>
      <c r="L28" s="1058"/>
    </row>
    <row r="29">
      <c r="A29" s="1057" t="s">
        <v>2410</v>
      </c>
      <c r="B29" s="405"/>
      <c r="C29" s="406"/>
      <c r="D29" s="395"/>
      <c r="E29" s="1056" t="s">
        <v>553</v>
      </c>
      <c r="F29" s="1057" t="s">
        <v>2398</v>
      </c>
      <c r="G29" s="405"/>
      <c r="H29" s="406"/>
      <c r="I29" s="1056" t="s">
        <v>26</v>
      </c>
      <c r="J29" s="1056">
        <v>-4.0</v>
      </c>
      <c r="K29" s="1056" t="s">
        <v>123</v>
      </c>
      <c r="L29" s="1058"/>
    </row>
    <row r="30">
      <c r="A30" s="1057" t="s">
        <v>2411</v>
      </c>
      <c r="B30" s="405"/>
      <c r="C30" s="406"/>
      <c r="D30" s="395"/>
      <c r="E30" s="1056" t="s">
        <v>555</v>
      </c>
      <c r="F30" s="1057" t="s">
        <v>2412</v>
      </c>
      <c r="G30" s="405"/>
      <c r="H30" s="406"/>
      <c r="I30" s="1056" t="s">
        <v>53</v>
      </c>
      <c r="J30" s="1056">
        <v>3.0</v>
      </c>
      <c r="K30" s="1056" t="s">
        <v>16</v>
      </c>
      <c r="L30" s="1058"/>
    </row>
    <row r="31">
      <c r="A31" s="1057" t="s">
        <v>2413</v>
      </c>
      <c r="B31" s="405"/>
      <c r="C31" s="406"/>
      <c r="D31" s="395"/>
      <c r="E31" s="1056" t="s">
        <v>557</v>
      </c>
      <c r="F31" s="1057" t="s">
        <v>2414</v>
      </c>
      <c r="G31" s="405"/>
      <c r="H31" s="406"/>
      <c r="I31" s="1056" t="s">
        <v>15</v>
      </c>
      <c r="J31" s="1056">
        <v>3.0</v>
      </c>
      <c r="K31" s="1056" t="s">
        <v>16</v>
      </c>
      <c r="L31" s="1058"/>
    </row>
    <row r="32">
      <c r="A32" s="1062" t="s">
        <v>2415</v>
      </c>
      <c r="B32" s="398"/>
      <c r="C32" s="399"/>
      <c r="D32" s="395"/>
      <c r="E32" s="1056" t="s">
        <v>559</v>
      </c>
      <c r="F32" s="1057" t="s">
        <v>2416</v>
      </c>
      <c r="G32" s="405"/>
      <c r="H32" s="406"/>
      <c r="I32" s="1056" t="s">
        <v>15</v>
      </c>
      <c r="J32" s="1056">
        <v>4.0</v>
      </c>
      <c r="K32" s="1056" t="s">
        <v>16</v>
      </c>
      <c r="L32" s="1058"/>
    </row>
    <row r="33">
      <c r="A33" s="1057" t="s">
        <v>2417</v>
      </c>
      <c r="B33" s="405"/>
      <c r="C33" s="406"/>
      <c r="D33" s="395"/>
      <c r="E33" s="1056" t="s">
        <v>256</v>
      </c>
      <c r="F33" s="1057" t="s">
        <v>2418</v>
      </c>
      <c r="G33" s="405"/>
      <c r="H33" s="406"/>
      <c r="I33" s="1056" t="s">
        <v>26</v>
      </c>
      <c r="J33" s="1056">
        <v>-3.0</v>
      </c>
      <c r="K33" s="1056" t="s">
        <v>27</v>
      </c>
      <c r="L33" s="1058"/>
    </row>
    <row r="34">
      <c r="A34" s="1057" t="s">
        <v>2419</v>
      </c>
      <c r="B34" s="405"/>
      <c r="C34" s="406"/>
      <c r="D34" s="395"/>
      <c r="E34" s="1056" t="s">
        <v>258</v>
      </c>
      <c r="F34" s="1057" t="s">
        <v>2386</v>
      </c>
      <c r="G34" s="405"/>
      <c r="H34" s="406"/>
      <c r="I34" s="1056" t="s">
        <v>26</v>
      </c>
      <c r="J34" s="1056">
        <v>-2.0</v>
      </c>
      <c r="K34" s="1064">
        <v>45659.0</v>
      </c>
      <c r="L34" s="1058"/>
    </row>
    <row r="35">
      <c r="A35" s="1057" t="s">
        <v>2420</v>
      </c>
      <c r="B35" s="405"/>
      <c r="C35" s="406"/>
      <c r="D35" s="395"/>
      <c r="E35" s="1056" t="s">
        <v>614</v>
      </c>
      <c r="F35" s="1057" t="s">
        <v>2421</v>
      </c>
      <c r="G35" s="405"/>
      <c r="H35" s="406"/>
      <c r="I35" s="1056" t="s">
        <v>15</v>
      </c>
      <c r="J35" s="1056">
        <v>3.0</v>
      </c>
      <c r="K35" s="1056" t="s">
        <v>16</v>
      </c>
      <c r="L35" s="1058"/>
    </row>
    <row r="36">
      <c r="A36" s="1057" t="s">
        <v>2422</v>
      </c>
      <c r="B36" s="405"/>
      <c r="C36" s="406"/>
      <c r="D36" s="395"/>
      <c r="E36" s="1056" t="s">
        <v>793</v>
      </c>
      <c r="F36" s="1057" t="s">
        <v>2386</v>
      </c>
      <c r="G36" s="405"/>
      <c r="H36" s="406"/>
      <c r="I36" s="1056" t="s">
        <v>26</v>
      </c>
      <c r="J36" s="1056">
        <v>-5.0</v>
      </c>
      <c r="K36" s="1064">
        <v>45660.0</v>
      </c>
      <c r="L36" s="1058"/>
    </row>
    <row r="37">
      <c r="A37" s="1057" t="s">
        <v>2423</v>
      </c>
      <c r="B37" s="405"/>
      <c r="C37" s="406"/>
      <c r="D37" s="395"/>
      <c r="E37" s="1056"/>
      <c r="F37" s="1057"/>
      <c r="G37" s="405"/>
      <c r="H37" s="406"/>
      <c r="I37" s="1056"/>
      <c r="J37" s="1056"/>
      <c r="K37" s="1056"/>
      <c r="L37" s="1058"/>
    </row>
    <row r="38">
      <c r="A38" s="1057" t="s">
        <v>2424</v>
      </c>
      <c r="B38" s="405"/>
      <c r="C38" s="406"/>
      <c r="D38" s="395"/>
      <c r="E38" s="1056"/>
      <c r="F38" s="1057"/>
      <c r="G38" s="405"/>
      <c r="H38" s="406"/>
      <c r="I38" s="1056"/>
      <c r="J38" s="1056"/>
      <c r="K38" s="1056"/>
      <c r="L38" s="1058"/>
    </row>
    <row r="39">
      <c r="A39" s="1057"/>
      <c r="B39" s="405"/>
      <c r="C39" s="406"/>
      <c r="D39" s="395"/>
      <c r="E39" s="1056"/>
      <c r="F39" s="1057"/>
      <c r="G39" s="405"/>
      <c r="H39" s="406"/>
      <c r="I39" s="1056"/>
      <c r="J39" s="1056"/>
      <c r="K39" s="1056"/>
      <c r="L39" s="1058"/>
    </row>
    <row r="40">
      <c r="A40" s="1057"/>
      <c r="B40" s="405"/>
      <c r="C40" s="406"/>
      <c r="D40" s="395"/>
      <c r="E40" s="1056"/>
      <c r="F40" s="1057"/>
      <c r="G40" s="405"/>
      <c r="H40" s="406"/>
      <c r="I40" s="1056"/>
      <c r="J40" s="1056"/>
      <c r="K40" s="1056"/>
      <c r="L40" s="1058"/>
    </row>
    <row r="41">
      <c r="A41" s="1057"/>
      <c r="B41" s="405"/>
      <c r="C41" s="406"/>
      <c r="D41" s="395"/>
      <c r="E41" s="1056"/>
      <c r="F41" s="1057"/>
      <c r="G41" s="405"/>
      <c r="H41" s="406"/>
      <c r="I41" s="1056"/>
      <c r="J41" s="1056"/>
      <c r="K41" s="1056"/>
      <c r="L41" s="1058"/>
    </row>
    <row r="42">
      <c r="A42" s="1057"/>
      <c r="B42" s="405"/>
      <c r="C42" s="406"/>
      <c r="D42" s="395"/>
      <c r="E42" s="1056"/>
      <c r="F42" s="1057"/>
      <c r="G42" s="405"/>
      <c r="H42" s="406"/>
      <c r="I42" s="1056"/>
      <c r="J42" s="1056"/>
      <c r="K42" s="1056"/>
      <c r="L42" s="1058"/>
    </row>
    <row r="43">
      <c r="A43" s="1057"/>
      <c r="B43" s="405"/>
      <c r="C43" s="406"/>
      <c r="D43" s="395"/>
      <c r="E43" s="1056"/>
      <c r="F43" s="1057"/>
      <c r="G43" s="405"/>
      <c r="H43" s="406"/>
      <c r="I43" s="1056"/>
      <c r="J43" s="1056"/>
      <c r="K43" s="1056"/>
      <c r="L43" s="1058"/>
    </row>
    <row r="44">
      <c r="A44" s="1057"/>
      <c r="B44" s="405"/>
      <c r="C44" s="406"/>
      <c r="D44" s="395"/>
      <c r="E44" s="1056"/>
      <c r="F44" s="1057"/>
      <c r="G44" s="405"/>
      <c r="H44" s="406"/>
      <c r="I44" s="1056"/>
      <c r="J44" s="1056"/>
      <c r="K44" s="1056"/>
      <c r="L44" s="1058"/>
    </row>
    <row r="45">
      <c r="A45" s="1057"/>
      <c r="B45" s="405"/>
      <c r="C45" s="406"/>
      <c r="D45" s="395"/>
      <c r="E45" s="1056"/>
      <c r="F45" s="1057"/>
      <c r="G45" s="405"/>
      <c r="H45" s="406"/>
      <c r="I45" s="1066"/>
      <c r="J45" s="1066"/>
      <c r="K45" s="1066"/>
      <c r="L45" s="1066"/>
    </row>
    <row r="46">
      <c r="A46" s="1057"/>
      <c r="B46" s="405"/>
      <c r="C46" s="406"/>
      <c r="D46" s="395"/>
      <c r="E46" s="1066"/>
      <c r="F46" s="1067"/>
      <c r="G46" s="405"/>
      <c r="H46" s="406"/>
      <c r="I46" s="1066"/>
      <c r="J46" s="1066"/>
      <c r="K46" s="1066"/>
      <c r="L46" s="1066"/>
    </row>
    <row r="47">
      <c r="A47" s="1057"/>
      <c r="B47" s="405"/>
      <c r="C47" s="406"/>
      <c r="D47" s="395"/>
      <c r="E47" s="1066"/>
      <c r="F47" s="1067"/>
      <c r="G47" s="405"/>
      <c r="H47" s="406"/>
      <c r="I47" s="1066"/>
      <c r="J47" s="1066"/>
      <c r="K47" s="1066"/>
      <c r="L47" s="1066"/>
    </row>
    <row r="48">
      <c r="A48" s="1057"/>
      <c r="B48" s="405"/>
      <c r="C48" s="406"/>
      <c r="D48" s="395"/>
      <c r="E48" s="1066"/>
      <c r="F48" s="1067"/>
      <c r="G48" s="405"/>
      <c r="H48" s="406"/>
      <c r="I48" s="1066"/>
      <c r="J48" s="1066"/>
      <c r="K48" s="1066"/>
      <c r="L48" s="1066"/>
    </row>
    <row r="49">
      <c r="A49" s="1057"/>
      <c r="B49" s="405"/>
      <c r="C49" s="406"/>
      <c r="D49" s="395"/>
      <c r="E49" s="1066"/>
      <c r="F49" s="1067"/>
      <c r="G49" s="405"/>
      <c r="H49" s="406"/>
      <c r="I49" s="1066"/>
      <c r="J49" s="1066"/>
      <c r="K49" s="1066"/>
      <c r="L49" s="1066"/>
    </row>
    <row r="50">
      <c r="A50" s="1057"/>
      <c r="B50" s="405"/>
      <c r="C50" s="406"/>
      <c r="D50" s="395"/>
      <c r="E50" s="1066"/>
      <c r="F50" s="1067"/>
      <c r="G50" s="405"/>
      <c r="H50" s="406"/>
      <c r="I50" s="1066"/>
      <c r="J50" s="1066"/>
      <c r="K50" s="1066"/>
      <c r="L50" s="1066"/>
    </row>
    <row r="51">
      <c r="A51" s="1057"/>
      <c r="B51" s="405"/>
      <c r="C51" s="406"/>
      <c r="D51" s="395"/>
      <c r="E51" s="1066"/>
      <c r="F51" s="1067"/>
      <c r="G51" s="405"/>
      <c r="H51" s="406"/>
      <c r="I51" s="1066"/>
      <c r="J51" s="1066"/>
      <c r="K51" s="1066"/>
      <c r="L51" s="1066"/>
    </row>
    <row r="52">
      <c r="A52" s="1057"/>
      <c r="B52" s="405"/>
      <c r="C52" s="406"/>
      <c r="D52" s="395"/>
      <c r="E52" s="1066"/>
      <c r="F52" s="1067"/>
      <c r="G52" s="405"/>
      <c r="H52" s="406"/>
      <c r="I52" s="1066"/>
      <c r="J52" s="1066"/>
      <c r="K52" s="1066"/>
      <c r="L52" s="1066"/>
    </row>
    <row r="53">
      <c r="A53" s="1057"/>
      <c r="B53" s="405"/>
      <c r="C53" s="406"/>
      <c r="D53" s="395"/>
      <c r="E53" s="1066"/>
      <c r="F53" s="1067"/>
      <c r="G53" s="405"/>
      <c r="H53" s="406"/>
      <c r="I53" s="1066"/>
      <c r="J53" s="1066"/>
      <c r="K53" s="1066"/>
      <c r="L53" s="1066"/>
    </row>
    <row r="54">
      <c r="A54" s="1057"/>
      <c r="B54" s="405"/>
      <c r="C54" s="406"/>
      <c r="D54" s="395"/>
      <c r="E54" s="1066"/>
      <c r="F54" s="1067"/>
      <c r="G54" s="405"/>
      <c r="H54" s="406"/>
      <c r="I54" s="1066"/>
      <c r="J54" s="1066"/>
      <c r="K54" s="1066"/>
      <c r="L54" s="1066"/>
    </row>
    <row r="55">
      <c r="A55" s="1057"/>
      <c r="B55" s="405"/>
      <c r="C55" s="406"/>
      <c r="D55" s="395"/>
      <c r="E55" s="1066"/>
      <c r="F55" s="1067"/>
      <c r="G55" s="405"/>
      <c r="H55" s="406"/>
      <c r="I55" s="1066"/>
      <c r="J55" s="1066"/>
      <c r="K55" s="1066"/>
      <c r="L55" s="1066"/>
    </row>
    <row r="56">
      <c r="A56" s="1057"/>
      <c r="B56" s="405"/>
      <c r="C56" s="406"/>
      <c r="D56" s="395"/>
      <c r="E56" s="1066"/>
      <c r="F56" s="1067"/>
      <c r="G56" s="405"/>
      <c r="H56" s="406"/>
      <c r="I56" s="1066"/>
      <c r="J56" s="1066"/>
      <c r="K56" s="1066"/>
      <c r="L56" s="1066"/>
    </row>
    <row r="57">
      <c r="A57" s="1057"/>
      <c r="B57" s="405"/>
      <c r="C57" s="406"/>
      <c r="D57" s="395"/>
      <c r="E57" s="1066"/>
      <c r="F57" s="1067"/>
      <c r="G57" s="405"/>
      <c r="H57" s="406"/>
      <c r="I57" s="1066"/>
      <c r="J57" s="1066"/>
      <c r="K57" s="1066"/>
      <c r="L57" s="1066"/>
    </row>
    <row r="58">
      <c r="A58" s="1057"/>
      <c r="B58" s="405"/>
      <c r="C58" s="406"/>
      <c r="D58" s="395"/>
      <c r="E58" s="1066"/>
      <c r="F58" s="1067"/>
      <c r="G58" s="405"/>
      <c r="H58" s="406"/>
      <c r="I58" s="1066"/>
      <c r="J58" s="1066"/>
      <c r="K58" s="1066"/>
      <c r="L58" s="1066"/>
    </row>
    <row r="59">
      <c r="A59" s="1057"/>
      <c r="B59" s="405"/>
      <c r="C59" s="406"/>
      <c r="D59" s="395"/>
      <c r="E59" s="1066"/>
      <c r="F59" s="1067"/>
      <c r="G59" s="405"/>
      <c r="H59" s="406"/>
      <c r="I59" s="1066"/>
      <c r="J59" s="1066"/>
      <c r="K59" s="1066"/>
      <c r="L59" s="1066"/>
    </row>
    <row r="60">
      <c r="A60" s="1057"/>
      <c r="B60" s="405"/>
      <c r="C60" s="406"/>
      <c r="D60" s="395"/>
      <c r="E60" s="1066"/>
      <c r="F60" s="1067"/>
      <c r="G60" s="405"/>
      <c r="H60" s="406"/>
      <c r="I60" s="1066"/>
      <c r="J60" s="1066"/>
      <c r="K60" s="1066"/>
      <c r="L60" s="1066"/>
    </row>
    <row r="61">
      <c r="A61" s="1057"/>
      <c r="B61" s="405"/>
      <c r="C61" s="406"/>
      <c r="D61" s="395"/>
      <c r="E61" s="1066"/>
      <c r="F61" s="1067"/>
      <c r="G61" s="405"/>
      <c r="H61" s="406"/>
      <c r="I61" s="1066"/>
      <c r="J61" s="1066"/>
      <c r="K61" s="1066"/>
      <c r="L61" s="1066"/>
    </row>
    <row r="62">
      <c r="A62" s="1057"/>
      <c r="B62" s="405"/>
      <c r="C62" s="406"/>
      <c r="D62" s="395"/>
      <c r="E62" s="1066"/>
      <c r="F62" s="1067"/>
      <c r="G62" s="405"/>
      <c r="H62" s="406"/>
      <c r="I62" s="1066"/>
      <c r="J62" s="1066"/>
      <c r="K62" s="1066"/>
      <c r="L62" s="1066"/>
    </row>
    <row r="63">
      <c r="A63" s="1057"/>
      <c r="B63" s="405"/>
      <c r="C63" s="406"/>
      <c r="D63" s="395"/>
      <c r="E63" s="1066"/>
      <c r="F63" s="1067"/>
      <c r="G63" s="405"/>
      <c r="H63" s="406"/>
      <c r="I63" s="1066"/>
      <c r="J63" s="1066"/>
      <c r="K63" s="1066"/>
      <c r="L63" s="1066"/>
    </row>
    <row r="64">
      <c r="A64" s="1057"/>
      <c r="B64" s="405"/>
      <c r="C64" s="406"/>
      <c r="D64" s="395"/>
      <c r="E64" s="1066"/>
      <c r="F64" s="1067"/>
      <c r="G64" s="405"/>
      <c r="H64" s="406"/>
      <c r="I64" s="1066"/>
      <c r="J64" s="1066"/>
      <c r="K64" s="1066"/>
      <c r="L64" s="1066"/>
    </row>
    <row r="65">
      <c r="A65" s="1057"/>
      <c r="B65" s="405"/>
      <c r="C65" s="406"/>
      <c r="D65" s="395"/>
      <c r="E65" s="1066"/>
      <c r="F65" s="1067"/>
      <c r="G65" s="405"/>
      <c r="H65" s="406"/>
      <c r="I65" s="1066"/>
      <c r="J65" s="1066"/>
      <c r="K65" s="1066"/>
      <c r="L65" s="1066"/>
    </row>
    <row r="66">
      <c r="A66" s="1057"/>
      <c r="B66" s="405"/>
      <c r="C66" s="406"/>
      <c r="D66" s="395"/>
      <c r="E66" s="1066"/>
      <c r="F66" s="1067"/>
      <c r="G66" s="405"/>
      <c r="H66" s="406"/>
      <c r="I66" s="1066"/>
      <c r="J66" s="1066"/>
      <c r="K66" s="1066"/>
      <c r="L66" s="1066"/>
    </row>
    <row r="67">
      <c r="A67" s="1057"/>
      <c r="B67" s="405"/>
      <c r="C67" s="406"/>
      <c r="D67" s="395"/>
      <c r="E67" s="1066"/>
      <c r="F67" s="1067"/>
      <c r="G67" s="405"/>
      <c r="H67" s="406"/>
      <c r="I67" s="1066"/>
      <c r="J67" s="1066"/>
      <c r="K67" s="1066"/>
      <c r="L67" s="1066"/>
    </row>
    <row r="68">
      <c r="A68" s="1057"/>
      <c r="B68" s="405"/>
      <c r="C68" s="406"/>
      <c r="D68" s="395"/>
      <c r="E68" s="1066"/>
      <c r="F68" s="1067"/>
      <c r="G68" s="405"/>
      <c r="H68" s="406"/>
      <c r="I68" s="1066"/>
      <c r="J68" s="1066"/>
      <c r="K68" s="1066"/>
      <c r="L68" s="1066"/>
    </row>
    <row r="69">
      <c r="A69" s="1057"/>
      <c r="B69" s="405"/>
      <c r="C69" s="406"/>
      <c r="D69" s="395"/>
      <c r="E69" s="1066"/>
      <c r="F69" s="1067"/>
      <c r="G69" s="405"/>
      <c r="H69" s="406"/>
      <c r="I69" s="1066"/>
      <c r="J69" s="1066"/>
      <c r="K69" s="1066"/>
      <c r="L69" s="1066"/>
    </row>
    <row r="70">
      <c r="A70" s="1057"/>
      <c r="B70" s="405"/>
      <c r="C70" s="406"/>
      <c r="D70" s="395"/>
      <c r="E70" s="1066"/>
      <c r="F70" s="1067"/>
      <c r="G70" s="405"/>
      <c r="H70" s="406"/>
      <c r="I70" s="1066"/>
      <c r="J70" s="1066"/>
      <c r="K70" s="1066"/>
      <c r="L70" s="1066"/>
    </row>
    <row r="71">
      <c r="A71" s="1057"/>
      <c r="B71" s="405"/>
      <c r="C71" s="406"/>
      <c r="D71" s="395"/>
      <c r="E71" s="1066"/>
      <c r="F71" s="1067"/>
      <c r="G71" s="405"/>
      <c r="H71" s="406"/>
      <c r="I71" s="1066"/>
      <c r="J71" s="1066"/>
      <c r="K71" s="1066"/>
      <c r="L71" s="1066"/>
    </row>
    <row r="72">
      <c r="A72" s="1057"/>
      <c r="B72" s="405"/>
      <c r="C72" s="406"/>
      <c r="D72" s="395"/>
      <c r="E72" s="1066"/>
      <c r="F72" s="1067"/>
      <c r="G72" s="405"/>
      <c r="H72" s="406"/>
      <c r="I72" s="1066"/>
      <c r="J72" s="1066"/>
      <c r="K72" s="1066"/>
      <c r="L72" s="1066"/>
    </row>
    <row r="73">
      <c r="A73" s="1057"/>
      <c r="B73" s="405"/>
      <c r="C73" s="406"/>
      <c r="D73" s="395"/>
      <c r="E73" s="1066"/>
      <c r="F73" s="1067"/>
      <c r="G73" s="405"/>
      <c r="H73" s="406"/>
      <c r="I73" s="1066"/>
      <c r="J73" s="1066"/>
      <c r="K73" s="1066"/>
      <c r="L73" s="1066"/>
    </row>
    <row r="74">
      <c r="A74" s="1057"/>
      <c r="B74" s="405"/>
      <c r="C74" s="406"/>
      <c r="D74" s="395"/>
      <c r="E74" s="1066"/>
      <c r="F74" s="1067"/>
      <c r="G74" s="405"/>
      <c r="H74" s="406"/>
      <c r="I74" s="1066"/>
      <c r="J74" s="1066"/>
      <c r="K74" s="1066"/>
      <c r="L74" s="1066"/>
    </row>
    <row r="75">
      <c r="A75" s="1057"/>
      <c r="B75" s="405"/>
      <c r="C75" s="406"/>
      <c r="D75" s="395"/>
      <c r="E75" s="1066"/>
      <c r="F75" s="1067"/>
      <c r="G75" s="405"/>
      <c r="H75" s="406"/>
      <c r="I75" s="1066"/>
      <c r="J75" s="1066"/>
      <c r="K75" s="1066"/>
      <c r="L75" s="1066"/>
    </row>
    <row r="76">
      <c r="A76" s="1057"/>
      <c r="B76" s="405"/>
      <c r="C76" s="406"/>
      <c r="D76" s="395"/>
      <c r="E76" s="1066"/>
      <c r="F76" s="1067"/>
      <c r="G76" s="405"/>
      <c r="H76" s="406"/>
      <c r="I76" s="1066"/>
      <c r="J76" s="1066"/>
      <c r="K76" s="1066"/>
      <c r="L76" s="1066"/>
    </row>
    <row r="77">
      <c r="A77" s="1057"/>
      <c r="B77" s="405"/>
      <c r="C77" s="406"/>
      <c r="D77" s="395"/>
      <c r="E77" s="1066"/>
      <c r="F77" s="1067"/>
      <c r="G77" s="405"/>
      <c r="H77" s="406"/>
      <c r="I77" s="1066"/>
      <c r="J77" s="1066"/>
      <c r="K77" s="1066"/>
      <c r="L77" s="1066"/>
    </row>
    <row r="78">
      <c r="A78" s="1057"/>
      <c r="B78" s="405"/>
      <c r="C78" s="406"/>
      <c r="D78" s="395"/>
      <c r="E78" s="1066"/>
      <c r="F78" s="1067"/>
      <c r="G78" s="405"/>
      <c r="H78" s="406"/>
      <c r="I78" s="1066"/>
      <c r="J78" s="1066"/>
      <c r="K78" s="1066"/>
      <c r="L78" s="1066"/>
    </row>
    <row r="79">
      <c r="A79" s="1057"/>
      <c r="B79" s="405"/>
      <c r="C79" s="406"/>
      <c r="D79" s="395"/>
      <c r="E79" s="1066"/>
      <c r="F79" s="1067"/>
      <c r="G79" s="405"/>
      <c r="H79" s="406"/>
      <c r="I79" s="1066"/>
      <c r="J79" s="1066"/>
      <c r="K79" s="1066"/>
      <c r="L79" s="1066"/>
    </row>
    <row r="80">
      <c r="A80" s="1057"/>
      <c r="B80" s="405"/>
      <c r="C80" s="406"/>
      <c r="D80" s="395"/>
      <c r="E80" s="1066"/>
      <c r="F80" s="1067"/>
      <c r="G80" s="405"/>
      <c r="H80" s="406"/>
      <c r="I80" s="1066"/>
      <c r="J80" s="1066"/>
      <c r="K80" s="1066"/>
      <c r="L80" s="1066"/>
    </row>
    <row r="81">
      <c r="A81" s="1057"/>
      <c r="B81" s="405"/>
      <c r="C81" s="406"/>
      <c r="D81" s="395"/>
      <c r="E81" s="1066"/>
      <c r="F81" s="1067"/>
      <c r="G81" s="405"/>
      <c r="H81" s="406"/>
      <c r="I81" s="1066"/>
      <c r="J81" s="1066"/>
      <c r="K81" s="1066"/>
      <c r="L81" s="1066"/>
    </row>
    <row r="82">
      <c r="A82" s="1057"/>
      <c r="B82" s="405"/>
      <c r="C82" s="406"/>
      <c r="D82" s="395"/>
      <c r="E82" s="1066"/>
      <c r="F82" s="1067"/>
      <c r="G82" s="405"/>
      <c r="H82" s="406"/>
      <c r="I82" s="1066"/>
      <c r="J82" s="1066"/>
      <c r="K82" s="1066"/>
      <c r="L82" s="1066"/>
    </row>
    <row r="83">
      <c r="A83" s="1057"/>
      <c r="B83" s="405"/>
      <c r="C83" s="406"/>
      <c r="D83" s="395"/>
      <c r="E83" s="1066"/>
      <c r="F83" s="1067"/>
      <c r="G83" s="405"/>
      <c r="H83" s="406"/>
      <c r="I83" s="1066"/>
      <c r="J83" s="1066"/>
      <c r="K83" s="1066"/>
      <c r="L83" s="1066"/>
    </row>
    <row r="84">
      <c r="A84" s="1057"/>
      <c r="B84" s="405"/>
      <c r="C84" s="406"/>
      <c r="D84" s="395"/>
      <c r="E84" s="1066"/>
      <c r="F84" s="1067"/>
      <c r="G84" s="405"/>
      <c r="H84" s="406"/>
      <c r="I84" s="1066"/>
      <c r="J84" s="1066"/>
      <c r="K84" s="1066"/>
      <c r="L84" s="1066"/>
    </row>
    <row r="85">
      <c r="A85" s="1057"/>
      <c r="B85" s="405"/>
      <c r="C85" s="406"/>
      <c r="D85" s="395"/>
      <c r="E85" s="1066"/>
      <c r="F85" s="1067"/>
      <c r="G85" s="405"/>
      <c r="H85" s="406"/>
      <c r="I85" s="1066"/>
      <c r="J85" s="1066"/>
      <c r="K85" s="1066"/>
      <c r="L85" s="1066"/>
    </row>
    <row r="86">
      <c r="A86" s="1057"/>
      <c r="B86" s="405"/>
      <c r="C86" s="406"/>
      <c r="D86" s="395"/>
      <c r="E86" s="1066"/>
      <c r="F86" s="1067"/>
      <c r="G86" s="405"/>
      <c r="H86" s="406"/>
      <c r="I86" s="1066"/>
      <c r="J86" s="1066"/>
      <c r="K86" s="1066"/>
      <c r="L86" s="1066"/>
    </row>
    <row r="87">
      <c r="A87" s="1057"/>
      <c r="B87" s="405"/>
      <c r="C87" s="406"/>
      <c r="D87" s="395"/>
      <c r="E87" s="1066"/>
      <c r="F87" s="1067"/>
      <c r="G87" s="405"/>
      <c r="H87" s="406"/>
      <c r="I87" s="1066"/>
      <c r="J87" s="1066"/>
      <c r="K87" s="1066"/>
      <c r="L87" s="1066"/>
    </row>
    <row r="88">
      <c r="A88" s="1057"/>
      <c r="B88" s="405"/>
      <c r="C88" s="406"/>
      <c r="D88" s="395"/>
      <c r="E88" s="1066"/>
      <c r="F88" s="1067"/>
      <c r="G88" s="405"/>
      <c r="H88" s="406"/>
      <c r="I88" s="1066"/>
      <c r="J88" s="1066"/>
      <c r="K88" s="1066"/>
      <c r="L88" s="1066"/>
    </row>
    <row r="89">
      <c r="A89" s="1057"/>
      <c r="B89" s="405"/>
      <c r="C89" s="406"/>
      <c r="D89" s="395"/>
      <c r="E89" s="1066"/>
      <c r="F89" s="1067"/>
      <c r="G89" s="405"/>
      <c r="H89" s="406"/>
      <c r="I89" s="1066"/>
      <c r="J89" s="1066"/>
      <c r="K89" s="1066"/>
      <c r="L89" s="1066"/>
    </row>
    <row r="90">
      <c r="A90" s="1057"/>
      <c r="B90" s="405"/>
      <c r="C90" s="406"/>
      <c r="D90" s="395"/>
      <c r="E90" s="1066"/>
      <c r="F90" s="1067"/>
      <c r="G90" s="405"/>
      <c r="H90" s="406"/>
      <c r="I90" s="1066"/>
      <c r="J90" s="1066"/>
      <c r="K90" s="1066"/>
      <c r="L90" s="1066"/>
    </row>
    <row r="91">
      <c r="A91" s="1057"/>
      <c r="B91" s="405"/>
      <c r="C91" s="406"/>
      <c r="D91" s="395"/>
      <c r="E91" s="1066"/>
      <c r="F91" s="1067"/>
      <c r="G91" s="405"/>
      <c r="H91" s="406"/>
      <c r="I91" s="1066"/>
      <c r="J91" s="1066"/>
      <c r="K91" s="1066"/>
      <c r="L91" s="1066"/>
    </row>
    <row r="92">
      <c r="A92" s="1057"/>
      <c r="B92" s="405"/>
      <c r="C92" s="406"/>
      <c r="D92" s="395"/>
      <c r="E92" s="1066"/>
      <c r="F92" s="1067"/>
      <c r="G92" s="405"/>
      <c r="H92" s="406"/>
      <c r="I92" s="1066"/>
      <c r="J92" s="1066"/>
      <c r="K92" s="1066"/>
      <c r="L92" s="1066"/>
    </row>
    <row r="93">
      <c r="A93" s="1057"/>
      <c r="B93" s="405"/>
      <c r="C93" s="406"/>
      <c r="D93" s="395"/>
      <c r="E93" s="1066"/>
      <c r="F93" s="1067"/>
      <c r="G93" s="405"/>
      <c r="H93" s="406"/>
      <c r="I93" s="1066"/>
      <c r="J93" s="1066"/>
      <c r="K93" s="1066"/>
      <c r="L93" s="1066"/>
    </row>
    <row r="94">
      <c r="A94" s="1057"/>
      <c r="B94" s="405"/>
      <c r="C94" s="406"/>
      <c r="D94" s="395"/>
      <c r="E94" s="1066"/>
      <c r="F94" s="1067"/>
      <c r="G94" s="405"/>
      <c r="H94" s="406"/>
      <c r="I94" s="1066"/>
      <c r="J94" s="1066"/>
      <c r="K94" s="1066"/>
      <c r="L94" s="1066"/>
    </row>
    <row r="95">
      <c r="A95" s="1057"/>
      <c r="B95" s="405"/>
      <c r="C95" s="406"/>
      <c r="D95" s="395"/>
      <c r="E95" s="1066"/>
      <c r="F95" s="1067"/>
      <c r="G95" s="405"/>
      <c r="H95" s="406"/>
      <c r="I95" s="1066"/>
      <c r="J95" s="1066"/>
      <c r="K95" s="1066"/>
      <c r="L95" s="1066"/>
    </row>
    <row r="96">
      <c r="A96" s="1057"/>
      <c r="B96" s="405"/>
      <c r="C96" s="406"/>
      <c r="D96" s="395"/>
      <c r="E96" s="1066"/>
      <c r="F96" s="1067"/>
      <c r="G96" s="405"/>
      <c r="H96" s="406"/>
      <c r="I96" s="1066"/>
      <c r="J96" s="1066"/>
      <c r="K96" s="1066"/>
      <c r="L96" s="1066"/>
    </row>
    <row r="97">
      <c r="A97" s="1057"/>
      <c r="B97" s="405"/>
      <c r="C97" s="406"/>
      <c r="D97" s="395"/>
      <c r="E97" s="1066"/>
      <c r="F97" s="1067"/>
      <c r="G97" s="405"/>
      <c r="H97" s="406"/>
      <c r="I97" s="1066"/>
      <c r="J97" s="1066"/>
      <c r="K97" s="1066"/>
      <c r="L97" s="1066"/>
    </row>
    <row r="98">
      <c r="A98" s="1057"/>
      <c r="B98" s="405"/>
      <c r="C98" s="406"/>
      <c r="D98" s="395"/>
      <c r="E98" s="1066"/>
      <c r="F98" s="1067"/>
      <c r="G98" s="405"/>
      <c r="H98" s="406"/>
      <c r="I98" s="1066"/>
      <c r="J98" s="1066"/>
      <c r="K98" s="1066"/>
      <c r="L98" s="1066"/>
    </row>
    <row r="99">
      <c r="A99" s="1057"/>
      <c r="B99" s="405"/>
      <c r="C99" s="406"/>
      <c r="D99" s="395"/>
      <c r="E99" s="1066"/>
      <c r="F99" s="1067"/>
      <c r="G99" s="405"/>
      <c r="H99" s="406"/>
      <c r="I99" s="1066"/>
      <c r="J99" s="1066"/>
      <c r="K99" s="1066"/>
      <c r="L99" s="1066"/>
    </row>
    <row r="100">
      <c r="A100" s="1057"/>
      <c r="B100" s="405"/>
      <c r="C100" s="406"/>
      <c r="D100" s="395"/>
      <c r="E100" s="1066"/>
      <c r="F100" s="1067"/>
      <c r="G100" s="405"/>
      <c r="H100" s="406"/>
      <c r="I100" s="1066"/>
      <c r="J100" s="1066"/>
      <c r="K100" s="1066"/>
      <c r="L100" s="1066"/>
    </row>
    <row r="101">
      <c r="A101" s="1057"/>
      <c r="B101" s="405"/>
      <c r="C101" s="406"/>
      <c r="D101" s="395"/>
      <c r="E101" s="1066"/>
      <c r="F101" s="1067"/>
      <c r="G101" s="405"/>
      <c r="H101" s="406"/>
      <c r="I101" s="1066"/>
      <c r="J101" s="1066"/>
      <c r="K101" s="1066"/>
      <c r="L101" s="1066"/>
    </row>
    <row r="102">
      <c r="A102" s="1057"/>
      <c r="B102" s="405"/>
      <c r="C102" s="406"/>
      <c r="D102" s="395"/>
      <c r="E102" s="1066"/>
      <c r="F102" s="1067"/>
      <c r="G102" s="405"/>
      <c r="H102" s="406"/>
      <c r="I102" s="1066"/>
      <c r="J102" s="1066"/>
      <c r="K102" s="1066"/>
      <c r="L102" s="1066"/>
    </row>
    <row r="103">
      <c r="A103" s="1057"/>
      <c r="B103" s="405"/>
      <c r="C103" s="406"/>
      <c r="D103" s="395"/>
      <c r="E103" s="1066"/>
      <c r="F103" s="1067"/>
      <c r="G103" s="405"/>
      <c r="H103" s="406"/>
      <c r="I103" s="1066"/>
      <c r="J103" s="1066"/>
      <c r="K103" s="1066"/>
      <c r="L103" s="1066"/>
    </row>
    <row r="104">
      <c r="A104" s="1057"/>
      <c r="B104" s="405"/>
      <c r="C104" s="406"/>
      <c r="D104" s="395"/>
      <c r="E104" s="1066"/>
      <c r="F104" s="1067"/>
      <c r="G104" s="405"/>
      <c r="H104" s="406"/>
      <c r="I104" s="1066"/>
      <c r="J104" s="1066"/>
      <c r="K104" s="1066"/>
      <c r="L104" s="1066"/>
    </row>
    <row r="105">
      <c r="A105" s="1057"/>
      <c r="B105" s="405"/>
      <c r="C105" s="406"/>
      <c r="D105" s="411"/>
      <c r="E105" s="1066"/>
      <c r="F105" s="1067"/>
      <c r="G105" s="405"/>
      <c r="H105" s="406"/>
      <c r="I105" s="1066"/>
      <c r="J105" s="1066"/>
      <c r="K105" s="1066"/>
      <c r="L105" s="1066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L4"/>
    <mergeCell ref="E5:L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4:E105 F4:L5 F7:L10">
    <cfRule type="containsText" dxfId="2" priority="4" operator="containsText" text="Finals">
      <formula>NOT(ISERROR(SEARCH(("Finals"),(E4))))</formula>
    </cfRule>
  </conditionalFormatting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  <col customWidth="1" min="2" max="2" width="14.38"/>
    <col customWidth="1" min="3" max="3" width="23.75"/>
    <col customWidth="1" min="4" max="4" width="2.5"/>
    <col customWidth="1" min="5" max="5" width="18.38"/>
    <col customWidth="1" min="6" max="6" width="27.38"/>
    <col customWidth="1" min="7" max="7" width="16.38"/>
    <col customWidth="1" min="8" max="8" width="16.63"/>
    <col customWidth="1" min="9" max="9" width="8.13"/>
    <col customWidth="1" min="10" max="10" width="11.88"/>
    <col customWidth="1" min="11" max="11" width="16.63"/>
    <col customWidth="1" min="12" max="12" width="13.75"/>
  </cols>
  <sheetData>
    <row r="1">
      <c r="A1" s="1068"/>
      <c r="B1" s="2"/>
      <c r="C1" s="3"/>
      <c r="D1" s="1069" t="s">
        <v>2425</v>
      </c>
    </row>
    <row r="2">
      <c r="A2" s="5"/>
      <c r="C2" s="6"/>
    </row>
    <row r="3">
      <c r="A3" s="5"/>
      <c r="C3" s="6"/>
    </row>
    <row r="4">
      <c r="A4" s="5"/>
      <c r="C4" s="6"/>
      <c r="D4" s="610"/>
      <c r="E4" s="611" t="s">
        <v>1</v>
      </c>
      <c r="F4" s="611" t="s">
        <v>2</v>
      </c>
      <c r="G4" s="9"/>
      <c r="H4" s="9"/>
      <c r="I4" s="611" t="s">
        <v>3</v>
      </c>
      <c r="J4" s="611" t="s">
        <v>4</v>
      </c>
      <c r="K4" s="611" t="s">
        <v>5</v>
      </c>
      <c r="L4" s="612" t="s">
        <v>6</v>
      </c>
    </row>
    <row r="5">
      <c r="A5" s="5"/>
      <c r="C5" s="6"/>
      <c r="D5" s="613"/>
      <c r="E5" s="613"/>
      <c r="G5" s="613"/>
      <c r="J5" s="613"/>
    </row>
    <row r="6">
      <c r="A6" s="5"/>
      <c r="C6" s="6"/>
      <c r="G6" s="613" t="s">
        <v>8</v>
      </c>
      <c r="I6" s="613">
        <f>COUNTA(I10:I96)</f>
        <v>17</v>
      </c>
    </row>
    <row r="7">
      <c r="A7" s="5"/>
      <c r="C7" s="6"/>
      <c r="G7" s="613" t="s">
        <v>9</v>
      </c>
      <c r="I7" s="613">
        <f>COUNTIF(I10:I101, "Loss")
</f>
        <v>7</v>
      </c>
      <c r="J7" s="613">
        <f>AVERAGE(J10:J100)</f>
        <v>1</v>
      </c>
      <c r="K7" s="613" t="s">
        <v>10</v>
      </c>
    </row>
    <row r="8">
      <c r="A8" s="5"/>
      <c r="C8" s="6"/>
      <c r="G8" s="613" t="s">
        <v>11</v>
      </c>
      <c r="I8" s="613">
        <f>COUNTIF(I10:I101, "Win")
</f>
        <v>0</v>
      </c>
      <c r="J8" s="613">
        <f>SUM(J10:J103)</f>
        <v>17</v>
      </c>
      <c r="K8" s="613"/>
    </row>
    <row r="9">
      <c r="A9" s="5"/>
      <c r="C9" s="6"/>
      <c r="G9" s="613" t="s">
        <v>12</v>
      </c>
      <c r="I9" s="613">
        <f>I8/MAX(1,I7)</f>
        <v>0</v>
      </c>
      <c r="J9" s="613"/>
    </row>
    <row r="10">
      <c r="A10" s="5"/>
      <c r="C10" s="6"/>
      <c r="E10" s="615" t="s">
        <v>2027</v>
      </c>
      <c r="F10" s="616" t="s">
        <v>2426</v>
      </c>
      <c r="G10" s="15"/>
      <c r="H10" s="16"/>
      <c r="I10" s="615" t="s">
        <v>173</v>
      </c>
      <c r="J10" s="615">
        <v>5.0</v>
      </c>
      <c r="K10" s="615" t="s">
        <v>16</v>
      </c>
      <c r="L10" s="619"/>
    </row>
    <row r="11">
      <c r="A11" s="5"/>
      <c r="C11" s="6"/>
      <c r="E11" s="615" t="s">
        <v>1681</v>
      </c>
      <c r="F11" s="616" t="s">
        <v>2427</v>
      </c>
      <c r="G11" s="15"/>
      <c r="H11" s="16"/>
      <c r="I11" s="615" t="s">
        <v>173</v>
      </c>
      <c r="J11" s="615">
        <v>1.0</v>
      </c>
      <c r="K11" s="615" t="s">
        <v>16</v>
      </c>
      <c r="L11" s="619"/>
    </row>
    <row r="12">
      <c r="A12" s="5"/>
      <c r="C12" s="6"/>
      <c r="E12" s="615" t="s">
        <v>1683</v>
      </c>
      <c r="F12" s="616" t="s">
        <v>2428</v>
      </c>
      <c r="G12" s="15"/>
      <c r="H12" s="16"/>
      <c r="I12" s="615" t="s">
        <v>26</v>
      </c>
      <c r="J12" s="615">
        <v>-2.0</v>
      </c>
      <c r="K12" s="615" t="s">
        <v>27</v>
      </c>
      <c r="L12" s="618"/>
    </row>
    <row r="13">
      <c r="A13" s="5"/>
      <c r="C13" s="6"/>
      <c r="E13" s="615" t="s">
        <v>1498</v>
      </c>
      <c r="F13" s="616" t="s">
        <v>2429</v>
      </c>
      <c r="G13" s="15"/>
      <c r="H13" s="16"/>
      <c r="I13" s="615" t="s">
        <v>26</v>
      </c>
      <c r="J13" s="615">
        <v>-2.0</v>
      </c>
      <c r="K13" s="615" t="s">
        <v>27</v>
      </c>
      <c r="L13" s="618"/>
    </row>
    <row r="14">
      <c r="A14" s="18"/>
      <c r="B14" s="19"/>
      <c r="C14" s="20"/>
      <c r="E14" s="615" t="s">
        <v>1501</v>
      </c>
      <c r="F14" s="616" t="s">
        <v>2430</v>
      </c>
      <c r="G14" s="15"/>
      <c r="H14" s="16"/>
      <c r="I14" s="615" t="s">
        <v>173</v>
      </c>
      <c r="J14" s="615">
        <v>2.0</v>
      </c>
      <c r="K14" s="615" t="s">
        <v>16</v>
      </c>
      <c r="L14" s="618"/>
    </row>
    <row r="15">
      <c r="A15" s="1070" t="s">
        <v>32</v>
      </c>
      <c r="E15" s="615" t="s">
        <v>1504</v>
      </c>
      <c r="F15" s="616" t="s">
        <v>2431</v>
      </c>
      <c r="G15" s="15"/>
      <c r="H15" s="16"/>
      <c r="I15" s="615" t="s">
        <v>173</v>
      </c>
      <c r="J15" s="615">
        <v>5.0</v>
      </c>
      <c r="K15" s="615" t="s">
        <v>16</v>
      </c>
      <c r="L15" s="618"/>
    </row>
    <row r="16">
      <c r="E16" s="615" t="s">
        <v>1506</v>
      </c>
      <c r="F16" s="616" t="s">
        <v>2432</v>
      </c>
      <c r="G16" s="15"/>
      <c r="H16" s="16"/>
      <c r="I16" s="615" t="s">
        <v>173</v>
      </c>
      <c r="J16" s="615">
        <v>4.0</v>
      </c>
      <c r="K16" s="615" t="s">
        <v>16</v>
      </c>
      <c r="L16" s="618"/>
    </row>
    <row r="17">
      <c r="A17" s="616" t="s">
        <v>2433</v>
      </c>
      <c r="B17" s="15"/>
      <c r="C17" s="16"/>
      <c r="E17" s="620" t="s">
        <v>2434</v>
      </c>
      <c r="F17" s="622" t="s">
        <v>2430</v>
      </c>
      <c r="G17" s="23"/>
      <c r="H17" s="24"/>
      <c r="I17" s="620" t="s">
        <v>26</v>
      </c>
      <c r="J17" s="620">
        <v>-2.0</v>
      </c>
      <c r="K17" s="1071">
        <v>45658.0</v>
      </c>
      <c r="L17" s="618"/>
    </row>
    <row r="18">
      <c r="A18" s="616" t="s">
        <v>2435</v>
      </c>
      <c r="B18" s="15"/>
      <c r="C18" s="16"/>
      <c r="E18" s="1072" t="s">
        <v>2436</v>
      </c>
      <c r="F18" s="1073" t="s">
        <v>2437</v>
      </c>
      <c r="G18" s="1074"/>
      <c r="H18" s="1075"/>
      <c r="I18" s="1072" t="s">
        <v>26</v>
      </c>
      <c r="J18" s="1072">
        <v>-1.0</v>
      </c>
      <c r="K18" s="1072" t="s">
        <v>123</v>
      </c>
      <c r="L18" s="618"/>
    </row>
    <row r="19">
      <c r="A19" s="616" t="s">
        <v>2438</v>
      </c>
      <c r="B19" s="15"/>
      <c r="C19" s="16"/>
      <c r="E19" s="615" t="s">
        <v>2039</v>
      </c>
      <c r="F19" s="616" t="s">
        <v>2439</v>
      </c>
      <c r="G19" s="15"/>
      <c r="H19" s="16"/>
      <c r="I19" s="615" t="s">
        <v>26</v>
      </c>
      <c r="J19" s="615">
        <v>-1.0</v>
      </c>
      <c r="K19" s="615" t="s">
        <v>27</v>
      </c>
      <c r="L19" s="618"/>
    </row>
    <row r="20">
      <c r="A20" s="616" t="s">
        <v>2440</v>
      </c>
      <c r="B20" s="15"/>
      <c r="C20" s="16"/>
      <c r="E20" s="615" t="s">
        <v>2042</v>
      </c>
      <c r="F20" s="616" t="s">
        <v>2441</v>
      </c>
      <c r="G20" s="15"/>
      <c r="H20" s="16"/>
      <c r="I20" s="615" t="s">
        <v>173</v>
      </c>
      <c r="J20" s="615">
        <v>2.0</v>
      </c>
      <c r="K20" s="615" t="s">
        <v>16</v>
      </c>
      <c r="L20" s="618"/>
    </row>
    <row r="21">
      <c r="A21" s="616" t="s">
        <v>2442</v>
      </c>
      <c r="B21" s="15"/>
      <c r="C21" s="16"/>
      <c r="E21" s="615" t="s">
        <v>2045</v>
      </c>
      <c r="F21" s="616" t="s">
        <v>2426</v>
      </c>
      <c r="G21" s="15"/>
      <c r="H21" s="16"/>
      <c r="I21" s="615" t="s">
        <v>53</v>
      </c>
      <c r="J21" s="615">
        <v>3.0</v>
      </c>
      <c r="K21" s="615" t="s">
        <v>93</v>
      </c>
      <c r="L21" s="618"/>
    </row>
    <row r="22">
      <c r="A22" s="616" t="s">
        <v>2443</v>
      </c>
      <c r="B22" s="15"/>
      <c r="C22" s="16"/>
      <c r="E22" s="615" t="s">
        <v>2048</v>
      </c>
      <c r="F22" s="616" t="s">
        <v>2444</v>
      </c>
      <c r="G22" s="15"/>
      <c r="H22" s="16"/>
      <c r="I22" s="615" t="s">
        <v>173</v>
      </c>
      <c r="J22" s="615">
        <v>3.0</v>
      </c>
      <c r="K22" s="615" t="s">
        <v>16</v>
      </c>
      <c r="L22" s="618"/>
    </row>
    <row r="23">
      <c r="A23" s="622" t="s">
        <v>2445</v>
      </c>
      <c r="B23" s="23"/>
      <c r="C23" s="24"/>
      <c r="E23" s="615" t="s">
        <v>2051</v>
      </c>
      <c r="F23" s="616" t="s">
        <v>2446</v>
      </c>
      <c r="G23" s="15"/>
      <c r="H23" s="16"/>
      <c r="I23" s="615" t="s">
        <v>173</v>
      </c>
      <c r="J23" s="615">
        <v>2.0</v>
      </c>
      <c r="K23" s="615" t="s">
        <v>16</v>
      </c>
      <c r="L23" s="618"/>
    </row>
    <row r="24">
      <c r="A24" s="616" t="s">
        <v>2447</v>
      </c>
      <c r="B24" s="15"/>
      <c r="C24" s="16"/>
      <c r="E24" s="615" t="s">
        <v>2054</v>
      </c>
      <c r="F24" s="616" t="s">
        <v>2448</v>
      </c>
      <c r="G24" s="15"/>
      <c r="H24" s="16"/>
      <c r="I24" s="615" t="s">
        <v>26</v>
      </c>
      <c r="J24" s="615">
        <v>-4.0</v>
      </c>
      <c r="K24" s="615" t="s">
        <v>27</v>
      </c>
      <c r="L24" s="618"/>
    </row>
    <row r="25">
      <c r="A25" s="616" t="s">
        <v>2449</v>
      </c>
      <c r="B25" s="15"/>
      <c r="C25" s="16"/>
      <c r="E25" s="615" t="s">
        <v>2057</v>
      </c>
      <c r="F25" s="616" t="s">
        <v>2450</v>
      </c>
      <c r="G25" s="15"/>
      <c r="H25" s="16"/>
      <c r="I25" s="615" t="s">
        <v>53</v>
      </c>
      <c r="J25" s="615">
        <v>3.0</v>
      </c>
      <c r="K25" s="615" t="s">
        <v>16</v>
      </c>
      <c r="L25" s="618"/>
    </row>
    <row r="26">
      <c r="A26" s="616" t="s">
        <v>2451</v>
      </c>
      <c r="B26" s="15"/>
      <c r="C26" s="16"/>
      <c r="E26" s="615" t="s">
        <v>2452</v>
      </c>
      <c r="F26" s="616" t="s">
        <v>2439</v>
      </c>
      <c r="G26" s="15"/>
      <c r="H26" s="16"/>
      <c r="I26" s="615" t="s">
        <v>26</v>
      </c>
      <c r="J26" s="615">
        <v>-1.0</v>
      </c>
      <c r="K26" s="615" t="s">
        <v>123</v>
      </c>
      <c r="L26" s="618"/>
    </row>
    <row r="27">
      <c r="A27" s="616" t="s">
        <v>2453</v>
      </c>
      <c r="B27" s="15"/>
      <c r="C27" s="16"/>
      <c r="E27" s="615"/>
      <c r="F27" s="616"/>
      <c r="G27" s="15"/>
      <c r="H27" s="16"/>
      <c r="I27" s="615"/>
      <c r="J27" s="615"/>
      <c r="K27" s="615"/>
      <c r="L27" s="618"/>
    </row>
    <row r="28">
      <c r="A28" s="616" t="s">
        <v>2454</v>
      </c>
      <c r="B28" s="15"/>
      <c r="C28" s="16"/>
      <c r="E28" s="615"/>
      <c r="F28" s="616"/>
      <c r="G28" s="15"/>
      <c r="H28" s="16"/>
      <c r="I28" s="615"/>
      <c r="J28" s="615"/>
      <c r="K28" s="615"/>
      <c r="L28" s="618"/>
    </row>
    <row r="29">
      <c r="A29" s="616" t="s">
        <v>2455</v>
      </c>
      <c r="B29" s="15"/>
      <c r="C29" s="16"/>
      <c r="E29" s="615"/>
      <c r="F29" s="616"/>
      <c r="G29" s="15"/>
      <c r="H29" s="16"/>
      <c r="I29" s="615"/>
      <c r="J29" s="615"/>
      <c r="K29" s="615"/>
      <c r="L29" s="618"/>
    </row>
    <row r="30">
      <c r="A30" s="616"/>
      <c r="B30" s="15"/>
      <c r="C30" s="16"/>
      <c r="E30" s="615"/>
      <c r="F30" s="616"/>
      <c r="G30" s="15"/>
      <c r="H30" s="16"/>
      <c r="I30" s="615"/>
      <c r="J30" s="615"/>
      <c r="K30" s="615"/>
      <c r="L30" s="618"/>
    </row>
    <row r="31">
      <c r="A31" s="616"/>
      <c r="B31" s="15"/>
      <c r="C31" s="16"/>
      <c r="E31" s="615"/>
      <c r="F31" s="616"/>
      <c r="G31" s="15"/>
      <c r="H31" s="16"/>
      <c r="I31" s="615"/>
      <c r="J31" s="615"/>
      <c r="K31" s="615"/>
      <c r="L31" s="618"/>
    </row>
    <row r="32">
      <c r="A32" s="616"/>
      <c r="B32" s="15"/>
      <c r="C32" s="16"/>
      <c r="E32" s="615"/>
      <c r="F32" s="616"/>
      <c r="G32" s="15"/>
      <c r="H32" s="16"/>
      <c r="I32" s="615"/>
      <c r="J32" s="615"/>
      <c r="K32" s="615"/>
      <c r="L32" s="618"/>
    </row>
    <row r="33">
      <c r="A33" s="616"/>
      <c r="B33" s="15"/>
      <c r="C33" s="16"/>
      <c r="E33" s="615"/>
      <c r="F33" s="616"/>
      <c r="G33" s="15"/>
      <c r="H33" s="16"/>
      <c r="I33" s="615"/>
      <c r="J33" s="615"/>
      <c r="K33" s="615"/>
      <c r="L33" s="618"/>
    </row>
    <row r="34">
      <c r="A34" s="616"/>
      <c r="B34" s="15"/>
      <c r="C34" s="16"/>
      <c r="E34" s="615"/>
      <c r="F34" s="616"/>
      <c r="G34" s="15"/>
      <c r="H34" s="16"/>
      <c r="I34" s="615"/>
      <c r="J34" s="615"/>
      <c r="K34" s="615"/>
      <c r="L34" s="618"/>
    </row>
    <row r="35">
      <c r="A35" s="616"/>
      <c r="B35" s="15"/>
      <c r="C35" s="16"/>
      <c r="E35" s="615"/>
      <c r="F35" s="616"/>
      <c r="G35" s="15"/>
      <c r="H35" s="16"/>
      <c r="I35" s="615"/>
      <c r="J35" s="615"/>
      <c r="K35" s="615"/>
      <c r="L35" s="618"/>
    </row>
    <row r="36">
      <c r="A36" s="616"/>
      <c r="B36" s="15"/>
      <c r="C36" s="16"/>
      <c r="E36" s="615"/>
      <c r="F36" s="616"/>
      <c r="G36" s="15"/>
      <c r="H36" s="16"/>
      <c r="I36" s="615"/>
      <c r="J36" s="615"/>
      <c r="K36" s="615"/>
      <c r="L36" s="618"/>
    </row>
    <row r="37">
      <c r="A37" s="616"/>
      <c r="B37" s="15"/>
      <c r="C37" s="16"/>
      <c r="E37" s="615"/>
      <c r="F37" s="616"/>
      <c r="G37" s="15"/>
      <c r="H37" s="16"/>
      <c r="I37" s="615"/>
      <c r="J37" s="615"/>
      <c r="K37" s="615"/>
      <c r="L37" s="618"/>
    </row>
    <row r="38">
      <c r="A38" s="616"/>
      <c r="B38" s="15"/>
      <c r="C38" s="16"/>
      <c r="E38" s="615"/>
      <c r="F38" s="616"/>
      <c r="G38" s="15"/>
      <c r="H38" s="16"/>
      <c r="I38" s="615"/>
      <c r="J38" s="615"/>
      <c r="K38" s="615"/>
      <c r="L38" s="618"/>
    </row>
    <row r="39">
      <c r="A39" s="616"/>
      <c r="B39" s="15"/>
      <c r="C39" s="16"/>
      <c r="E39" s="615"/>
      <c r="F39" s="616"/>
      <c r="G39" s="15"/>
      <c r="H39" s="16"/>
      <c r="I39" s="615"/>
      <c r="J39" s="615"/>
      <c r="K39" s="615"/>
      <c r="L39" s="618"/>
    </row>
    <row r="40">
      <c r="A40" s="616"/>
      <c r="B40" s="15"/>
      <c r="C40" s="16"/>
      <c r="E40" s="615"/>
      <c r="F40" s="616"/>
      <c r="G40" s="15"/>
      <c r="H40" s="16"/>
      <c r="I40" s="619"/>
      <c r="J40" s="619"/>
      <c r="K40" s="619"/>
      <c r="L40" s="618"/>
    </row>
    <row r="41">
      <c r="A41" s="616"/>
      <c r="B41" s="15"/>
      <c r="C41" s="16"/>
      <c r="E41" s="615"/>
      <c r="F41" s="616"/>
      <c r="G41" s="15"/>
      <c r="H41" s="16"/>
      <c r="I41" s="631"/>
      <c r="J41" s="631"/>
      <c r="K41" s="631"/>
      <c r="L41" s="631"/>
    </row>
    <row r="42">
      <c r="A42" s="616"/>
      <c r="B42" s="15"/>
      <c r="C42" s="16"/>
      <c r="E42" s="631"/>
      <c r="F42" s="632"/>
      <c r="G42" s="15"/>
      <c r="H42" s="16"/>
      <c r="I42" s="631"/>
      <c r="J42" s="631"/>
      <c r="K42" s="631"/>
      <c r="L42" s="631"/>
    </row>
    <row r="43">
      <c r="A43" s="616"/>
      <c r="B43" s="15"/>
      <c r="C43" s="16"/>
      <c r="E43" s="631"/>
      <c r="F43" s="632"/>
      <c r="G43" s="15"/>
      <c r="H43" s="16"/>
      <c r="I43" s="631"/>
      <c r="J43" s="631"/>
      <c r="K43" s="631"/>
      <c r="L43" s="631"/>
    </row>
    <row r="44">
      <c r="A44" s="616"/>
      <c r="B44" s="15"/>
      <c r="C44" s="16"/>
      <c r="E44" s="631"/>
      <c r="F44" s="632"/>
      <c r="G44" s="15"/>
      <c r="H44" s="16"/>
      <c r="I44" s="631"/>
      <c r="J44" s="631"/>
      <c r="K44" s="631"/>
      <c r="L44" s="631"/>
    </row>
    <row r="45">
      <c r="A45" s="616"/>
      <c r="B45" s="15"/>
      <c r="C45" s="16"/>
      <c r="E45" s="631"/>
      <c r="F45" s="632"/>
      <c r="G45" s="15"/>
      <c r="H45" s="16"/>
      <c r="I45" s="631"/>
      <c r="J45" s="631"/>
      <c r="K45" s="631"/>
      <c r="L45" s="631"/>
    </row>
    <row r="46">
      <c r="A46" s="616"/>
      <c r="B46" s="15"/>
      <c r="C46" s="16"/>
      <c r="E46" s="631"/>
      <c r="F46" s="632"/>
      <c r="G46" s="15"/>
      <c r="H46" s="16"/>
      <c r="I46" s="631"/>
      <c r="J46" s="631"/>
      <c r="K46" s="631"/>
      <c r="L46" s="631"/>
    </row>
    <row r="47">
      <c r="A47" s="616"/>
      <c r="B47" s="15"/>
      <c r="C47" s="16"/>
      <c r="E47" s="631"/>
      <c r="F47" s="632"/>
      <c r="G47" s="15"/>
      <c r="H47" s="16"/>
      <c r="I47" s="631"/>
      <c r="J47" s="631"/>
      <c r="K47" s="631"/>
      <c r="L47" s="631"/>
    </row>
    <row r="48">
      <c r="A48" s="616"/>
      <c r="B48" s="15"/>
      <c r="C48" s="16"/>
      <c r="E48" s="631"/>
      <c r="F48" s="632"/>
      <c r="G48" s="15"/>
      <c r="H48" s="16"/>
      <c r="I48" s="631"/>
      <c r="J48" s="631"/>
      <c r="K48" s="631"/>
      <c r="L48" s="631"/>
    </row>
    <row r="49">
      <c r="A49" s="616"/>
      <c r="B49" s="15"/>
      <c r="C49" s="16"/>
      <c r="E49" s="631"/>
      <c r="F49" s="632"/>
      <c r="G49" s="15"/>
      <c r="H49" s="16"/>
      <c r="I49" s="631"/>
      <c r="J49" s="631"/>
      <c r="K49" s="631"/>
      <c r="L49" s="631"/>
    </row>
    <row r="50">
      <c r="A50" s="616"/>
      <c r="B50" s="15"/>
      <c r="C50" s="16"/>
      <c r="E50" s="631"/>
      <c r="F50" s="632"/>
      <c r="G50" s="15"/>
      <c r="H50" s="16"/>
      <c r="I50" s="631"/>
      <c r="J50" s="631"/>
      <c r="K50" s="631"/>
      <c r="L50" s="631"/>
    </row>
    <row r="51">
      <c r="A51" s="616"/>
      <c r="B51" s="15"/>
      <c r="C51" s="16"/>
      <c r="E51" s="631"/>
      <c r="F51" s="632"/>
      <c r="G51" s="15"/>
      <c r="H51" s="16"/>
      <c r="I51" s="631"/>
      <c r="J51" s="631"/>
      <c r="K51" s="631"/>
      <c r="L51" s="631"/>
    </row>
    <row r="52">
      <c r="A52" s="616"/>
      <c r="B52" s="15"/>
      <c r="C52" s="16"/>
      <c r="E52" s="631"/>
      <c r="F52" s="632"/>
      <c r="G52" s="15"/>
      <c r="H52" s="16"/>
      <c r="I52" s="631"/>
      <c r="J52" s="631"/>
      <c r="K52" s="631"/>
      <c r="L52" s="631"/>
    </row>
    <row r="53">
      <c r="A53" s="616"/>
      <c r="B53" s="15"/>
      <c r="C53" s="16"/>
      <c r="E53" s="631"/>
      <c r="F53" s="632"/>
      <c r="G53" s="15"/>
      <c r="H53" s="16"/>
      <c r="I53" s="631"/>
      <c r="J53" s="631"/>
      <c r="K53" s="631"/>
      <c r="L53" s="631"/>
    </row>
    <row r="54">
      <c r="A54" s="616"/>
      <c r="B54" s="15"/>
      <c r="C54" s="16"/>
      <c r="E54" s="631"/>
      <c r="F54" s="632"/>
      <c r="G54" s="15"/>
      <c r="H54" s="16"/>
      <c r="I54" s="631"/>
      <c r="J54" s="631"/>
      <c r="K54" s="631"/>
      <c r="L54" s="631"/>
    </row>
    <row r="55">
      <c r="A55" s="616"/>
      <c r="B55" s="15"/>
      <c r="C55" s="16"/>
      <c r="E55" s="631"/>
      <c r="F55" s="632"/>
      <c r="G55" s="15"/>
      <c r="H55" s="16"/>
      <c r="I55" s="631"/>
      <c r="J55" s="631"/>
      <c r="K55" s="631"/>
      <c r="L55" s="631"/>
    </row>
    <row r="56">
      <c r="A56" s="616"/>
      <c r="B56" s="15"/>
      <c r="C56" s="16"/>
      <c r="E56" s="631"/>
      <c r="F56" s="632"/>
      <c r="G56" s="15"/>
      <c r="H56" s="16"/>
      <c r="I56" s="631"/>
      <c r="J56" s="631"/>
      <c r="K56" s="631"/>
      <c r="L56" s="631"/>
    </row>
    <row r="57">
      <c r="A57" s="616"/>
      <c r="B57" s="15"/>
      <c r="C57" s="16"/>
      <c r="E57" s="631"/>
      <c r="F57" s="632"/>
      <c r="G57" s="15"/>
      <c r="H57" s="16"/>
      <c r="I57" s="631"/>
      <c r="J57" s="631"/>
      <c r="K57" s="631"/>
      <c r="L57" s="631"/>
    </row>
    <row r="58">
      <c r="A58" s="616"/>
      <c r="B58" s="15"/>
      <c r="C58" s="16"/>
      <c r="E58" s="631"/>
      <c r="F58" s="632"/>
      <c r="G58" s="15"/>
      <c r="H58" s="16"/>
      <c r="I58" s="631"/>
      <c r="J58" s="631"/>
      <c r="K58" s="631"/>
      <c r="L58" s="631"/>
    </row>
    <row r="59">
      <c r="A59" s="616"/>
      <c r="B59" s="15"/>
      <c r="C59" s="16"/>
      <c r="E59" s="631"/>
      <c r="F59" s="632"/>
      <c r="G59" s="15"/>
      <c r="H59" s="16"/>
      <c r="I59" s="631"/>
      <c r="J59" s="631"/>
      <c r="K59" s="631"/>
      <c r="L59" s="631"/>
    </row>
    <row r="60">
      <c r="A60" s="616"/>
      <c r="B60" s="15"/>
      <c r="C60" s="16"/>
      <c r="E60" s="631"/>
      <c r="F60" s="632"/>
      <c r="G60" s="15"/>
      <c r="H60" s="16"/>
      <c r="I60" s="631"/>
      <c r="J60" s="631"/>
      <c r="K60" s="631"/>
      <c r="L60" s="631"/>
    </row>
    <row r="61">
      <c r="A61" s="616"/>
      <c r="B61" s="15"/>
      <c r="C61" s="16"/>
      <c r="E61" s="631"/>
      <c r="F61" s="632"/>
      <c r="G61" s="15"/>
      <c r="H61" s="16"/>
      <c r="I61" s="631"/>
      <c r="J61" s="631"/>
      <c r="K61" s="631"/>
      <c r="L61" s="631"/>
    </row>
    <row r="62">
      <c r="A62" s="616"/>
      <c r="B62" s="15"/>
      <c r="C62" s="16"/>
      <c r="E62" s="631"/>
      <c r="F62" s="632"/>
      <c r="G62" s="15"/>
      <c r="H62" s="16"/>
      <c r="I62" s="631"/>
      <c r="J62" s="631"/>
      <c r="K62" s="631"/>
      <c r="L62" s="631"/>
    </row>
    <row r="63">
      <c r="A63" s="616"/>
      <c r="B63" s="15"/>
      <c r="C63" s="16"/>
      <c r="E63" s="631"/>
      <c r="F63" s="632"/>
      <c r="G63" s="15"/>
      <c r="H63" s="16"/>
      <c r="I63" s="631"/>
      <c r="J63" s="631"/>
      <c r="K63" s="631"/>
      <c r="L63" s="631"/>
    </row>
    <row r="64">
      <c r="A64" s="616"/>
      <c r="B64" s="15"/>
      <c r="C64" s="16"/>
      <c r="E64" s="631"/>
      <c r="F64" s="632"/>
      <c r="G64" s="15"/>
      <c r="H64" s="16"/>
      <c r="I64" s="631"/>
      <c r="J64" s="631"/>
      <c r="K64" s="631"/>
      <c r="L64" s="631"/>
    </row>
    <row r="65">
      <c r="A65" s="616"/>
      <c r="B65" s="15"/>
      <c r="C65" s="16"/>
      <c r="E65" s="631"/>
      <c r="F65" s="632"/>
      <c r="G65" s="15"/>
      <c r="H65" s="16"/>
      <c r="I65" s="631"/>
      <c r="J65" s="631"/>
      <c r="K65" s="631"/>
      <c r="L65" s="631"/>
    </row>
    <row r="66">
      <c r="A66" s="616"/>
      <c r="B66" s="15"/>
      <c r="C66" s="16"/>
      <c r="E66" s="631"/>
      <c r="F66" s="632"/>
      <c r="G66" s="15"/>
      <c r="H66" s="16"/>
      <c r="I66" s="631"/>
      <c r="J66" s="631"/>
      <c r="K66" s="631"/>
      <c r="L66" s="631"/>
    </row>
    <row r="67">
      <c r="A67" s="616"/>
      <c r="B67" s="15"/>
      <c r="C67" s="16"/>
      <c r="E67" s="631"/>
      <c r="F67" s="632"/>
      <c r="G67" s="15"/>
      <c r="H67" s="16"/>
      <c r="I67" s="631"/>
      <c r="J67" s="631"/>
      <c r="K67" s="631"/>
      <c r="L67" s="631"/>
    </row>
    <row r="68">
      <c r="A68" s="616"/>
      <c r="B68" s="15"/>
      <c r="C68" s="16"/>
      <c r="E68" s="631"/>
      <c r="F68" s="632"/>
      <c r="G68" s="15"/>
      <c r="H68" s="16"/>
      <c r="I68" s="631"/>
      <c r="J68" s="631"/>
      <c r="K68" s="631"/>
      <c r="L68" s="631"/>
    </row>
    <row r="69">
      <c r="A69" s="616"/>
      <c r="B69" s="15"/>
      <c r="C69" s="16"/>
      <c r="E69" s="631"/>
      <c r="F69" s="632"/>
      <c r="G69" s="15"/>
      <c r="H69" s="16"/>
      <c r="I69" s="631"/>
      <c r="J69" s="631"/>
      <c r="K69" s="631"/>
      <c r="L69" s="631"/>
    </row>
    <row r="70">
      <c r="A70" s="616"/>
      <c r="B70" s="15"/>
      <c r="C70" s="16"/>
      <c r="E70" s="631"/>
      <c r="F70" s="632"/>
      <c r="G70" s="15"/>
      <c r="H70" s="16"/>
      <c r="I70" s="631"/>
      <c r="J70" s="631"/>
      <c r="K70" s="631"/>
      <c r="L70" s="631"/>
    </row>
    <row r="71">
      <c r="A71" s="616"/>
      <c r="B71" s="15"/>
      <c r="C71" s="16"/>
      <c r="E71" s="631"/>
      <c r="F71" s="632"/>
      <c r="G71" s="15"/>
      <c r="H71" s="16"/>
      <c r="I71" s="631"/>
      <c r="J71" s="631"/>
      <c r="K71" s="631"/>
      <c r="L71" s="631"/>
    </row>
    <row r="72">
      <c r="A72" s="616"/>
      <c r="B72" s="15"/>
      <c r="C72" s="16"/>
      <c r="E72" s="631"/>
      <c r="F72" s="632"/>
      <c r="G72" s="15"/>
      <c r="H72" s="16"/>
      <c r="I72" s="631"/>
      <c r="J72" s="631"/>
      <c r="K72" s="631"/>
      <c r="L72" s="631"/>
    </row>
    <row r="73">
      <c r="A73" s="616"/>
      <c r="B73" s="15"/>
      <c r="C73" s="16"/>
      <c r="E73" s="631"/>
      <c r="F73" s="632"/>
      <c r="G73" s="15"/>
      <c r="H73" s="16"/>
      <c r="I73" s="631"/>
      <c r="J73" s="631"/>
      <c r="K73" s="631"/>
      <c r="L73" s="631"/>
    </row>
    <row r="74">
      <c r="A74" s="616"/>
      <c r="B74" s="15"/>
      <c r="C74" s="16"/>
      <c r="E74" s="631"/>
      <c r="F74" s="632"/>
      <c r="G74" s="15"/>
      <c r="H74" s="16"/>
      <c r="I74" s="631"/>
      <c r="J74" s="631"/>
      <c r="K74" s="631"/>
      <c r="L74" s="631"/>
    </row>
    <row r="75">
      <c r="A75" s="616"/>
      <c r="B75" s="15"/>
      <c r="C75" s="16"/>
      <c r="E75" s="631"/>
      <c r="F75" s="632"/>
      <c r="G75" s="15"/>
      <c r="H75" s="16"/>
      <c r="I75" s="631"/>
      <c r="J75" s="631"/>
      <c r="K75" s="631"/>
      <c r="L75" s="631"/>
    </row>
    <row r="76">
      <c r="A76" s="616"/>
      <c r="B76" s="15"/>
      <c r="C76" s="16"/>
      <c r="E76" s="631"/>
      <c r="F76" s="632"/>
      <c r="G76" s="15"/>
      <c r="H76" s="16"/>
      <c r="I76" s="631"/>
      <c r="J76" s="631"/>
      <c r="K76" s="631"/>
      <c r="L76" s="631"/>
    </row>
    <row r="77">
      <c r="A77" s="616"/>
      <c r="B77" s="15"/>
      <c r="C77" s="16"/>
      <c r="E77" s="631"/>
      <c r="F77" s="632"/>
      <c r="G77" s="15"/>
      <c r="H77" s="16"/>
      <c r="I77" s="631"/>
      <c r="J77" s="631"/>
      <c r="K77" s="631"/>
      <c r="L77" s="631"/>
    </row>
    <row r="78">
      <c r="A78" s="616"/>
      <c r="B78" s="15"/>
      <c r="C78" s="16"/>
      <c r="E78" s="631"/>
      <c r="F78" s="632"/>
      <c r="G78" s="15"/>
      <c r="H78" s="16"/>
      <c r="I78" s="631"/>
      <c r="J78" s="631"/>
      <c r="K78" s="631"/>
      <c r="L78" s="631"/>
    </row>
    <row r="79">
      <c r="A79" s="616"/>
      <c r="B79" s="15"/>
      <c r="C79" s="16"/>
      <c r="E79" s="631"/>
      <c r="F79" s="632"/>
      <c r="G79" s="15"/>
      <c r="H79" s="16"/>
      <c r="I79" s="631"/>
      <c r="J79" s="631"/>
      <c r="K79" s="631"/>
      <c r="L79" s="631"/>
    </row>
    <row r="80">
      <c r="A80" s="616"/>
      <c r="B80" s="15"/>
      <c r="C80" s="16"/>
      <c r="E80" s="631"/>
      <c r="F80" s="632"/>
      <c r="G80" s="15"/>
      <c r="H80" s="16"/>
      <c r="I80" s="631"/>
      <c r="J80" s="631"/>
      <c r="K80" s="631"/>
      <c r="L80" s="631"/>
    </row>
    <row r="81">
      <c r="A81" s="616"/>
      <c r="B81" s="15"/>
      <c r="C81" s="16"/>
      <c r="E81" s="631"/>
      <c r="F81" s="632"/>
      <c r="G81" s="15"/>
      <c r="H81" s="16"/>
      <c r="I81" s="631"/>
      <c r="J81" s="631"/>
      <c r="K81" s="631"/>
      <c r="L81" s="631"/>
    </row>
    <row r="82">
      <c r="A82" s="616"/>
      <c r="B82" s="15"/>
      <c r="C82" s="16"/>
      <c r="E82" s="631"/>
      <c r="F82" s="632"/>
      <c r="G82" s="15"/>
      <c r="H82" s="16"/>
      <c r="I82" s="631"/>
      <c r="J82" s="631"/>
      <c r="K82" s="631"/>
      <c r="L82" s="631"/>
    </row>
    <row r="83">
      <c r="A83" s="616"/>
      <c r="B83" s="15"/>
      <c r="C83" s="16"/>
      <c r="E83" s="631"/>
      <c r="F83" s="632"/>
      <c r="G83" s="15"/>
      <c r="H83" s="16"/>
      <c r="I83" s="631"/>
      <c r="J83" s="631"/>
      <c r="K83" s="631"/>
      <c r="L83" s="631"/>
    </row>
    <row r="84">
      <c r="A84" s="616"/>
      <c r="B84" s="15"/>
      <c r="C84" s="16"/>
      <c r="E84" s="631"/>
      <c r="F84" s="632"/>
      <c r="G84" s="15"/>
      <c r="H84" s="16"/>
      <c r="I84" s="631"/>
      <c r="J84" s="631"/>
      <c r="K84" s="631"/>
      <c r="L84" s="631"/>
    </row>
    <row r="85">
      <c r="A85" s="616"/>
      <c r="B85" s="15"/>
      <c r="C85" s="16"/>
      <c r="E85" s="631"/>
      <c r="F85" s="632"/>
      <c r="G85" s="15"/>
      <c r="H85" s="16"/>
      <c r="I85" s="631"/>
      <c r="J85" s="631"/>
      <c r="K85" s="631"/>
      <c r="L85" s="631"/>
    </row>
    <row r="86">
      <c r="A86" s="616"/>
      <c r="B86" s="15"/>
      <c r="C86" s="16"/>
      <c r="E86" s="631"/>
      <c r="F86" s="632"/>
      <c r="G86" s="15"/>
      <c r="H86" s="16"/>
      <c r="I86" s="631"/>
      <c r="J86" s="631"/>
      <c r="K86" s="631"/>
      <c r="L86" s="631"/>
    </row>
    <row r="87">
      <c r="A87" s="616"/>
      <c r="B87" s="15"/>
      <c r="C87" s="16"/>
      <c r="E87" s="631"/>
      <c r="F87" s="632"/>
      <c r="G87" s="15"/>
      <c r="H87" s="16"/>
      <c r="I87" s="631"/>
      <c r="J87" s="631"/>
      <c r="K87" s="631"/>
      <c r="L87" s="631"/>
    </row>
    <row r="88">
      <c r="A88" s="616"/>
      <c r="B88" s="15"/>
      <c r="C88" s="16"/>
      <c r="E88" s="631"/>
      <c r="F88" s="632"/>
      <c r="G88" s="15"/>
      <c r="H88" s="16"/>
      <c r="I88" s="631"/>
      <c r="J88" s="631"/>
      <c r="K88" s="631"/>
      <c r="L88" s="631"/>
    </row>
    <row r="89">
      <c r="A89" s="616"/>
      <c r="B89" s="15"/>
      <c r="C89" s="16"/>
      <c r="E89" s="631"/>
      <c r="F89" s="632"/>
      <c r="G89" s="15"/>
      <c r="H89" s="16"/>
      <c r="I89" s="631"/>
      <c r="J89" s="631"/>
      <c r="K89" s="631"/>
      <c r="L89" s="631"/>
    </row>
    <row r="90">
      <c r="A90" s="616"/>
      <c r="B90" s="15"/>
      <c r="C90" s="16"/>
      <c r="E90" s="631"/>
      <c r="F90" s="632"/>
      <c r="G90" s="15"/>
      <c r="H90" s="16"/>
      <c r="I90" s="631"/>
      <c r="J90" s="631"/>
      <c r="K90" s="631"/>
      <c r="L90" s="631"/>
    </row>
    <row r="91">
      <c r="A91" s="616"/>
      <c r="B91" s="15"/>
      <c r="C91" s="16"/>
      <c r="E91" s="631"/>
      <c r="F91" s="632"/>
      <c r="G91" s="15"/>
      <c r="H91" s="16"/>
      <c r="I91" s="631"/>
      <c r="J91" s="631"/>
      <c r="K91" s="631"/>
      <c r="L91" s="631"/>
    </row>
    <row r="92">
      <c r="A92" s="616"/>
      <c r="B92" s="15"/>
      <c r="C92" s="16"/>
      <c r="E92" s="631"/>
      <c r="F92" s="632"/>
      <c r="G92" s="15"/>
      <c r="H92" s="16"/>
      <c r="I92" s="631"/>
      <c r="J92" s="631"/>
      <c r="K92" s="631"/>
      <c r="L92" s="631"/>
    </row>
    <row r="93">
      <c r="A93" s="616"/>
      <c r="B93" s="15"/>
      <c r="C93" s="16"/>
      <c r="E93" s="631"/>
      <c r="F93" s="632"/>
      <c r="G93" s="15"/>
      <c r="H93" s="16"/>
      <c r="I93" s="631"/>
      <c r="J93" s="631"/>
      <c r="K93" s="631"/>
      <c r="L93" s="631"/>
    </row>
    <row r="94">
      <c r="A94" s="616"/>
      <c r="B94" s="15"/>
      <c r="C94" s="16"/>
      <c r="E94" s="631"/>
      <c r="F94" s="632"/>
      <c r="G94" s="15"/>
      <c r="H94" s="16"/>
      <c r="I94" s="631"/>
      <c r="J94" s="631"/>
      <c r="K94" s="631"/>
      <c r="L94" s="631"/>
    </row>
    <row r="95">
      <c r="A95" s="616"/>
      <c r="B95" s="15"/>
      <c r="C95" s="16"/>
      <c r="E95" s="631"/>
      <c r="F95" s="632"/>
      <c r="G95" s="15"/>
      <c r="H95" s="16"/>
      <c r="I95" s="631"/>
      <c r="J95" s="631"/>
      <c r="K95" s="631"/>
      <c r="L95" s="631"/>
    </row>
    <row r="96">
      <c r="A96" s="616"/>
      <c r="B96" s="15"/>
      <c r="C96" s="16"/>
      <c r="E96" s="631"/>
      <c r="F96" s="632"/>
      <c r="G96" s="15"/>
      <c r="H96" s="16"/>
      <c r="I96" s="631"/>
      <c r="J96" s="631"/>
      <c r="K96" s="631"/>
      <c r="L96" s="631"/>
    </row>
    <row r="97">
      <c r="A97" s="616"/>
      <c r="B97" s="15"/>
      <c r="C97" s="16"/>
      <c r="E97" s="631"/>
      <c r="F97" s="632"/>
      <c r="G97" s="15"/>
      <c r="H97" s="16"/>
      <c r="I97" s="631"/>
      <c r="J97" s="631"/>
      <c r="K97" s="631"/>
      <c r="L97" s="631"/>
    </row>
    <row r="98">
      <c r="A98" s="616"/>
      <c r="B98" s="15"/>
      <c r="C98" s="16"/>
      <c r="E98" s="631"/>
      <c r="F98" s="632"/>
      <c r="G98" s="15"/>
      <c r="H98" s="16"/>
      <c r="I98" s="631"/>
      <c r="J98" s="631"/>
      <c r="K98" s="631"/>
      <c r="L98" s="631"/>
    </row>
    <row r="99">
      <c r="A99" s="616"/>
      <c r="B99" s="15"/>
      <c r="C99" s="16"/>
      <c r="E99" s="631"/>
      <c r="F99" s="632"/>
      <c r="G99" s="15"/>
      <c r="H99" s="16"/>
      <c r="I99" s="631"/>
      <c r="J99" s="631"/>
      <c r="K99" s="631"/>
      <c r="L99" s="631"/>
    </row>
    <row r="100">
      <c r="A100" s="616"/>
      <c r="B100" s="15"/>
      <c r="C100" s="16"/>
      <c r="E100" s="631"/>
      <c r="F100" s="632"/>
      <c r="G100" s="15"/>
      <c r="H100" s="16"/>
      <c r="I100" s="631"/>
      <c r="J100" s="631"/>
      <c r="K100" s="631"/>
      <c r="L100" s="631"/>
    </row>
    <row r="101">
      <c r="A101" s="616"/>
      <c r="B101" s="15"/>
      <c r="C101" s="16"/>
      <c r="E101" s="631"/>
      <c r="F101" s="632"/>
      <c r="G101" s="15"/>
      <c r="H101" s="16"/>
      <c r="I101" s="631"/>
      <c r="J101" s="631"/>
      <c r="K101" s="631"/>
      <c r="L101" s="631"/>
    </row>
    <row r="102">
      <c r="A102" s="616"/>
      <c r="B102" s="15"/>
      <c r="C102" s="16"/>
      <c r="E102" s="631"/>
      <c r="F102" s="632"/>
      <c r="G102" s="15"/>
      <c r="H102" s="16"/>
      <c r="I102" s="631"/>
      <c r="J102" s="631"/>
      <c r="K102" s="631"/>
      <c r="L102" s="631"/>
    </row>
    <row r="103">
      <c r="A103" s="616"/>
      <c r="B103" s="15"/>
      <c r="C103" s="16"/>
      <c r="E103" s="631"/>
      <c r="F103" s="632"/>
      <c r="G103" s="15"/>
      <c r="H103" s="16"/>
      <c r="I103" s="631"/>
      <c r="J103" s="631"/>
      <c r="K103" s="631"/>
      <c r="L103" s="631"/>
    </row>
    <row r="104">
      <c r="A104" s="616"/>
      <c r="B104" s="15"/>
      <c r="C104" s="16"/>
      <c r="E104" s="631"/>
      <c r="F104" s="632"/>
      <c r="G104" s="15"/>
      <c r="H104" s="16"/>
      <c r="I104" s="631"/>
      <c r="J104" s="631"/>
      <c r="K104" s="631"/>
      <c r="L104" s="631"/>
    </row>
  </sheetData>
  <mergeCells count="198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K8:L8"/>
    <mergeCell ref="G9:H9"/>
    <mergeCell ref="J9:L9"/>
    <mergeCell ref="F103:H103"/>
    <mergeCell ref="F104:H104"/>
    <mergeCell ref="D1:L3"/>
    <mergeCell ref="F4:H4"/>
    <mergeCell ref="D5:D104"/>
    <mergeCell ref="E5:F9"/>
    <mergeCell ref="J5:L6"/>
    <mergeCell ref="K7:L7"/>
    <mergeCell ref="F14:H14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G6:H6"/>
    <mergeCell ref="G7:H7"/>
    <mergeCell ref="G5:I5"/>
    <mergeCell ref="G8:H8"/>
    <mergeCell ref="F10:H10"/>
    <mergeCell ref="F11:H11"/>
    <mergeCell ref="F12:H12"/>
    <mergeCell ref="F13:H13"/>
    <mergeCell ref="F15:H15"/>
    <mergeCell ref="F16:H16"/>
    <mergeCell ref="F17:H17"/>
    <mergeCell ref="F18:H18"/>
    <mergeCell ref="A1:C14"/>
    <mergeCell ref="A15:C16"/>
    <mergeCell ref="A17:C17"/>
    <mergeCell ref="A18:C18"/>
    <mergeCell ref="A19:C19"/>
    <mergeCell ref="A20:C20"/>
    <mergeCell ref="A21:C21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9:C99"/>
    <mergeCell ref="A100:C100"/>
    <mergeCell ref="A101:C101"/>
    <mergeCell ref="A102:C102"/>
    <mergeCell ref="A103:C103"/>
    <mergeCell ref="A104:C104"/>
    <mergeCell ref="A92:C92"/>
    <mergeCell ref="A93:C93"/>
    <mergeCell ref="A94:C94"/>
    <mergeCell ref="A95:C95"/>
    <mergeCell ref="A96:C96"/>
    <mergeCell ref="A97:C97"/>
    <mergeCell ref="A98:C98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</mergeCells>
  <conditionalFormatting sqref="J4:J9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7:J9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1:I4 I6:I104">
    <cfRule type="containsText" dxfId="0" priority="3" operator="containsText" text="Win">
      <formula>NOT(ISERROR(SEARCH(("Win"),(I1))))</formula>
    </cfRule>
  </conditionalFormatting>
  <conditionalFormatting sqref="I1:I4 I6:I104">
    <cfRule type="containsText" dxfId="1" priority="4" operator="containsText" text="Loss">
      <formula>NOT(ISERROR(SEARCH(("Loss"),(I1))))</formula>
    </cfRule>
  </conditionalFormatting>
  <conditionalFormatting sqref="E1:E104">
    <cfRule type="containsText" dxfId="2" priority="5" operator="containsText" text="Finals">
      <formula>NOT(ISERROR(SEARCH(("Finals"),(E1))))</formula>
    </cfRule>
  </conditionalFormatting>
  <conditionalFormatting sqref="J1:J104">
    <cfRule type="colorScale" priority="6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38"/>
    <col customWidth="1" min="6" max="6" width="16.38"/>
    <col customWidth="1" min="8" max="8" width="20.75"/>
    <col customWidth="1" min="9" max="9" width="12.38"/>
    <col customWidth="1" min="10" max="10" width="11.88"/>
    <col customWidth="1" min="11" max="11" width="16.63"/>
    <col customWidth="1" min="12" max="13" width="13.75"/>
  </cols>
  <sheetData>
    <row r="1">
      <c r="A1" s="1076"/>
      <c r="B1" s="1077"/>
      <c r="C1" s="1078"/>
      <c r="D1" s="1079" t="s">
        <v>2456</v>
      </c>
      <c r="E1" s="1077"/>
      <c r="F1" s="1077"/>
      <c r="G1" s="1077"/>
      <c r="H1" s="1077"/>
      <c r="I1" s="1077"/>
      <c r="J1" s="1077"/>
      <c r="K1" s="1077"/>
      <c r="L1" s="1078"/>
      <c r="M1" s="1080"/>
    </row>
    <row r="2" ht="30.75" customHeight="1">
      <c r="A2" s="1081"/>
      <c r="C2" s="1082"/>
      <c r="D2" s="1081"/>
      <c r="L2" s="1082"/>
      <c r="M2" s="1080"/>
    </row>
    <row r="3">
      <c r="A3" s="1081"/>
      <c r="C3" s="1082"/>
      <c r="D3" s="1083"/>
      <c r="E3" s="1084"/>
      <c r="F3" s="1084"/>
      <c r="G3" s="1084"/>
      <c r="H3" s="1084"/>
      <c r="I3" s="1084"/>
      <c r="J3" s="1084"/>
      <c r="K3" s="1084"/>
      <c r="L3" s="1085"/>
      <c r="M3" s="1080"/>
    </row>
    <row r="4">
      <c r="A4" s="1081"/>
      <c r="C4" s="1082"/>
      <c r="D4" s="1086"/>
      <c r="E4" s="1087" t="s">
        <v>250</v>
      </c>
      <c r="F4" s="9"/>
      <c r="G4" s="9"/>
      <c r="H4" s="9"/>
      <c r="I4" s="9"/>
      <c r="J4" s="9"/>
      <c r="K4" s="9"/>
      <c r="L4" s="9"/>
      <c r="M4" s="9"/>
    </row>
    <row r="5">
      <c r="A5" s="1081"/>
      <c r="C5" s="1082"/>
      <c r="D5" s="1086"/>
      <c r="E5" s="1087" t="s">
        <v>251</v>
      </c>
      <c r="F5" s="9"/>
      <c r="G5" s="9"/>
      <c r="H5" s="9"/>
      <c r="I5" s="9"/>
      <c r="J5" s="9"/>
      <c r="K5" s="9"/>
      <c r="L5" s="9"/>
      <c r="M5" s="9"/>
    </row>
    <row r="6">
      <c r="A6" s="1081"/>
      <c r="C6" s="1082"/>
      <c r="D6" s="1088"/>
      <c r="E6" s="1089" t="s">
        <v>1</v>
      </c>
      <c r="F6" s="1089" t="s">
        <v>2</v>
      </c>
      <c r="G6" s="9"/>
      <c r="H6" s="9"/>
      <c r="I6" s="1089" t="s">
        <v>3</v>
      </c>
      <c r="J6" s="1089" t="s">
        <v>4</v>
      </c>
      <c r="K6" s="1089" t="s">
        <v>5</v>
      </c>
      <c r="L6" s="1090" t="s">
        <v>6</v>
      </c>
      <c r="M6" s="1091"/>
    </row>
    <row r="7">
      <c r="A7" s="1081"/>
      <c r="C7" s="1082"/>
      <c r="D7" s="1092"/>
      <c r="E7" s="1093"/>
      <c r="F7" s="1093"/>
      <c r="G7" s="1093" t="s">
        <v>8</v>
      </c>
      <c r="I7" s="1093">
        <f>COUNTA(I11:I101)</f>
        <v>27</v>
      </c>
      <c r="J7" s="1093"/>
      <c r="K7" s="1093"/>
      <c r="L7" s="1093"/>
      <c r="M7" s="1093"/>
    </row>
    <row r="8">
      <c r="A8" s="1081"/>
      <c r="C8" s="1082"/>
      <c r="D8" s="1094"/>
      <c r="E8" s="1093"/>
      <c r="F8" s="1093"/>
      <c r="G8" s="1093" t="s">
        <v>9</v>
      </c>
      <c r="I8" s="1093">
        <f>COUNTIF(I11:I103, "Loss")
</f>
        <v>13</v>
      </c>
      <c r="J8" s="1093">
        <f>AVERAGE(J11:J102)</f>
        <v>0.7407407407</v>
      </c>
      <c r="K8" s="1093" t="s">
        <v>10</v>
      </c>
      <c r="M8" s="1093"/>
    </row>
    <row r="9">
      <c r="A9" s="1081"/>
      <c r="C9" s="1082"/>
      <c r="D9" s="1094"/>
      <c r="E9" s="1093"/>
      <c r="F9" s="1093"/>
      <c r="G9" s="1093" t="s">
        <v>11</v>
      </c>
      <c r="I9" s="1093">
        <f>COUNTIF(I11:I103, "Win")
</f>
        <v>14</v>
      </c>
      <c r="J9" s="1093">
        <f>SUM(J11:J105)</f>
        <v>20</v>
      </c>
      <c r="K9" s="1093"/>
      <c r="L9" s="1093"/>
      <c r="M9" s="1093"/>
    </row>
    <row r="10">
      <c r="A10" s="1081"/>
      <c r="C10" s="1082"/>
      <c r="D10" s="1094"/>
      <c r="E10" s="1093"/>
      <c r="F10" s="1093"/>
      <c r="G10" s="1093" t="s">
        <v>12</v>
      </c>
      <c r="I10" s="1093">
        <f>I9/MAX(1,I8)</f>
        <v>1.076923077</v>
      </c>
      <c r="J10" s="1093"/>
      <c r="K10" s="1093"/>
      <c r="L10" s="1093"/>
      <c r="M10" s="1093"/>
    </row>
    <row r="11">
      <c r="A11" s="1081"/>
      <c r="C11" s="1082"/>
      <c r="D11" s="1094"/>
      <c r="E11" s="1095" t="s">
        <v>1022</v>
      </c>
      <c r="F11" s="1096" t="s">
        <v>2457</v>
      </c>
      <c r="G11" s="1097"/>
      <c r="H11" s="1098"/>
      <c r="I11" s="1095" t="s">
        <v>26</v>
      </c>
      <c r="J11" s="1095">
        <v>-3.0</v>
      </c>
      <c r="K11" s="1095" t="s">
        <v>27</v>
      </c>
      <c r="L11" s="1099"/>
      <c r="M11" s="1100"/>
    </row>
    <row r="12">
      <c r="A12" s="1081"/>
      <c r="C12" s="1082"/>
      <c r="D12" s="1094"/>
      <c r="E12" s="1095" t="s">
        <v>693</v>
      </c>
      <c r="F12" s="1096" t="s">
        <v>2458</v>
      </c>
      <c r="G12" s="1097"/>
      <c r="H12" s="1098"/>
      <c r="I12" s="1095" t="s">
        <v>26</v>
      </c>
      <c r="J12" s="1095">
        <v>-2.0</v>
      </c>
      <c r="K12" s="1095" t="s">
        <v>27</v>
      </c>
      <c r="L12" s="1099"/>
      <c r="M12" s="1100"/>
    </row>
    <row r="13">
      <c r="A13" s="1081"/>
      <c r="C13" s="1082"/>
      <c r="D13" s="1094"/>
      <c r="E13" s="1095" t="s">
        <v>695</v>
      </c>
      <c r="F13" s="1096" t="s">
        <v>2459</v>
      </c>
      <c r="G13" s="1097"/>
      <c r="H13" s="1098"/>
      <c r="I13" s="1095" t="s">
        <v>26</v>
      </c>
      <c r="J13" s="1095">
        <v>-4.0</v>
      </c>
      <c r="K13" s="1095" t="s">
        <v>27</v>
      </c>
      <c r="L13" s="1099"/>
      <c r="M13" s="1100"/>
    </row>
    <row r="14">
      <c r="A14" s="1081"/>
      <c r="C14" s="1082"/>
      <c r="D14" s="1094"/>
      <c r="E14" s="1095" t="s">
        <v>697</v>
      </c>
      <c r="F14" s="1096" t="s">
        <v>2460</v>
      </c>
      <c r="G14" s="1097"/>
      <c r="H14" s="1098"/>
      <c r="I14" s="1095" t="s">
        <v>15</v>
      </c>
      <c r="J14" s="1095">
        <v>3.0</v>
      </c>
      <c r="K14" s="1095" t="s">
        <v>16</v>
      </c>
      <c r="L14" s="1099"/>
      <c r="M14" s="1100"/>
    </row>
    <row r="15">
      <c r="A15" s="1083"/>
      <c r="B15" s="1084"/>
      <c r="C15" s="1085"/>
      <c r="D15" s="1094"/>
      <c r="E15" s="1095" t="s">
        <v>699</v>
      </c>
      <c r="F15" s="1096" t="s">
        <v>2461</v>
      </c>
      <c r="G15" s="1097"/>
      <c r="H15" s="1098"/>
      <c r="I15" s="1095" t="s">
        <v>26</v>
      </c>
      <c r="J15" s="1095">
        <v>-3.0</v>
      </c>
      <c r="K15" s="1095" t="s">
        <v>27</v>
      </c>
      <c r="L15" s="1099"/>
      <c r="M15" s="1100"/>
    </row>
    <row r="16">
      <c r="A16" s="1101" t="s">
        <v>253</v>
      </c>
      <c r="B16" s="1077"/>
      <c r="C16" s="1078"/>
      <c r="D16" s="1094"/>
      <c r="E16" s="1095" t="s">
        <v>701</v>
      </c>
      <c r="F16" s="1096" t="s">
        <v>2462</v>
      </c>
      <c r="G16" s="1097"/>
      <c r="H16" s="1098"/>
      <c r="I16" s="1095" t="s">
        <v>26</v>
      </c>
      <c r="J16" s="1095">
        <v>-2.0</v>
      </c>
      <c r="K16" s="1095" t="s">
        <v>27</v>
      </c>
      <c r="L16" s="1099"/>
      <c r="M16" s="1100"/>
    </row>
    <row r="17">
      <c r="A17" s="1083"/>
      <c r="B17" s="1084"/>
      <c r="C17" s="1085"/>
      <c r="D17" s="1094"/>
      <c r="E17" s="1095" t="s">
        <v>703</v>
      </c>
      <c r="F17" s="1096" t="s">
        <v>2463</v>
      </c>
      <c r="G17" s="1097"/>
      <c r="H17" s="1098"/>
      <c r="I17" s="1095" t="s">
        <v>15</v>
      </c>
      <c r="J17" s="1095">
        <v>5.0</v>
      </c>
      <c r="K17" s="1095" t="s">
        <v>16</v>
      </c>
      <c r="L17" s="1099"/>
      <c r="M17" s="1100"/>
    </row>
    <row r="18">
      <c r="A18" s="1096" t="s">
        <v>2464</v>
      </c>
      <c r="B18" s="1097"/>
      <c r="C18" s="1098"/>
      <c r="D18" s="1094"/>
      <c r="E18" s="1092" t="s">
        <v>706</v>
      </c>
      <c r="F18" s="1101" t="s">
        <v>2465</v>
      </c>
      <c r="G18" s="1077"/>
      <c r="H18" s="1078"/>
      <c r="I18" s="1092" t="s">
        <v>15</v>
      </c>
      <c r="J18" s="1092">
        <v>5.0</v>
      </c>
      <c r="K18" s="1092" t="s">
        <v>16</v>
      </c>
      <c r="L18" s="1102"/>
      <c r="M18" s="1100"/>
    </row>
    <row r="19">
      <c r="A19" s="1096" t="s">
        <v>2466</v>
      </c>
      <c r="B19" s="1097"/>
      <c r="C19" s="1098"/>
      <c r="D19" s="1094"/>
      <c r="E19" s="1103" t="s">
        <v>655</v>
      </c>
      <c r="F19" s="1104" t="s">
        <v>2467</v>
      </c>
      <c r="G19" s="1105"/>
      <c r="H19" s="1106"/>
      <c r="I19" s="1103" t="s">
        <v>26</v>
      </c>
      <c r="J19" s="1103">
        <v>-3.0</v>
      </c>
      <c r="K19" s="1103" t="s">
        <v>27</v>
      </c>
      <c r="L19" s="1107"/>
      <c r="M19" s="1100"/>
    </row>
    <row r="20">
      <c r="A20" s="1096" t="s">
        <v>2468</v>
      </c>
      <c r="B20" s="1097"/>
      <c r="C20" s="1098"/>
      <c r="D20" s="1094"/>
      <c r="E20" s="1095" t="s">
        <v>658</v>
      </c>
      <c r="F20" s="1096" t="s">
        <v>2469</v>
      </c>
      <c r="G20" s="1097"/>
      <c r="H20" s="1098"/>
      <c r="I20" s="1095" t="s">
        <v>15</v>
      </c>
      <c r="J20" s="1095">
        <v>5.0</v>
      </c>
      <c r="K20" s="1095" t="s">
        <v>16</v>
      </c>
      <c r="L20" s="1099"/>
      <c r="M20" s="1100"/>
    </row>
    <row r="21">
      <c r="A21" s="1096" t="s">
        <v>2470</v>
      </c>
      <c r="B21" s="1097"/>
      <c r="C21" s="1098"/>
      <c r="D21" s="1094"/>
      <c r="E21" s="1095" t="s">
        <v>661</v>
      </c>
      <c r="F21" s="1096" t="s">
        <v>2457</v>
      </c>
      <c r="G21" s="1097"/>
      <c r="H21" s="1098"/>
      <c r="I21" s="1095" t="s">
        <v>15</v>
      </c>
      <c r="J21" s="1095">
        <v>4.0</v>
      </c>
      <c r="K21" s="1108">
        <v>45658.0</v>
      </c>
      <c r="L21" s="1099"/>
      <c r="M21" s="1100"/>
    </row>
    <row r="22">
      <c r="A22" s="1096" t="s">
        <v>2471</v>
      </c>
      <c r="B22" s="1097"/>
      <c r="C22" s="1098"/>
      <c r="D22" s="1094"/>
      <c r="E22" s="1095" t="s">
        <v>664</v>
      </c>
      <c r="F22" s="1096" t="s">
        <v>2472</v>
      </c>
      <c r="G22" s="1097"/>
      <c r="H22" s="1098"/>
      <c r="I22" s="1095" t="s">
        <v>15</v>
      </c>
      <c r="J22" s="1095">
        <v>6.0</v>
      </c>
      <c r="K22" s="1108">
        <v>45658.0</v>
      </c>
      <c r="L22" s="1099"/>
      <c r="M22" s="1100"/>
    </row>
    <row r="23">
      <c r="A23" s="1096" t="s">
        <v>2473</v>
      </c>
      <c r="B23" s="1097"/>
      <c r="C23" s="1098"/>
      <c r="D23" s="1094"/>
      <c r="E23" s="1095" t="s">
        <v>667</v>
      </c>
      <c r="F23" s="1096" t="s">
        <v>2474</v>
      </c>
      <c r="G23" s="1097"/>
      <c r="H23" s="1098"/>
      <c r="I23" s="1095" t="s">
        <v>15</v>
      </c>
      <c r="J23" s="1095">
        <v>4.0</v>
      </c>
      <c r="K23" s="1095" t="s">
        <v>16</v>
      </c>
      <c r="L23" s="1099"/>
      <c r="M23" s="1100"/>
    </row>
    <row r="24">
      <c r="A24" s="1096" t="s">
        <v>2475</v>
      </c>
      <c r="B24" s="1097"/>
      <c r="C24" s="1098"/>
      <c r="D24" s="1094"/>
      <c r="E24" s="1095" t="s">
        <v>670</v>
      </c>
      <c r="F24" s="1096" t="s">
        <v>2476</v>
      </c>
      <c r="G24" s="1097"/>
      <c r="H24" s="1098"/>
      <c r="I24" s="1095" t="s">
        <v>15</v>
      </c>
      <c r="J24" s="1095">
        <v>5.0</v>
      </c>
      <c r="K24" s="1095" t="s">
        <v>16</v>
      </c>
      <c r="L24" s="1099"/>
      <c r="M24" s="1100"/>
    </row>
    <row r="25">
      <c r="A25" s="1096" t="s">
        <v>2477</v>
      </c>
      <c r="B25" s="1097"/>
      <c r="C25" s="1098"/>
      <c r="D25" s="1094"/>
      <c r="E25" s="1095" t="s">
        <v>673</v>
      </c>
      <c r="F25" s="1096" t="s">
        <v>2478</v>
      </c>
      <c r="G25" s="1097"/>
      <c r="H25" s="1098"/>
      <c r="I25" s="1095" t="s">
        <v>15</v>
      </c>
      <c r="J25" s="1095">
        <v>3.0</v>
      </c>
      <c r="K25" s="1095" t="s">
        <v>16</v>
      </c>
      <c r="L25" s="1099"/>
      <c r="M25" s="1100"/>
    </row>
    <row r="26">
      <c r="A26" s="1104" t="s">
        <v>2479</v>
      </c>
      <c r="B26" s="1105"/>
      <c r="C26" s="1106"/>
      <c r="D26" s="1094"/>
      <c r="E26" s="1095" t="s">
        <v>676</v>
      </c>
      <c r="F26" s="1096" t="s">
        <v>2459</v>
      </c>
      <c r="G26" s="1097"/>
      <c r="H26" s="1098"/>
      <c r="I26" s="1095" t="s">
        <v>26</v>
      </c>
      <c r="J26" s="1095">
        <v>-3.0</v>
      </c>
      <c r="K26" s="1095" t="s">
        <v>123</v>
      </c>
      <c r="L26" s="1099"/>
      <c r="M26" s="1100"/>
    </row>
    <row r="27">
      <c r="A27" s="1096" t="s">
        <v>2480</v>
      </c>
      <c r="B27" s="1097"/>
      <c r="C27" s="1098"/>
      <c r="D27" s="1094"/>
      <c r="E27" s="1092" t="s">
        <v>679</v>
      </c>
      <c r="F27" s="1101" t="s">
        <v>2474</v>
      </c>
      <c r="G27" s="1077"/>
      <c r="H27" s="1078"/>
      <c r="I27" s="1092" t="s">
        <v>26</v>
      </c>
      <c r="J27" s="1092">
        <v>-1.0</v>
      </c>
      <c r="K27" s="1109">
        <v>45658.0</v>
      </c>
      <c r="L27" s="1102"/>
      <c r="M27" s="1100"/>
    </row>
    <row r="28">
      <c r="A28" s="1096" t="s">
        <v>2481</v>
      </c>
      <c r="B28" s="1097"/>
      <c r="C28" s="1098"/>
      <c r="D28" s="1094"/>
      <c r="E28" s="1103" t="s">
        <v>299</v>
      </c>
      <c r="F28" s="1104" t="s">
        <v>2482</v>
      </c>
      <c r="G28" s="1105"/>
      <c r="H28" s="1106"/>
      <c r="I28" s="1103" t="s">
        <v>15</v>
      </c>
      <c r="J28" s="1103">
        <v>5.0</v>
      </c>
      <c r="K28" s="1103" t="s">
        <v>16</v>
      </c>
      <c r="L28" s="1107"/>
      <c r="M28" s="1100"/>
    </row>
    <row r="29">
      <c r="A29" s="1096" t="s">
        <v>2483</v>
      </c>
      <c r="B29" s="1097"/>
      <c r="C29" s="1098"/>
      <c r="D29" s="1094"/>
      <c r="E29" s="1095" t="s">
        <v>302</v>
      </c>
      <c r="F29" s="1096" t="s">
        <v>2476</v>
      </c>
      <c r="G29" s="1097"/>
      <c r="H29" s="1098"/>
      <c r="I29" s="1095" t="s">
        <v>26</v>
      </c>
      <c r="J29" s="1095">
        <v>-3.0</v>
      </c>
      <c r="K29" s="1108">
        <v>45658.0</v>
      </c>
      <c r="L29" s="1099"/>
      <c r="M29" s="1100"/>
    </row>
    <row r="30">
      <c r="A30" s="1096" t="s">
        <v>2484</v>
      </c>
      <c r="B30" s="1097"/>
      <c r="C30" s="1098"/>
      <c r="D30" s="1094"/>
      <c r="E30" s="1095" t="s">
        <v>305</v>
      </c>
      <c r="F30" s="1096" t="s">
        <v>2459</v>
      </c>
      <c r="G30" s="1097"/>
      <c r="H30" s="1098"/>
      <c r="I30" s="1095" t="s">
        <v>26</v>
      </c>
      <c r="J30" s="1095">
        <v>-5.0</v>
      </c>
      <c r="K30" s="1095" t="s">
        <v>151</v>
      </c>
      <c r="L30" s="1099"/>
      <c r="M30" s="1100"/>
    </row>
    <row r="31">
      <c r="A31" s="1104" t="s">
        <v>2485</v>
      </c>
      <c r="B31" s="1105"/>
      <c r="C31" s="1106"/>
      <c r="D31" s="1094"/>
      <c r="E31" s="1095" t="s">
        <v>308</v>
      </c>
      <c r="F31" s="1096" t="s">
        <v>2486</v>
      </c>
      <c r="G31" s="1097"/>
      <c r="H31" s="1098"/>
      <c r="I31" s="1095" t="s">
        <v>15</v>
      </c>
      <c r="J31" s="1095">
        <v>4.0</v>
      </c>
      <c r="K31" s="1095" t="s">
        <v>16</v>
      </c>
      <c r="L31" s="1099"/>
      <c r="M31" s="1100"/>
    </row>
    <row r="32">
      <c r="A32" s="1096" t="s">
        <v>2487</v>
      </c>
      <c r="B32" s="1097"/>
      <c r="C32" s="1098"/>
      <c r="D32" s="1094"/>
      <c r="E32" s="1095" t="s">
        <v>311</v>
      </c>
      <c r="F32" s="1096" t="s">
        <v>2472</v>
      </c>
      <c r="G32" s="1097"/>
      <c r="H32" s="1098"/>
      <c r="I32" s="1095" t="s">
        <v>15</v>
      </c>
      <c r="J32" s="1095">
        <v>2.0</v>
      </c>
      <c r="K32" s="1108">
        <v>45689.0</v>
      </c>
      <c r="L32" s="1099"/>
      <c r="M32" s="1100"/>
    </row>
    <row r="33">
      <c r="A33" s="1096" t="s">
        <v>2488</v>
      </c>
      <c r="B33" s="1097"/>
      <c r="C33" s="1098"/>
      <c r="D33" s="1094"/>
      <c r="E33" s="1095" t="s">
        <v>313</v>
      </c>
      <c r="F33" s="1096" t="s">
        <v>2489</v>
      </c>
      <c r="G33" s="1097"/>
      <c r="H33" s="1098"/>
      <c r="I33" s="1095" t="s">
        <v>26</v>
      </c>
      <c r="J33" s="1095">
        <v>-4.0</v>
      </c>
      <c r="K33" s="1095" t="s">
        <v>27</v>
      </c>
      <c r="L33" s="1099"/>
      <c r="M33" s="1100"/>
    </row>
    <row r="34">
      <c r="A34" s="1096" t="s">
        <v>2490</v>
      </c>
      <c r="B34" s="1097"/>
      <c r="C34" s="1098"/>
      <c r="D34" s="1094"/>
      <c r="E34" s="1095" t="s">
        <v>315</v>
      </c>
      <c r="F34" s="1096" t="s">
        <v>2491</v>
      </c>
      <c r="G34" s="1097"/>
      <c r="H34" s="1098"/>
      <c r="I34" s="1095" t="s">
        <v>26</v>
      </c>
      <c r="J34" s="1095">
        <v>-1.0</v>
      </c>
      <c r="K34" s="1095" t="s">
        <v>27</v>
      </c>
      <c r="L34" s="1099"/>
      <c r="M34" s="1100"/>
    </row>
    <row r="35">
      <c r="A35" s="1096" t="s">
        <v>2492</v>
      </c>
      <c r="B35" s="1097"/>
      <c r="C35" s="1098"/>
      <c r="D35" s="1094"/>
      <c r="E35" s="1095" t="s">
        <v>318</v>
      </c>
      <c r="F35" s="1096" t="s">
        <v>2493</v>
      </c>
      <c r="G35" s="1097"/>
      <c r="H35" s="1098"/>
      <c r="I35" s="1095" t="s">
        <v>15</v>
      </c>
      <c r="J35" s="1095">
        <v>4.0</v>
      </c>
      <c r="K35" s="1095" t="s">
        <v>16</v>
      </c>
      <c r="L35" s="1099"/>
      <c r="M35" s="1100"/>
    </row>
    <row r="36">
      <c r="A36" s="1096"/>
      <c r="B36" s="1097"/>
      <c r="C36" s="1098"/>
      <c r="D36" s="1094"/>
      <c r="E36" s="1095" t="s">
        <v>321</v>
      </c>
      <c r="F36" s="1096" t="s">
        <v>2494</v>
      </c>
      <c r="G36" s="1097"/>
      <c r="H36" s="1098"/>
      <c r="I36" s="1095" t="s">
        <v>15</v>
      </c>
      <c r="J36" s="1095">
        <v>2.0</v>
      </c>
      <c r="K36" s="1095" t="s">
        <v>16</v>
      </c>
      <c r="L36" s="1099"/>
      <c r="M36" s="1100"/>
    </row>
    <row r="37">
      <c r="A37" s="1096"/>
      <c r="B37" s="1097"/>
      <c r="C37" s="1098"/>
      <c r="D37" s="1094"/>
      <c r="E37" s="1095" t="s">
        <v>324</v>
      </c>
      <c r="F37" s="1096" t="s">
        <v>2495</v>
      </c>
      <c r="G37" s="1097"/>
      <c r="H37" s="1098"/>
      <c r="I37" s="1095" t="s">
        <v>26</v>
      </c>
      <c r="J37" s="1095">
        <v>-3.0</v>
      </c>
      <c r="K37" s="1095" t="s">
        <v>27</v>
      </c>
      <c r="L37" s="1099"/>
      <c r="M37" s="1100"/>
    </row>
    <row r="38">
      <c r="A38" s="1096"/>
      <c r="B38" s="1097"/>
      <c r="C38" s="1098"/>
      <c r="D38" s="1094"/>
      <c r="E38" s="1095"/>
      <c r="F38" s="1096"/>
      <c r="G38" s="1097"/>
      <c r="H38" s="1098"/>
      <c r="I38" s="1095"/>
      <c r="J38" s="1095"/>
      <c r="K38" s="1095"/>
      <c r="L38" s="1099"/>
      <c r="M38" s="1100"/>
    </row>
    <row r="39">
      <c r="A39" s="1096"/>
      <c r="B39" s="1097"/>
      <c r="C39" s="1098"/>
      <c r="D39" s="1094"/>
      <c r="E39" s="1095"/>
      <c r="F39" s="1096"/>
      <c r="G39" s="1097"/>
      <c r="H39" s="1098"/>
      <c r="I39" s="1095"/>
      <c r="J39" s="1095"/>
      <c r="K39" s="1095"/>
      <c r="L39" s="1099"/>
      <c r="M39" s="1100"/>
    </row>
    <row r="40">
      <c r="A40" s="1096"/>
      <c r="B40" s="1097"/>
      <c r="C40" s="1098"/>
      <c r="D40" s="1094"/>
      <c r="E40" s="1095"/>
      <c r="F40" s="1096"/>
      <c r="G40" s="1097"/>
      <c r="H40" s="1098"/>
      <c r="I40" s="1095"/>
      <c r="J40" s="1095"/>
      <c r="K40" s="1095"/>
      <c r="L40" s="1099"/>
      <c r="M40" s="1100"/>
    </row>
    <row r="41">
      <c r="A41" s="1096"/>
      <c r="B41" s="1097"/>
      <c r="C41" s="1098"/>
      <c r="D41" s="1094"/>
      <c r="E41" s="1095"/>
      <c r="F41" s="1096"/>
      <c r="G41" s="1097"/>
      <c r="H41" s="1098"/>
      <c r="I41" s="1095"/>
      <c r="J41" s="1095"/>
      <c r="K41" s="1095"/>
      <c r="L41" s="1099"/>
      <c r="M41" s="1100"/>
    </row>
    <row r="42">
      <c r="A42" s="1096"/>
      <c r="B42" s="1097"/>
      <c r="C42" s="1098"/>
      <c r="D42" s="1094"/>
      <c r="E42" s="1095"/>
      <c r="F42" s="1096"/>
      <c r="G42" s="1097"/>
      <c r="H42" s="1098"/>
      <c r="I42" s="1095"/>
      <c r="J42" s="1095"/>
      <c r="K42" s="1095"/>
      <c r="L42" s="1099"/>
      <c r="M42" s="1100"/>
    </row>
    <row r="43">
      <c r="A43" s="1096"/>
      <c r="B43" s="1097"/>
      <c r="C43" s="1098"/>
      <c r="D43" s="1094"/>
      <c r="E43" s="1095"/>
      <c r="F43" s="1096"/>
      <c r="G43" s="1097"/>
      <c r="H43" s="1098"/>
      <c r="I43" s="1095"/>
      <c r="J43" s="1095"/>
      <c r="K43" s="1095"/>
      <c r="L43" s="1099"/>
      <c r="M43" s="1100"/>
    </row>
    <row r="44">
      <c r="A44" s="1096"/>
      <c r="B44" s="1097"/>
      <c r="C44" s="1098"/>
      <c r="D44" s="1094"/>
      <c r="E44" s="1095"/>
      <c r="F44" s="1096"/>
      <c r="G44" s="1097"/>
      <c r="H44" s="1098"/>
      <c r="I44" s="1095"/>
      <c r="J44" s="1095"/>
      <c r="K44" s="1095"/>
      <c r="L44" s="1099"/>
      <c r="M44" s="1100"/>
    </row>
    <row r="45">
      <c r="A45" s="1096"/>
      <c r="B45" s="1097"/>
      <c r="C45" s="1098"/>
      <c r="D45" s="1094"/>
      <c r="E45" s="1095"/>
      <c r="F45" s="1096"/>
      <c r="G45" s="1097"/>
      <c r="H45" s="1098"/>
      <c r="I45" s="1110"/>
      <c r="J45" s="1110"/>
      <c r="K45" s="1110"/>
      <c r="L45" s="1110"/>
      <c r="M45" s="1111"/>
    </row>
    <row r="46">
      <c r="A46" s="1096"/>
      <c r="B46" s="1097"/>
      <c r="C46" s="1098"/>
      <c r="D46" s="1094"/>
      <c r="E46" s="1110"/>
      <c r="F46" s="1112"/>
      <c r="G46" s="1097"/>
      <c r="H46" s="1098"/>
      <c r="I46" s="1110"/>
      <c r="J46" s="1110"/>
      <c r="K46" s="1110"/>
      <c r="L46" s="1110"/>
      <c r="M46" s="1111"/>
    </row>
    <row r="47">
      <c r="A47" s="1096"/>
      <c r="B47" s="1097"/>
      <c r="C47" s="1098"/>
      <c r="D47" s="1094"/>
      <c r="E47" s="1110"/>
      <c r="F47" s="1112"/>
      <c r="G47" s="1097"/>
      <c r="H47" s="1098"/>
      <c r="I47" s="1110"/>
      <c r="J47" s="1110"/>
      <c r="K47" s="1110"/>
      <c r="L47" s="1110"/>
      <c r="M47" s="1111"/>
    </row>
    <row r="48">
      <c r="A48" s="1096"/>
      <c r="B48" s="1097"/>
      <c r="C48" s="1098"/>
      <c r="D48" s="1094"/>
      <c r="E48" s="1110"/>
      <c r="F48" s="1112"/>
      <c r="G48" s="1097"/>
      <c r="H48" s="1098"/>
      <c r="I48" s="1110"/>
      <c r="J48" s="1110"/>
      <c r="K48" s="1110"/>
      <c r="L48" s="1110"/>
      <c r="M48" s="1111"/>
    </row>
    <row r="49">
      <c r="A49" s="1096"/>
      <c r="B49" s="1097"/>
      <c r="C49" s="1098"/>
      <c r="D49" s="1094"/>
      <c r="E49" s="1110"/>
      <c r="F49" s="1112"/>
      <c r="G49" s="1097"/>
      <c r="H49" s="1098"/>
      <c r="I49" s="1110"/>
      <c r="J49" s="1110"/>
      <c r="K49" s="1110"/>
      <c r="L49" s="1110"/>
      <c r="M49" s="1111"/>
    </row>
    <row r="50">
      <c r="A50" s="1096"/>
      <c r="B50" s="1097"/>
      <c r="C50" s="1098"/>
      <c r="D50" s="1094"/>
      <c r="E50" s="1110"/>
      <c r="F50" s="1112"/>
      <c r="G50" s="1097"/>
      <c r="H50" s="1098"/>
      <c r="I50" s="1110"/>
      <c r="J50" s="1110"/>
      <c r="K50" s="1110"/>
      <c r="L50" s="1110"/>
      <c r="M50" s="1111"/>
    </row>
    <row r="51">
      <c r="A51" s="1096"/>
      <c r="B51" s="1097"/>
      <c r="C51" s="1098"/>
      <c r="D51" s="1094"/>
      <c r="E51" s="1110"/>
      <c r="F51" s="1112"/>
      <c r="G51" s="1097"/>
      <c r="H51" s="1098"/>
      <c r="I51" s="1110"/>
      <c r="J51" s="1110"/>
      <c r="K51" s="1110"/>
      <c r="L51" s="1110"/>
      <c r="M51" s="1111"/>
    </row>
    <row r="52">
      <c r="A52" s="1096"/>
      <c r="B52" s="1097"/>
      <c r="C52" s="1098"/>
      <c r="D52" s="1094"/>
      <c r="E52" s="1110"/>
      <c r="F52" s="1112"/>
      <c r="G52" s="1097"/>
      <c r="H52" s="1098"/>
      <c r="I52" s="1110"/>
      <c r="J52" s="1110"/>
      <c r="K52" s="1110"/>
      <c r="L52" s="1110"/>
      <c r="M52" s="1111"/>
    </row>
    <row r="53">
      <c r="A53" s="1096"/>
      <c r="B53" s="1097"/>
      <c r="C53" s="1098"/>
      <c r="D53" s="1094"/>
      <c r="E53" s="1110"/>
      <c r="F53" s="1112"/>
      <c r="G53" s="1097"/>
      <c r="H53" s="1098"/>
      <c r="I53" s="1110"/>
      <c r="J53" s="1110"/>
      <c r="K53" s="1110"/>
      <c r="L53" s="1110"/>
      <c r="M53" s="1111"/>
    </row>
    <row r="54">
      <c r="A54" s="1096"/>
      <c r="B54" s="1097"/>
      <c r="C54" s="1098"/>
      <c r="D54" s="1094"/>
      <c r="E54" s="1110"/>
      <c r="F54" s="1112"/>
      <c r="G54" s="1097"/>
      <c r="H54" s="1098"/>
      <c r="I54" s="1110"/>
      <c r="J54" s="1110"/>
      <c r="K54" s="1110"/>
      <c r="L54" s="1110"/>
      <c r="M54" s="1111"/>
    </row>
    <row r="55">
      <c r="A55" s="1096"/>
      <c r="B55" s="1097"/>
      <c r="C55" s="1098"/>
      <c r="D55" s="1094"/>
      <c r="E55" s="1110"/>
      <c r="F55" s="1112"/>
      <c r="G55" s="1097"/>
      <c r="H55" s="1098"/>
      <c r="I55" s="1110"/>
      <c r="J55" s="1110"/>
      <c r="K55" s="1110"/>
      <c r="L55" s="1110"/>
      <c r="M55" s="1111"/>
    </row>
    <row r="56">
      <c r="A56" s="1096"/>
      <c r="B56" s="1097"/>
      <c r="C56" s="1098"/>
      <c r="D56" s="1094"/>
      <c r="E56" s="1110"/>
      <c r="F56" s="1112"/>
      <c r="G56" s="1097"/>
      <c r="H56" s="1098"/>
      <c r="I56" s="1110"/>
      <c r="J56" s="1110"/>
      <c r="K56" s="1110"/>
      <c r="L56" s="1110"/>
      <c r="M56" s="1111"/>
    </row>
    <row r="57">
      <c r="A57" s="1096"/>
      <c r="B57" s="1097"/>
      <c r="C57" s="1098"/>
      <c r="D57" s="1094"/>
      <c r="E57" s="1110"/>
      <c r="F57" s="1112"/>
      <c r="G57" s="1097"/>
      <c r="H57" s="1098"/>
      <c r="I57" s="1110"/>
      <c r="J57" s="1110"/>
      <c r="K57" s="1110"/>
      <c r="L57" s="1110"/>
      <c r="M57" s="1111"/>
    </row>
    <row r="58">
      <c r="A58" s="1096"/>
      <c r="B58" s="1097"/>
      <c r="C58" s="1098"/>
      <c r="D58" s="1094"/>
      <c r="E58" s="1110"/>
      <c r="F58" s="1112"/>
      <c r="G58" s="1097"/>
      <c r="H58" s="1098"/>
      <c r="I58" s="1110"/>
      <c r="J58" s="1110"/>
      <c r="K58" s="1110"/>
      <c r="L58" s="1110"/>
      <c r="M58" s="1111"/>
    </row>
    <row r="59">
      <c r="A59" s="1096"/>
      <c r="B59" s="1097"/>
      <c r="C59" s="1098"/>
      <c r="D59" s="1094"/>
      <c r="E59" s="1110"/>
      <c r="F59" s="1112"/>
      <c r="G59" s="1097"/>
      <c r="H59" s="1098"/>
      <c r="I59" s="1110"/>
      <c r="J59" s="1110"/>
      <c r="K59" s="1110"/>
      <c r="L59" s="1110"/>
      <c r="M59" s="1111"/>
    </row>
    <row r="60">
      <c r="A60" s="1096"/>
      <c r="B60" s="1097"/>
      <c r="C60" s="1098"/>
      <c r="D60" s="1094"/>
      <c r="E60" s="1110"/>
      <c r="F60" s="1112"/>
      <c r="G60" s="1097"/>
      <c r="H60" s="1098"/>
      <c r="I60" s="1110"/>
      <c r="J60" s="1110"/>
      <c r="K60" s="1110"/>
      <c r="L60" s="1110"/>
      <c r="M60" s="1111"/>
    </row>
    <row r="61">
      <c r="A61" s="1096"/>
      <c r="B61" s="1097"/>
      <c r="C61" s="1098"/>
      <c r="D61" s="1094"/>
      <c r="E61" s="1110"/>
      <c r="F61" s="1112"/>
      <c r="G61" s="1097"/>
      <c r="H61" s="1098"/>
      <c r="I61" s="1110"/>
      <c r="J61" s="1110"/>
      <c r="K61" s="1110"/>
      <c r="L61" s="1110"/>
      <c r="M61" s="1111"/>
    </row>
    <row r="62">
      <c r="A62" s="1096"/>
      <c r="B62" s="1097"/>
      <c r="C62" s="1098"/>
      <c r="D62" s="1094"/>
      <c r="E62" s="1110"/>
      <c r="F62" s="1112"/>
      <c r="G62" s="1097"/>
      <c r="H62" s="1098"/>
      <c r="I62" s="1110"/>
      <c r="J62" s="1110"/>
      <c r="K62" s="1110"/>
      <c r="L62" s="1110"/>
      <c r="M62" s="1111"/>
    </row>
    <row r="63">
      <c r="A63" s="1096"/>
      <c r="B63" s="1097"/>
      <c r="C63" s="1098"/>
      <c r="D63" s="1094"/>
      <c r="E63" s="1110"/>
      <c r="F63" s="1112"/>
      <c r="G63" s="1097"/>
      <c r="H63" s="1098"/>
      <c r="I63" s="1110"/>
      <c r="J63" s="1110"/>
      <c r="K63" s="1110"/>
      <c r="L63" s="1110"/>
      <c r="M63" s="1111"/>
    </row>
    <row r="64">
      <c r="A64" s="1096"/>
      <c r="B64" s="1097"/>
      <c r="C64" s="1098"/>
      <c r="D64" s="1094"/>
      <c r="E64" s="1110"/>
      <c r="F64" s="1112"/>
      <c r="G64" s="1097"/>
      <c r="H64" s="1098"/>
      <c r="I64" s="1110"/>
      <c r="J64" s="1110"/>
      <c r="K64" s="1110"/>
      <c r="L64" s="1110"/>
      <c r="M64" s="1111"/>
    </row>
    <row r="65">
      <c r="A65" s="1096"/>
      <c r="B65" s="1097"/>
      <c r="C65" s="1098"/>
      <c r="D65" s="1094"/>
      <c r="E65" s="1110"/>
      <c r="F65" s="1112"/>
      <c r="G65" s="1097"/>
      <c r="H65" s="1098"/>
      <c r="I65" s="1110"/>
      <c r="J65" s="1110"/>
      <c r="K65" s="1110"/>
      <c r="L65" s="1110"/>
      <c r="M65" s="1111"/>
    </row>
    <row r="66">
      <c r="A66" s="1096"/>
      <c r="B66" s="1097"/>
      <c r="C66" s="1098"/>
      <c r="D66" s="1094"/>
      <c r="E66" s="1110"/>
      <c r="F66" s="1112"/>
      <c r="G66" s="1097"/>
      <c r="H66" s="1098"/>
      <c r="I66" s="1110"/>
      <c r="J66" s="1110"/>
      <c r="K66" s="1110"/>
      <c r="L66" s="1110"/>
      <c r="M66" s="1111"/>
    </row>
    <row r="67">
      <c r="A67" s="1096"/>
      <c r="B67" s="1097"/>
      <c r="C67" s="1098"/>
      <c r="D67" s="1094"/>
      <c r="E67" s="1110"/>
      <c r="F67" s="1112"/>
      <c r="G67" s="1097"/>
      <c r="H67" s="1098"/>
      <c r="I67" s="1110"/>
      <c r="J67" s="1110"/>
      <c r="K67" s="1110"/>
      <c r="L67" s="1110"/>
      <c r="M67" s="1111"/>
    </row>
    <row r="68">
      <c r="A68" s="1096"/>
      <c r="B68" s="1097"/>
      <c r="C68" s="1098"/>
      <c r="D68" s="1094"/>
      <c r="E68" s="1110"/>
      <c r="F68" s="1112"/>
      <c r="G68" s="1097"/>
      <c r="H68" s="1098"/>
      <c r="I68" s="1110"/>
      <c r="J68" s="1110"/>
      <c r="K68" s="1110"/>
      <c r="L68" s="1110"/>
      <c r="M68" s="1111"/>
    </row>
    <row r="69">
      <c r="A69" s="1096"/>
      <c r="B69" s="1097"/>
      <c r="C69" s="1098"/>
      <c r="D69" s="1094"/>
      <c r="E69" s="1110"/>
      <c r="F69" s="1112"/>
      <c r="G69" s="1097"/>
      <c r="H69" s="1098"/>
      <c r="I69" s="1110"/>
      <c r="J69" s="1110"/>
      <c r="K69" s="1110"/>
      <c r="L69" s="1110"/>
      <c r="M69" s="1111"/>
    </row>
    <row r="70">
      <c r="A70" s="1096"/>
      <c r="B70" s="1097"/>
      <c r="C70" s="1098"/>
      <c r="D70" s="1094"/>
      <c r="E70" s="1110"/>
      <c r="F70" s="1112"/>
      <c r="G70" s="1097"/>
      <c r="H70" s="1098"/>
      <c r="I70" s="1110"/>
      <c r="J70" s="1110"/>
      <c r="K70" s="1110"/>
      <c r="L70" s="1110"/>
      <c r="M70" s="1111"/>
    </row>
    <row r="71">
      <c r="A71" s="1096"/>
      <c r="B71" s="1097"/>
      <c r="C71" s="1098"/>
      <c r="D71" s="1094"/>
      <c r="E71" s="1110"/>
      <c r="F71" s="1112"/>
      <c r="G71" s="1097"/>
      <c r="H71" s="1098"/>
      <c r="I71" s="1110"/>
      <c r="J71" s="1110"/>
      <c r="K71" s="1110"/>
      <c r="L71" s="1110"/>
      <c r="M71" s="1111"/>
    </row>
    <row r="72">
      <c r="A72" s="1096"/>
      <c r="B72" s="1097"/>
      <c r="C72" s="1098"/>
      <c r="D72" s="1094"/>
      <c r="E72" s="1110"/>
      <c r="F72" s="1112"/>
      <c r="G72" s="1097"/>
      <c r="H72" s="1098"/>
      <c r="I72" s="1110"/>
      <c r="J72" s="1110"/>
      <c r="K72" s="1110"/>
      <c r="L72" s="1110"/>
      <c r="M72" s="1111"/>
    </row>
    <row r="73">
      <c r="A73" s="1096"/>
      <c r="B73" s="1097"/>
      <c r="C73" s="1098"/>
      <c r="D73" s="1094"/>
      <c r="E73" s="1110"/>
      <c r="F73" s="1112"/>
      <c r="G73" s="1097"/>
      <c r="H73" s="1098"/>
      <c r="I73" s="1110"/>
      <c r="J73" s="1110"/>
      <c r="K73" s="1110"/>
      <c r="L73" s="1110"/>
      <c r="M73" s="1111"/>
    </row>
    <row r="74">
      <c r="A74" s="1096"/>
      <c r="B74" s="1097"/>
      <c r="C74" s="1098"/>
      <c r="D74" s="1094"/>
      <c r="E74" s="1110"/>
      <c r="F74" s="1112"/>
      <c r="G74" s="1097"/>
      <c r="H74" s="1098"/>
      <c r="I74" s="1110"/>
      <c r="J74" s="1110"/>
      <c r="K74" s="1110"/>
      <c r="L74" s="1110"/>
      <c r="M74" s="1111"/>
    </row>
    <row r="75">
      <c r="A75" s="1096"/>
      <c r="B75" s="1097"/>
      <c r="C75" s="1098"/>
      <c r="D75" s="1094"/>
      <c r="E75" s="1110"/>
      <c r="F75" s="1112"/>
      <c r="G75" s="1097"/>
      <c r="H75" s="1098"/>
      <c r="I75" s="1110"/>
      <c r="J75" s="1110"/>
      <c r="K75" s="1110"/>
      <c r="L75" s="1110"/>
      <c r="M75" s="1111"/>
    </row>
    <row r="76">
      <c r="A76" s="1096"/>
      <c r="B76" s="1097"/>
      <c r="C76" s="1098"/>
      <c r="D76" s="1094"/>
      <c r="E76" s="1110"/>
      <c r="F76" s="1112"/>
      <c r="G76" s="1097"/>
      <c r="H76" s="1098"/>
      <c r="I76" s="1110"/>
      <c r="J76" s="1110"/>
      <c r="K76" s="1110"/>
      <c r="L76" s="1110"/>
      <c r="M76" s="1111"/>
    </row>
    <row r="77">
      <c r="A77" s="1096"/>
      <c r="B77" s="1097"/>
      <c r="C77" s="1098"/>
      <c r="D77" s="1094"/>
      <c r="E77" s="1110"/>
      <c r="F77" s="1112"/>
      <c r="G77" s="1097"/>
      <c r="H77" s="1098"/>
      <c r="I77" s="1110"/>
      <c r="J77" s="1110"/>
      <c r="K77" s="1110"/>
      <c r="L77" s="1110"/>
      <c r="M77" s="1111"/>
    </row>
    <row r="78">
      <c r="A78" s="1096"/>
      <c r="B78" s="1097"/>
      <c r="C78" s="1098"/>
      <c r="D78" s="1094"/>
      <c r="E78" s="1110"/>
      <c r="F78" s="1112"/>
      <c r="G78" s="1097"/>
      <c r="H78" s="1098"/>
      <c r="I78" s="1110"/>
      <c r="J78" s="1110"/>
      <c r="K78" s="1110"/>
      <c r="L78" s="1110"/>
      <c r="M78" s="1111"/>
    </row>
    <row r="79">
      <c r="A79" s="1096"/>
      <c r="B79" s="1097"/>
      <c r="C79" s="1098"/>
      <c r="D79" s="1094"/>
      <c r="E79" s="1110"/>
      <c r="F79" s="1112"/>
      <c r="G79" s="1097"/>
      <c r="H79" s="1098"/>
      <c r="I79" s="1110"/>
      <c r="J79" s="1110"/>
      <c r="K79" s="1110"/>
      <c r="L79" s="1110"/>
      <c r="M79" s="1111"/>
    </row>
    <row r="80">
      <c r="A80" s="1096"/>
      <c r="B80" s="1097"/>
      <c r="C80" s="1098"/>
      <c r="D80" s="1094"/>
      <c r="E80" s="1110"/>
      <c r="F80" s="1112"/>
      <c r="G80" s="1097"/>
      <c r="H80" s="1098"/>
      <c r="I80" s="1110"/>
      <c r="J80" s="1110"/>
      <c r="K80" s="1110"/>
      <c r="L80" s="1110"/>
      <c r="M80" s="1111"/>
    </row>
    <row r="81">
      <c r="A81" s="1096"/>
      <c r="B81" s="1097"/>
      <c r="C81" s="1098"/>
      <c r="D81" s="1094"/>
      <c r="E81" s="1110"/>
      <c r="F81" s="1112"/>
      <c r="G81" s="1097"/>
      <c r="H81" s="1098"/>
      <c r="I81" s="1110"/>
      <c r="J81" s="1110"/>
      <c r="K81" s="1110"/>
      <c r="L81" s="1110"/>
      <c r="M81" s="1111"/>
    </row>
    <row r="82">
      <c r="A82" s="1096"/>
      <c r="B82" s="1097"/>
      <c r="C82" s="1098"/>
      <c r="D82" s="1094"/>
      <c r="E82" s="1110"/>
      <c r="F82" s="1112"/>
      <c r="G82" s="1097"/>
      <c r="H82" s="1098"/>
      <c r="I82" s="1110"/>
      <c r="J82" s="1110"/>
      <c r="K82" s="1110"/>
      <c r="L82" s="1110"/>
      <c r="M82" s="1111"/>
    </row>
    <row r="83">
      <c r="A83" s="1096"/>
      <c r="B83" s="1097"/>
      <c r="C83" s="1098"/>
      <c r="D83" s="1094"/>
      <c r="E83" s="1110"/>
      <c r="F83" s="1112"/>
      <c r="G83" s="1097"/>
      <c r="H83" s="1098"/>
      <c r="I83" s="1110"/>
      <c r="J83" s="1110"/>
      <c r="K83" s="1110"/>
      <c r="L83" s="1110"/>
      <c r="M83" s="1111"/>
    </row>
    <row r="84">
      <c r="A84" s="1096"/>
      <c r="B84" s="1097"/>
      <c r="C84" s="1098"/>
      <c r="D84" s="1094"/>
      <c r="E84" s="1110"/>
      <c r="F84" s="1112"/>
      <c r="G84" s="1097"/>
      <c r="H84" s="1098"/>
      <c r="I84" s="1110"/>
      <c r="J84" s="1110"/>
      <c r="K84" s="1110"/>
      <c r="L84" s="1110"/>
      <c r="M84" s="1111"/>
    </row>
    <row r="85">
      <c r="A85" s="1096"/>
      <c r="B85" s="1097"/>
      <c r="C85" s="1098"/>
      <c r="D85" s="1094"/>
      <c r="E85" s="1110"/>
      <c r="F85" s="1112"/>
      <c r="G85" s="1097"/>
      <c r="H85" s="1098"/>
      <c r="I85" s="1110"/>
      <c r="J85" s="1110"/>
      <c r="K85" s="1110"/>
      <c r="L85" s="1110"/>
      <c r="M85" s="1111"/>
    </row>
    <row r="86">
      <c r="A86" s="1096"/>
      <c r="B86" s="1097"/>
      <c r="C86" s="1098"/>
      <c r="D86" s="1094"/>
      <c r="E86" s="1110"/>
      <c r="F86" s="1112"/>
      <c r="G86" s="1097"/>
      <c r="H86" s="1098"/>
      <c r="I86" s="1110"/>
      <c r="J86" s="1110"/>
      <c r="K86" s="1110"/>
      <c r="L86" s="1110"/>
      <c r="M86" s="1111"/>
    </row>
    <row r="87">
      <c r="A87" s="1096"/>
      <c r="B87" s="1097"/>
      <c r="C87" s="1098"/>
      <c r="D87" s="1094"/>
      <c r="E87" s="1110"/>
      <c r="F87" s="1112"/>
      <c r="G87" s="1097"/>
      <c r="H87" s="1098"/>
      <c r="I87" s="1110"/>
      <c r="J87" s="1110"/>
      <c r="K87" s="1110"/>
      <c r="L87" s="1110"/>
      <c r="M87" s="1111"/>
    </row>
    <row r="88">
      <c r="A88" s="1096"/>
      <c r="B88" s="1097"/>
      <c r="C88" s="1098"/>
      <c r="D88" s="1094"/>
      <c r="E88" s="1110"/>
      <c r="F88" s="1112"/>
      <c r="G88" s="1097"/>
      <c r="H88" s="1098"/>
      <c r="I88" s="1110"/>
      <c r="J88" s="1110"/>
      <c r="K88" s="1110"/>
      <c r="L88" s="1110"/>
      <c r="M88" s="1111"/>
    </row>
    <row r="89">
      <c r="A89" s="1096"/>
      <c r="B89" s="1097"/>
      <c r="C89" s="1098"/>
      <c r="D89" s="1094"/>
      <c r="E89" s="1110"/>
      <c r="F89" s="1112"/>
      <c r="G89" s="1097"/>
      <c r="H89" s="1098"/>
      <c r="I89" s="1110"/>
      <c r="J89" s="1110"/>
      <c r="K89" s="1110"/>
      <c r="L89" s="1110"/>
      <c r="M89" s="1111"/>
    </row>
    <row r="90">
      <c r="A90" s="1096"/>
      <c r="B90" s="1097"/>
      <c r="C90" s="1098"/>
      <c r="D90" s="1094"/>
      <c r="E90" s="1110"/>
      <c r="F90" s="1112"/>
      <c r="G90" s="1097"/>
      <c r="H90" s="1098"/>
      <c r="I90" s="1110"/>
      <c r="J90" s="1110"/>
      <c r="K90" s="1110"/>
      <c r="L90" s="1110"/>
      <c r="M90" s="1111"/>
    </row>
    <row r="91">
      <c r="A91" s="1096"/>
      <c r="B91" s="1097"/>
      <c r="C91" s="1098"/>
      <c r="D91" s="1094"/>
      <c r="E91" s="1110"/>
      <c r="F91" s="1112"/>
      <c r="G91" s="1097"/>
      <c r="H91" s="1098"/>
      <c r="I91" s="1110"/>
      <c r="J91" s="1110"/>
      <c r="K91" s="1110"/>
      <c r="L91" s="1110"/>
      <c r="M91" s="1111"/>
    </row>
    <row r="92">
      <c r="A92" s="1096"/>
      <c r="B92" s="1097"/>
      <c r="C92" s="1098"/>
      <c r="D92" s="1094"/>
      <c r="E92" s="1110"/>
      <c r="F92" s="1112"/>
      <c r="G92" s="1097"/>
      <c r="H92" s="1098"/>
      <c r="I92" s="1110"/>
      <c r="J92" s="1110"/>
      <c r="K92" s="1110"/>
      <c r="L92" s="1110"/>
      <c r="M92" s="1111"/>
    </row>
    <row r="93">
      <c r="A93" s="1096"/>
      <c r="B93" s="1097"/>
      <c r="C93" s="1098"/>
      <c r="D93" s="1094"/>
      <c r="E93" s="1110"/>
      <c r="F93" s="1112"/>
      <c r="G93" s="1097"/>
      <c r="H93" s="1098"/>
      <c r="I93" s="1110"/>
      <c r="J93" s="1110"/>
      <c r="K93" s="1110"/>
      <c r="L93" s="1110"/>
      <c r="M93" s="1111"/>
    </row>
    <row r="94">
      <c r="A94" s="1096"/>
      <c r="B94" s="1097"/>
      <c r="C94" s="1098"/>
      <c r="D94" s="1094"/>
      <c r="E94" s="1110"/>
      <c r="F94" s="1112"/>
      <c r="G94" s="1097"/>
      <c r="H94" s="1098"/>
      <c r="I94" s="1110"/>
      <c r="J94" s="1110"/>
      <c r="K94" s="1110"/>
      <c r="L94" s="1110"/>
      <c r="M94" s="1111"/>
    </row>
    <row r="95">
      <c r="A95" s="1096"/>
      <c r="B95" s="1097"/>
      <c r="C95" s="1098"/>
      <c r="D95" s="1094"/>
      <c r="E95" s="1110"/>
      <c r="F95" s="1112"/>
      <c r="G95" s="1097"/>
      <c r="H95" s="1098"/>
      <c r="I95" s="1110"/>
      <c r="J95" s="1110"/>
      <c r="K95" s="1110"/>
      <c r="L95" s="1110"/>
      <c r="M95" s="1111"/>
    </row>
    <row r="96">
      <c r="A96" s="1096"/>
      <c r="B96" s="1097"/>
      <c r="C96" s="1098"/>
      <c r="D96" s="1094"/>
      <c r="E96" s="1110"/>
      <c r="F96" s="1112"/>
      <c r="G96" s="1097"/>
      <c r="H96" s="1098"/>
      <c r="I96" s="1110"/>
      <c r="J96" s="1110"/>
      <c r="K96" s="1110"/>
      <c r="L96" s="1110"/>
      <c r="M96" s="1111"/>
    </row>
    <row r="97">
      <c r="A97" s="1096"/>
      <c r="B97" s="1097"/>
      <c r="C97" s="1098"/>
      <c r="D97" s="1094"/>
      <c r="E97" s="1110"/>
      <c r="F97" s="1112"/>
      <c r="G97" s="1097"/>
      <c r="H97" s="1098"/>
      <c r="I97" s="1110"/>
      <c r="J97" s="1110"/>
      <c r="K97" s="1110"/>
      <c r="L97" s="1110"/>
      <c r="M97" s="1111"/>
    </row>
    <row r="98">
      <c r="A98" s="1096"/>
      <c r="B98" s="1097"/>
      <c r="C98" s="1098"/>
      <c r="D98" s="1094"/>
      <c r="E98" s="1110"/>
      <c r="F98" s="1112"/>
      <c r="G98" s="1097"/>
      <c r="H98" s="1098"/>
      <c r="I98" s="1110"/>
      <c r="J98" s="1110"/>
      <c r="K98" s="1110"/>
      <c r="L98" s="1110"/>
      <c r="M98" s="1111"/>
    </row>
    <row r="99">
      <c r="A99" s="1096"/>
      <c r="B99" s="1097"/>
      <c r="C99" s="1098"/>
      <c r="D99" s="1094"/>
      <c r="E99" s="1110"/>
      <c r="F99" s="1112"/>
      <c r="G99" s="1097"/>
      <c r="H99" s="1098"/>
      <c r="I99" s="1110"/>
      <c r="J99" s="1110"/>
      <c r="K99" s="1110"/>
      <c r="L99" s="1110"/>
      <c r="M99" s="1111"/>
    </row>
    <row r="100">
      <c r="A100" s="1096"/>
      <c r="B100" s="1097"/>
      <c r="C100" s="1098"/>
      <c r="D100" s="1094"/>
      <c r="E100" s="1110"/>
      <c r="F100" s="1112"/>
      <c r="G100" s="1097"/>
      <c r="H100" s="1098"/>
      <c r="I100" s="1110"/>
      <c r="J100" s="1110"/>
      <c r="K100" s="1110"/>
      <c r="L100" s="1110"/>
      <c r="M100" s="1111"/>
    </row>
    <row r="101">
      <c r="A101" s="1096"/>
      <c r="B101" s="1097"/>
      <c r="C101" s="1098"/>
      <c r="D101" s="1094"/>
      <c r="E101" s="1110"/>
      <c r="F101" s="1112"/>
      <c r="G101" s="1097"/>
      <c r="H101" s="1098"/>
      <c r="I101" s="1110"/>
      <c r="J101" s="1110"/>
      <c r="K101" s="1110"/>
      <c r="L101" s="1110"/>
      <c r="M101" s="1111"/>
    </row>
    <row r="102">
      <c r="A102" s="1096"/>
      <c r="B102" s="1097"/>
      <c r="C102" s="1098"/>
      <c r="D102" s="1094"/>
      <c r="E102" s="1110"/>
      <c r="F102" s="1112"/>
      <c r="G102" s="1097"/>
      <c r="H102" s="1098"/>
      <c r="I102" s="1110"/>
      <c r="J102" s="1110"/>
      <c r="K102" s="1110"/>
      <c r="L102" s="1110"/>
      <c r="M102" s="1111"/>
    </row>
    <row r="103">
      <c r="A103" s="1096"/>
      <c r="B103" s="1097"/>
      <c r="C103" s="1098"/>
      <c r="D103" s="1094"/>
      <c r="E103" s="1110"/>
      <c r="F103" s="1112"/>
      <c r="G103" s="1097"/>
      <c r="H103" s="1098"/>
      <c r="I103" s="1110"/>
      <c r="J103" s="1110"/>
      <c r="K103" s="1110"/>
      <c r="L103" s="1110"/>
      <c r="M103" s="1111"/>
    </row>
    <row r="104">
      <c r="A104" s="1096"/>
      <c r="B104" s="1097"/>
      <c r="C104" s="1098"/>
      <c r="D104" s="1094"/>
      <c r="E104" s="1110"/>
      <c r="F104" s="1112"/>
      <c r="G104" s="1097"/>
      <c r="H104" s="1098"/>
      <c r="I104" s="1110"/>
      <c r="J104" s="1110"/>
      <c r="K104" s="1110"/>
      <c r="L104" s="1110"/>
      <c r="M104" s="1111"/>
    </row>
    <row r="105">
      <c r="A105" s="1096"/>
      <c r="B105" s="1097"/>
      <c r="C105" s="1098"/>
      <c r="D105" s="1113"/>
      <c r="E105" s="1110"/>
      <c r="F105" s="1112"/>
      <c r="G105" s="1097"/>
      <c r="H105" s="1098"/>
      <c r="I105" s="1110"/>
      <c r="J105" s="1110"/>
      <c r="K105" s="1110"/>
      <c r="L105" s="1110"/>
      <c r="M105" s="1111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E4:M4"/>
    <mergeCell ref="E5:M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M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4.38"/>
    <col customWidth="1" min="3" max="3" width="27.38"/>
    <col customWidth="1" min="4" max="4" width="5.0"/>
    <col customWidth="1" min="5" max="5" width="20.38"/>
    <col customWidth="1" min="6" max="6" width="16.38"/>
    <col customWidth="1" min="7" max="7" width="16.75"/>
    <col customWidth="1" min="8" max="8" width="16.13"/>
    <col customWidth="1" min="9" max="9" width="11.75"/>
    <col customWidth="1" min="10" max="10" width="13.88"/>
    <col customWidth="1" min="11" max="11" width="16.63"/>
    <col customWidth="1" min="12" max="12" width="13.75"/>
  </cols>
  <sheetData>
    <row r="1">
      <c r="A1" s="1114"/>
      <c r="B1" s="2"/>
      <c r="C1" s="3"/>
      <c r="D1" s="1115" t="s">
        <v>2496</v>
      </c>
      <c r="E1" s="317"/>
      <c r="F1" s="317"/>
      <c r="G1" s="317"/>
      <c r="H1" s="317"/>
      <c r="I1" s="317"/>
      <c r="J1" s="317"/>
      <c r="K1" s="317"/>
      <c r="L1" s="317"/>
    </row>
    <row r="2" ht="30.75" customHeight="1">
      <c r="A2" s="5"/>
      <c r="C2" s="6"/>
    </row>
    <row r="3">
      <c r="A3" s="5"/>
      <c r="C3" s="6"/>
    </row>
    <row r="4">
      <c r="A4" s="5"/>
      <c r="C4" s="6"/>
      <c r="D4" s="1115"/>
      <c r="E4" s="1116" t="s">
        <v>2497</v>
      </c>
      <c r="F4" s="9"/>
      <c r="G4" s="9"/>
      <c r="H4" s="9"/>
      <c r="I4" s="9"/>
      <c r="J4" s="9"/>
      <c r="K4" s="9"/>
      <c r="L4" s="9"/>
    </row>
    <row r="5">
      <c r="A5" s="5"/>
      <c r="C5" s="6"/>
      <c r="D5" s="1115"/>
      <c r="E5" s="1117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1118"/>
      <c r="E6" s="1119" t="s">
        <v>1</v>
      </c>
      <c r="F6" s="1119" t="s">
        <v>2</v>
      </c>
      <c r="G6" s="9"/>
      <c r="H6" s="9"/>
      <c r="I6" s="1119" t="s">
        <v>3</v>
      </c>
      <c r="J6" s="1119" t="s">
        <v>4</v>
      </c>
      <c r="K6" s="1119" t="s">
        <v>5</v>
      </c>
      <c r="L6" s="1120" t="s">
        <v>6</v>
      </c>
    </row>
    <row r="7">
      <c r="A7" s="5"/>
      <c r="C7" s="6"/>
      <c r="D7" s="1121"/>
      <c r="E7" s="1121"/>
      <c r="F7" s="1121"/>
      <c r="G7" s="1121"/>
      <c r="H7" s="1121"/>
      <c r="I7" s="1121"/>
      <c r="J7" s="1121"/>
      <c r="K7" s="1121"/>
      <c r="L7" s="1121"/>
    </row>
    <row r="8">
      <c r="A8" s="5"/>
      <c r="C8" s="6"/>
      <c r="D8" s="1121"/>
      <c r="E8" s="1121"/>
      <c r="F8" s="1121"/>
      <c r="G8" s="1121" t="s">
        <v>8</v>
      </c>
      <c r="H8" s="1121"/>
      <c r="I8" s="1121">
        <f>COUNTA(I11:I44)</f>
        <v>31</v>
      </c>
      <c r="J8" s="1121"/>
      <c r="K8" s="1121"/>
      <c r="L8" s="1121"/>
    </row>
    <row r="9">
      <c r="A9" s="5"/>
      <c r="C9" s="6"/>
      <c r="D9" s="1121"/>
      <c r="E9" s="1122" t="s">
        <v>7</v>
      </c>
      <c r="F9" s="1121"/>
      <c r="G9" s="1121" t="s">
        <v>9</v>
      </c>
      <c r="H9" s="1121"/>
      <c r="I9" s="1121">
        <f>COUNTIF(I11:I103, "Loss")
</f>
        <v>15</v>
      </c>
      <c r="J9" s="1121">
        <f>AVERAGE(J11:J102)</f>
        <v>0.6136363636</v>
      </c>
      <c r="K9" s="1121" t="s">
        <v>10</v>
      </c>
    </row>
    <row r="10">
      <c r="A10" s="5"/>
      <c r="C10" s="6"/>
      <c r="E10" s="1121"/>
      <c r="F10" s="1121"/>
      <c r="G10" s="1121" t="s">
        <v>11</v>
      </c>
      <c r="H10" s="1121"/>
      <c r="I10" s="1121">
        <f>COUNTIF(I11:I103, "Win")
</f>
        <v>23</v>
      </c>
      <c r="J10" s="1121">
        <f>SUM(J11:J105)</f>
        <v>27</v>
      </c>
      <c r="K10" s="1121" t="s">
        <v>252</v>
      </c>
    </row>
    <row r="11">
      <c r="A11" s="5"/>
      <c r="C11" s="6"/>
      <c r="E11" s="1123" t="s">
        <v>469</v>
      </c>
      <c r="F11" s="1124" t="s">
        <v>2498</v>
      </c>
      <c r="G11" s="15"/>
      <c r="H11" s="16"/>
      <c r="I11" s="1125" t="s">
        <v>26</v>
      </c>
      <c r="J11" s="1125">
        <v>-1.0</v>
      </c>
      <c r="K11" s="1125" t="s">
        <v>27</v>
      </c>
      <c r="L11" s="1126" t="s">
        <v>2499</v>
      </c>
    </row>
    <row r="12">
      <c r="A12" s="5"/>
      <c r="C12" s="6"/>
      <c r="E12" s="1125" t="s">
        <v>472</v>
      </c>
      <c r="F12" s="1124" t="s">
        <v>2500</v>
      </c>
      <c r="G12" s="15"/>
      <c r="H12" s="16"/>
      <c r="I12" s="1125" t="s">
        <v>15</v>
      </c>
      <c r="J12" s="1125">
        <v>2.0</v>
      </c>
      <c r="K12" s="1125" t="s">
        <v>16</v>
      </c>
      <c r="L12" s="1126" t="s">
        <v>2501</v>
      </c>
    </row>
    <row r="13">
      <c r="A13" s="5"/>
      <c r="C13" s="6"/>
      <c r="E13" s="1125" t="s">
        <v>475</v>
      </c>
      <c r="F13" s="1124" t="s">
        <v>2502</v>
      </c>
      <c r="G13" s="15"/>
      <c r="H13" s="16"/>
      <c r="I13" s="1125" t="s">
        <v>26</v>
      </c>
      <c r="J13" s="1125">
        <v>-4.0</v>
      </c>
      <c r="K13" s="1125" t="s">
        <v>27</v>
      </c>
      <c r="L13" s="1126" t="s">
        <v>2503</v>
      </c>
    </row>
    <row r="14">
      <c r="A14" s="5"/>
      <c r="C14" s="6"/>
      <c r="E14" s="1125" t="s">
        <v>478</v>
      </c>
      <c r="F14" s="1124" t="s">
        <v>2504</v>
      </c>
      <c r="G14" s="15"/>
      <c r="H14" s="16"/>
      <c r="I14" s="1125" t="s">
        <v>26</v>
      </c>
      <c r="J14" s="1125">
        <v>-5.0</v>
      </c>
      <c r="K14" s="1125" t="s">
        <v>27</v>
      </c>
      <c r="L14" s="1126" t="s">
        <v>2505</v>
      </c>
    </row>
    <row r="15">
      <c r="A15" s="18"/>
      <c r="B15" s="19"/>
      <c r="C15" s="20"/>
      <c r="E15" s="1125" t="s">
        <v>481</v>
      </c>
      <c r="F15" s="1124" t="s">
        <v>2506</v>
      </c>
      <c r="G15" s="15"/>
      <c r="H15" s="16"/>
      <c r="I15" s="1125" t="s">
        <v>26</v>
      </c>
      <c r="J15" s="1125">
        <v>-3.0</v>
      </c>
      <c r="K15" s="1125" t="s">
        <v>27</v>
      </c>
      <c r="L15" s="1126" t="s">
        <v>2507</v>
      </c>
    </row>
    <row r="16">
      <c r="A16" s="1121" t="s">
        <v>32</v>
      </c>
      <c r="E16" s="1125" t="s">
        <v>484</v>
      </c>
      <c r="F16" s="1124" t="s">
        <v>1017</v>
      </c>
      <c r="G16" s="15"/>
      <c r="H16" s="16"/>
      <c r="I16" s="1125"/>
      <c r="J16" s="1125"/>
      <c r="K16" s="1125"/>
      <c r="L16" s="1127"/>
    </row>
    <row r="17">
      <c r="E17" s="1125" t="s">
        <v>487</v>
      </c>
      <c r="F17" s="1124" t="s">
        <v>1017</v>
      </c>
      <c r="G17" s="15"/>
      <c r="H17" s="16"/>
      <c r="I17" s="1125"/>
      <c r="J17" s="1125"/>
      <c r="K17" s="1125"/>
      <c r="L17" s="1127"/>
    </row>
    <row r="18">
      <c r="A18" s="1124" t="s">
        <v>2508</v>
      </c>
      <c r="B18" s="15"/>
      <c r="C18" s="16"/>
      <c r="E18" s="1128" t="s">
        <v>490</v>
      </c>
      <c r="F18" s="1129" t="s">
        <v>1017</v>
      </c>
      <c r="G18" s="23"/>
      <c r="H18" s="24"/>
      <c r="I18" s="1128"/>
      <c r="J18" s="1128"/>
      <c r="K18" s="1130"/>
      <c r="L18" s="1131"/>
    </row>
    <row r="19">
      <c r="A19" s="1124" t="s">
        <v>2509</v>
      </c>
      <c r="B19" s="15"/>
      <c r="C19" s="16"/>
      <c r="E19" s="1132" t="s">
        <v>357</v>
      </c>
      <c r="F19" s="1133" t="s">
        <v>2510</v>
      </c>
      <c r="G19" s="35"/>
      <c r="H19" s="36"/>
      <c r="I19" s="1132" t="s">
        <v>15</v>
      </c>
      <c r="J19" s="1132">
        <v>3.0</v>
      </c>
      <c r="K19" s="1132" t="s">
        <v>16</v>
      </c>
      <c r="L19" s="1134" t="s">
        <v>2511</v>
      </c>
    </row>
    <row r="20">
      <c r="A20" s="1124" t="s">
        <v>2512</v>
      </c>
      <c r="B20" s="15"/>
      <c r="C20" s="16"/>
      <c r="E20" s="1125" t="s">
        <v>359</v>
      </c>
      <c r="F20" s="1124" t="s">
        <v>2513</v>
      </c>
      <c r="G20" s="15"/>
      <c r="H20" s="16"/>
      <c r="I20" s="1125" t="s">
        <v>15</v>
      </c>
      <c r="J20" s="1125">
        <v>6.0</v>
      </c>
      <c r="K20" s="1125" t="s">
        <v>16</v>
      </c>
      <c r="L20" s="1126" t="s">
        <v>2514</v>
      </c>
    </row>
    <row r="21">
      <c r="A21" s="1124" t="s">
        <v>2515</v>
      </c>
      <c r="B21" s="15"/>
      <c r="C21" s="16"/>
      <c r="E21" s="1125" t="s">
        <v>361</v>
      </c>
      <c r="F21" s="1124" t="s">
        <v>2516</v>
      </c>
      <c r="G21" s="15"/>
      <c r="H21" s="16"/>
      <c r="I21" s="1125" t="s">
        <v>15</v>
      </c>
      <c r="J21" s="1125">
        <v>4.0</v>
      </c>
      <c r="K21" s="1125" t="s">
        <v>16</v>
      </c>
      <c r="L21" s="1126" t="s">
        <v>1297</v>
      </c>
    </row>
    <row r="22">
      <c r="A22" s="1124" t="s">
        <v>2517</v>
      </c>
      <c r="B22" s="15"/>
      <c r="C22" s="16"/>
      <c r="E22" s="1125" t="s">
        <v>363</v>
      </c>
      <c r="F22" s="1124" t="s">
        <v>2518</v>
      </c>
      <c r="G22" s="15"/>
      <c r="H22" s="16"/>
      <c r="I22" s="1125" t="s">
        <v>15</v>
      </c>
      <c r="J22" s="1125">
        <v>3.0</v>
      </c>
      <c r="K22" s="1125" t="s">
        <v>16</v>
      </c>
      <c r="L22" s="1126" t="s">
        <v>2519</v>
      </c>
    </row>
    <row r="23">
      <c r="A23" s="1133" t="s">
        <v>2520</v>
      </c>
      <c r="B23" s="35"/>
      <c r="C23" s="36"/>
      <c r="E23" s="1125" t="s">
        <v>365</v>
      </c>
      <c r="F23" s="1124" t="s">
        <v>2521</v>
      </c>
      <c r="G23" s="15"/>
      <c r="H23" s="16"/>
      <c r="I23" s="1125" t="s">
        <v>15</v>
      </c>
      <c r="J23" s="1125">
        <v>2.0</v>
      </c>
      <c r="K23" s="1125" t="s">
        <v>16</v>
      </c>
      <c r="L23" s="1126" t="s">
        <v>2522</v>
      </c>
    </row>
    <row r="24">
      <c r="A24" s="1124" t="s">
        <v>2523</v>
      </c>
      <c r="B24" s="15"/>
      <c r="C24" s="16"/>
      <c r="E24" s="1125" t="s">
        <v>367</v>
      </c>
      <c r="F24" s="1124" t="s">
        <v>2504</v>
      </c>
      <c r="G24" s="15"/>
      <c r="H24" s="16"/>
      <c r="I24" s="1125" t="s">
        <v>15</v>
      </c>
      <c r="J24" s="1125">
        <v>2.0</v>
      </c>
      <c r="K24" s="1125" t="s">
        <v>16</v>
      </c>
      <c r="L24" s="1126" t="s">
        <v>2524</v>
      </c>
    </row>
    <row r="25">
      <c r="A25" s="1124" t="s">
        <v>2525</v>
      </c>
      <c r="B25" s="15"/>
      <c r="C25" s="16"/>
      <c r="E25" s="1125" t="s">
        <v>369</v>
      </c>
      <c r="F25" s="1124" t="s">
        <v>2526</v>
      </c>
      <c r="G25" s="15"/>
      <c r="H25" s="16"/>
      <c r="I25" s="1125" t="s">
        <v>26</v>
      </c>
      <c r="J25" s="1125">
        <v>-2.0</v>
      </c>
      <c r="K25" s="1125" t="s">
        <v>27</v>
      </c>
      <c r="L25" s="1126" t="s">
        <v>2527</v>
      </c>
    </row>
    <row r="26">
      <c r="A26" s="1124" t="s">
        <v>2528</v>
      </c>
      <c r="B26" s="15"/>
      <c r="C26" s="16"/>
      <c r="E26" s="1125" t="s">
        <v>372</v>
      </c>
      <c r="F26" s="1124" t="s">
        <v>2529</v>
      </c>
      <c r="G26" s="15"/>
      <c r="H26" s="16"/>
      <c r="I26" s="1125" t="s">
        <v>15</v>
      </c>
      <c r="J26" s="1125">
        <v>6.0</v>
      </c>
      <c r="K26" s="1125" t="s">
        <v>16</v>
      </c>
      <c r="L26" s="1126" t="s">
        <v>2530</v>
      </c>
    </row>
    <row r="27">
      <c r="A27" s="1124" t="s">
        <v>2531</v>
      </c>
      <c r="B27" s="15"/>
      <c r="C27" s="16"/>
      <c r="E27" s="1125" t="s">
        <v>506</v>
      </c>
      <c r="F27" s="1124" t="s">
        <v>2532</v>
      </c>
      <c r="G27" s="15"/>
      <c r="H27" s="16"/>
      <c r="I27" s="1125" t="s">
        <v>106</v>
      </c>
      <c r="J27" s="1125">
        <v>4.0</v>
      </c>
      <c r="K27" s="1125" t="s">
        <v>16</v>
      </c>
      <c r="L27" s="1126" t="s">
        <v>2533</v>
      </c>
    </row>
    <row r="28">
      <c r="A28" s="1124" t="s">
        <v>2534</v>
      </c>
      <c r="B28" s="15"/>
      <c r="C28" s="16"/>
      <c r="E28" s="1128" t="s">
        <v>1260</v>
      </c>
      <c r="F28" s="1129" t="s">
        <v>2521</v>
      </c>
      <c r="G28" s="23"/>
      <c r="H28" s="24"/>
      <c r="I28" s="1128" t="s">
        <v>225</v>
      </c>
      <c r="J28" s="1128">
        <v>-2.0</v>
      </c>
      <c r="K28" s="1130">
        <v>45658.0</v>
      </c>
      <c r="L28" s="1135" t="s">
        <v>2535</v>
      </c>
    </row>
    <row r="29">
      <c r="A29" s="1124" t="s">
        <v>2536</v>
      </c>
      <c r="B29" s="15"/>
      <c r="C29" s="16"/>
      <c r="E29" s="1132" t="s">
        <v>691</v>
      </c>
      <c r="F29" s="1133" t="s">
        <v>2537</v>
      </c>
      <c r="G29" s="35"/>
      <c r="H29" s="36"/>
      <c r="I29" s="1132" t="s">
        <v>26</v>
      </c>
      <c r="J29" s="1132">
        <v>-1.0</v>
      </c>
      <c r="K29" s="1132" t="s">
        <v>27</v>
      </c>
      <c r="L29" s="1134" t="s">
        <v>2538</v>
      </c>
    </row>
    <row r="30">
      <c r="A30" s="1124" t="s">
        <v>2539</v>
      </c>
      <c r="B30" s="15"/>
      <c r="C30" s="16"/>
      <c r="E30" s="1125" t="s">
        <v>693</v>
      </c>
      <c r="F30" s="1124" t="s">
        <v>2540</v>
      </c>
      <c r="G30" s="15"/>
      <c r="H30" s="16"/>
      <c r="I30" s="1125" t="s">
        <v>26</v>
      </c>
      <c r="J30" s="1125">
        <v>-5.0</v>
      </c>
      <c r="K30" s="1125" t="s">
        <v>27</v>
      </c>
      <c r="L30" s="1126" t="s">
        <v>2541</v>
      </c>
    </row>
    <row r="31">
      <c r="A31" s="1124" t="s">
        <v>2542</v>
      </c>
      <c r="B31" s="15"/>
      <c r="C31" s="16"/>
      <c r="E31" s="1125" t="s">
        <v>695</v>
      </c>
      <c r="F31" s="1124" t="s">
        <v>2543</v>
      </c>
      <c r="G31" s="15"/>
      <c r="H31" s="16"/>
      <c r="I31" s="1125" t="s">
        <v>15</v>
      </c>
      <c r="J31" s="1125">
        <v>4.0</v>
      </c>
      <c r="K31" s="1125" t="s">
        <v>16</v>
      </c>
      <c r="L31" s="1126" t="s">
        <v>2544</v>
      </c>
    </row>
    <row r="32">
      <c r="A32" s="1133" t="s">
        <v>2545</v>
      </c>
      <c r="B32" s="35"/>
      <c r="C32" s="36"/>
      <c r="E32" s="1125" t="s">
        <v>697</v>
      </c>
      <c r="F32" s="1124" t="s">
        <v>2546</v>
      </c>
      <c r="G32" s="15"/>
      <c r="H32" s="16"/>
      <c r="I32" s="1125" t="s">
        <v>26</v>
      </c>
      <c r="J32" s="1125">
        <v>-4.0</v>
      </c>
      <c r="K32" s="1125" t="s">
        <v>27</v>
      </c>
      <c r="L32" s="1126" t="s">
        <v>2547</v>
      </c>
    </row>
    <row r="33">
      <c r="A33" s="1124" t="s">
        <v>2548</v>
      </c>
      <c r="B33" s="15"/>
      <c r="C33" s="16"/>
      <c r="E33" s="1125" t="s">
        <v>699</v>
      </c>
      <c r="F33" s="1124" t="s">
        <v>2549</v>
      </c>
      <c r="G33" s="15"/>
      <c r="H33" s="16"/>
      <c r="I33" s="1125" t="s">
        <v>15</v>
      </c>
      <c r="J33" s="1125">
        <v>6.0</v>
      </c>
      <c r="K33" s="1125" t="s">
        <v>16</v>
      </c>
      <c r="L33" s="1126" t="s">
        <v>2550</v>
      </c>
    </row>
    <row r="34">
      <c r="A34" s="1124" t="s">
        <v>2551</v>
      </c>
      <c r="B34" s="15"/>
      <c r="C34" s="16"/>
      <c r="E34" s="1125" t="s">
        <v>701</v>
      </c>
      <c r="F34" s="1124" t="s">
        <v>2552</v>
      </c>
      <c r="G34" s="15"/>
      <c r="H34" s="16"/>
      <c r="I34" s="1125" t="s">
        <v>15</v>
      </c>
      <c r="J34" s="1125">
        <v>6.0</v>
      </c>
      <c r="K34" s="1125" t="s">
        <v>16</v>
      </c>
      <c r="L34" s="1126" t="s">
        <v>2553</v>
      </c>
    </row>
    <row r="35">
      <c r="A35" s="1124" t="s">
        <v>2554</v>
      </c>
      <c r="B35" s="15"/>
      <c r="C35" s="16"/>
      <c r="E35" s="1125" t="s">
        <v>703</v>
      </c>
      <c r="F35" s="1124" t="s">
        <v>2555</v>
      </c>
      <c r="G35" s="15"/>
      <c r="H35" s="16"/>
      <c r="I35" s="1125" t="s">
        <v>26</v>
      </c>
      <c r="J35" s="1125">
        <v>-6.0</v>
      </c>
      <c r="K35" s="1125" t="s">
        <v>27</v>
      </c>
      <c r="L35" s="1126" t="s">
        <v>2556</v>
      </c>
    </row>
    <row r="36">
      <c r="A36" s="1124" t="s">
        <v>2557</v>
      </c>
      <c r="B36" s="15"/>
      <c r="C36" s="16"/>
      <c r="E36" s="1125" t="s">
        <v>706</v>
      </c>
      <c r="F36" s="1124" t="s">
        <v>2558</v>
      </c>
      <c r="G36" s="15"/>
      <c r="H36" s="16"/>
      <c r="I36" s="1125" t="s">
        <v>15</v>
      </c>
      <c r="J36" s="1125">
        <v>3.0</v>
      </c>
      <c r="K36" s="1125" t="s">
        <v>16</v>
      </c>
      <c r="L36" s="1126" t="s">
        <v>2559</v>
      </c>
    </row>
    <row r="37">
      <c r="A37" s="1124" t="s">
        <v>2560</v>
      </c>
      <c r="B37" s="15"/>
      <c r="C37" s="16"/>
      <c r="E37" s="1128" t="s">
        <v>1039</v>
      </c>
      <c r="F37" s="1129" t="s">
        <v>2561</v>
      </c>
      <c r="G37" s="23"/>
      <c r="H37" s="24"/>
      <c r="I37" s="1128" t="s">
        <v>225</v>
      </c>
      <c r="J37" s="1128">
        <v>-6.0</v>
      </c>
      <c r="K37" s="1128" t="s">
        <v>123</v>
      </c>
      <c r="L37" s="1135" t="s">
        <v>2562</v>
      </c>
    </row>
    <row r="38">
      <c r="A38" s="1124" t="s">
        <v>2563</v>
      </c>
      <c r="B38" s="15"/>
      <c r="C38" s="16"/>
      <c r="E38" s="1132" t="s">
        <v>2564</v>
      </c>
      <c r="F38" s="1133" t="s">
        <v>2565</v>
      </c>
      <c r="G38" s="35"/>
      <c r="H38" s="36"/>
      <c r="I38" s="1132" t="s">
        <v>15</v>
      </c>
      <c r="J38" s="1132">
        <v>5.0</v>
      </c>
      <c r="K38" s="1132" t="s">
        <v>16</v>
      </c>
      <c r="L38" s="1134" t="s">
        <v>2566</v>
      </c>
    </row>
    <row r="39">
      <c r="A39" s="1124" t="s">
        <v>2567</v>
      </c>
      <c r="B39" s="15"/>
      <c r="C39" s="16"/>
      <c r="E39" s="1125" t="s">
        <v>658</v>
      </c>
      <c r="F39" s="1124" t="s">
        <v>2568</v>
      </c>
      <c r="G39" s="15"/>
      <c r="H39" s="16"/>
      <c r="I39" s="1125" t="s">
        <v>15</v>
      </c>
      <c r="J39" s="1125">
        <v>3.0</v>
      </c>
      <c r="K39" s="1125" t="s">
        <v>16</v>
      </c>
      <c r="L39" s="1126" t="s">
        <v>2569</v>
      </c>
    </row>
    <row r="40">
      <c r="A40" s="1133" t="s">
        <v>2570</v>
      </c>
      <c r="B40" s="35"/>
      <c r="C40" s="36"/>
      <c r="E40" s="1125" t="s">
        <v>661</v>
      </c>
      <c r="F40" s="1124" t="s">
        <v>2571</v>
      </c>
      <c r="G40" s="15"/>
      <c r="H40" s="16"/>
      <c r="I40" s="1125" t="s">
        <v>26</v>
      </c>
      <c r="J40" s="1125">
        <v>-4.0</v>
      </c>
      <c r="K40" s="1125" t="s">
        <v>27</v>
      </c>
      <c r="L40" s="1126" t="s">
        <v>2572</v>
      </c>
    </row>
    <row r="41">
      <c r="A41" s="1124" t="s">
        <v>2573</v>
      </c>
      <c r="B41" s="15"/>
      <c r="C41" s="16"/>
      <c r="E41" s="1125" t="s">
        <v>664</v>
      </c>
      <c r="F41" s="1124" t="s">
        <v>2510</v>
      </c>
      <c r="G41" s="15"/>
      <c r="H41" s="16"/>
      <c r="I41" s="1125" t="s">
        <v>15</v>
      </c>
      <c r="J41" s="1125">
        <v>6.0</v>
      </c>
      <c r="K41" s="1125" t="s">
        <v>93</v>
      </c>
      <c r="L41" s="1126" t="s">
        <v>2574</v>
      </c>
    </row>
    <row r="42">
      <c r="A42" s="1124" t="s">
        <v>2575</v>
      </c>
      <c r="B42" s="15"/>
      <c r="C42" s="16"/>
      <c r="E42" s="1125" t="s">
        <v>667</v>
      </c>
      <c r="F42" s="1124" t="s">
        <v>2576</v>
      </c>
      <c r="G42" s="15"/>
      <c r="H42" s="16"/>
      <c r="I42" s="1125" t="s">
        <v>15</v>
      </c>
      <c r="J42" s="1125">
        <v>2.0</v>
      </c>
      <c r="K42" s="1125" t="s">
        <v>16</v>
      </c>
      <c r="L42" s="1126" t="s">
        <v>2577</v>
      </c>
    </row>
    <row r="43">
      <c r="A43" s="1124" t="s">
        <v>2578</v>
      </c>
      <c r="B43" s="15"/>
      <c r="C43" s="16"/>
      <c r="E43" s="1125" t="s">
        <v>670</v>
      </c>
      <c r="F43" s="1124" t="s">
        <v>2518</v>
      </c>
      <c r="G43" s="15"/>
      <c r="H43" s="16"/>
      <c r="I43" s="1125" t="s">
        <v>15</v>
      </c>
      <c r="J43" s="1125">
        <v>3.0</v>
      </c>
      <c r="K43" s="1125" t="s">
        <v>93</v>
      </c>
      <c r="L43" s="1126" t="s">
        <v>2579</v>
      </c>
    </row>
    <row r="44">
      <c r="A44" s="1124" t="s">
        <v>2580</v>
      </c>
      <c r="B44" s="15"/>
      <c r="C44" s="16"/>
      <c r="E44" s="1125" t="s">
        <v>673</v>
      </c>
      <c r="F44" s="1124" t="s">
        <v>2581</v>
      </c>
      <c r="G44" s="15"/>
      <c r="H44" s="16"/>
      <c r="I44" s="1125" t="s">
        <v>26</v>
      </c>
      <c r="J44" s="1125">
        <v>-1.0</v>
      </c>
      <c r="K44" s="1125" t="s">
        <v>27</v>
      </c>
      <c r="L44" s="1126" t="s">
        <v>2582</v>
      </c>
    </row>
    <row r="45">
      <c r="A45" s="1124" t="s">
        <v>2583</v>
      </c>
      <c r="B45" s="15"/>
      <c r="C45" s="16"/>
      <c r="E45" s="1125" t="s">
        <v>676</v>
      </c>
      <c r="F45" s="1124" t="s">
        <v>2543</v>
      </c>
      <c r="G45" s="15"/>
      <c r="H45" s="16"/>
      <c r="I45" s="1125" t="s">
        <v>15</v>
      </c>
      <c r="J45" s="1125">
        <v>3.0</v>
      </c>
      <c r="K45" s="1125" t="s">
        <v>93</v>
      </c>
      <c r="L45" s="1126" t="s">
        <v>2584</v>
      </c>
    </row>
    <row r="46">
      <c r="A46" s="1124" t="s">
        <v>2585</v>
      </c>
      <c r="B46" s="15"/>
      <c r="C46" s="16"/>
      <c r="E46" s="1125" t="s">
        <v>679</v>
      </c>
      <c r="F46" s="1124" t="s">
        <v>2586</v>
      </c>
      <c r="G46" s="15"/>
      <c r="H46" s="16"/>
      <c r="I46" s="1125" t="s">
        <v>225</v>
      </c>
      <c r="J46" s="1125">
        <v>-2.0</v>
      </c>
      <c r="K46" s="1125" t="s">
        <v>27</v>
      </c>
      <c r="L46" s="1126" t="s">
        <v>2587</v>
      </c>
    </row>
    <row r="47">
      <c r="A47" s="1124" t="s">
        <v>2588</v>
      </c>
      <c r="B47" s="15"/>
      <c r="C47" s="16"/>
      <c r="E47" s="1125" t="s">
        <v>299</v>
      </c>
      <c r="F47" s="1124" t="s">
        <v>2589</v>
      </c>
      <c r="G47" s="15"/>
      <c r="H47" s="16"/>
      <c r="I47" s="1125" t="s">
        <v>15</v>
      </c>
      <c r="J47" s="1125">
        <v>2.0</v>
      </c>
      <c r="K47" s="1125" t="s">
        <v>16</v>
      </c>
      <c r="L47" s="1127"/>
    </row>
    <row r="48">
      <c r="A48" s="1124" t="s">
        <v>2590</v>
      </c>
      <c r="B48" s="15"/>
      <c r="C48" s="16"/>
      <c r="E48" s="1125" t="s">
        <v>302</v>
      </c>
      <c r="F48" s="1124" t="s">
        <v>2591</v>
      </c>
      <c r="G48" s="15"/>
      <c r="H48" s="16"/>
      <c r="I48" s="1125" t="s">
        <v>15</v>
      </c>
      <c r="J48" s="1125">
        <v>3.0</v>
      </c>
      <c r="K48" s="1125" t="s">
        <v>16</v>
      </c>
      <c r="L48" s="1127"/>
    </row>
    <row r="49">
      <c r="A49" s="1124" t="s">
        <v>2592</v>
      </c>
      <c r="B49" s="15"/>
      <c r="C49" s="16"/>
      <c r="E49" s="1125" t="s">
        <v>305</v>
      </c>
      <c r="F49" s="1124" t="s">
        <v>2543</v>
      </c>
      <c r="G49" s="15"/>
      <c r="H49" s="16"/>
      <c r="I49" s="1125" t="s">
        <v>15</v>
      </c>
      <c r="J49" s="1125">
        <v>5.0</v>
      </c>
      <c r="K49" s="1125" t="s">
        <v>110</v>
      </c>
      <c r="L49" s="1127"/>
    </row>
    <row r="50">
      <c r="A50" s="1124"/>
      <c r="B50" s="15"/>
      <c r="C50" s="16"/>
      <c r="E50" s="1125" t="s">
        <v>308</v>
      </c>
      <c r="F50" s="1124" t="s">
        <v>2581</v>
      </c>
      <c r="G50" s="15"/>
      <c r="H50" s="16"/>
      <c r="I50" s="1125" t="s">
        <v>26</v>
      </c>
      <c r="J50" s="1125">
        <v>-3.0</v>
      </c>
      <c r="K50" s="1125" t="s">
        <v>123</v>
      </c>
      <c r="L50" s="1127"/>
    </row>
    <row r="51">
      <c r="A51" s="1124"/>
      <c r="B51" s="15"/>
      <c r="C51" s="16"/>
      <c r="E51" s="1125" t="s">
        <v>311</v>
      </c>
      <c r="F51" s="1124" t="s">
        <v>2532</v>
      </c>
      <c r="G51" s="15"/>
      <c r="H51" s="16"/>
      <c r="I51" s="1125" t="s">
        <v>26</v>
      </c>
      <c r="J51" s="1125">
        <v>-3.0</v>
      </c>
      <c r="K51" s="1136">
        <v>45658.0</v>
      </c>
      <c r="L51" s="1127"/>
    </row>
    <row r="52">
      <c r="A52" s="1124"/>
      <c r="B52" s="15"/>
      <c r="C52" s="16"/>
      <c r="E52" s="1125" t="s">
        <v>313</v>
      </c>
      <c r="F52" s="1124" t="s">
        <v>2593</v>
      </c>
      <c r="G52" s="15"/>
      <c r="H52" s="16"/>
      <c r="I52" s="1125" t="s">
        <v>15</v>
      </c>
      <c r="J52" s="1125">
        <v>6.0</v>
      </c>
      <c r="K52" s="1125" t="s">
        <v>16</v>
      </c>
      <c r="L52" s="1127"/>
    </row>
    <row r="53">
      <c r="A53" s="1124"/>
      <c r="B53" s="15"/>
      <c r="C53" s="16"/>
      <c r="E53" s="1125" t="s">
        <v>315</v>
      </c>
      <c r="F53" s="1124" t="s">
        <v>2518</v>
      </c>
      <c r="G53" s="15"/>
      <c r="H53" s="16"/>
      <c r="I53" s="1125" t="s">
        <v>26</v>
      </c>
      <c r="J53" s="1125">
        <v>-3.0</v>
      </c>
      <c r="K53" s="1136">
        <v>45689.0</v>
      </c>
      <c r="L53" s="1127"/>
    </row>
    <row r="54">
      <c r="A54" s="1124"/>
      <c r="B54" s="15"/>
      <c r="C54" s="16"/>
      <c r="E54" s="1125" t="s">
        <v>318</v>
      </c>
      <c r="F54" s="1124" t="s">
        <v>2594</v>
      </c>
      <c r="G54" s="15"/>
      <c r="H54" s="16"/>
      <c r="I54" s="1125" t="s">
        <v>15</v>
      </c>
      <c r="J54" s="1125">
        <v>2.0</v>
      </c>
      <c r="K54" s="1125" t="s">
        <v>16</v>
      </c>
      <c r="L54" s="1127"/>
    </row>
    <row r="55">
      <c r="A55" s="1124"/>
      <c r="B55" s="15"/>
      <c r="C55" s="16"/>
      <c r="E55" s="1125" t="s">
        <v>342</v>
      </c>
      <c r="F55" s="1124" t="s">
        <v>2532</v>
      </c>
      <c r="G55" s="15"/>
      <c r="H55" s="16"/>
      <c r="I55" s="1125" t="s">
        <v>1208</v>
      </c>
      <c r="J55" s="1125">
        <v>-3.0</v>
      </c>
      <c r="K55" s="1136">
        <v>45659.0</v>
      </c>
      <c r="L55" s="1127"/>
    </row>
    <row r="56">
      <c r="A56" s="1124"/>
      <c r="B56" s="15"/>
      <c r="C56" s="16"/>
      <c r="E56" s="1125" t="s">
        <v>345</v>
      </c>
      <c r="F56" s="1124" t="s">
        <v>2581</v>
      </c>
      <c r="G56" s="15"/>
      <c r="H56" s="16"/>
      <c r="I56" s="1125" t="s">
        <v>26</v>
      </c>
      <c r="J56" s="1125">
        <v>-3.0</v>
      </c>
      <c r="K56" s="1125"/>
      <c r="L56" s="1127"/>
    </row>
    <row r="57">
      <c r="A57" s="1124"/>
      <c r="B57" s="15"/>
      <c r="C57" s="16"/>
      <c r="E57" s="1125" t="s">
        <v>347</v>
      </c>
      <c r="F57" s="1124" t="s">
        <v>2595</v>
      </c>
      <c r="G57" s="15"/>
      <c r="H57" s="16"/>
      <c r="I57" s="1125" t="s">
        <v>216</v>
      </c>
      <c r="J57" s="1125">
        <v>-3.0</v>
      </c>
      <c r="K57" s="1125"/>
      <c r="L57" s="1127"/>
    </row>
    <row r="58">
      <c r="A58" s="1124"/>
      <c r="B58" s="15"/>
      <c r="C58" s="16"/>
      <c r="E58" s="1125"/>
      <c r="F58" s="1124"/>
      <c r="G58" s="15"/>
      <c r="H58" s="16"/>
      <c r="I58" s="1125"/>
      <c r="J58" s="1125"/>
      <c r="K58" s="1125"/>
      <c r="L58" s="1127"/>
    </row>
    <row r="59">
      <c r="A59" s="1124"/>
      <c r="B59" s="15"/>
      <c r="C59" s="16"/>
      <c r="E59" s="1125"/>
      <c r="F59" s="1124"/>
      <c r="G59" s="15"/>
      <c r="H59" s="16"/>
      <c r="I59" s="1125"/>
      <c r="J59" s="1125"/>
      <c r="K59" s="1125"/>
      <c r="L59" s="1127"/>
    </row>
    <row r="60">
      <c r="A60" s="1124"/>
      <c r="B60" s="15"/>
      <c r="C60" s="16"/>
      <c r="E60" s="1125"/>
      <c r="F60" s="1124"/>
      <c r="G60" s="15"/>
      <c r="H60" s="16"/>
      <c r="I60" s="1125"/>
      <c r="J60" s="1125"/>
      <c r="K60" s="1125"/>
      <c r="L60" s="1127"/>
    </row>
    <row r="61">
      <c r="A61" s="1124"/>
      <c r="B61" s="15"/>
      <c r="C61" s="16"/>
      <c r="E61" s="1125"/>
      <c r="F61" s="1124"/>
      <c r="G61" s="15"/>
      <c r="H61" s="16"/>
      <c r="I61" s="1125"/>
      <c r="J61" s="1125"/>
      <c r="K61" s="1125"/>
      <c r="L61" s="1127"/>
    </row>
    <row r="62">
      <c r="A62" s="1124"/>
      <c r="B62" s="15"/>
      <c r="C62" s="16"/>
      <c r="E62" s="1125"/>
      <c r="F62" s="1124"/>
      <c r="G62" s="15"/>
      <c r="H62" s="16"/>
      <c r="I62" s="1125"/>
      <c r="J62" s="1125"/>
      <c r="K62" s="1125"/>
      <c r="L62" s="1127"/>
    </row>
    <row r="63">
      <c r="A63" s="1124"/>
      <c r="B63" s="15"/>
      <c r="C63" s="16"/>
      <c r="E63" s="1125"/>
      <c r="F63" s="1124"/>
      <c r="G63" s="15"/>
      <c r="H63" s="16"/>
      <c r="I63" s="1125"/>
      <c r="J63" s="1125"/>
      <c r="K63" s="1125"/>
      <c r="L63" s="1127"/>
    </row>
    <row r="64">
      <c r="A64" s="1124"/>
      <c r="B64" s="15"/>
      <c r="C64" s="16"/>
      <c r="E64" s="1125"/>
      <c r="F64" s="1124"/>
      <c r="G64" s="15"/>
      <c r="H64" s="16"/>
      <c r="I64" s="1125"/>
      <c r="J64" s="1125"/>
      <c r="K64" s="1125"/>
      <c r="L64" s="1127"/>
    </row>
    <row r="65">
      <c r="A65" s="1124"/>
      <c r="B65" s="15"/>
      <c r="C65" s="16"/>
      <c r="E65" s="1125"/>
      <c r="F65" s="1124"/>
      <c r="G65" s="15"/>
      <c r="H65" s="16"/>
      <c r="I65" s="1125"/>
      <c r="J65" s="1125"/>
      <c r="K65" s="1125"/>
      <c r="L65" s="1127"/>
    </row>
    <row r="66">
      <c r="A66" s="1124"/>
      <c r="B66" s="15"/>
      <c r="C66" s="16"/>
      <c r="E66" s="1125"/>
      <c r="F66" s="1124"/>
      <c r="G66" s="15"/>
      <c r="H66" s="16"/>
      <c r="I66" s="1125"/>
      <c r="J66" s="1125"/>
      <c r="K66" s="1125"/>
      <c r="L66" s="1127"/>
    </row>
    <row r="67">
      <c r="A67" s="1124"/>
      <c r="B67" s="15"/>
      <c r="C67" s="16"/>
      <c r="E67" s="1125"/>
      <c r="F67" s="1124"/>
      <c r="G67" s="15"/>
      <c r="H67" s="16"/>
      <c r="I67" s="1125"/>
      <c r="J67" s="1125"/>
      <c r="K67" s="1125"/>
      <c r="L67" s="1127"/>
    </row>
    <row r="68">
      <c r="A68" s="1124"/>
      <c r="B68" s="15"/>
      <c r="C68" s="16"/>
      <c r="E68" s="1125"/>
      <c r="F68" s="1124"/>
      <c r="G68" s="15"/>
      <c r="H68" s="16"/>
      <c r="I68" s="1125"/>
      <c r="J68" s="1125"/>
      <c r="K68" s="1125"/>
      <c r="L68" s="1127"/>
    </row>
    <row r="69">
      <c r="A69" s="1124"/>
      <c r="B69" s="15"/>
      <c r="C69" s="16"/>
      <c r="E69" s="1125"/>
      <c r="F69" s="1124"/>
      <c r="G69" s="15"/>
      <c r="H69" s="16"/>
      <c r="I69" s="1125"/>
      <c r="J69" s="1125"/>
      <c r="K69" s="1125"/>
      <c r="L69" s="1127"/>
    </row>
    <row r="70">
      <c r="A70" s="1124"/>
      <c r="B70" s="15"/>
      <c r="C70" s="16"/>
      <c r="E70" s="1125"/>
      <c r="F70" s="1124"/>
      <c r="G70" s="15"/>
      <c r="H70" s="16"/>
      <c r="I70" s="1125"/>
      <c r="J70" s="1125"/>
      <c r="K70" s="1125"/>
      <c r="L70" s="1127"/>
    </row>
    <row r="71">
      <c r="A71" s="1124"/>
      <c r="B71" s="15"/>
      <c r="C71" s="16"/>
      <c r="E71" s="1125"/>
      <c r="F71" s="1124"/>
      <c r="G71" s="15"/>
      <c r="H71" s="16"/>
      <c r="I71" s="1125"/>
      <c r="J71" s="1125"/>
      <c r="K71" s="1125"/>
      <c r="L71" s="1127"/>
    </row>
    <row r="72">
      <c r="A72" s="1124"/>
      <c r="B72" s="15"/>
      <c r="C72" s="16"/>
      <c r="E72" s="1125"/>
      <c r="F72" s="1124"/>
      <c r="G72" s="15"/>
      <c r="H72" s="16"/>
      <c r="I72" s="1125"/>
      <c r="J72" s="1125"/>
      <c r="K72" s="1125"/>
      <c r="L72" s="1127"/>
    </row>
    <row r="73">
      <c r="A73" s="1124"/>
      <c r="B73" s="15"/>
      <c r="C73" s="16"/>
      <c r="E73" s="1125"/>
      <c r="F73" s="1124"/>
      <c r="G73" s="15"/>
      <c r="H73" s="16"/>
      <c r="I73" s="1125"/>
      <c r="J73" s="1125"/>
      <c r="K73" s="1125"/>
      <c r="L73" s="1127"/>
    </row>
    <row r="74">
      <c r="A74" s="1124"/>
      <c r="B74" s="15"/>
      <c r="C74" s="16"/>
      <c r="E74" s="1137"/>
      <c r="F74" s="1138"/>
      <c r="G74" s="15"/>
      <c r="H74" s="16"/>
      <c r="I74" s="1137"/>
      <c r="J74" s="1137"/>
      <c r="K74" s="1137"/>
      <c r="L74" s="1137"/>
    </row>
    <row r="75">
      <c r="A75" s="1124"/>
      <c r="B75" s="15"/>
      <c r="C75" s="16"/>
      <c r="E75" s="1137"/>
      <c r="F75" s="1138"/>
      <c r="G75" s="15"/>
      <c r="H75" s="16"/>
      <c r="I75" s="1137"/>
      <c r="J75" s="1137"/>
      <c r="K75" s="1137"/>
      <c r="L75" s="1137"/>
    </row>
    <row r="76">
      <c r="A76" s="1124"/>
      <c r="B76" s="15"/>
      <c r="C76" s="16"/>
      <c r="E76" s="1137"/>
      <c r="F76" s="1138"/>
      <c r="G76" s="15"/>
      <c r="H76" s="16"/>
      <c r="I76" s="1137"/>
      <c r="J76" s="1137"/>
      <c r="K76" s="1137"/>
      <c r="L76" s="1137"/>
    </row>
    <row r="77">
      <c r="A77" s="1124"/>
      <c r="B77" s="15"/>
      <c r="C77" s="16"/>
      <c r="E77" s="1137"/>
      <c r="F77" s="1138"/>
      <c r="G77" s="15"/>
      <c r="H77" s="16"/>
      <c r="I77" s="1137"/>
      <c r="J77" s="1137"/>
      <c r="K77" s="1137"/>
      <c r="L77" s="1137"/>
    </row>
    <row r="78">
      <c r="A78" s="1124"/>
      <c r="B78" s="15"/>
      <c r="C78" s="16"/>
      <c r="E78" s="1137"/>
      <c r="F78" s="1138"/>
      <c r="G78" s="15"/>
      <c r="H78" s="16"/>
      <c r="I78" s="1137"/>
      <c r="J78" s="1137"/>
      <c r="K78" s="1137"/>
      <c r="L78" s="1137"/>
    </row>
    <row r="79">
      <c r="A79" s="1124"/>
      <c r="B79" s="15"/>
      <c r="C79" s="16"/>
      <c r="E79" s="1137"/>
      <c r="F79" s="1138"/>
      <c r="G79" s="15"/>
      <c r="H79" s="16"/>
      <c r="I79" s="1137"/>
      <c r="J79" s="1137"/>
      <c r="K79" s="1137"/>
      <c r="L79" s="1137"/>
    </row>
    <row r="80">
      <c r="A80" s="1124"/>
      <c r="B80" s="15"/>
      <c r="C80" s="16"/>
      <c r="E80" s="1137"/>
      <c r="F80" s="1138"/>
      <c r="G80" s="15"/>
      <c r="H80" s="16"/>
      <c r="I80" s="1137"/>
      <c r="J80" s="1137"/>
      <c r="K80" s="1137"/>
      <c r="L80" s="1137"/>
    </row>
    <row r="81">
      <c r="A81" s="1124"/>
      <c r="B81" s="15"/>
      <c r="C81" s="16"/>
      <c r="E81" s="1137"/>
      <c r="F81" s="1138"/>
      <c r="G81" s="15"/>
      <c r="H81" s="16"/>
      <c r="I81" s="1137"/>
      <c r="J81" s="1137"/>
      <c r="K81" s="1137"/>
      <c r="L81" s="1137"/>
    </row>
    <row r="82">
      <c r="A82" s="1124"/>
      <c r="B82" s="15"/>
      <c r="C82" s="16"/>
      <c r="E82" s="1137"/>
      <c r="F82" s="1138"/>
      <c r="G82" s="15"/>
      <c r="H82" s="16"/>
      <c r="I82" s="1137"/>
      <c r="J82" s="1137"/>
      <c r="K82" s="1137"/>
      <c r="L82" s="1137"/>
    </row>
    <row r="83">
      <c r="A83" s="1124"/>
      <c r="B83" s="15"/>
      <c r="C83" s="16"/>
      <c r="E83" s="1137"/>
      <c r="F83" s="1138"/>
      <c r="G83" s="15"/>
      <c r="H83" s="16"/>
      <c r="I83" s="1137"/>
      <c r="J83" s="1137"/>
      <c r="K83" s="1137"/>
      <c r="L83" s="1137"/>
    </row>
    <row r="84">
      <c r="A84" s="1124"/>
      <c r="B84" s="15"/>
      <c r="C84" s="16"/>
      <c r="E84" s="1137"/>
      <c r="F84" s="1138"/>
      <c r="G84" s="15"/>
      <c r="H84" s="16"/>
      <c r="I84" s="1137"/>
      <c r="J84" s="1137"/>
      <c r="K84" s="1137"/>
      <c r="L84" s="1137"/>
    </row>
    <row r="85">
      <c r="A85" s="1124"/>
      <c r="B85" s="15"/>
      <c r="C85" s="16"/>
      <c r="E85" s="1137"/>
      <c r="F85" s="1138"/>
      <c r="G85" s="15"/>
      <c r="H85" s="16"/>
      <c r="I85" s="1137"/>
      <c r="J85" s="1137"/>
      <c r="K85" s="1137"/>
      <c r="L85" s="1137"/>
    </row>
    <row r="86">
      <c r="A86" s="1124"/>
      <c r="B86" s="15"/>
      <c r="C86" s="16"/>
      <c r="E86" s="1137"/>
      <c r="F86" s="1138"/>
      <c r="G86" s="15"/>
      <c r="H86" s="16"/>
      <c r="I86" s="1137"/>
      <c r="J86" s="1137"/>
      <c r="K86" s="1137"/>
      <c r="L86" s="1137"/>
    </row>
    <row r="87">
      <c r="A87" s="1124"/>
      <c r="B87" s="15"/>
      <c r="C87" s="16"/>
      <c r="E87" s="1137"/>
      <c r="F87" s="1138"/>
      <c r="G87" s="15"/>
      <c r="H87" s="16"/>
      <c r="I87" s="1137"/>
      <c r="J87" s="1137"/>
      <c r="K87" s="1137"/>
      <c r="L87" s="1137"/>
    </row>
    <row r="88">
      <c r="A88" s="1124"/>
      <c r="B88" s="15"/>
      <c r="C88" s="16"/>
      <c r="E88" s="1137"/>
      <c r="F88" s="1138"/>
      <c r="G88" s="15"/>
      <c r="H88" s="16"/>
      <c r="I88" s="1137"/>
      <c r="J88" s="1137"/>
      <c r="K88" s="1137"/>
      <c r="L88" s="1137"/>
    </row>
    <row r="89">
      <c r="A89" s="1124"/>
      <c r="B89" s="15"/>
      <c r="C89" s="16"/>
      <c r="E89" s="1137"/>
      <c r="F89" s="1138"/>
      <c r="G89" s="15"/>
      <c r="H89" s="16"/>
      <c r="I89" s="1137"/>
      <c r="J89" s="1137"/>
      <c r="K89" s="1137"/>
      <c r="L89" s="1137"/>
    </row>
    <row r="90">
      <c r="A90" s="1124"/>
      <c r="B90" s="15"/>
      <c r="C90" s="16"/>
      <c r="E90" s="1137"/>
      <c r="F90" s="1138"/>
      <c r="G90" s="15"/>
      <c r="H90" s="16"/>
      <c r="I90" s="1137"/>
      <c r="J90" s="1137"/>
      <c r="K90" s="1137"/>
      <c r="L90" s="1137"/>
    </row>
    <row r="91">
      <c r="A91" s="1124"/>
      <c r="B91" s="15"/>
      <c r="C91" s="16"/>
      <c r="E91" s="1137"/>
      <c r="F91" s="1138"/>
      <c r="G91" s="15"/>
      <c r="H91" s="16"/>
      <c r="I91" s="1137"/>
      <c r="J91" s="1137"/>
      <c r="K91" s="1137"/>
      <c r="L91" s="1137"/>
    </row>
    <row r="92">
      <c r="A92" s="1124"/>
      <c r="B92" s="15"/>
      <c r="C92" s="16"/>
      <c r="E92" s="1137"/>
      <c r="F92" s="1138"/>
      <c r="G92" s="15"/>
      <c r="H92" s="16"/>
      <c r="I92" s="1137"/>
      <c r="J92" s="1137"/>
      <c r="K92" s="1137"/>
      <c r="L92" s="1137"/>
    </row>
    <row r="93">
      <c r="A93" s="1124"/>
      <c r="B93" s="15"/>
      <c r="C93" s="16"/>
      <c r="E93" s="1137"/>
      <c r="F93" s="1138"/>
      <c r="G93" s="15"/>
      <c r="H93" s="16"/>
      <c r="I93" s="1137"/>
      <c r="J93" s="1137"/>
      <c r="K93" s="1137"/>
      <c r="L93" s="1137"/>
    </row>
    <row r="94">
      <c r="A94" s="1124"/>
      <c r="B94" s="15"/>
      <c r="C94" s="16"/>
      <c r="E94" s="1137"/>
      <c r="F94" s="1138"/>
      <c r="G94" s="15"/>
      <c r="H94" s="16"/>
      <c r="I94" s="1137"/>
      <c r="J94" s="1137"/>
      <c r="K94" s="1137"/>
      <c r="L94" s="1137"/>
    </row>
    <row r="95">
      <c r="A95" s="1124"/>
      <c r="B95" s="15"/>
      <c r="C95" s="16"/>
      <c r="E95" s="1137"/>
      <c r="F95" s="1138"/>
      <c r="G95" s="15"/>
      <c r="H95" s="16"/>
      <c r="I95" s="1137"/>
      <c r="J95" s="1137"/>
      <c r="K95" s="1137"/>
      <c r="L95" s="1137"/>
    </row>
    <row r="96">
      <c r="A96" s="1124"/>
      <c r="B96" s="15"/>
      <c r="C96" s="16"/>
      <c r="E96" s="1137"/>
      <c r="F96" s="1138"/>
      <c r="G96" s="15"/>
      <c r="H96" s="16"/>
      <c r="I96" s="1137"/>
      <c r="J96" s="1137"/>
      <c r="K96" s="1137"/>
      <c r="L96" s="1137"/>
    </row>
    <row r="97">
      <c r="A97" s="1124"/>
      <c r="B97" s="15"/>
      <c r="C97" s="16"/>
      <c r="E97" s="1137"/>
      <c r="F97" s="1138"/>
      <c r="G97" s="15"/>
      <c r="H97" s="16"/>
      <c r="I97" s="1137"/>
      <c r="J97" s="1137"/>
      <c r="K97" s="1137"/>
      <c r="L97" s="1137"/>
    </row>
    <row r="98">
      <c r="A98" s="1124"/>
      <c r="B98" s="15"/>
      <c r="C98" s="16"/>
      <c r="E98" s="1137"/>
      <c r="F98" s="1138"/>
      <c r="G98" s="15"/>
      <c r="H98" s="16"/>
      <c r="I98" s="1137"/>
      <c r="J98" s="1137"/>
      <c r="K98" s="1137"/>
      <c r="L98" s="1137"/>
    </row>
    <row r="99">
      <c r="A99" s="1124"/>
      <c r="B99" s="15"/>
      <c r="C99" s="16"/>
      <c r="E99" s="1137"/>
      <c r="F99" s="1138"/>
      <c r="G99" s="15"/>
      <c r="H99" s="16"/>
      <c r="I99" s="1137"/>
      <c r="J99" s="1137"/>
      <c r="K99" s="1137"/>
      <c r="L99" s="1137"/>
    </row>
    <row r="100">
      <c r="A100" s="1124"/>
      <c r="B100" s="15"/>
      <c r="C100" s="16"/>
      <c r="E100" s="1137"/>
      <c r="F100" s="1138"/>
      <c r="G100" s="15"/>
      <c r="H100" s="16"/>
      <c r="I100" s="1137"/>
      <c r="J100" s="1137"/>
      <c r="K100" s="1137"/>
      <c r="L100" s="1137"/>
    </row>
    <row r="101">
      <c r="A101" s="1124"/>
      <c r="B101" s="15"/>
      <c r="C101" s="16"/>
      <c r="E101" s="1137"/>
      <c r="F101" s="1138"/>
      <c r="G101" s="15"/>
      <c r="H101" s="16"/>
      <c r="I101" s="1137"/>
      <c r="J101" s="1137"/>
      <c r="K101" s="1137"/>
      <c r="L101" s="1137"/>
    </row>
    <row r="102">
      <c r="A102" s="1124"/>
      <c r="B102" s="15"/>
      <c r="C102" s="16"/>
      <c r="E102" s="1137"/>
      <c r="F102" s="1138"/>
      <c r="G102" s="15"/>
      <c r="H102" s="16"/>
      <c r="I102" s="1137"/>
      <c r="J102" s="1137"/>
      <c r="K102" s="1137"/>
      <c r="L102" s="1137"/>
    </row>
    <row r="103">
      <c r="A103" s="1124"/>
      <c r="B103" s="15"/>
      <c r="C103" s="16"/>
      <c r="E103" s="1137"/>
      <c r="F103" s="1138"/>
      <c r="G103" s="15"/>
      <c r="H103" s="16"/>
      <c r="I103" s="1137"/>
      <c r="J103" s="1137"/>
      <c r="K103" s="1137"/>
      <c r="L103" s="1137"/>
    </row>
    <row r="104">
      <c r="A104" s="1124"/>
      <c r="B104" s="15"/>
      <c r="C104" s="16"/>
      <c r="E104" s="1137"/>
      <c r="F104" s="1138"/>
      <c r="G104" s="15"/>
      <c r="H104" s="16"/>
      <c r="I104" s="1137"/>
      <c r="J104" s="1137"/>
      <c r="K104" s="1137"/>
      <c r="L104" s="1137"/>
    </row>
    <row r="105">
      <c r="A105" s="1124"/>
      <c r="B105" s="15"/>
      <c r="C105" s="16"/>
      <c r="E105" s="1137"/>
      <c r="F105" s="1138"/>
      <c r="G105" s="15"/>
      <c r="H105" s="16"/>
      <c r="I105" s="1137"/>
      <c r="J105" s="1137"/>
      <c r="K105" s="1137"/>
      <c r="L105" s="1137"/>
    </row>
  </sheetData>
  <mergeCells count="192"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98:C98"/>
    <mergeCell ref="F98:H98"/>
    <mergeCell ref="A16:C17"/>
    <mergeCell ref="F16:H16"/>
    <mergeCell ref="F17:H17"/>
    <mergeCell ref="A1:C15"/>
    <mergeCell ref="D1:L3"/>
    <mergeCell ref="E4:L4"/>
    <mergeCell ref="E5:L5"/>
    <mergeCell ref="F6:H6"/>
    <mergeCell ref="D9:D105"/>
    <mergeCell ref="K9:L9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A105:C105"/>
    <mergeCell ref="F105:H105"/>
    <mergeCell ref="K10:L10"/>
    <mergeCell ref="F11:H11"/>
    <mergeCell ref="F12:H12"/>
    <mergeCell ref="F13:H13"/>
    <mergeCell ref="F14:H14"/>
    <mergeCell ref="F15:H15"/>
    <mergeCell ref="A18:C18"/>
    <mergeCell ref="F18:H18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  <mergeCell ref="A63:C63"/>
    <mergeCell ref="F63:H63"/>
  </mergeCells>
  <conditionalFormatting sqref="J1:J3 J6:J7 J11:J105">
    <cfRule type="colorScale" priority="1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1:I3 I6:I7 I11:I105">
    <cfRule type="containsText" dxfId="0" priority="2" operator="containsText" text="Win">
      <formula>NOT(ISERROR(SEARCH(("Win"),(I1))))</formula>
    </cfRule>
  </conditionalFormatting>
  <conditionalFormatting sqref="I1:I3 I6:I7 I11:I105">
    <cfRule type="containsText" dxfId="1" priority="3" operator="containsText" text="Loss">
      <formula>NOT(ISERROR(SEARCH(("Loss"),(I1))))</formula>
    </cfRule>
  </conditionalFormatting>
  <conditionalFormatting sqref="E1:E3 E6:E105">
    <cfRule type="containsText" dxfId="2" priority="4" operator="containsText" text="Finals">
      <formula>NOT(ISERROR(SEARCH(("Finals"),(E1))))</formula>
    </cfRule>
  </conditionalFormatting>
  <hyperlinks>
    <hyperlink r:id="rId1" ref="L11"/>
    <hyperlink r:id="rId2" ref="L12"/>
    <hyperlink r:id="rId3" ref="L13"/>
    <hyperlink r:id="rId4" ref="L14"/>
    <hyperlink r:id="rId5" ref="L15"/>
    <hyperlink r:id="rId6" ref="L19"/>
    <hyperlink r:id="rId7" ref="L20"/>
    <hyperlink r:id="rId8" ref="L21"/>
    <hyperlink r:id="rId9" ref="L22"/>
    <hyperlink r:id="rId10" ref="L23"/>
    <hyperlink r:id="rId11" ref="L24"/>
    <hyperlink r:id="rId12" ref="L25"/>
    <hyperlink r:id="rId13" ref="L26"/>
    <hyperlink r:id="rId14" ref="L27"/>
    <hyperlink r:id="rId15" ref="L28"/>
    <hyperlink r:id="rId16" ref="L29"/>
    <hyperlink r:id="rId17" ref="L30"/>
    <hyperlink r:id="rId18" ref="L31"/>
    <hyperlink r:id="rId19" ref="L32"/>
    <hyperlink r:id="rId20" ref="L33"/>
    <hyperlink r:id="rId21" ref="L34"/>
    <hyperlink r:id="rId22" ref="L35"/>
    <hyperlink r:id="rId23" ref="L36"/>
    <hyperlink r:id="rId24" ref="L37"/>
    <hyperlink r:id="rId25" ref="L38"/>
    <hyperlink r:id="rId26" ref="L39"/>
    <hyperlink r:id="rId27" ref="L40"/>
    <hyperlink r:id="rId28" ref="L41"/>
    <hyperlink r:id="rId29" ref="L42"/>
    <hyperlink r:id="rId30" ref="L43"/>
    <hyperlink r:id="rId31" ref="L44"/>
    <hyperlink r:id="rId32" ref="L45"/>
    <hyperlink r:id="rId33" ref="L46"/>
  </hyperlinks>
  <drawing r:id="rId34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139"/>
      <c r="B1" s="380"/>
      <c r="C1" s="381"/>
      <c r="D1" s="1140" t="s">
        <v>2596</v>
      </c>
      <c r="E1" s="380"/>
      <c r="F1" s="380"/>
      <c r="G1" s="380"/>
      <c r="H1" s="380"/>
      <c r="I1" s="380"/>
      <c r="J1" s="380"/>
      <c r="K1" s="380"/>
      <c r="L1" s="381"/>
    </row>
    <row r="2" ht="30.75" customHeight="1">
      <c r="A2" s="383"/>
      <c r="C2" s="384"/>
      <c r="D2" s="383"/>
      <c r="L2" s="384"/>
    </row>
    <row r="3">
      <c r="A3" s="383"/>
      <c r="C3" s="384"/>
      <c r="D3" s="385"/>
      <c r="E3" s="386"/>
      <c r="F3" s="386"/>
      <c r="G3" s="386"/>
      <c r="H3" s="386"/>
      <c r="I3" s="386"/>
      <c r="J3" s="386"/>
      <c r="K3" s="386"/>
      <c r="L3" s="387"/>
    </row>
    <row r="4">
      <c r="A4" s="383"/>
      <c r="C4" s="384"/>
      <c r="D4" s="1141" t="s">
        <v>250</v>
      </c>
      <c r="E4" s="1142"/>
      <c r="F4" s="1142"/>
      <c r="G4" s="1142"/>
      <c r="H4" s="1142"/>
      <c r="I4" s="1142"/>
      <c r="J4" s="1142"/>
      <c r="K4" s="1142"/>
      <c r="L4" s="1142"/>
    </row>
    <row r="5">
      <c r="A5" s="383"/>
      <c r="C5" s="384"/>
      <c r="D5" s="1141" t="s">
        <v>251</v>
      </c>
      <c r="E5" s="1142"/>
      <c r="F5" s="1142"/>
      <c r="G5" s="1142"/>
      <c r="H5" s="1142"/>
      <c r="I5" s="1142"/>
      <c r="J5" s="1142"/>
      <c r="K5" s="1142"/>
      <c r="L5" s="1142"/>
    </row>
    <row r="6">
      <c r="A6" s="383"/>
      <c r="C6" s="384"/>
      <c r="D6" s="1143"/>
      <c r="E6" s="1141" t="s">
        <v>1</v>
      </c>
      <c r="F6" s="1141" t="s">
        <v>2</v>
      </c>
      <c r="G6" s="1142"/>
      <c r="H6" s="1142"/>
      <c r="I6" s="1141" t="s">
        <v>3</v>
      </c>
      <c r="J6" s="1141" t="s">
        <v>4</v>
      </c>
      <c r="K6" s="1141" t="s">
        <v>5</v>
      </c>
      <c r="L6" s="1144" t="s">
        <v>6</v>
      </c>
    </row>
    <row r="7">
      <c r="A7" s="383"/>
      <c r="C7" s="384"/>
      <c r="D7" s="1145"/>
      <c r="E7" s="11"/>
      <c r="F7" s="11"/>
      <c r="G7" s="11" t="s">
        <v>8</v>
      </c>
      <c r="I7" s="11">
        <f>COUNTA(I11:I101)</f>
        <v>12</v>
      </c>
      <c r="J7" s="11"/>
      <c r="K7" s="11"/>
      <c r="L7" s="11"/>
    </row>
    <row r="8">
      <c r="A8" s="383"/>
      <c r="C8" s="384"/>
      <c r="D8" s="395"/>
      <c r="E8" s="11"/>
      <c r="F8" s="11"/>
      <c r="G8" s="11" t="s">
        <v>9</v>
      </c>
      <c r="I8" s="11">
        <f>COUNTIF(I11:I103, "Loss")
</f>
        <v>10</v>
      </c>
      <c r="J8" s="11">
        <f>AVERAGE(J11:J102)</f>
        <v>-3</v>
      </c>
      <c r="K8" s="11" t="s">
        <v>10</v>
      </c>
    </row>
    <row r="9">
      <c r="A9" s="383"/>
      <c r="C9" s="384"/>
      <c r="D9" s="395"/>
      <c r="E9" s="11"/>
      <c r="F9" s="11"/>
      <c r="G9" s="11" t="s">
        <v>11</v>
      </c>
      <c r="I9" s="11">
        <f>COUNTIF(I11:I103, "Win")
</f>
        <v>1</v>
      </c>
      <c r="J9" s="11">
        <f>SUM(J11:J105)</f>
        <v>-24</v>
      </c>
      <c r="K9" s="11"/>
      <c r="L9" s="11"/>
    </row>
    <row r="10">
      <c r="A10" s="383"/>
      <c r="C10" s="384"/>
      <c r="D10" s="395"/>
      <c r="E10" s="11"/>
      <c r="F10" s="11"/>
      <c r="G10" s="11" t="s">
        <v>12</v>
      </c>
      <c r="I10" s="11">
        <f>I9/MAX(1,I8)</f>
        <v>0.1</v>
      </c>
      <c r="J10" s="11"/>
      <c r="K10" s="11"/>
      <c r="L10" s="11"/>
    </row>
    <row r="11">
      <c r="A11" s="383"/>
      <c r="C11" s="384"/>
      <c r="D11" s="395"/>
      <c r="E11" s="1146" t="s">
        <v>655</v>
      </c>
      <c r="F11" s="1147" t="s">
        <v>2597</v>
      </c>
      <c r="G11" s="405"/>
      <c r="H11" s="406"/>
      <c r="I11" s="1146" t="s">
        <v>26</v>
      </c>
      <c r="J11" s="1146">
        <v>-3.0</v>
      </c>
      <c r="K11" s="1146" t="s">
        <v>27</v>
      </c>
      <c r="L11" s="1148"/>
    </row>
    <row r="12">
      <c r="A12" s="383"/>
      <c r="C12" s="384"/>
      <c r="D12" s="395"/>
      <c r="E12" s="1146" t="s">
        <v>658</v>
      </c>
      <c r="F12" s="1147" t="s">
        <v>2598</v>
      </c>
      <c r="G12" s="405"/>
      <c r="H12" s="406"/>
      <c r="I12" s="1146" t="s">
        <v>26</v>
      </c>
      <c r="J12" s="1146">
        <v>-6.0</v>
      </c>
      <c r="K12" s="1146" t="s">
        <v>27</v>
      </c>
      <c r="L12" s="1148"/>
    </row>
    <row r="13">
      <c r="A13" s="383"/>
      <c r="C13" s="384"/>
      <c r="D13" s="395"/>
      <c r="E13" s="1146" t="s">
        <v>661</v>
      </c>
      <c r="F13" s="1147" t="s">
        <v>2599</v>
      </c>
      <c r="G13" s="405"/>
      <c r="H13" s="406"/>
      <c r="I13" s="1146" t="s">
        <v>26</v>
      </c>
      <c r="J13" s="1146">
        <v>-3.0</v>
      </c>
      <c r="K13" s="1146" t="s">
        <v>27</v>
      </c>
      <c r="L13" s="1148"/>
    </row>
    <row r="14">
      <c r="A14" s="383"/>
      <c r="C14" s="384"/>
      <c r="D14" s="395"/>
      <c r="E14" s="1146" t="s">
        <v>664</v>
      </c>
      <c r="F14" s="1147" t="s">
        <v>2600</v>
      </c>
      <c r="G14" s="405"/>
      <c r="H14" s="406"/>
      <c r="I14" s="1146" t="s">
        <v>26</v>
      </c>
      <c r="J14" s="1146">
        <v>-2.0</v>
      </c>
      <c r="K14" s="1146" t="s">
        <v>27</v>
      </c>
      <c r="L14" s="1148"/>
    </row>
    <row r="15">
      <c r="A15" s="385"/>
      <c r="B15" s="386"/>
      <c r="C15" s="387"/>
      <c r="D15" s="395"/>
      <c r="E15" s="1146" t="s">
        <v>667</v>
      </c>
      <c r="F15" s="1147" t="s">
        <v>2601</v>
      </c>
      <c r="G15" s="405"/>
      <c r="H15" s="406"/>
      <c r="I15" s="1146" t="s">
        <v>26</v>
      </c>
      <c r="J15" s="1146">
        <v>-2.0</v>
      </c>
      <c r="K15" s="1146" t="s">
        <v>27</v>
      </c>
      <c r="L15" s="1148"/>
    </row>
    <row r="16">
      <c r="A16" s="1149" t="s">
        <v>253</v>
      </c>
      <c r="B16" s="380"/>
      <c r="C16" s="381"/>
      <c r="D16" s="395"/>
      <c r="E16" s="1146" t="s">
        <v>670</v>
      </c>
      <c r="F16" s="1147" t="s">
        <v>2602</v>
      </c>
      <c r="G16" s="405"/>
      <c r="H16" s="406"/>
      <c r="I16" s="1146" t="s">
        <v>26</v>
      </c>
      <c r="J16" s="1146">
        <v>-2.0</v>
      </c>
      <c r="K16" s="1146" t="s">
        <v>27</v>
      </c>
      <c r="L16" s="1148"/>
    </row>
    <row r="17">
      <c r="A17" s="385"/>
      <c r="B17" s="386"/>
      <c r="C17" s="387"/>
      <c r="D17" s="395"/>
      <c r="E17" s="1146" t="s">
        <v>673</v>
      </c>
      <c r="F17" s="1147" t="s">
        <v>2603</v>
      </c>
      <c r="G17" s="405"/>
      <c r="H17" s="406"/>
      <c r="I17" s="1146" t="s">
        <v>26</v>
      </c>
      <c r="J17" s="1146">
        <v>-1.0</v>
      </c>
      <c r="K17" s="1146" t="s">
        <v>27</v>
      </c>
      <c r="L17" s="1148"/>
    </row>
    <row r="18">
      <c r="A18" s="1147" t="s">
        <v>2604</v>
      </c>
      <c r="B18" s="405"/>
      <c r="C18" s="406"/>
      <c r="D18" s="395"/>
      <c r="E18" s="1146" t="s">
        <v>676</v>
      </c>
      <c r="F18" s="1147" t="s">
        <v>2605</v>
      </c>
      <c r="G18" s="405"/>
      <c r="H18" s="406"/>
      <c r="I18" s="1146" t="s">
        <v>26</v>
      </c>
      <c r="J18" s="1146">
        <v>-5.0</v>
      </c>
      <c r="K18" s="1146" t="s">
        <v>27</v>
      </c>
      <c r="L18" s="1148"/>
    </row>
    <row r="19">
      <c r="A19" s="1147" t="s">
        <v>2606</v>
      </c>
      <c r="B19" s="405"/>
      <c r="C19" s="406"/>
      <c r="D19" s="395"/>
      <c r="E19" s="1146" t="s">
        <v>550</v>
      </c>
      <c r="F19" s="1147" t="s">
        <v>2607</v>
      </c>
      <c r="G19" s="405"/>
      <c r="H19" s="406"/>
      <c r="I19" s="1146" t="s">
        <v>15</v>
      </c>
      <c r="J19" s="1146"/>
      <c r="K19" s="1146"/>
      <c r="L19" s="1148"/>
    </row>
    <row r="20">
      <c r="A20" s="1147" t="s">
        <v>2608</v>
      </c>
      <c r="B20" s="405"/>
      <c r="C20" s="406"/>
      <c r="D20" s="395"/>
      <c r="E20" s="1146" t="s">
        <v>551</v>
      </c>
      <c r="F20" s="1147" t="s">
        <v>2609</v>
      </c>
      <c r="G20" s="405"/>
      <c r="H20" s="406"/>
      <c r="I20" s="1146" t="s">
        <v>26</v>
      </c>
      <c r="J20" s="1146"/>
      <c r="K20" s="1146"/>
      <c r="L20" s="1148"/>
    </row>
    <row r="21">
      <c r="A21" s="1147" t="s">
        <v>2610</v>
      </c>
      <c r="B21" s="405"/>
      <c r="C21" s="406"/>
      <c r="D21" s="395"/>
      <c r="E21" s="1146" t="s">
        <v>553</v>
      </c>
      <c r="F21" s="1147" t="s">
        <v>2611</v>
      </c>
      <c r="G21" s="405"/>
      <c r="H21" s="406"/>
      <c r="I21" s="1146" t="s">
        <v>26</v>
      </c>
      <c r="J21" s="1146"/>
      <c r="K21" s="1146"/>
      <c r="L21" s="1148"/>
    </row>
    <row r="22">
      <c r="A22" s="1147" t="s">
        <v>2612</v>
      </c>
      <c r="B22" s="405"/>
      <c r="C22" s="406"/>
      <c r="D22" s="395"/>
      <c r="E22" s="1146" t="s">
        <v>555</v>
      </c>
      <c r="F22" s="1147" t="s">
        <v>2613</v>
      </c>
      <c r="G22" s="405"/>
      <c r="H22" s="406"/>
      <c r="I22" s="1146" t="s">
        <v>216</v>
      </c>
      <c r="J22" s="1146"/>
      <c r="K22" s="1146"/>
      <c r="L22" s="1148"/>
    </row>
    <row r="23">
      <c r="A23" s="1147" t="s">
        <v>2614</v>
      </c>
      <c r="B23" s="405"/>
      <c r="C23" s="406"/>
      <c r="D23" s="395"/>
      <c r="E23" s="1146"/>
      <c r="F23" s="1147" t="s">
        <v>2615</v>
      </c>
      <c r="G23" s="405"/>
      <c r="H23" s="406"/>
      <c r="I23" s="1146"/>
      <c r="J23" s="1146"/>
      <c r="K23" s="1146"/>
      <c r="L23" s="1148"/>
    </row>
    <row r="24">
      <c r="A24" s="1147" t="s">
        <v>2616</v>
      </c>
      <c r="B24" s="405"/>
      <c r="C24" s="406"/>
      <c r="D24" s="395"/>
      <c r="E24" s="1146"/>
      <c r="F24" s="1147"/>
      <c r="G24" s="405"/>
      <c r="H24" s="406"/>
      <c r="I24" s="1146"/>
      <c r="J24" s="1146"/>
      <c r="K24" s="1146"/>
      <c r="L24" s="1148"/>
    </row>
    <row r="25">
      <c r="A25" s="1147" t="s">
        <v>2617</v>
      </c>
      <c r="B25" s="405"/>
      <c r="C25" s="406"/>
      <c r="D25" s="395"/>
      <c r="E25" s="1146"/>
      <c r="F25" s="1147"/>
      <c r="G25" s="405"/>
      <c r="H25" s="406"/>
      <c r="I25" s="1146"/>
      <c r="J25" s="1146"/>
      <c r="K25" s="1146"/>
      <c r="L25" s="1148"/>
    </row>
    <row r="26">
      <c r="A26" s="1147"/>
      <c r="B26" s="405"/>
      <c r="C26" s="406"/>
      <c r="D26" s="395"/>
      <c r="E26" s="1146"/>
      <c r="F26" s="1147"/>
      <c r="G26" s="405"/>
      <c r="H26" s="406"/>
      <c r="I26" s="1146"/>
      <c r="J26" s="1146"/>
      <c r="K26" s="1146"/>
      <c r="L26" s="1148"/>
    </row>
    <row r="27">
      <c r="A27" s="1147"/>
      <c r="B27" s="405"/>
      <c r="C27" s="406"/>
      <c r="D27" s="395"/>
      <c r="E27" s="1146"/>
      <c r="F27" s="1147"/>
      <c r="G27" s="405"/>
      <c r="H27" s="406"/>
      <c r="I27" s="1146"/>
      <c r="J27" s="1146"/>
      <c r="K27" s="1146"/>
      <c r="L27" s="1148"/>
    </row>
    <row r="28">
      <c r="A28" s="1147"/>
      <c r="B28" s="405"/>
      <c r="C28" s="406"/>
      <c r="D28" s="395"/>
      <c r="E28" s="1146"/>
      <c r="F28" s="1147"/>
      <c r="G28" s="405"/>
      <c r="H28" s="406"/>
      <c r="I28" s="1146"/>
      <c r="J28" s="1146"/>
      <c r="K28" s="1146"/>
      <c r="L28" s="1148"/>
    </row>
    <row r="29">
      <c r="A29" s="1147"/>
      <c r="B29" s="405"/>
      <c r="C29" s="406"/>
      <c r="D29" s="395"/>
      <c r="E29" s="1146"/>
      <c r="F29" s="1147"/>
      <c r="G29" s="405"/>
      <c r="H29" s="406"/>
      <c r="I29" s="1146"/>
      <c r="J29" s="1146"/>
      <c r="K29" s="1146"/>
      <c r="L29" s="1148"/>
    </row>
    <row r="30">
      <c r="A30" s="1147"/>
      <c r="B30" s="405"/>
      <c r="C30" s="406"/>
      <c r="D30" s="395"/>
      <c r="E30" s="1146"/>
      <c r="F30" s="1147"/>
      <c r="G30" s="405"/>
      <c r="H30" s="406"/>
      <c r="I30" s="1146"/>
      <c r="J30" s="1146"/>
      <c r="K30" s="1146"/>
      <c r="L30" s="1148"/>
    </row>
    <row r="31">
      <c r="A31" s="1147"/>
      <c r="B31" s="405"/>
      <c r="C31" s="406"/>
      <c r="D31" s="395"/>
      <c r="E31" s="1146"/>
      <c r="F31" s="1147"/>
      <c r="G31" s="405"/>
      <c r="H31" s="406"/>
      <c r="I31" s="1146"/>
      <c r="J31" s="1146"/>
      <c r="K31" s="1146"/>
      <c r="L31" s="1148"/>
    </row>
    <row r="32">
      <c r="A32" s="1147"/>
      <c r="B32" s="405"/>
      <c r="C32" s="406"/>
      <c r="D32" s="395"/>
      <c r="E32" s="1146"/>
      <c r="F32" s="1147"/>
      <c r="G32" s="405"/>
      <c r="H32" s="406"/>
      <c r="I32" s="1146"/>
      <c r="J32" s="1146"/>
      <c r="K32" s="1146"/>
      <c r="L32" s="1148"/>
    </row>
    <row r="33">
      <c r="A33" s="1147" t="s">
        <v>254</v>
      </c>
      <c r="B33" s="405"/>
      <c r="C33" s="406"/>
      <c r="D33" s="395"/>
      <c r="E33" s="1146"/>
      <c r="F33" s="1147"/>
      <c r="G33" s="405"/>
      <c r="H33" s="406"/>
      <c r="I33" s="1146"/>
      <c r="J33" s="1146"/>
      <c r="K33" s="1146"/>
      <c r="L33" s="1148"/>
    </row>
    <row r="34">
      <c r="A34" s="1147"/>
      <c r="B34" s="405"/>
      <c r="C34" s="406"/>
      <c r="D34" s="395"/>
      <c r="E34" s="1146"/>
      <c r="F34" s="1147"/>
      <c r="G34" s="405"/>
      <c r="H34" s="406"/>
      <c r="I34" s="1146"/>
      <c r="J34" s="1146"/>
      <c r="K34" s="1146"/>
      <c r="L34" s="1148"/>
    </row>
    <row r="35">
      <c r="A35" s="1147"/>
      <c r="B35" s="405"/>
      <c r="C35" s="406"/>
      <c r="D35" s="395"/>
      <c r="E35" s="1146"/>
      <c r="F35" s="1147"/>
      <c r="G35" s="405"/>
      <c r="H35" s="406"/>
      <c r="I35" s="1146"/>
      <c r="J35" s="1146"/>
      <c r="K35" s="1146"/>
      <c r="L35" s="1148"/>
    </row>
    <row r="36">
      <c r="A36" s="1147"/>
      <c r="B36" s="405"/>
      <c r="C36" s="406"/>
      <c r="D36" s="395"/>
      <c r="E36" s="1146"/>
      <c r="F36" s="1147"/>
      <c r="G36" s="405"/>
      <c r="H36" s="406"/>
      <c r="I36" s="1146"/>
      <c r="J36" s="1146"/>
      <c r="K36" s="1146"/>
      <c r="L36" s="1148"/>
    </row>
    <row r="37">
      <c r="A37" s="1147"/>
      <c r="B37" s="405"/>
      <c r="C37" s="406"/>
      <c r="D37" s="395"/>
      <c r="E37" s="1146"/>
      <c r="F37" s="1147"/>
      <c r="G37" s="405"/>
      <c r="H37" s="406"/>
      <c r="I37" s="1146"/>
      <c r="J37" s="1146"/>
      <c r="K37" s="1146"/>
      <c r="L37" s="1148"/>
    </row>
    <row r="38">
      <c r="A38" s="1147"/>
      <c r="B38" s="405"/>
      <c r="C38" s="406"/>
      <c r="D38" s="395"/>
      <c r="E38" s="1146"/>
      <c r="F38" s="1147"/>
      <c r="G38" s="405"/>
      <c r="H38" s="406"/>
      <c r="I38" s="1146"/>
      <c r="J38" s="1146"/>
      <c r="K38" s="1146"/>
      <c r="L38" s="1148"/>
    </row>
    <row r="39">
      <c r="A39" s="1147"/>
      <c r="B39" s="405"/>
      <c r="C39" s="406"/>
      <c r="D39" s="395"/>
      <c r="E39" s="1146"/>
      <c r="F39" s="1147"/>
      <c r="G39" s="405"/>
      <c r="H39" s="406"/>
      <c r="I39" s="1146"/>
      <c r="J39" s="1146"/>
      <c r="K39" s="1146"/>
      <c r="L39" s="1148"/>
    </row>
    <row r="40">
      <c r="A40" s="1147"/>
      <c r="B40" s="405"/>
      <c r="C40" s="406"/>
      <c r="D40" s="395"/>
      <c r="E40" s="1146"/>
      <c r="F40" s="1147"/>
      <c r="G40" s="405"/>
      <c r="H40" s="406"/>
      <c r="I40" s="1146"/>
      <c r="J40" s="1146"/>
      <c r="K40" s="1146"/>
      <c r="L40" s="1148"/>
    </row>
    <row r="41">
      <c r="A41" s="1147"/>
      <c r="B41" s="405"/>
      <c r="C41" s="406"/>
      <c r="D41" s="395"/>
      <c r="E41" s="1146"/>
      <c r="F41" s="1147"/>
      <c r="G41" s="405"/>
      <c r="H41" s="406"/>
      <c r="I41" s="1146"/>
      <c r="J41" s="1146"/>
      <c r="K41" s="1146"/>
      <c r="L41" s="1148"/>
    </row>
    <row r="42">
      <c r="A42" s="1147"/>
      <c r="B42" s="405"/>
      <c r="C42" s="406"/>
      <c r="D42" s="395"/>
      <c r="E42" s="1146"/>
      <c r="F42" s="1147"/>
      <c r="G42" s="405"/>
      <c r="H42" s="406"/>
      <c r="I42" s="1146"/>
      <c r="J42" s="1146"/>
      <c r="K42" s="1146"/>
      <c r="L42" s="1148"/>
    </row>
    <row r="43">
      <c r="A43" s="1147"/>
      <c r="B43" s="405"/>
      <c r="C43" s="406"/>
      <c r="D43" s="395"/>
      <c r="E43" s="1146"/>
      <c r="F43" s="1147"/>
      <c r="G43" s="405"/>
      <c r="H43" s="406"/>
      <c r="I43" s="1146"/>
      <c r="J43" s="1146"/>
      <c r="K43" s="1146"/>
      <c r="L43" s="1148"/>
    </row>
    <row r="44">
      <c r="A44" s="1147"/>
      <c r="B44" s="405"/>
      <c r="C44" s="406"/>
      <c r="D44" s="395"/>
      <c r="E44" s="1146"/>
      <c r="F44" s="1147"/>
      <c r="G44" s="405"/>
      <c r="H44" s="406"/>
      <c r="I44" s="1146"/>
      <c r="J44" s="1146"/>
      <c r="K44" s="1146"/>
      <c r="L44" s="1148"/>
    </row>
    <row r="45">
      <c r="A45" s="1147"/>
      <c r="B45" s="405"/>
      <c r="C45" s="406"/>
      <c r="D45" s="395"/>
      <c r="E45" s="1146"/>
      <c r="F45" s="1147"/>
      <c r="G45" s="405"/>
      <c r="H45" s="406"/>
      <c r="I45" s="1150"/>
      <c r="J45" s="1150"/>
      <c r="K45" s="1150"/>
      <c r="L45" s="1150"/>
    </row>
    <row r="46">
      <c r="A46" s="1147"/>
      <c r="B46" s="405"/>
      <c r="C46" s="406"/>
      <c r="D46" s="395"/>
      <c r="E46" s="1150"/>
      <c r="F46" s="1151"/>
      <c r="G46" s="405"/>
      <c r="H46" s="406"/>
      <c r="I46" s="1150"/>
      <c r="J46" s="1150"/>
      <c r="K46" s="1150"/>
      <c r="L46" s="1150"/>
    </row>
    <row r="47">
      <c r="A47" s="1147"/>
      <c r="B47" s="405"/>
      <c r="C47" s="406"/>
      <c r="D47" s="395"/>
      <c r="E47" s="1150"/>
      <c r="F47" s="1151"/>
      <c r="G47" s="405"/>
      <c r="H47" s="406"/>
      <c r="I47" s="1150"/>
      <c r="J47" s="1150"/>
      <c r="K47" s="1150"/>
      <c r="L47" s="1150"/>
    </row>
    <row r="48">
      <c r="A48" s="1147"/>
      <c r="B48" s="405"/>
      <c r="C48" s="406"/>
      <c r="D48" s="395"/>
      <c r="E48" s="1150"/>
      <c r="F48" s="1151"/>
      <c r="G48" s="405"/>
      <c r="H48" s="406"/>
      <c r="I48" s="1150"/>
      <c r="J48" s="1150"/>
      <c r="K48" s="1150"/>
      <c r="L48" s="1150"/>
    </row>
    <row r="49">
      <c r="A49" s="1147"/>
      <c r="B49" s="405"/>
      <c r="C49" s="406"/>
      <c r="D49" s="395"/>
      <c r="E49" s="1150"/>
      <c r="F49" s="1151"/>
      <c r="G49" s="405"/>
      <c r="H49" s="406"/>
      <c r="I49" s="1150"/>
      <c r="J49" s="1150"/>
      <c r="K49" s="1150"/>
      <c r="L49" s="1150"/>
    </row>
    <row r="50">
      <c r="A50" s="1147"/>
      <c r="B50" s="405"/>
      <c r="C50" s="406"/>
      <c r="D50" s="395"/>
      <c r="E50" s="1150"/>
      <c r="F50" s="1151"/>
      <c r="G50" s="405"/>
      <c r="H50" s="406"/>
      <c r="I50" s="1150"/>
      <c r="J50" s="1150"/>
      <c r="K50" s="1150"/>
      <c r="L50" s="1150"/>
    </row>
    <row r="51">
      <c r="A51" s="1147"/>
      <c r="B51" s="405"/>
      <c r="C51" s="406"/>
      <c r="D51" s="395"/>
      <c r="E51" s="1150"/>
      <c r="F51" s="1151"/>
      <c r="G51" s="405"/>
      <c r="H51" s="406"/>
      <c r="I51" s="1150"/>
      <c r="J51" s="1150"/>
      <c r="K51" s="1150"/>
      <c r="L51" s="1150"/>
    </row>
    <row r="52">
      <c r="A52" s="1147"/>
      <c r="B52" s="405"/>
      <c r="C52" s="406"/>
      <c r="D52" s="395"/>
      <c r="E52" s="1150"/>
      <c r="F52" s="1151"/>
      <c r="G52" s="405"/>
      <c r="H52" s="406"/>
      <c r="I52" s="1150"/>
      <c r="J52" s="1150"/>
      <c r="K52" s="1150"/>
      <c r="L52" s="1150"/>
    </row>
    <row r="53">
      <c r="A53" s="1147"/>
      <c r="B53" s="405"/>
      <c r="C53" s="406"/>
      <c r="D53" s="395"/>
      <c r="E53" s="1150"/>
      <c r="F53" s="1151"/>
      <c r="G53" s="405"/>
      <c r="H53" s="406"/>
      <c r="I53" s="1150"/>
      <c r="J53" s="1150"/>
      <c r="K53" s="1150"/>
      <c r="L53" s="1150"/>
    </row>
    <row r="54">
      <c r="A54" s="1147"/>
      <c r="B54" s="405"/>
      <c r="C54" s="406"/>
      <c r="D54" s="395"/>
      <c r="E54" s="1150"/>
      <c r="F54" s="1151"/>
      <c r="G54" s="405"/>
      <c r="H54" s="406"/>
      <c r="I54" s="1150"/>
      <c r="J54" s="1150"/>
      <c r="K54" s="1150"/>
      <c r="L54" s="1150"/>
    </row>
    <row r="55">
      <c r="A55" s="1147"/>
      <c r="B55" s="405"/>
      <c r="C55" s="406"/>
      <c r="D55" s="395"/>
      <c r="E55" s="1150"/>
      <c r="F55" s="1151"/>
      <c r="G55" s="405"/>
      <c r="H55" s="406"/>
      <c r="I55" s="1150"/>
      <c r="J55" s="1150"/>
      <c r="K55" s="1150"/>
      <c r="L55" s="1150"/>
    </row>
    <row r="56">
      <c r="A56" s="1147"/>
      <c r="B56" s="405"/>
      <c r="C56" s="406"/>
      <c r="D56" s="395"/>
      <c r="E56" s="1150"/>
      <c r="F56" s="1151"/>
      <c r="G56" s="405"/>
      <c r="H56" s="406"/>
      <c r="I56" s="1150"/>
      <c r="J56" s="1150"/>
      <c r="K56" s="1150"/>
      <c r="L56" s="1150"/>
    </row>
    <row r="57">
      <c r="A57" s="1147"/>
      <c r="B57" s="405"/>
      <c r="C57" s="406"/>
      <c r="D57" s="395"/>
      <c r="E57" s="1150"/>
      <c r="F57" s="1151"/>
      <c r="G57" s="405"/>
      <c r="H57" s="406"/>
      <c r="I57" s="1150"/>
      <c r="J57" s="1150"/>
      <c r="K57" s="1150"/>
      <c r="L57" s="1150"/>
    </row>
    <row r="58">
      <c r="A58" s="1147"/>
      <c r="B58" s="405"/>
      <c r="C58" s="406"/>
      <c r="D58" s="395"/>
      <c r="E58" s="1150"/>
      <c r="F58" s="1151"/>
      <c r="G58" s="405"/>
      <c r="H58" s="406"/>
      <c r="I58" s="1150"/>
      <c r="J58" s="1150"/>
      <c r="K58" s="1150"/>
      <c r="L58" s="1150"/>
    </row>
    <row r="59">
      <c r="A59" s="1147"/>
      <c r="B59" s="405"/>
      <c r="C59" s="406"/>
      <c r="D59" s="395"/>
      <c r="E59" s="1150"/>
      <c r="F59" s="1151"/>
      <c r="G59" s="405"/>
      <c r="H59" s="406"/>
      <c r="I59" s="1150"/>
      <c r="J59" s="1150"/>
      <c r="K59" s="1150"/>
      <c r="L59" s="1150"/>
    </row>
    <row r="60">
      <c r="A60" s="1147"/>
      <c r="B60" s="405"/>
      <c r="C60" s="406"/>
      <c r="D60" s="395"/>
      <c r="E60" s="1150"/>
      <c r="F60" s="1151"/>
      <c r="G60" s="405"/>
      <c r="H60" s="406"/>
      <c r="I60" s="1150"/>
      <c r="J60" s="1150"/>
      <c r="K60" s="1150"/>
      <c r="L60" s="1150"/>
    </row>
    <row r="61">
      <c r="A61" s="1147"/>
      <c r="B61" s="405"/>
      <c r="C61" s="406"/>
      <c r="D61" s="395"/>
      <c r="E61" s="1150"/>
      <c r="F61" s="1151"/>
      <c r="G61" s="405"/>
      <c r="H61" s="406"/>
      <c r="I61" s="1150"/>
      <c r="J61" s="1150"/>
      <c r="K61" s="1150"/>
      <c r="L61" s="1150"/>
    </row>
    <row r="62">
      <c r="A62" s="1147"/>
      <c r="B62" s="405"/>
      <c r="C62" s="406"/>
      <c r="D62" s="395"/>
      <c r="E62" s="1150"/>
      <c r="F62" s="1151"/>
      <c r="G62" s="405"/>
      <c r="H62" s="406"/>
      <c r="I62" s="1150"/>
      <c r="J62" s="1150"/>
      <c r="K62" s="1150"/>
      <c r="L62" s="1150"/>
    </row>
    <row r="63">
      <c r="A63" s="1147"/>
      <c r="B63" s="405"/>
      <c r="C63" s="406"/>
      <c r="D63" s="395"/>
      <c r="E63" s="1150"/>
      <c r="F63" s="1151"/>
      <c r="G63" s="405"/>
      <c r="H63" s="406"/>
      <c r="I63" s="1150"/>
      <c r="J63" s="1150"/>
      <c r="K63" s="1150"/>
      <c r="L63" s="1150"/>
    </row>
    <row r="64">
      <c r="A64" s="1147"/>
      <c r="B64" s="405"/>
      <c r="C64" s="406"/>
      <c r="D64" s="395"/>
      <c r="E64" s="1150"/>
      <c r="F64" s="1151"/>
      <c r="G64" s="405"/>
      <c r="H64" s="406"/>
      <c r="I64" s="1150"/>
      <c r="J64" s="1150"/>
      <c r="K64" s="1150"/>
      <c r="L64" s="1150"/>
    </row>
    <row r="65">
      <c r="A65" s="1147"/>
      <c r="B65" s="405"/>
      <c r="C65" s="406"/>
      <c r="D65" s="395"/>
      <c r="E65" s="1150"/>
      <c r="F65" s="1151"/>
      <c r="G65" s="405"/>
      <c r="H65" s="406"/>
      <c r="I65" s="1150"/>
      <c r="J65" s="1150"/>
      <c r="K65" s="1150"/>
      <c r="L65" s="1150"/>
    </row>
    <row r="66">
      <c r="A66" s="1147"/>
      <c r="B66" s="405"/>
      <c r="C66" s="406"/>
      <c r="D66" s="395"/>
      <c r="E66" s="1150"/>
      <c r="F66" s="1151"/>
      <c r="G66" s="405"/>
      <c r="H66" s="406"/>
      <c r="I66" s="1150"/>
      <c r="J66" s="1150"/>
      <c r="K66" s="1150"/>
      <c r="L66" s="1150"/>
    </row>
    <row r="67">
      <c r="A67" s="1147"/>
      <c r="B67" s="405"/>
      <c r="C67" s="406"/>
      <c r="D67" s="395"/>
      <c r="E67" s="1150"/>
      <c r="F67" s="1151"/>
      <c r="G67" s="405"/>
      <c r="H67" s="406"/>
      <c r="I67" s="1150"/>
      <c r="J67" s="1150"/>
      <c r="K67" s="1150"/>
      <c r="L67" s="1150"/>
    </row>
    <row r="68">
      <c r="A68" s="1147"/>
      <c r="B68" s="405"/>
      <c r="C68" s="406"/>
      <c r="D68" s="395"/>
      <c r="E68" s="1150"/>
      <c r="F68" s="1151"/>
      <c r="G68" s="405"/>
      <c r="H68" s="406"/>
      <c r="I68" s="1150"/>
      <c r="J68" s="1150"/>
      <c r="K68" s="1150"/>
      <c r="L68" s="1150"/>
    </row>
    <row r="69">
      <c r="A69" s="1147"/>
      <c r="B69" s="405"/>
      <c r="C69" s="406"/>
      <c r="D69" s="395"/>
      <c r="E69" s="1150"/>
      <c r="F69" s="1151"/>
      <c r="G69" s="405"/>
      <c r="H69" s="406"/>
      <c r="I69" s="1150"/>
      <c r="J69" s="1150"/>
      <c r="K69" s="1150"/>
      <c r="L69" s="1150"/>
    </row>
    <row r="70">
      <c r="A70" s="1147"/>
      <c r="B70" s="405"/>
      <c r="C70" s="406"/>
      <c r="D70" s="395"/>
      <c r="E70" s="1150"/>
      <c r="F70" s="1151"/>
      <c r="G70" s="405"/>
      <c r="H70" s="406"/>
      <c r="I70" s="1150"/>
      <c r="J70" s="1150"/>
      <c r="K70" s="1150"/>
      <c r="L70" s="1150"/>
    </row>
    <row r="71">
      <c r="A71" s="1147"/>
      <c r="B71" s="405"/>
      <c r="C71" s="406"/>
      <c r="D71" s="395"/>
      <c r="E71" s="1150"/>
      <c r="F71" s="1151"/>
      <c r="G71" s="405"/>
      <c r="H71" s="406"/>
      <c r="I71" s="1150"/>
      <c r="J71" s="1150"/>
      <c r="K71" s="1150"/>
      <c r="L71" s="1150"/>
    </row>
    <row r="72">
      <c r="A72" s="1147"/>
      <c r="B72" s="405"/>
      <c r="C72" s="406"/>
      <c r="D72" s="395"/>
      <c r="E72" s="1150"/>
      <c r="F72" s="1151"/>
      <c r="G72" s="405"/>
      <c r="H72" s="406"/>
      <c r="I72" s="1150"/>
      <c r="J72" s="1150"/>
      <c r="K72" s="1150"/>
      <c r="L72" s="1150"/>
    </row>
    <row r="73">
      <c r="A73" s="1147"/>
      <c r="B73" s="405"/>
      <c r="C73" s="406"/>
      <c r="D73" s="395"/>
      <c r="E73" s="1150"/>
      <c r="F73" s="1151"/>
      <c r="G73" s="405"/>
      <c r="H73" s="406"/>
      <c r="I73" s="1150"/>
      <c r="J73" s="1150"/>
      <c r="K73" s="1150"/>
      <c r="L73" s="1150"/>
    </row>
    <row r="74">
      <c r="A74" s="1147"/>
      <c r="B74" s="405"/>
      <c r="C74" s="406"/>
      <c r="D74" s="395"/>
      <c r="E74" s="1150"/>
      <c r="F74" s="1151"/>
      <c r="G74" s="405"/>
      <c r="H74" s="406"/>
      <c r="I74" s="1150"/>
      <c r="J74" s="1150"/>
      <c r="K74" s="1150"/>
      <c r="L74" s="1150"/>
    </row>
    <row r="75">
      <c r="A75" s="1147"/>
      <c r="B75" s="405"/>
      <c r="C75" s="406"/>
      <c r="D75" s="395"/>
      <c r="E75" s="1150"/>
      <c r="F75" s="1151"/>
      <c r="G75" s="405"/>
      <c r="H75" s="406"/>
      <c r="I75" s="1150"/>
      <c r="J75" s="1150"/>
      <c r="K75" s="1150"/>
      <c r="L75" s="1150"/>
    </row>
    <row r="76">
      <c r="A76" s="1147"/>
      <c r="B76" s="405"/>
      <c r="C76" s="406"/>
      <c r="D76" s="395"/>
      <c r="E76" s="1150"/>
      <c r="F76" s="1151"/>
      <c r="G76" s="405"/>
      <c r="H76" s="406"/>
      <c r="I76" s="1150"/>
      <c r="J76" s="1150"/>
      <c r="K76" s="1150"/>
      <c r="L76" s="1150"/>
    </row>
    <row r="77">
      <c r="A77" s="1147"/>
      <c r="B77" s="405"/>
      <c r="C77" s="406"/>
      <c r="D77" s="395"/>
      <c r="E77" s="1150"/>
      <c r="F77" s="1151"/>
      <c r="G77" s="405"/>
      <c r="H77" s="406"/>
      <c r="I77" s="1150"/>
      <c r="J77" s="1150"/>
      <c r="K77" s="1150"/>
      <c r="L77" s="1150"/>
    </row>
    <row r="78">
      <c r="A78" s="1147"/>
      <c r="B78" s="405"/>
      <c r="C78" s="406"/>
      <c r="D78" s="395"/>
      <c r="E78" s="1150"/>
      <c r="F78" s="1151"/>
      <c r="G78" s="405"/>
      <c r="H78" s="406"/>
      <c r="I78" s="1150"/>
      <c r="J78" s="1150"/>
      <c r="K78" s="1150"/>
      <c r="L78" s="1150"/>
    </row>
    <row r="79">
      <c r="A79" s="1147"/>
      <c r="B79" s="405"/>
      <c r="C79" s="406"/>
      <c r="D79" s="395"/>
      <c r="E79" s="1150"/>
      <c r="F79" s="1151"/>
      <c r="G79" s="405"/>
      <c r="H79" s="406"/>
      <c r="I79" s="1150"/>
      <c r="J79" s="1150"/>
      <c r="K79" s="1150"/>
      <c r="L79" s="1150"/>
    </row>
    <row r="80">
      <c r="A80" s="1147"/>
      <c r="B80" s="405"/>
      <c r="C80" s="406"/>
      <c r="D80" s="395"/>
      <c r="E80" s="1150"/>
      <c r="F80" s="1151"/>
      <c r="G80" s="405"/>
      <c r="H80" s="406"/>
      <c r="I80" s="1150"/>
      <c r="J80" s="1150"/>
      <c r="K80" s="1150"/>
      <c r="L80" s="1150"/>
    </row>
    <row r="81">
      <c r="A81" s="1147"/>
      <c r="B81" s="405"/>
      <c r="C81" s="406"/>
      <c r="D81" s="395"/>
      <c r="E81" s="1150"/>
      <c r="F81" s="1151"/>
      <c r="G81" s="405"/>
      <c r="H81" s="406"/>
      <c r="I81" s="1150"/>
      <c r="J81" s="1150"/>
      <c r="K81" s="1150"/>
      <c r="L81" s="1150"/>
    </row>
    <row r="82">
      <c r="A82" s="1147"/>
      <c r="B82" s="405"/>
      <c r="C82" s="406"/>
      <c r="D82" s="395"/>
      <c r="E82" s="1150"/>
      <c r="F82" s="1151"/>
      <c r="G82" s="405"/>
      <c r="H82" s="406"/>
      <c r="I82" s="1150"/>
      <c r="J82" s="1150"/>
      <c r="K82" s="1150"/>
      <c r="L82" s="1150"/>
    </row>
    <row r="83">
      <c r="A83" s="1147"/>
      <c r="B83" s="405"/>
      <c r="C83" s="406"/>
      <c r="D83" s="395"/>
      <c r="E83" s="1150"/>
      <c r="F83" s="1151"/>
      <c r="G83" s="405"/>
      <c r="H83" s="406"/>
      <c r="I83" s="1150"/>
      <c r="J83" s="1150"/>
      <c r="K83" s="1150"/>
      <c r="L83" s="1150"/>
    </row>
    <row r="84">
      <c r="A84" s="1147"/>
      <c r="B84" s="405"/>
      <c r="C84" s="406"/>
      <c r="D84" s="395"/>
      <c r="E84" s="1150"/>
      <c r="F84" s="1151"/>
      <c r="G84" s="405"/>
      <c r="H84" s="406"/>
      <c r="I84" s="1150"/>
      <c r="J84" s="1150"/>
      <c r="K84" s="1150"/>
      <c r="L84" s="1150"/>
    </row>
    <row r="85">
      <c r="A85" s="1147"/>
      <c r="B85" s="405"/>
      <c r="C85" s="406"/>
      <c r="D85" s="395"/>
      <c r="E85" s="1150"/>
      <c r="F85" s="1151"/>
      <c r="G85" s="405"/>
      <c r="H85" s="406"/>
      <c r="I85" s="1150"/>
      <c r="J85" s="1150"/>
      <c r="K85" s="1150"/>
      <c r="L85" s="1150"/>
    </row>
    <row r="86">
      <c r="A86" s="1147"/>
      <c r="B86" s="405"/>
      <c r="C86" s="406"/>
      <c r="D86" s="395"/>
      <c r="E86" s="1150"/>
      <c r="F86" s="1151"/>
      <c r="G86" s="405"/>
      <c r="H86" s="406"/>
      <c r="I86" s="1150"/>
      <c r="J86" s="1150"/>
      <c r="K86" s="1150"/>
      <c r="L86" s="1150"/>
    </row>
    <row r="87">
      <c r="A87" s="1147"/>
      <c r="B87" s="405"/>
      <c r="C87" s="406"/>
      <c r="D87" s="395"/>
      <c r="E87" s="1150"/>
      <c r="F87" s="1151"/>
      <c r="G87" s="405"/>
      <c r="H87" s="406"/>
      <c r="I87" s="1150"/>
      <c r="J87" s="1150"/>
      <c r="K87" s="1150"/>
      <c r="L87" s="1150"/>
    </row>
    <row r="88">
      <c r="A88" s="1147"/>
      <c r="B88" s="405"/>
      <c r="C88" s="406"/>
      <c r="D88" s="395"/>
      <c r="E88" s="1150"/>
      <c r="F88" s="1151"/>
      <c r="G88" s="405"/>
      <c r="H88" s="406"/>
      <c r="I88" s="1150"/>
      <c r="J88" s="1150"/>
      <c r="K88" s="1150"/>
      <c r="L88" s="1150"/>
    </row>
    <row r="89">
      <c r="A89" s="1147"/>
      <c r="B89" s="405"/>
      <c r="C89" s="406"/>
      <c r="D89" s="395"/>
      <c r="E89" s="1150"/>
      <c r="F89" s="1151"/>
      <c r="G89" s="405"/>
      <c r="H89" s="406"/>
      <c r="I89" s="1150"/>
      <c r="J89" s="1150"/>
      <c r="K89" s="1150"/>
      <c r="L89" s="1150"/>
    </row>
    <row r="90">
      <c r="A90" s="1147"/>
      <c r="B90" s="405"/>
      <c r="C90" s="406"/>
      <c r="D90" s="395"/>
      <c r="E90" s="1150"/>
      <c r="F90" s="1151"/>
      <c r="G90" s="405"/>
      <c r="H90" s="406"/>
      <c r="I90" s="1150"/>
      <c r="J90" s="1150"/>
      <c r="K90" s="1150"/>
      <c r="L90" s="1150"/>
    </row>
    <row r="91">
      <c r="A91" s="1147"/>
      <c r="B91" s="405"/>
      <c r="C91" s="406"/>
      <c r="D91" s="395"/>
      <c r="E91" s="1150"/>
      <c r="F91" s="1151"/>
      <c r="G91" s="405"/>
      <c r="H91" s="406"/>
      <c r="I91" s="1150"/>
      <c r="J91" s="1150"/>
      <c r="K91" s="1150"/>
      <c r="L91" s="1150"/>
    </row>
    <row r="92">
      <c r="A92" s="1147"/>
      <c r="B92" s="405"/>
      <c r="C92" s="406"/>
      <c r="D92" s="395"/>
      <c r="E92" s="1150"/>
      <c r="F92" s="1151"/>
      <c r="G92" s="405"/>
      <c r="H92" s="406"/>
      <c r="I92" s="1150"/>
      <c r="J92" s="1150"/>
      <c r="K92" s="1150"/>
      <c r="L92" s="1150"/>
    </row>
    <row r="93">
      <c r="A93" s="1147"/>
      <c r="B93" s="405"/>
      <c r="C93" s="406"/>
      <c r="D93" s="395"/>
      <c r="E93" s="1150"/>
      <c r="F93" s="1151"/>
      <c r="G93" s="405"/>
      <c r="H93" s="406"/>
      <c r="I93" s="1150"/>
      <c r="J93" s="1150"/>
      <c r="K93" s="1150"/>
      <c r="L93" s="1150"/>
    </row>
    <row r="94">
      <c r="A94" s="1147"/>
      <c r="B94" s="405"/>
      <c r="C94" s="406"/>
      <c r="D94" s="395"/>
      <c r="E94" s="1150"/>
      <c r="F94" s="1151"/>
      <c r="G94" s="405"/>
      <c r="H94" s="406"/>
      <c r="I94" s="1150"/>
      <c r="J94" s="1150"/>
      <c r="K94" s="1150"/>
      <c r="L94" s="1150"/>
    </row>
    <row r="95">
      <c r="A95" s="1147"/>
      <c r="B95" s="405"/>
      <c r="C95" s="406"/>
      <c r="D95" s="395"/>
      <c r="E95" s="1150"/>
      <c r="F95" s="1151"/>
      <c r="G95" s="405"/>
      <c r="H95" s="406"/>
      <c r="I95" s="1150"/>
      <c r="J95" s="1150"/>
      <c r="K95" s="1150"/>
      <c r="L95" s="1150"/>
    </row>
    <row r="96">
      <c r="A96" s="1147"/>
      <c r="B96" s="405"/>
      <c r="C96" s="406"/>
      <c r="D96" s="395"/>
      <c r="E96" s="1150"/>
      <c r="F96" s="1151"/>
      <c r="G96" s="405"/>
      <c r="H96" s="406"/>
      <c r="I96" s="1150"/>
      <c r="J96" s="1150"/>
      <c r="K96" s="1150"/>
      <c r="L96" s="1150"/>
    </row>
    <row r="97">
      <c r="A97" s="1147"/>
      <c r="B97" s="405"/>
      <c r="C97" s="406"/>
      <c r="D97" s="395"/>
      <c r="E97" s="1150"/>
      <c r="F97" s="1151"/>
      <c r="G97" s="405"/>
      <c r="H97" s="406"/>
      <c r="I97" s="1150"/>
      <c r="J97" s="1150"/>
      <c r="K97" s="1150"/>
      <c r="L97" s="1150"/>
    </row>
    <row r="98">
      <c r="A98" s="1147"/>
      <c r="B98" s="405"/>
      <c r="C98" s="406"/>
      <c r="D98" s="395"/>
      <c r="E98" s="1150"/>
      <c r="F98" s="1151"/>
      <c r="G98" s="405"/>
      <c r="H98" s="406"/>
      <c r="I98" s="1150"/>
      <c r="J98" s="1150"/>
      <c r="K98" s="1150"/>
      <c r="L98" s="1150"/>
    </row>
    <row r="99">
      <c r="A99" s="1147"/>
      <c r="B99" s="405"/>
      <c r="C99" s="406"/>
      <c r="D99" s="395"/>
      <c r="E99" s="1150"/>
      <c r="F99" s="1151"/>
      <c r="G99" s="405"/>
      <c r="H99" s="406"/>
      <c r="I99" s="1150"/>
      <c r="J99" s="1150"/>
      <c r="K99" s="1150"/>
      <c r="L99" s="1150"/>
    </row>
    <row r="100">
      <c r="A100" s="1147"/>
      <c r="B100" s="405"/>
      <c r="C100" s="406"/>
      <c r="D100" s="395"/>
      <c r="E100" s="1150"/>
      <c r="F100" s="1151"/>
      <c r="G100" s="405"/>
      <c r="H100" s="406"/>
      <c r="I100" s="1150"/>
      <c r="J100" s="1150"/>
      <c r="K100" s="1150"/>
      <c r="L100" s="1150"/>
    </row>
    <row r="101">
      <c r="A101" s="1147"/>
      <c r="B101" s="405"/>
      <c r="C101" s="406"/>
      <c r="D101" s="395"/>
      <c r="E101" s="1150"/>
      <c r="F101" s="1151"/>
      <c r="G101" s="405"/>
      <c r="H101" s="406"/>
      <c r="I101" s="1150"/>
      <c r="J101" s="1150"/>
      <c r="K101" s="1150"/>
      <c r="L101" s="1150"/>
    </row>
    <row r="102">
      <c r="A102" s="1147"/>
      <c r="B102" s="405"/>
      <c r="C102" s="406"/>
      <c r="D102" s="395"/>
      <c r="E102" s="1150"/>
      <c r="F102" s="1151"/>
      <c r="G102" s="405"/>
      <c r="H102" s="406"/>
      <c r="I102" s="1150"/>
      <c r="J102" s="1150"/>
      <c r="K102" s="1150"/>
      <c r="L102" s="1150"/>
    </row>
    <row r="103">
      <c r="A103" s="1147"/>
      <c r="B103" s="405"/>
      <c r="C103" s="406"/>
      <c r="D103" s="395"/>
      <c r="E103" s="1150"/>
      <c r="F103" s="1151"/>
      <c r="G103" s="405"/>
      <c r="H103" s="406"/>
      <c r="I103" s="1150"/>
      <c r="J103" s="1150"/>
      <c r="K103" s="1150"/>
      <c r="L103" s="1150"/>
    </row>
    <row r="104">
      <c r="A104" s="1147"/>
      <c r="B104" s="405"/>
      <c r="C104" s="406"/>
      <c r="D104" s="395"/>
      <c r="E104" s="1150"/>
      <c r="F104" s="1151"/>
      <c r="G104" s="405"/>
      <c r="H104" s="406"/>
      <c r="I104" s="1150"/>
      <c r="J104" s="1150"/>
      <c r="K104" s="1150"/>
      <c r="L104" s="1150"/>
    </row>
    <row r="105">
      <c r="A105" s="1147"/>
      <c r="B105" s="405"/>
      <c r="C105" s="406"/>
      <c r="D105" s="411"/>
      <c r="E105" s="1150"/>
      <c r="F105" s="1151"/>
      <c r="G105" s="405"/>
      <c r="H105" s="406"/>
      <c r="I105" s="1150"/>
      <c r="J105" s="1150"/>
      <c r="K105" s="1150"/>
      <c r="L105" s="1150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D4:L4"/>
    <mergeCell ref="D5:L5"/>
    <mergeCell ref="F6:H6"/>
    <mergeCell ref="D7:D105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5 F7:L10">
    <cfRule type="containsText" dxfId="2" priority="4" operator="containsText" text="Finals">
      <formula>NOT(ISERROR(SEARCH(("Finals"),(E6))))</formula>
    </cfRule>
  </conditionalFormatting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152"/>
      <c r="B1" s="1153"/>
      <c r="C1" s="1154"/>
      <c r="D1" s="1155" t="s">
        <v>2618</v>
      </c>
      <c r="E1" s="1153"/>
      <c r="F1" s="1153"/>
      <c r="G1" s="1153"/>
      <c r="H1" s="1153"/>
      <c r="I1" s="1153"/>
      <c r="J1" s="1153"/>
      <c r="K1" s="1153"/>
      <c r="L1" s="1154"/>
    </row>
    <row r="2" ht="30.75" customHeight="1">
      <c r="A2" s="1156"/>
      <c r="C2" s="1157"/>
      <c r="D2" s="1156"/>
      <c r="L2" s="1157"/>
    </row>
    <row r="3">
      <c r="A3" s="1156"/>
      <c r="C3" s="1157"/>
      <c r="D3" s="1158"/>
      <c r="E3" s="1159"/>
      <c r="F3" s="1159"/>
      <c r="G3" s="1159"/>
      <c r="H3" s="1159"/>
      <c r="I3" s="1159"/>
      <c r="J3" s="1159"/>
      <c r="K3" s="1159"/>
      <c r="L3" s="1160"/>
    </row>
    <row r="4">
      <c r="A4" s="1156"/>
      <c r="C4" s="1157"/>
      <c r="D4" s="1161"/>
      <c r="E4" s="1162" t="s">
        <v>250</v>
      </c>
      <c r="F4" s="1163"/>
      <c r="G4" s="1163"/>
      <c r="H4" s="1163"/>
      <c r="I4" s="1163"/>
      <c r="J4" s="1163"/>
      <c r="K4" s="1163"/>
      <c r="L4" s="1164"/>
    </row>
    <row r="5">
      <c r="A5" s="1156"/>
      <c r="C5" s="1157"/>
      <c r="D5" s="1165"/>
      <c r="E5" s="1162" t="s">
        <v>251</v>
      </c>
      <c r="F5" s="1163"/>
      <c r="G5" s="1163"/>
      <c r="H5" s="1163"/>
      <c r="I5" s="1163"/>
      <c r="J5" s="1163"/>
      <c r="K5" s="1163"/>
      <c r="L5" s="1164"/>
    </row>
    <row r="6">
      <c r="A6" s="1156"/>
      <c r="C6" s="1157"/>
      <c r="D6" s="1165"/>
      <c r="E6" s="1166" t="s">
        <v>1</v>
      </c>
      <c r="F6" s="1162" t="s">
        <v>2</v>
      </c>
      <c r="G6" s="1163"/>
      <c r="H6" s="1164"/>
      <c r="I6" s="1166" t="s">
        <v>3</v>
      </c>
      <c r="J6" s="1166" t="s">
        <v>4</v>
      </c>
      <c r="K6" s="1166" t="s">
        <v>5</v>
      </c>
      <c r="L6" s="1167" t="s">
        <v>6</v>
      </c>
    </row>
    <row r="7">
      <c r="A7" s="1156"/>
      <c r="C7" s="1157"/>
      <c r="D7" s="1165"/>
      <c r="E7" s="1162"/>
      <c r="F7" s="1163"/>
      <c r="G7" s="1163"/>
      <c r="H7" s="1164"/>
      <c r="I7" s="1166"/>
      <c r="J7" s="1166"/>
      <c r="K7" s="1166"/>
      <c r="L7" s="1166"/>
    </row>
    <row r="8">
      <c r="A8" s="1156"/>
      <c r="C8" s="1157"/>
      <c r="D8" s="1165"/>
      <c r="E8" s="1168" t="s">
        <v>7</v>
      </c>
      <c r="F8" s="1162" t="s">
        <v>8</v>
      </c>
      <c r="G8" s="1163"/>
      <c r="H8" s="1164"/>
      <c r="I8" s="1166">
        <f>COUNTA(I12:I99)</f>
        <v>18</v>
      </c>
      <c r="J8" s="1166"/>
      <c r="K8" s="1166"/>
      <c r="L8" s="1166"/>
    </row>
    <row r="9">
      <c r="A9" s="1156"/>
      <c r="C9" s="1157"/>
      <c r="D9" s="1165"/>
      <c r="E9" s="1165"/>
      <c r="F9" s="1162" t="s">
        <v>9</v>
      </c>
      <c r="G9" s="1163"/>
      <c r="H9" s="1164"/>
      <c r="I9" s="1166">
        <f>COUNTIF(I12:I104, "Loss")
</f>
        <v>5</v>
      </c>
      <c r="J9" s="1166">
        <f>AVERAGE(J12:J103)</f>
        <v>1.333333333</v>
      </c>
      <c r="K9" s="1162" t="s">
        <v>10</v>
      </c>
      <c r="L9" s="1164"/>
    </row>
    <row r="10">
      <c r="A10" s="1156"/>
      <c r="C10" s="1157"/>
      <c r="D10" s="1165"/>
      <c r="E10" s="1165"/>
      <c r="F10" s="1162" t="s">
        <v>11</v>
      </c>
      <c r="G10" s="1163"/>
      <c r="H10" s="1164"/>
      <c r="I10" s="1166">
        <f>COUNTIF(I12:I104, "Win")
</f>
        <v>13</v>
      </c>
      <c r="J10" s="1166">
        <f>SUM(J12:J106)</f>
        <v>24</v>
      </c>
      <c r="K10" s="1162" t="s">
        <v>252</v>
      </c>
      <c r="L10" s="1164"/>
    </row>
    <row r="11">
      <c r="A11" s="1156"/>
      <c r="C11" s="1157"/>
      <c r="D11" s="1165"/>
      <c r="E11" s="1169"/>
      <c r="F11" s="1162" t="s">
        <v>12</v>
      </c>
      <c r="G11" s="1163"/>
      <c r="H11" s="1164"/>
      <c r="I11" s="1166">
        <f>I10/MAX(1,I9)</f>
        <v>2.6</v>
      </c>
      <c r="J11" s="1166"/>
      <c r="K11" s="1162"/>
      <c r="L11" s="1164"/>
    </row>
    <row r="12">
      <c r="A12" s="1156"/>
      <c r="C12" s="1157"/>
      <c r="D12" s="1165"/>
      <c r="E12" s="1166" t="s">
        <v>140</v>
      </c>
      <c r="F12" s="1162" t="s">
        <v>2619</v>
      </c>
      <c r="G12" s="1163"/>
      <c r="H12" s="1164"/>
      <c r="I12" s="1166" t="s">
        <v>15</v>
      </c>
      <c r="J12" s="1166">
        <v>4.0</v>
      </c>
      <c r="K12" s="1166" t="s">
        <v>16</v>
      </c>
      <c r="L12" s="1170"/>
    </row>
    <row r="13">
      <c r="A13" s="1156"/>
      <c r="C13" s="1157"/>
      <c r="D13" s="1165"/>
      <c r="E13" s="1166" t="s">
        <v>142</v>
      </c>
      <c r="F13" s="1162" t="s">
        <v>2620</v>
      </c>
      <c r="G13" s="1163"/>
      <c r="H13" s="1164"/>
      <c r="I13" s="1166" t="s">
        <v>15</v>
      </c>
      <c r="J13" s="1166">
        <v>1.0</v>
      </c>
      <c r="K13" s="1166" t="s">
        <v>16</v>
      </c>
      <c r="L13" s="1170"/>
    </row>
    <row r="14">
      <c r="A14" s="1156"/>
      <c r="C14" s="1157"/>
      <c r="D14" s="1165"/>
      <c r="E14" s="1166" t="s">
        <v>145</v>
      </c>
      <c r="F14" s="1162" t="s">
        <v>2621</v>
      </c>
      <c r="G14" s="1163"/>
      <c r="H14" s="1164"/>
      <c r="I14" s="1166" t="s">
        <v>15</v>
      </c>
      <c r="J14" s="1166">
        <v>6.0</v>
      </c>
      <c r="K14" s="1166" t="s">
        <v>16</v>
      </c>
      <c r="L14" s="1170"/>
    </row>
    <row r="15">
      <c r="A15" s="1156"/>
      <c r="C15" s="1157"/>
      <c r="D15" s="1165"/>
      <c r="E15" s="1166" t="s">
        <v>148</v>
      </c>
      <c r="F15" s="1162" t="s">
        <v>2622</v>
      </c>
      <c r="G15" s="1163"/>
      <c r="H15" s="1164"/>
      <c r="I15" s="1166" t="s">
        <v>15</v>
      </c>
      <c r="J15" s="1166">
        <v>1.0</v>
      </c>
      <c r="K15" s="1166" t="s">
        <v>16</v>
      </c>
      <c r="L15" s="1170"/>
    </row>
    <row r="16">
      <c r="A16" s="1158"/>
      <c r="B16" s="1159"/>
      <c r="C16" s="1160"/>
      <c r="D16" s="1165"/>
      <c r="E16" s="1166" t="s">
        <v>150</v>
      </c>
      <c r="F16" s="1162" t="s">
        <v>2623</v>
      </c>
      <c r="G16" s="1163"/>
      <c r="H16" s="1164"/>
      <c r="I16" s="1166" t="s">
        <v>15</v>
      </c>
      <c r="J16" s="1166">
        <v>2.0</v>
      </c>
      <c r="K16" s="1166" t="s">
        <v>16</v>
      </c>
      <c r="L16" s="1170"/>
    </row>
    <row r="17">
      <c r="A17" s="1171" t="s">
        <v>253</v>
      </c>
      <c r="B17" s="1153"/>
      <c r="C17" s="1154"/>
      <c r="D17" s="1165"/>
      <c r="E17" s="1166" t="s">
        <v>153</v>
      </c>
      <c r="F17" s="1162" t="s">
        <v>2624</v>
      </c>
      <c r="G17" s="1163"/>
      <c r="H17" s="1164"/>
      <c r="I17" s="1166" t="s">
        <v>15</v>
      </c>
      <c r="J17" s="1166">
        <v>3.0</v>
      </c>
      <c r="K17" s="1166" t="s">
        <v>16</v>
      </c>
      <c r="L17" s="1170"/>
    </row>
    <row r="18">
      <c r="A18" s="1158"/>
      <c r="B18" s="1159"/>
      <c r="C18" s="1160"/>
      <c r="D18" s="1165"/>
      <c r="E18" s="1166" t="s">
        <v>156</v>
      </c>
      <c r="F18" s="1162" t="s">
        <v>2625</v>
      </c>
      <c r="G18" s="1163"/>
      <c r="H18" s="1164"/>
      <c r="I18" s="1166" t="s">
        <v>26</v>
      </c>
      <c r="J18" s="1166">
        <v>-4.0</v>
      </c>
      <c r="K18" s="1166" t="s">
        <v>27</v>
      </c>
      <c r="L18" s="1170"/>
    </row>
    <row r="19">
      <c r="A19" s="1162" t="s">
        <v>2626</v>
      </c>
      <c r="B19" s="1163"/>
      <c r="C19" s="1164"/>
      <c r="D19" s="1165"/>
      <c r="E19" s="1166" t="s">
        <v>159</v>
      </c>
      <c r="F19" s="1162" t="s">
        <v>2627</v>
      </c>
      <c r="G19" s="1163"/>
      <c r="H19" s="1164"/>
      <c r="I19" s="1166" t="s">
        <v>15</v>
      </c>
      <c r="J19" s="1166">
        <v>2.0</v>
      </c>
      <c r="K19" s="1166" t="s">
        <v>16</v>
      </c>
      <c r="L19" s="1170"/>
    </row>
    <row r="20">
      <c r="A20" s="1162" t="s">
        <v>2628</v>
      </c>
      <c r="B20" s="1163"/>
      <c r="C20" s="1164"/>
      <c r="D20" s="1165"/>
      <c r="E20" s="1166" t="s">
        <v>162</v>
      </c>
      <c r="F20" s="1162" t="s">
        <v>2620</v>
      </c>
      <c r="G20" s="1163"/>
      <c r="H20" s="1164"/>
      <c r="I20" s="1166" t="s">
        <v>26</v>
      </c>
      <c r="J20" s="1166">
        <v>-2.0</v>
      </c>
      <c r="K20" s="1172">
        <v>45658.0</v>
      </c>
      <c r="L20" s="1170"/>
    </row>
    <row r="21">
      <c r="A21" s="1162" t="s">
        <v>2629</v>
      </c>
      <c r="B21" s="1163"/>
      <c r="C21" s="1164"/>
      <c r="D21" s="1165"/>
      <c r="E21" s="1166" t="s">
        <v>227</v>
      </c>
      <c r="F21" s="1162" t="s">
        <v>2630</v>
      </c>
      <c r="G21" s="1163"/>
      <c r="H21" s="1164"/>
      <c r="I21" s="1166" t="s">
        <v>15</v>
      </c>
      <c r="J21" s="1166">
        <v>2.0</v>
      </c>
      <c r="K21" s="1166" t="s">
        <v>16</v>
      </c>
      <c r="L21" s="1170"/>
    </row>
    <row r="22">
      <c r="A22" s="1162" t="s">
        <v>2631</v>
      </c>
      <c r="B22" s="1163"/>
      <c r="C22" s="1164"/>
      <c r="D22" s="1165"/>
      <c r="E22" s="1166" t="s">
        <v>229</v>
      </c>
      <c r="F22" s="1162" t="s">
        <v>2632</v>
      </c>
      <c r="G22" s="1163"/>
      <c r="H22" s="1164"/>
      <c r="I22" s="1166" t="s">
        <v>26</v>
      </c>
      <c r="J22" s="1166">
        <v>-2.0</v>
      </c>
      <c r="K22" s="1166" t="s">
        <v>27</v>
      </c>
      <c r="L22" s="1170"/>
    </row>
    <row r="23">
      <c r="A23" s="1162" t="s">
        <v>2633</v>
      </c>
      <c r="B23" s="1163"/>
      <c r="C23" s="1164"/>
      <c r="D23" s="1165"/>
      <c r="E23" s="1166" t="s">
        <v>230</v>
      </c>
      <c r="F23" s="1162" t="s">
        <v>2634</v>
      </c>
      <c r="G23" s="1163"/>
      <c r="H23" s="1164"/>
      <c r="I23" s="1166" t="s">
        <v>15</v>
      </c>
      <c r="J23" s="1166">
        <v>3.0</v>
      </c>
      <c r="K23" s="1166" t="s">
        <v>16</v>
      </c>
      <c r="L23" s="1170"/>
    </row>
    <row r="24">
      <c r="A24" s="1162" t="s">
        <v>2635</v>
      </c>
      <c r="B24" s="1163"/>
      <c r="C24" s="1164"/>
      <c r="D24" s="1165"/>
      <c r="E24" s="1166" t="s">
        <v>232</v>
      </c>
      <c r="F24" s="1162" t="s">
        <v>2622</v>
      </c>
      <c r="G24" s="1163"/>
      <c r="H24" s="1164"/>
      <c r="I24" s="1166" t="s">
        <v>15</v>
      </c>
      <c r="J24" s="1166">
        <v>3.0</v>
      </c>
      <c r="K24" s="1166" t="s">
        <v>93</v>
      </c>
      <c r="L24" s="1170"/>
    </row>
    <row r="25">
      <c r="A25" s="1162" t="s">
        <v>2636</v>
      </c>
      <c r="B25" s="1163"/>
      <c r="C25" s="1164"/>
      <c r="D25" s="1165"/>
      <c r="E25" s="1166" t="s">
        <v>234</v>
      </c>
      <c r="F25" s="1162" t="s">
        <v>2637</v>
      </c>
      <c r="G25" s="1163"/>
      <c r="H25" s="1164"/>
      <c r="I25" s="1166" t="s">
        <v>15</v>
      </c>
      <c r="J25" s="1166">
        <v>3.0</v>
      </c>
      <c r="K25" s="1166" t="s">
        <v>93</v>
      </c>
      <c r="L25" s="1170"/>
    </row>
    <row r="26">
      <c r="A26" s="1162" t="s">
        <v>2638</v>
      </c>
      <c r="B26" s="1163"/>
      <c r="C26" s="1164"/>
      <c r="D26" s="1165"/>
      <c r="E26" s="1166" t="s">
        <v>236</v>
      </c>
      <c r="F26" s="1162" t="s">
        <v>2639</v>
      </c>
      <c r="G26" s="1163"/>
      <c r="H26" s="1164"/>
      <c r="I26" s="1166" t="s">
        <v>15</v>
      </c>
      <c r="J26" s="1166">
        <v>1.0</v>
      </c>
      <c r="K26" s="1166" t="s">
        <v>16</v>
      </c>
      <c r="L26" s="1170"/>
    </row>
    <row r="27">
      <c r="A27" s="1162" t="s">
        <v>2640</v>
      </c>
      <c r="B27" s="1163"/>
      <c r="C27" s="1164"/>
      <c r="D27" s="1165"/>
      <c r="E27" s="1166" t="s">
        <v>238</v>
      </c>
      <c r="F27" s="1162" t="s">
        <v>2641</v>
      </c>
      <c r="G27" s="1163"/>
      <c r="H27" s="1164"/>
      <c r="I27" s="1166" t="s">
        <v>26</v>
      </c>
      <c r="J27" s="1166">
        <v>-2.0</v>
      </c>
      <c r="K27" s="1166" t="s">
        <v>27</v>
      </c>
      <c r="L27" s="1170"/>
    </row>
    <row r="28">
      <c r="A28" s="1162" t="s">
        <v>2642</v>
      </c>
      <c r="B28" s="1163"/>
      <c r="C28" s="1164"/>
      <c r="D28" s="1165"/>
      <c r="E28" s="1166" t="s">
        <v>239</v>
      </c>
      <c r="F28" s="1162" t="s">
        <v>2643</v>
      </c>
      <c r="G28" s="1163"/>
      <c r="H28" s="1164"/>
      <c r="I28" s="1166" t="s">
        <v>15</v>
      </c>
      <c r="J28" s="1166">
        <v>4.0</v>
      </c>
      <c r="K28" s="1166" t="s">
        <v>16</v>
      </c>
      <c r="L28" s="1170"/>
    </row>
    <row r="29">
      <c r="A29" s="1162" t="s">
        <v>2644</v>
      </c>
      <c r="B29" s="1163"/>
      <c r="C29" s="1164"/>
      <c r="D29" s="1165"/>
      <c r="E29" s="1166" t="s">
        <v>241</v>
      </c>
      <c r="F29" s="1162" t="s">
        <v>2630</v>
      </c>
      <c r="G29" s="1163"/>
      <c r="H29" s="1164"/>
      <c r="I29" s="1166" t="s">
        <v>26</v>
      </c>
      <c r="J29" s="1166">
        <v>-1.0</v>
      </c>
      <c r="K29" s="1172">
        <v>45658.0</v>
      </c>
      <c r="L29" s="1170"/>
    </row>
    <row r="30">
      <c r="A30" s="1162" t="s">
        <v>2645</v>
      </c>
      <c r="B30" s="1163"/>
      <c r="C30" s="1164"/>
      <c r="D30" s="1165"/>
      <c r="E30" s="1166"/>
      <c r="F30" s="1162"/>
      <c r="G30" s="1163"/>
      <c r="H30" s="1164"/>
      <c r="I30" s="1166"/>
      <c r="J30" s="1166"/>
      <c r="K30" s="1166"/>
      <c r="L30" s="1170"/>
    </row>
    <row r="31">
      <c r="A31" s="1162" t="s">
        <v>2646</v>
      </c>
      <c r="B31" s="1163"/>
      <c r="C31" s="1164"/>
      <c r="D31" s="1165"/>
      <c r="E31" s="1166"/>
      <c r="F31" s="1162"/>
      <c r="G31" s="1163"/>
      <c r="H31" s="1164"/>
      <c r="I31" s="1166"/>
      <c r="J31" s="1166"/>
      <c r="K31" s="1166"/>
      <c r="L31" s="1170"/>
    </row>
    <row r="32">
      <c r="A32" s="1162" t="s">
        <v>2647</v>
      </c>
      <c r="B32" s="1163"/>
      <c r="C32" s="1164"/>
      <c r="D32" s="1165"/>
      <c r="E32" s="1166"/>
      <c r="F32" s="1162"/>
      <c r="G32" s="1163"/>
      <c r="H32" s="1164"/>
      <c r="I32" s="1166"/>
      <c r="J32" s="1166"/>
      <c r="K32" s="1166"/>
      <c r="L32" s="1170"/>
    </row>
    <row r="33">
      <c r="A33" s="1162"/>
      <c r="B33" s="1163"/>
      <c r="C33" s="1164"/>
      <c r="D33" s="1165"/>
      <c r="E33" s="1166"/>
      <c r="F33" s="1162"/>
      <c r="G33" s="1163"/>
      <c r="H33" s="1164"/>
      <c r="I33" s="1166"/>
      <c r="J33" s="1166"/>
      <c r="K33" s="1166"/>
      <c r="L33" s="1170"/>
    </row>
    <row r="34">
      <c r="A34" s="1162"/>
      <c r="B34" s="1163"/>
      <c r="C34" s="1164"/>
      <c r="D34" s="1165"/>
      <c r="E34" s="1166"/>
      <c r="F34" s="1162"/>
      <c r="G34" s="1163"/>
      <c r="H34" s="1164"/>
      <c r="I34" s="1166"/>
      <c r="J34" s="1166"/>
      <c r="K34" s="1166"/>
      <c r="L34" s="1170"/>
    </row>
    <row r="35">
      <c r="A35" s="1162"/>
      <c r="B35" s="1163"/>
      <c r="C35" s="1164"/>
      <c r="D35" s="1165"/>
      <c r="E35" s="1166"/>
      <c r="F35" s="1162"/>
      <c r="G35" s="1163"/>
      <c r="H35" s="1164"/>
      <c r="I35" s="1166"/>
      <c r="J35" s="1166"/>
      <c r="K35" s="1166"/>
      <c r="L35" s="1170"/>
    </row>
    <row r="36">
      <c r="A36" s="1162"/>
      <c r="B36" s="1163"/>
      <c r="C36" s="1164"/>
      <c r="D36" s="1165"/>
      <c r="E36" s="1166"/>
      <c r="F36" s="1162"/>
      <c r="G36" s="1163"/>
      <c r="H36" s="1164"/>
      <c r="I36" s="1166"/>
      <c r="J36" s="1166"/>
      <c r="K36" s="1166"/>
      <c r="L36" s="1170"/>
    </row>
    <row r="37">
      <c r="A37" s="1162"/>
      <c r="B37" s="1163"/>
      <c r="C37" s="1164"/>
      <c r="D37" s="1165"/>
      <c r="E37" s="1166"/>
      <c r="F37" s="1162"/>
      <c r="G37" s="1163"/>
      <c r="H37" s="1164"/>
      <c r="I37" s="1166"/>
      <c r="J37" s="1166"/>
      <c r="K37" s="1166"/>
      <c r="L37" s="1170"/>
    </row>
    <row r="38">
      <c r="A38" s="1162"/>
      <c r="B38" s="1163"/>
      <c r="C38" s="1164"/>
      <c r="D38" s="1165"/>
      <c r="E38" s="1166"/>
      <c r="F38" s="1162"/>
      <c r="G38" s="1163"/>
      <c r="H38" s="1164"/>
      <c r="I38" s="1166"/>
      <c r="J38" s="1166"/>
      <c r="K38" s="1166"/>
      <c r="L38" s="1170"/>
    </row>
    <row r="39">
      <c r="A39" s="1162"/>
      <c r="B39" s="1163"/>
      <c r="C39" s="1164"/>
      <c r="D39" s="1165"/>
      <c r="E39" s="1166"/>
      <c r="F39" s="1162"/>
      <c r="G39" s="1163"/>
      <c r="H39" s="1164"/>
      <c r="I39" s="1166"/>
      <c r="J39" s="1166"/>
      <c r="K39" s="1166"/>
      <c r="L39" s="1170"/>
    </row>
    <row r="40">
      <c r="A40" s="1162"/>
      <c r="B40" s="1163"/>
      <c r="C40" s="1164"/>
      <c r="D40" s="1165"/>
      <c r="E40" s="1166"/>
      <c r="F40" s="1162"/>
      <c r="G40" s="1163"/>
      <c r="H40" s="1164"/>
      <c r="I40" s="1166"/>
      <c r="J40" s="1166"/>
      <c r="K40" s="1166"/>
      <c r="L40" s="1170"/>
    </row>
    <row r="41">
      <c r="A41" s="1162"/>
      <c r="B41" s="1163"/>
      <c r="C41" s="1164"/>
      <c r="D41" s="1165"/>
      <c r="E41" s="1166"/>
      <c r="F41" s="1162"/>
      <c r="G41" s="1163"/>
      <c r="H41" s="1164"/>
      <c r="I41" s="1166"/>
      <c r="J41" s="1166"/>
      <c r="K41" s="1166"/>
      <c r="L41" s="1170"/>
    </row>
    <row r="42">
      <c r="A42" s="1162"/>
      <c r="B42" s="1163"/>
      <c r="C42" s="1164"/>
      <c r="D42" s="1165"/>
      <c r="E42" s="1166"/>
      <c r="F42" s="1162"/>
      <c r="G42" s="1163"/>
      <c r="H42" s="1164"/>
      <c r="I42" s="1166"/>
      <c r="J42" s="1166"/>
      <c r="K42" s="1166"/>
      <c r="L42" s="1170"/>
    </row>
    <row r="43">
      <c r="A43" s="1162"/>
      <c r="B43" s="1163"/>
      <c r="C43" s="1164"/>
      <c r="D43" s="1165"/>
      <c r="E43" s="1166"/>
      <c r="F43" s="1162"/>
      <c r="G43" s="1163"/>
      <c r="H43" s="1164"/>
      <c r="I43" s="1166"/>
      <c r="J43" s="1166"/>
      <c r="K43" s="1166"/>
      <c r="L43" s="1170"/>
    </row>
    <row r="44">
      <c r="A44" s="1162"/>
      <c r="B44" s="1163"/>
      <c r="C44" s="1164"/>
      <c r="D44" s="1165"/>
      <c r="E44" s="1166"/>
      <c r="F44" s="1162"/>
      <c r="G44" s="1163"/>
      <c r="H44" s="1164"/>
      <c r="I44" s="1166"/>
      <c r="J44" s="1166"/>
      <c r="K44" s="1166"/>
      <c r="L44" s="1170"/>
    </row>
    <row r="45">
      <c r="A45" s="1162"/>
      <c r="B45" s="1163"/>
      <c r="C45" s="1164"/>
      <c r="D45" s="1165"/>
      <c r="E45" s="1166"/>
      <c r="F45" s="1162"/>
      <c r="G45" s="1163"/>
      <c r="H45" s="1164"/>
      <c r="I45" s="1166"/>
      <c r="J45" s="1166"/>
      <c r="K45" s="1166"/>
      <c r="L45" s="1170"/>
    </row>
    <row r="46">
      <c r="A46" s="1162"/>
      <c r="B46" s="1163"/>
      <c r="C46" s="1164"/>
      <c r="D46" s="1165"/>
      <c r="E46" s="1166"/>
      <c r="F46" s="1162"/>
      <c r="G46" s="1163"/>
      <c r="H46" s="1164"/>
      <c r="I46" s="1173"/>
      <c r="J46" s="1173"/>
      <c r="K46" s="1173"/>
      <c r="L46" s="1173"/>
    </row>
    <row r="47">
      <c r="A47" s="1162"/>
      <c r="B47" s="1163"/>
      <c r="C47" s="1164"/>
      <c r="D47" s="1165"/>
      <c r="E47" s="1173"/>
      <c r="F47" s="1174"/>
      <c r="G47" s="1163"/>
      <c r="H47" s="1164"/>
      <c r="I47" s="1173"/>
      <c r="J47" s="1173"/>
      <c r="K47" s="1173"/>
      <c r="L47" s="1173"/>
    </row>
    <row r="48">
      <c r="A48" s="1162"/>
      <c r="B48" s="1163"/>
      <c r="C48" s="1164"/>
      <c r="D48" s="1165"/>
      <c r="E48" s="1173"/>
      <c r="F48" s="1174"/>
      <c r="G48" s="1163"/>
      <c r="H48" s="1164"/>
      <c r="I48" s="1173"/>
      <c r="J48" s="1173"/>
      <c r="K48" s="1173"/>
      <c r="L48" s="1173"/>
    </row>
    <row r="49">
      <c r="A49" s="1162"/>
      <c r="B49" s="1163"/>
      <c r="C49" s="1164"/>
      <c r="D49" s="1165"/>
      <c r="E49" s="1173"/>
      <c r="F49" s="1174"/>
      <c r="G49" s="1163"/>
      <c r="H49" s="1164"/>
      <c r="I49" s="1173"/>
      <c r="J49" s="1173"/>
      <c r="K49" s="1173"/>
      <c r="L49" s="1173"/>
    </row>
    <row r="50">
      <c r="A50" s="1162"/>
      <c r="B50" s="1163"/>
      <c r="C50" s="1164"/>
      <c r="D50" s="1165"/>
      <c r="E50" s="1173"/>
      <c r="F50" s="1174"/>
      <c r="G50" s="1163"/>
      <c r="H50" s="1164"/>
      <c r="I50" s="1173"/>
      <c r="J50" s="1173"/>
      <c r="K50" s="1173"/>
      <c r="L50" s="1173"/>
    </row>
    <row r="51">
      <c r="A51" s="1162"/>
      <c r="B51" s="1163"/>
      <c r="C51" s="1164"/>
      <c r="D51" s="1165"/>
      <c r="E51" s="1173"/>
      <c r="F51" s="1174"/>
      <c r="G51" s="1163"/>
      <c r="H51" s="1164"/>
      <c r="I51" s="1173"/>
      <c r="J51" s="1173"/>
      <c r="K51" s="1173"/>
      <c r="L51" s="1173"/>
    </row>
    <row r="52">
      <c r="A52" s="1162"/>
      <c r="B52" s="1163"/>
      <c r="C52" s="1164"/>
      <c r="D52" s="1165"/>
      <c r="E52" s="1173"/>
      <c r="F52" s="1174"/>
      <c r="G52" s="1163"/>
      <c r="H52" s="1164"/>
      <c r="I52" s="1173"/>
      <c r="J52" s="1173"/>
      <c r="K52" s="1173"/>
      <c r="L52" s="1173"/>
    </row>
    <row r="53">
      <c r="A53" s="1162"/>
      <c r="B53" s="1163"/>
      <c r="C53" s="1164"/>
      <c r="D53" s="1165"/>
      <c r="E53" s="1173"/>
      <c r="F53" s="1174"/>
      <c r="G53" s="1163"/>
      <c r="H53" s="1164"/>
      <c r="I53" s="1173"/>
      <c r="J53" s="1173"/>
      <c r="K53" s="1173"/>
      <c r="L53" s="1173"/>
    </row>
    <row r="54">
      <c r="A54" s="1162"/>
      <c r="B54" s="1163"/>
      <c r="C54" s="1164"/>
      <c r="D54" s="1165"/>
      <c r="E54" s="1173"/>
      <c r="F54" s="1174"/>
      <c r="G54" s="1163"/>
      <c r="H54" s="1164"/>
      <c r="I54" s="1173"/>
      <c r="J54" s="1173"/>
      <c r="K54" s="1173"/>
      <c r="L54" s="1173"/>
    </row>
    <row r="55">
      <c r="A55" s="1162"/>
      <c r="B55" s="1163"/>
      <c r="C55" s="1164"/>
      <c r="D55" s="1165"/>
      <c r="E55" s="1173"/>
      <c r="F55" s="1174"/>
      <c r="G55" s="1163"/>
      <c r="H55" s="1164"/>
      <c r="I55" s="1173"/>
      <c r="J55" s="1173"/>
      <c r="K55" s="1173"/>
      <c r="L55" s="1173"/>
    </row>
    <row r="56">
      <c r="A56" s="1162"/>
      <c r="B56" s="1163"/>
      <c r="C56" s="1164"/>
      <c r="D56" s="1165"/>
      <c r="E56" s="1173"/>
      <c r="F56" s="1174"/>
      <c r="G56" s="1163"/>
      <c r="H56" s="1164"/>
      <c r="I56" s="1173"/>
      <c r="J56" s="1173"/>
      <c r="K56" s="1173"/>
      <c r="L56" s="1173"/>
    </row>
    <row r="57">
      <c r="A57" s="1162"/>
      <c r="B57" s="1163"/>
      <c r="C57" s="1164"/>
      <c r="D57" s="1165"/>
      <c r="E57" s="1173"/>
      <c r="F57" s="1174"/>
      <c r="G57" s="1163"/>
      <c r="H57" s="1164"/>
      <c r="I57" s="1173"/>
      <c r="J57" s="1173"/>
      <c r="K57" s="1173"/>
      <c r="L57" s="1173"/>
    </row>
    <row r="58">
      <c r="A58" s="1162"/>
      <c r="B58" s="1163"/>
      <c r="C58" s="1164"/>
      <c r="D58" s="1165"/>
      <c r="E58" s="1173"/>
      <c r="F58" s="1174"/>
      <c r="G58" s="1163"/>
      <c r="H58" s="1164"/>
      <c r="I58" s="1173"/>
      <c r="J58" s="1173"/>
      <c r="K58" s="1173"/>
      <c r="L58" s="1173"/>
    </row>
    <row r="59">
      <c r="A59" s="1162"/>
      <c r="B59" s="1163"/>
      <c r="C59" s="1164"/>
      <c r="D59" s="1165"/>
      <c r="E59" s="1173"/>
      <c r="F59" s="1174"/>
      <c r="G59" s="1163"/>
      <c r="H59" s="1164"/>
      <c r="I59" s="1173"/>
      <c r="J59" s="1173"/>
      <c r="K59" s="1173"/>
      <c r="L59" s="1173"/>
    </row>
    <row r="60">
      <c r="A60" s="1162"/>
      <c r="B60" s="1163"/>
      <c r="C60" s="1164"/>
      <c r="D60" s="1165"/>
      <c r="E60" s="1173"/>
      <c r="F60" s="1174"/>
      <c r="G60" s="1163"/>
      <c r="H60" s="1164"/>
      <c r="I60" s="1173"/>
      <c r="J60" s="1173"/>
      <c r="K60" s="1173"/>
      <c r="L60" s="1173"/>
    </row>
    <row r="61">
      <c r="A61" s="1162"/>
      <c r="B61" s="1163"/>
      <c r="C61" s="1164"/>
      <c r="D61" s="1165"/>
      <c r="E61" s="1173"/>
      <c r="F61" s="1174"/>
      <c r="G61" s="1163"/>
      <c r="H61" s="1164"/>
      <c r="I61" s="1173"/>
      <c r="J61" s="1173"/>
      <c r="K61" s="1173"/>
      <c r="L61" s="1173"/>
    </row>
    <row r="62">
      <c r="A62" s="1162"/>
      <c r="B62" s="1163"/>
      <c r="C62" s="1164"/>
      <c r="D62" s="1165"/>
      <c r="E62" s="1173"/>
      <c r="F62" s="1174"/>
      <c r="G62" s="1163"/>
      <c r="H62" s="1164"/>
      <c r="I62" s="1173"/>
      <c r="J62" s="1173"/>
      <c r="K62" s="1173"/>
      <c r="L62" s="1173"/>
    </row>
    <row r="63">
      <c r="A63" s="1162"/>
      <c r="B63" s="1163"/>
      <c r="C63" s="1164"/>
      <c r="D63" s="1165"/>
      <c r="E63" s="1173"/>
      <c r="F63" s="1174"/>
      <c r="G63" s="1163"/>
      <c r="H63" s="1164"/>
      <c r="I63" s="1173"/>
      <c r="J63" s="1173"/>
      <c r="K63" s="1173"/>
      <c r="L63" s="1173"/>
    </row>
    <row r="64">
      <c r="A64" s="1162"/>
      <c r="B64" s="1163"/>
      <c r="C64" s="1164"/>
      <c r="D64" s="1165"/>
      <c r="E64" s="1173"/>
      <c r="F64" s="1174"/>
      <c r="G64" s="1163"/>
      <c r="H64" s="1164"/>
      <c r="I64" s="1173"/>
      <c r="J64" s="1173"/>
      <c r="K64" s="1173"/>
      <c r="L64" s="1173"/>
    </row>
    <row r="65">
      <c r="A65" s="1162"/>
      <c r="B65" s="1163"/>
      <c r="C65" s="1164"/>
      <c r="D65" s="1165"/>
      <c r="E65" s="1173"/>
      <c r="F65" s="1174"/>
      <c r="G65" s="1163"/>
      <c r="H65" s="1164"/>
      <c r="I65" s="1173"/>
      <c r="J65" s="1173"/>
      <c r="K65" s="1173"/>
      <c r="L65" s="1173"/>
    </row>
    <row r="66">
      <c r="A66" s="1162"/>
      <c r="B66" s="1163"/>
      <c r="C66" s="1164"/>
      <c r="D66" s="1165"/>
      <c r="E66" s="1173"/>
      <c r="F66" s="1174"/>
      <c r="G66" s="1163"/>
      <c r="H66" s="1164"/>
      <c r="I66" s="1173"/>
      <c r="J66" s="1173"/>
      <c r="K66" s="1173"/>
      <c r="L66" s="1173"/>
    </row>
    <row r="67">
      <c r="A67" s="1162"/>
      <c r="B67" s="1163"/>
      <c r="C67" s="1164"/>
      <c r="D67" s="1165"/>
      <c r="E67" s="1173"/>
      <c r="F67" s="1174"/>
      <c r="G67" s="1163"/>
      <c r="H67" s="1164"/>
      <c r="I67" s="1173"/>
      <c r="J67" s="1173"/>
      <c r="K67" s="1173"/>
      <c r="L67" s="1173"/>
    </row>
    <row r="68">
      <c r="A68" s="1162"/>
      <c r="B68" s="1163"/>
      <c r="C68" s="1164"/>
      <c r="D68" s="1165"/>
      <c r="E68" s="1173"/>
      <c r="F68" s="1174"/>
      <c r="G68" s="1163"/>
      <c r="H68" s="1164"/>
      <c r="I68" s="1173"/>
      <c r="J68" s="1173"/>
      <c r="K68" s="1173"/>
      <c r="L68" s="1173"/>
    </row>
    <row r="69">
      <c r="A69" s="1162"/>
      <c r="B69" s="1163"/>
      <c r="C69" s="1164"/>
      <c r="D69" s="1165"/>
      <c r="E69" s="1173"/>
      <c r="F69" s="1174"/>
      <c r="G69" s="1163"/>
      <c r="H69" s="1164"/>
      <c r="I69" s="1173"/>
      <c r="J69" s="1173"/>
      <c r="K69" s="1173"/>
      <c r="L69" s="1173"/>
    </row>
    <row r="70">
      <c r="A70" s="1162"/>
      <c r="B70" s="1163"/>
      <c r="C70" s="1164"/>
      <c r="D70" s="1165"/>
      <c r="E70" s="1173"/>
      <c r="F70" s="1174"/>
      <c r="G70" s="1163"/>
      <c r="H70" s="1164"/>
      <c r="I70" s="1173"/>
      <c r="J70" s="1173"/>
      <c r="K70" s="1173"/>
      <c r="L70" s="1173"/>
    </row>
    <row r="71">
      <c r="A71" s="1162"/>
      <c r="B71" s="1163"/>
      <c r="C71" s="1164"/>
      <c r="D71" s="1165"/>
      <c r="E71" s="1173"/>
      <c r="F71" s="1174"/>
      <c r="G71" s="1163"/>
      <c r="H71" s="1164"/>
      <c r="I71" s="1173"/>
      <c r="J71" s="1173"/>
      <c r="K71" s="1173"/>
      <c r="L71" s="1173"/>
    </row>
    <row r="72">
      <c r="A72" s="1162"/>
      <c r="B72" s="1163"/>
      <c r="C72" s="1164"/>
      <c r="D72" s="1165"/>
      <c r="E72" s="1173"/>
      <c r="F72" s="1174"/>
      <c r="G72" s="1163"/>
      <c r="H72" s="1164"/>
      <c r="I72" s="1173"/>
      <c r="J72" s="1173"/>
      <c r="K72" s="1173"/>
      <c r="L72" s="1173"/>
    </row>
    <row r="73">
      <c r="A73" s="1162"/>
      <c r="B73" s="1163"/>
      <c r="C73" s="1164"/>
      <c r="D73" s="1165"/>
      <c r="E73" s="1173"/>
      <c r="F73" s="1174"/>
      <c r="G73" s="1163"/>
      <c r="H73" s="1164"/>
      <c r="I73" s="1173"/>
      <c r="J73" s="1173"/>
      <c r="K73" s="1173"/>
      <c r="L73" s="1173"/>
    </row>
    <row r="74">
      <c r="A74" s="1162"/>
      <c r="B74" s="1163"/>
      <c r="C74" s="1164"/>
      <c r="D74" s="1165"/>
      <c r="E74" s="1173"/>
      <c r="F74" s="1174"/>
      <c r="G74" s="1163"/>
      <c r="H74" s="1164"/>
      <c r="I74" s="1173"/>
      <c r="J74" s="1173"/>
      <c r="K74" s="1173"/>
      <c r="L74" s="1173"/>
    </row>
    <row r="75">
      <c r="A75" s="1162"/>
      <c r="B75" s="1163"/>
      <c r="C75" s="1164"/>
      <c r="D75" s="1165"/>
      <c r="E75" s="1173"/>
      <c r="F75" s="1174"/>
      <c r="G75" s="1163"/>
      <c r="H75" s="1164"/>
      <c r="I75" s="1173"/>
      <c r="J75" s="1173"/>
      <c r="K75" s="1173"/>
      <c r="L75" s="1173"/>
    </row>
    <row r="76">
      <c r="A76" s="1162"/>
      <c r="B76" s="1163"/>
      <c r="C76" s="1164"/>
      <c r="D76" s="1165"/>
      <c r="E76" s="1173"/>
      <c r="F76" s="1174"/>
      <c r="G76" s="1163"/>
      <c r="H76" s="1164"/>
      <c r="I76" s="1173"/>
      <c r="J76" s="1173"/>
      <c r="K76" s="1173"/>
      <c r="L76" s="1173"/>
    </row>
    <row r="77">
      <c r="A77" s="1162"/>
      <c r="B77" s="1163"/>
      <c r="C77" s="1164"/>
      <c r="D77" s="1165"/>
      <c r="E77" s="1173"/>
      <c r="F77" s="1174"/>
      <c r="G77" s="1163"/>
      <c r="H77" s="1164"/>
      <c r="I77" s="1173"/>
      <c r="J77" s="1173"/>
      <c r="K77" s="1173"/>
      <c r="L77" s="1173"/>
    </row>
    <row r="78">
      <c r="A78" s="1162"/>
      <c r="B78" s="1163"/>
      <c r="C78" s="1164"/>
      <c r="D78" s="1165"/>
      <c r="E78" s="1173"/>
      <c r="F78" s="1174"/>
      <c r="G78" s="1163"/>
      <c r="H78" s="1164"/>
      <c r="I78" s="1173"/>
      <c r="J78" s="1173"/>
      <c r="K78" s="1173"/>
      <c r="L78" s="1173"/>
    </row>
    <row r="79">
      <c r="A79" s="1162"/>
      <c r="B79" s="1163"/>
      <c r="C79" s="1164"/>
      <c r="D79" s="1165"/>
      <c r="E79" s="1173"/>
      <c r="F79" s="1174"/>
      <c r="G79" s="1163"/>
      <c r="H79" s="1164"/>
      <c r="I79" s="1173"/>
      <c r="J79" s="1173"/>
      <c r="K79" s="1173"/>
      <c r="L79" s="1173"/>
    </row>
    <row r="80">
      <c r="A80" s="1162"/>
      <c r="B80" s="1163"/>
      <c r="C80" s="1164"/>
      <c r="D80" s="1165"/>
      <c r="E80" s="1173"/>
      <c r="F80" s="1174"/>
      <c r="G80" s="1163"/>
      <c r="H80" s="1164"/>
      <c r="I80" s="1173"/>
      <c r="J80" s="1173"/>
      <c r="K80" s="1173"/>
      <c r="L80" s="1173"/>
    </row>
    <row r="81">
      <c r="A81" s="1162"/>
      <c r="B81" s="1163"/>
      <c r="C81" s="1164"/>
      <c r="D81" s="1165"/>
      <c r="E81" s="1173"/>
      <c r="F81" s="1174"/>
      <c r="G81" s="1163"/>
      <c r="H81" s="1164"/>
      <c r="I81" s="1173"/>
      <c r="J81" s="1173"/>
      <c r="K81" s="1173"/>
      <c r="L81" s="1173"/>
    </row>
    <row r="82">
      <c r="A82" s="1162"/>
      <c r="B82" s="1163"/>
      <c r="C82" s="1164"/>
      <c r="D82" s="1165"/>
      <c r="E82" s="1173"/>
      <c r="F82" s="1174"/>
      <c r="G82" s="1163"/>
      <c r="H82" s="1164"/>
      <c r="I82" s="1173"/>
      <c r="J82" s="1173"/>
      <c r="K82" s="1173"/>
      <c r="L82" s="1173"/>
    </row>
    <row r="83">
      <c r="A83" s="1162"/>
      <c r="B83" s="1163"/>
      <c r="C83" s="1164"/>
      <c r="D83" s="1165"/>
      <c r="E83" s="1173"/>
      <c r="F83" s="1174"/>
      <c r="G83" s="1163"/>
      <c r="H83" s="1164"/>
      <c r="I83" s="1173"/>
      <c r="J83" s="1173"/>
      <c r="K83" s="1173"/>
      <c r="L83" s="1173"/>
    </row>
    <row r="84">
      <c r="A84" s="1162"/>
      <c r="B84" s="1163"/>
      <c r="C84" s="1164"/>
      <c r="D84" s="1165"/>
      <c r="E84" s="1173"/>
      <c r="F84" s="1174"/>
      <c r="G84" s="1163"/>
      <c r="H84" s="1164"/>
      <c r="I84" s="1173"/>
      <c r="J84" s="1173"/>
      <c r="K84" s="1173"/>
      <c r="L84" s="1173"/>
    </row>
    <row r="85">
      <c r="A85" s="1162"/>
      <c r="B85" s="1163"/>
      <c r="C85" s="1164"/>
      <c r="D85" s="1165"/>
      <c r="E85" s="1173"/>
      <c r="F85" s="1174"/>
      <c r="G85" s="1163"/>
      <c r="H85" s="1164"/>
      <c r="I85" s="1173"/>
      <c r="J85" s="1173"/>
      <c r="K85" s="1173"/>
      <c r="L85" s="1173"/>
    </row>
    <row r="86">
      <c r="A86" s="1162"/>
      <c r="B86" s="1163"/>
      <c r="C86" s="1164"/>
      <c r="D86" s="1165"/>
      <c r="E86" s="1173"/>
      <c r="F86" s="1174"/>
      <c r="G86" s="1163"/>
      <c r="H86" s="1164"/>
      <c r="I86" s="1173"/>
      <c r="J86" s="1173"/>
      <c r="K86" s="1173"/>
      <c r="L86" s="1173"/>
    </row>
    <row r="87">
      <c r="A87" s="1162"/>
      <c r="B87" s="1163"/>
      <c r="C87" s="1164"/>
      <c r="D87" s="1165"/>
      <c r="E87" s="1173"/>
      <c r="F87" s="1174"/>
      <c r="G87" s="1163"/>
      <c r="H87" s="1164"/>
      <c r="I87" s="1173"/>
      <c r="J87" s="1173"/>
      <c r="K87" s="1173"/>
      <c r="L87" s="1173"/>
    </row>
    <row r="88">
      <c r="A88" s="1162"/>
      <c r="B88" s="1163"/>
      <c r="C88" s="1164"/>
      <c r="D88" s="1165"/>
      <c r="E88" s="1173"/>
      <c r="F88" s="1174"/>
      <c r="G88" s="1163"/>
      <c r="H88" s="1164"/>
      <c r="I88" s="1173"/>
      <c r="J88" s="1173"/>
      <c r="K88" s="1173"/>
      <c r="L88" s="1173"/>
    </row>
    <row r="89">
      <c r="A89" s="1162"/>
      <c r="B89" s="1163"/>
      <c r="C89" s="1164"/>
      <c r="D89" s="1165"/>
      <c r="E89" s="1173"/>
      <c r="F89" s="1174"/>
      <c r="G89" s="1163"/>
      <c r="H89" s="1164"/>
      <c r="I89" s="1173"/>
      <c r="J89" s="1173"/>
      <c r="K89" s="1173"/>
      <c r="L89" s="1173"/>
    </row>
    <row r="90">
      <c r="A90" s="1162"/>
      <c r="B90" s="1163"/>
      <c r="C90" s="1164"/>
      <c r="D90" s="1165"/>
      <c r="E90" s="1173"/>
      <c r="F90" s="1174"/>
      <c r="G90" s="1163"/>
      <c r="H90" s="1164"/>
      <c r="I90" s="1173"/>
      <c r="J90" s="1173"/>
      <c r="K90" s="1173"/>
      <c r="L90" s="1173"/>
    </row>
    <row r="91">
      <c r="A91" s="1162"/>
      <c r="B91" s="1163"/>
      <c r="C91" s="1164"/>
      <c r="D91" s="1165"/>
      <c r="E91" s="1173"/>
      <c r="F91" s="1174"/>
      <c r="G91" s="1163"/>
      <c r="H91" s="1164"/>
      <c r="I91" s="1173"/>
      <c r="J91" s="1173"/>
      <c r="K91" s="1173"/>
      <c r="L91" s="1173"/>
    </row>
    <row r="92">
      <c r="A92" s="1162"/>
      <c r="B92" s="1163"/>
      <c r="C92" s="1164"/>
      <c r="D92" s="1165"/>
      <c r="E92" s="1173"/>
      <c r="F92" s="1174"/>
      <c r="G92" s="1163"/>
      <c r="H92" s="1164"/>
      <c r="I92" s="1173"/>
      <c r="J92" s="1173"/>
      <c r="K92" s="1173"/>
      <c r="L92" s="1173"/>
    </row>
    <row r="93">
      <c r="A93" s="1162"/>
      <c r="B93" s="1163"/>
      <c r="C93" s="1164"/>
      <c r="D93" s="1165"/>
      <c r="E93" s="1173"/>
      <c r="F93" s="1174"/>
      <c r="G93" s="1163"/>
      <c r="H93" s="1164"/>
      <c r="I93" s="1173"/>
      <c r="J93" s="1173"/>
      <c r="K93" s="1173"/>
      <c r="L93" s="1173"/>
    </row>
    <row r="94">
      <c r="A94" s="1162"/>
      <c r="B94" s="1163"/>
      <c r="C94" s="1164"/>
      <c r="D94" s="1165"/>
      <c r="E94" s="1173"/>
      <c r="F94" s="1174"/>
      <c r="G94" s="1163"/>
      <c r="H94" s="1164"/>
      <c r="I94" s="1173"/>
      <c r="J94" s="1173"/>
      <c r="K94" s="1173"/>
      <c r="L94" s="1173"/>
    </row>
    <row r="95">
      <c r="A95" s="1162"/>
      <c r="B95" s="1163"/>
      <c r="C95" s="1164"/>
      <c r="D95" s="1165"/>
      <c r="E95" s="1173"/>
      <c r="F95" s="1174"/>
      <c r="G95" s="1163"/>
      <c r="H95" s="1164"/>
      <c r="I95" s="1173"/>
      <c r="J95" s="1173"/>
      <c r="K95" s="1173"/>
      <c r="L95" s="1173"/>
    </row>
    <row r="96">
      <c r="A96" s="1162"/>
      <c r="B96" s="1163"/>
      <c r="C96" s="1164"/>
      <c r="D96" s="1165"/>
      <c r="E96" s="1173"/>
      <c r="F96" s="1174"/>
      <c r="G96" s="1163"/>
      <c r="H96" s="1164"/>
      <c r="I96" s="1173"/>
      <c r="J96" s="1173"/>
      <c r="K96" s="1173"/>
      <c r="L96" s="1173"/>
    </row>
    <row r="97">
      <c r="A97" s="1162"/>
      <c r="B97" s="1163"/>
      <c r="C97" s="1164"/>
      <c r="D97" s="1165"/>
      <c r="E97" s="1173"/>
      <c r="F97" s="1174"/>
      <c r="G97" s="1163"/>
      <c r="H97" s="1164"/>
      <c r="I97" s="1173"/>
      <c r="J97" s="1173"/>
      <c r="K97" s="1173"/>
      <c r="L97" s="1173"/>
    </row>
    <row r="98">
      <c r="A98" s="1162"/>
      <c r="B98" s="1163"/>
      <c r="C98" s="1164"/>
      <c r="D98" s="1165"/>
      <c r="E98" s="1173"/>
      <c r="F98" s="1174"/>
      <c r="G98" s="1163"/>
      <c r="H98" s="1164"/>
      <c r="I98" s="1173"/>
      <c r="J98" s="1173"/>
      <c r="K98" s="1173"/>
      <c r="L98" s="1173"/>
    </row>
    <row r="99">
      <c r="A99" s="1162"/>
      <c r="B99" s="1163"/>
      <c r="C99" s="1164"/>
      <c r="D99" s="1165"/>
      <c r="E99" s="1173"/>
      <c r="F99" s="1174"/>
      <c r="G99" s="1163"/>
      <c r="H99" s="1164"/>
      <c r="I99" s="1173"/>
      <c r="J99" s="1173"/>
      <c r="K99" s="1173"/>
      <c r="L99" s="1173"/>
    </row>
    <row r="100">
      <c r="A100" s="1162"/>
      <c r="B100" s="1163"/>
      <c r="C100" s="1164"/>
      <c r="D100" s="1165"/>
      <c r="E100" s="1173"/>
      <c r="F100" s="1174"/>
      <c r="G100" s="1163"/>
      <c r="H100" s="1164"/>
      <c r="I100" s="1173"/>
      <c r="J100" s="1173"/>
      <c r="K100" s="1173"/>
      <c r="L100" s="1173"/>
    </row>
    <row r="101">
      <c r="A101" s="1162"/>
      <c r="B101" s="1163"/>
      <c r="C101" s="1164"/>
      <c r="D101" s="1165"/>
      <c r="E101" s="1173"/>
      <c r="F101" s="1174"/>
      <c r="G101" s="1163"/>
      <c r="H101" s="1164"/>
      <c r="I101" s="1173"/>
      <c r="J101" s="1173"/>
      <c r="K101" s="1173"/>
      <c r="L101" s="1173"/>
    </row>
    <row r="102">
      <c r="A102" s="1162"/>
      <c r="B102" s="1163"/>
      <c r="C102" s="1164"/>
      <c r="D102" s="1165"/>
      <c r="E102" s="1173"/>
      <c r="F102" s="1174"/>
      <c r="G102" s="1163"/>
      <c r="H102" s="1164"/>
      <c r="I102" s="1173"/>
      <c r="J102" s="1173"/>
      <c r="K102" s="1173"/>
      <c r="L102" s="1173"/>
    </row>
    <row r="103">
      <c r="A103" s="1162"/>
      <c r="B103" s="1163"/>
      <c r="C103" s="1164"/>
      <c r="D103" s="1165"/>
      <c r="E103" s="1173"/>
      <c r="F103" s="1174"/>
      <c r="G103" s="1163"/>
      <c r="H103" s="1164"/>
      <c r="I103" s="1173"/>
      <c r="J103" s="1173"/>
      <c r="K103" s="1173"/>
      <c r="L103" s="1173"/>
    </row>
    <row r="104">
      <c r="A104" s="1162"/>
      <c r="B104" s="1163"/>
      <c r="C104" s="1164"/>
      <c r="D104" s="1165"/>
      <c r="E104" s="1173"/>
      <c r="F104" s="1174"/>
      <c r="G104" s="1163"/>
      <c r="H104" s="1164"/>
      <c r="I104" s="1173"/>
      <c r="J104" s="1173"/>
      <c r="K104" s="1173"/>
      <c r="L104" s="1173"/>
    </row>
    <row r="105">
      <c r="A105" s="1162"/>
      <c r="B105" s="1163"/>
      <c r="C105" s="1164"/>
      <c r="D105" s="1165"/>
      <c r="E105" s="1173"/>
      <c r="F105" s="1174"/>
      <c r="G105" s="1163"/>
      <c r="H105" s="1164"/>
      <c r="I105" s="1173"/>
      <c r="J105" s="1173"/>
      <c r="K105" s="1173"/>
      <c r="L105" s="1173"/>
    </row>
    <row r="106">
      <c r="A106" s="1162"/>
      <c r="B106" s="1163"/>
      <c r="C106" s="1164"/>
      <c r="D106" s="1169"/>
      <c r="E106" s="1173"/>
      <c r="F106" s="1174"/>
      <c r="G106" s="1163"/>
      <c r="H106" s="1164"/>
      <c r="I106" s="1173"/>
      <c r="J106" s="1173"/>
      <c r="K106" s="1173"/>
      <c r="L106" s="1173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2:I17">
    <cfRule type="containsBlanks" dxfId="3" priority="5">
      <formula>LEN(TRIM(I12))=0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4.38"/>
    <col customWidth="1" min="3" max="3" width="20.88"/>
    <col customWidth="1" min="4" max="4" width="5.0"/>
    <col customWidth="1" min="5" max="5" width="18.38"/>
    <col customWidth="1" min="6" max="6" width="16.38"/>
    <col customWidth="1" min="7" max="7" width="18.88"/>
    <col customWidth="1" min="8" max="9" width="13.88"/>
    <col customWidth="1" min="10" max="10" width="11.88"/>
    <col customWidth="1" min="11" max="11" width="16.63"/>
    <col customWidth="1" min="12" max="12" width="13.75"/>
  </cols>
  <sheetData>
    <row r="1">
      <c r="A1" s="1175"/>
      <c r="B1" s="2"/>
      <c r="C1" s="3"/>
      <c r="D1" s="1176" t="s">
        <v>2648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1177" t="s">
        <v>563</v>
      </c>
    </row>
    <row r="5">
      <c r="A5" s="5"/>
      <c r="C5" s="6"/>
      <c r="D5" s="1177" t="s">
        <v>1225</v>
      </c>
    </row>
    <row r="6">
      <c r="A6" s="5"/>
      <c r="C6" s="6"/>
      <c r="D6" s="1178"/>
      <c r="E6" s="1179" t="s">
        <v>1</v>
      </c>
      <c r="F6" s="1179" t="s">
        <v>2</v>
      </c>
      <c r="G6" s="9"/>
      <c r="H6" s="9"/>
      <c r="I6" s="1179" t="s">
        <v>3</v>
      </c>
      <c r="J6" s="1179" t="s">
        <v>4</v>
      </c>
      <c r="K6" s="1179" t="s">
        <v>5</v>
      </c>
      <c r="L6" s="1180" t="s">
        <v>6</v>
      </c>
    </row>
    <row r="7">
      <c r="A7" s="5"/>
      <c r="C7" s="6"/>
      <c r="D7" s="1177"/>
      <c r="E7" s="1177"/>
      <c r="G7" s="1177"/>
      <c r="J7" s="1177"/>
    </row>
    <row r="8">
      <c r="A8" s="5"/>
      <c r="C8" s="6"/>
      <c r="G8" s="1177" t="s">
        <v>8</v>
      </c>
      <c r="I8" s="1177">
        <f>COUNTA(I12:I98)</f>
        <v>33</v>
      </c>
    </row>
    <row r="9">
      <c r="A9" s="5"/>
      <c r="C9" s="6"/>
      <c r="G9" s="1177" t="s">
        <v>9</v>
      </c>
      <c r="I9" s="1177">
        <f>COUNTIF(I12:I103, "Loss")
</f>
        <v>18</v>
      </c>
      <c r="J9" s="1177">
        <f>AVERAGE(J12:J102)</f>
        <v>-0.7272727273</v>
      </c>
      <c r="K9" s="1177" t="s">
        <v>10</v>
      </c>
    </row>
    <row r="10">
      <c r="A10" s="5"/>
      <c r="C10" s="6"/>
      <c r="G10" s="1177" t="s">
        <v>11</v>
      </c>
      <c r="I10" s="1177">
        <f>COUNTIF(I12:I103, "Win")
</f>
        <v>13</v>
      </c>
      <c r="J10" s="1177">
        <f>SUM(J12:J105)</f>
        <v>-24</v>
      </c>
      <c r="K10" s="1177"/>
    </row>
    <row r="11">
      <c r="A11" s="5"/>
      <c r="C11" s="6"/>
      <c r="G11" s="1177" t="s">
        <v>12</v>
      </c>
      <c r="I11" s="1177">
        <f>I10/MAX(1,I9)</f>
        <v>0.7222222222</v>
      </c>
      <c r="J11" s="1177"/>
    </row>
    <row r="12">
      <c r="A12" s="5"/>
      <c r="C12" s="6"/>
      <c r="E12" s="1181" t="s">
        <v>13</v>
      </c>
      <c r="F12" s="1182" t="s">
        <v>2649</v>
      </c>
      <c r="G12" s="15"/>
      <c r="H12" s="16"/>
      <c r="I12" s="1181" t="s">
        <v>26</v>
      </c>
      <c r="J12" s="1181">
        <v>-3.0</v>
      </c>
      <c r="K12" s="1181" t="s">
        <v>27</v>
      </c>
      <c r="L12" s="1183"/>
    </row>
    <row r="13">
      <c r="A13" s="5"/>
      <c r="C13" s="6"/>
      <c r="E13" s="1181" t="s">
        <v>18</v>
      </c>
      <c r="F13" s="1182" t="s">
        <v>2650</v>
      </c>
      <c r="G13" s="15"/>
      <c r="H13" s="16"/>
      <c r="I13" s="1181" t="s">
        <v>26</v>
      </c>
      <c r="J13" s="1181">
        <v>-5.0</v>
      </c>
      <c r="K13" s="1181" t="s">
        <v>27</v>
      </c>
      <c r="L13" s="1183"/>
    </row>
    <row r="14">
      <c r="A14" s="5"/>
      <c r="C14" s="6"/>
      <c r="E14" s="1181" t="s">
        <v>21</v>
      </c>
      <c r="F14" s="1182" t="s">
        <v>2651</v>
      </c>
      <c r="G14" s="15"/>
      <c r="H14" s="16"/>
      <c r="I14" s="1181" t="s">
        <v>26</v>
      </c>
      <c r="J14" s="1181">
        <v>-6.0</v>
      </c>
      <c r="K14" s="1181" t="s">
        <v>27</v>
      </c>
      <c r="L14" s="1184"/>
    </row>
    <row r="15">
      <c r="A15" s="5"/>
      <c r="C15" s="6"/>
      <c r="E15" s="1181" t="s">
        <v>24</v>
      </c>
      <c r="F15" s="1182" t="s">
        <v>2652</v>
      </c>
      <c r="G15" s="15"/>
      <c r="H15" s="16"/>
      <c r="I15" s="1181" t="s">
        <v>15</v>
      </c>
      <c r="J15" s="1181">
        <v>2.0</v>
      </c>
      <c r="K15" s="1181" t="s">
        <v>16</v>
      </c>
      <c r="L15" s="1184"/>
    </row>
    <row r="16">
      <c r="A16" s="18"/>
      <c r="B16" s="19"/>
      <c r="C16" s="20"/>
      <c r="E16" s="1181" t="s">
        <v>29</v>
      </c>
      <c r="F16" s="1182" t="s">
        <v>2653</v>
      </c>
      <c r="G16" s="15"/>
      <c r="H16" s="16"/>
      <c r="I16" s="1181" t="s">
        <v>26</v>
      </c>
      <c r="J16" s="1181">
        <v>-2.0</v>
      </c>
      <c r="K16" s="1181" t="s">
        <v>27</v>
      </c>
      <c r="L16" s="1184"/>
    </row>
    <row r="17">
      <c r="A17" s="1177" t="s">
        <v>32</v>
      </c>
      <c r="E17" s="1181" t="s">
        <v>33</v>
      </c>
      <c r="F17" s="1182" t="s">
        <v>2654</v>
      </c>
      <c r="G17" s="15"/>
      <c r="H17" s="16"/>
      <c r="I17" s="1181" t="s">
        <v>26</v>
      </c>
      <c r="J17" s="1181">
        <v>-5.0</v>
      </c>
      <c r="K17" s="1181" t="s">
        <v>27</v>
      </c>
      <c r="L17" s="1184"/>
    </row>
    <row r="18">
      <c r="E18" s="1185" t="s">
        <v>36</v>
      </c>
      <c r="F18" s="1186" t="s">
        <v>2655</v>
      </c>
      <c r="G18" s="23"/>
      <c r="H18" s="24"/>
      <c r="I18" s="1185" t="s">
        <v>26</v>
      </c>
      <c r="J18" s="1185">
        <v>-2.0</v>
      </c>
      <c r="K18" s="1185" t="s">
        <v>27</v>
      </c>
      <c r="L18" s="1187"/>
    </row>
    <row r="19">
      <c r="A19" s="1182" t="s">
        <v>2656</v>
      </c>
      <c r="B19" s="15"/>
      <c r="C19" s="16"/>
      <c r="E19" s="1188" t="s">
        <v>469</v>
      </c>
      <c r="F19" s="1189" t="s">
        <v>2657</v>
      </c>
      <c r="G19" s="35"/>
      <c r="H19" s="36"/>
      <c r="I19" s="1188" t="s">
        <v>15</v>
      </c>
      <c r="J19" s="1188">
        <v>5.0</v>
      </c>
      <c r="K19" s="1188" t="s">
        <v>16</v>
      </c>
      <c r="L19" s="1190"/>
    </row>
    <row r="20">
      <c r="A20" s="1182" t="s">
        <v>2658</v>
      </c>
      <c r="B20" s="15"/>
      <c r="C20" s="16"/>
      <c r="E20" s="1181" t="s">
        <v>472</v>
      </c>
      <c r="F20" s="1182" t="s">
        <v>2659</v>
      </c>
      <c r="G20" s="15"/>
      <c r="H20" s="16"/>
      <c r="I20" s="1181" t="s">
        <v>15</v>
      </c>
      <c r="J20" s="1181">
        <v>1.0</v>
      </c>
      <c r="K20" s="1181" t="s">
        <v>16</v>
      </c>
      <c r="L20" s="1184"/>
    </row>
    <row r="21">
      <c r="A21" s="1182" t="s">
        <v>2660</v>
      </c>
      <c r="B21" s="15"/>
      <c r="C21" s="16"/>
      <c r="E21" s="1181" t="s">
        <v>475</v>
      </c>
      <c r="F21" s="1182" t="s">
        <v>2653</v>
      </c>
      <c r="G21" s="15"/>
      <c r="H21" s="16"/>
      <c r="I21" s="1181" t="s">
        <v>15</v>
      </c>
      <c r="J21" s="1181">
        <v>6.0</v>
      </c>
      <c r="K21" s="1191">
        <v>45658.0</v>
      </c>
      <c r="L21" s="1184"/>
    </row>
    <row r="22">
      <c r="A22" s="1182" t="s">
        <v>2661</v>
      </c>
      <c r="B22" s="15"/>
      <c r="C22" s="16"/>
      <c r="E22" s="1181" t="s">
        <v>478</v>
      </c>
      <c r="F22" s="1182" t="s">
        <v>2662</v>
      </c>
      <c r="G22" s="15"/>
      <c r="H22" s="16"/>
      <c r="I22" s="1181" t="s">
        <v>15</v>
      </c>
      <c r="J22" s="1181">
        <v>3.0</v>
      </c>
      <c r="K22" s="1181" t="s">
        <v>1384</v>
      </c>
      <c r="L22" s="1184"/>
    </row>
    <row r="23">
      <c r="A23" s="1182" t="s">
        <v>2663</v>
      </c>
      <c r="B23" s="15"/>
      <c r="C23" s="16"/>
      <c r="E23" s="1181" t="s">
        <v>481</v>
      </c>
      <c r="F23" s="1182" t="s">
        <v>2664</v>
      </c>
      <c r="G23" s="15"/>
      <c r="H23" s="16"/>
      <c r="I23" s="1181" t="s">
        <v>15</v>
      </c>
      <c r="J23" s="1181">
        <v>2.0</v>
      </c>
      <c r="K23" s="1181" t="s">
        <v>16</v>
      </c>
      <c r="L23" s="1184"/>
    </row>
    <row r="24">
      <c r="A24" s="1182" t="s">
        <v>2665</v>
      </c>
      <c r="B24" s="15"/>
      <c r="C24" s="16"/>
      <c r="E24" s="1181" t="s">
        <v>484</v>
      </c>
      <c r="F24" s="1182" t="s">
        <v>2666</v>
      </c>
      <c r="G24" s="15"/>
      <c r="H24" s="16"/>
      <c r="I24" s="1181" t="s">
        <v>26</v>
      </c>
      <c r="J24" s="1181">
        <v>-4.0</v>
      </c>
      <c r="K24" s="1181" t="s">
        <v>27</v>
      </c>
      <c r="L24" s="1184"/>
    </row>
    <row r="25">
      <c r="A25" s="1182" t="s">
        <v>2667</v>
      </c>
      <c r="B25" s="15"/>
      <c r="C25" s="16"/>
      <c r="E25" s="1181" t="s">
        <v>487</v>
      </c>
      <c r="F25" s="1182" t="s">
        <v>2668</v>
      </c>
      <c r="G25" s="15"/>
      <c r="H25" s="16"/>
      <c r="I25" s="1181" t="s">
        <v>15</v>
      </c>
      <c r="J25" s="1181">
        <v>3.0</v>
      </c>
      <c r="K25" s="1181" t="s">
        <v>1384</v>
      </c>
      <c r="L25" s="1184"/>
    </row>
    <row r="26">
      <c r="A26" s="1182" t="s">
        <v>2669</v>
      </c>
      <c r="B26" s="15"/>
      <c r="C26" s="16"/>
      <c r="E26" s="1181" t="s">
        <v>490</v>
      </c>
      <c r="F26" s="1182" t="s">
        <v>2670</v>
      </c>
      <c r="G26" s="15"/>
      <c r="H26" s="16"/>
      <c r="I26" s="1181" t="s">
        <v>15</v>
      </c>
      <c r="J26" s="1181">
        <v>3.0</v>
      </c>
      <c r="K26" s="1181" t="s">
        <v>16</v>
      </c>
      <c r="L26" s="1184"/>
    </row>
    <row r="27">
      <c r="A27" s="1182" t="s">
        <v>2671</v>
      </c>
      <c r="B27" s="15"/>
      <c r="C27" s="16"/>
      <c r="E27" s="1181" t="s">
        <v>1244</v>
      </c>
      <c r="F27" s="1182" t="s">
        <v>2672</v>
      </c>
      <c r="G27" s="15"/>
      <c r="H27" s="16"/>
      <c r="I27" s="1181" t="s">
        <v>15</v>
      </c>
      <c r="J27" s="1181">
        <v>2.0</v>
      </c>
      <c r="K27" s="1181" t="s">
        <v>93</v>
      </c>
      <c r="L27" s="1181"/>
    </row>
    <row r="28">
      <c r="A28" s="1182" t="s">
        <v>2673</v>
      </c>
      <c r="B28" s="15"/>
      <c r="C28" s="16"/>
      <c r="E28" s="1185" t="s">
        <v>1246</v>
      </c>
      <c r="F28" s="1186" t="s">
        <v>2674</v>
      </c>
      <c r="G28" s="23"/>
      <c r="H28" s="24"/>
      <c r="I28" s="1185" t="s">
        <v>26</v>
      </c>
      <c r="J28" s="1185">
        <v>-5.0</v>
      </c>
      <c r="K28" s="1192">
        <v>45659.0</v>
      </c>
      <c r="L28" s="1185"/>
    </row>
    <row r="29">
      <c r="A29" s="1182" t="s">
        <v>2675</v>
      </c>
      <c r="B29" s="15"/>
      <c r="C29" s="16"/>
      <c r="E29" s="1188" t="s">
        <v>77</v>
      </c>
      <c r="F29" s="1189" t="s">
        <v>2676</v>
      </c>
      <c r="G29" s="35"/>
      <c r="H29" s="36"/>
      <c r="I29" s="1188" t="s">
        <v>26</v>
      </c>
      <c r="J29" s="1188">
        <v>-4.0</v>
      </c>
      <c r="K29" s="1188" t="s">
        <v>27</v>
      </c>
      <c r="L29" s="1188"/>
    </row>
    <row r="30">
      <c r="A30" s="1182" t="s">
        <v>2677</v>
      </c>
      <c r="B30" s="15"/>
      <c r="C30" s="16"/>
      <c r="E30" s="1181" t="s">
        <v>80</v>
      </c>
      <c r="F30" s="1182" t="s">
        <v>2654</v>
      </c>
      <c r="G30" s="15"/>
      <c r="H30" s="16"/>
      <c r="I30" s="1181" t="s">
        <v>26</v>
      </c>
      <c r="J30" s="1181">
        <v>-5.0</v>
      </c>
      <c r="K30" s="1181" t="s">
        <v>123</v>
      </c>
      <c r="L30" s="1181"/>
    </row>
    <row r="31">
      <c r="A31" s="1182" t="s">
        <v>2678</v>
      </c>
      <c r="B31" s="15"/>
      <c r="C31" s="16"/>
      <c r="E31" s="1181" t="s">
        <v>85</v>
      </c>
      <c r="F31" s="1182" t="s">
        <v>2666</v>
      </c>
      <c r="G31" s="15"/>
      <c r="H31" s="16"/>
      <c r="I31" s="1181" t="s">
        <v>15</v>
      </c>
      <c r="J31" s="1181">
        <v>2.0</v>
      </c>
      <c r="K31" s="1191">
        <v>45658.0</v>
      </c>
      <c r="L31" s="1181"/>
    </row>
    <row r="32">
      <c r="A32" s="1189" t="s">
        <v>2679</v>
      </c>
      <c r="B32" s="35"/>
      <c r="C32" s="36"/>
      <c r="E32" s="1181" t="s">
        <v>88</v>
      </c>
      <c r="F32" s="1182" t="s">
        <v>2680</v>
      </c>
      <c r="G32" s="15"/>
      <c r="H32" s="16"/>
      <c r="I32" s="1181" t="s">
        <v>26</v>
      </c>
      <c r="J32" s="1181">
        <v>-5.0</v>
      </c>
      <c r="K32" s="1181" t="s">
        <v>27</v>
      </c>
      <c r="L32" s="1181"/>
    </row>
    <row r="33">
      <c r="A33" s="1182" t="s">
        <v>2681</v>
      </c>
      <c r="B33" s="15"/>
      <c r="C33" s="16"/>
      <c r="E33" s="1181" t="s">
        <v>92</v>
      </c>
      <c r="F33" s="1182" t="s">
        <v>2682</v>
      </c>
      <c r="G33" s="15"/>
      <c r="H33" s="16"/>
      <c r="I33" s="1181" t="s">
        <v>15</v>
      </c>
      <c r="J33" s="1181">
        <v>4.0</v>
      </c>
      <c r="K33" s="1181" t="s">
        <v>16</v>
      </c>
      <c r="L33" s="1181"/>
    </row>
    <row r="34">
      <c r="A34" s="1182" t="s">
        <v>2683</v>
      </c>
      <c r="B34" s="15"/>
      <c r="C34" s="16"/>
      <c r="E34" s="1181" t="s">
        <v>96</v>
      </c>
      <c r="F34" s="1182" t="s">
        <v>2684</v>
      </c>
      <c r="G34" s="15"/>
      <c r="H34" s="16"/>
      <c r="I34" s="1181" t="s">
        <v>15</v>
      </c>
      <c r="J34" s="1181">
        <v>1.0</v>
      </c>
      <c r="K34" s="1181" t="s">
        <v>16</v>
      </c>
      <c r="L34" s="1181"/>
    </row>
    <row r="35">
      <c r="A35" s="1182" t="s">
        <v>2685</v>
      </c>
      <c r="B35" s="15"/>
      <c r="C35" s="16"/>
      <c r="E35" s="1181" t="s">
        <v>99</v>
      </c>
      <c r="F35" s="1182" t="s">
        <v>2686</v>
      </c>
      <c r="G35" s="15"/>
      <c r="H35" s="16"/>
      <c r="I35" s="1181" t="s">
        <v>26</v>
      </c>
      <c r="J35" s="1181">
        <v>-2.0</v>
      </c>
      <c r="K35" s="1181" t="s">
        <v>27</v>
      </c>
      <c r="L35" s="1181"/>
    </row>
    <row r="36">
      <c r="A36" s="1182" t="s">
        <v>2687</v>
      </c>
      <c r="B36" s="15"/>
      <c r="C36" s="16"/>
      <c r="E36" s="1185" t="s">
        <v>103</v>
      </c>
      <c r="F36" s="1186" t="s">
        <v>2688</v>
      </c>
      <c r="G36" s="23"/>
      <c r="H36" s="24"/>
      <c r="I36" s="1185" t="s">
        <v>26</v>
      </c>
      <c r="J36" s="1185">
        <v>-2.0</v>
      </c>
      <c r="K36" s="1185" t="s">
        <v>27</v>
      </c>
      <c r="L36" s="1181"/>
    </row>
    <row r="37">
      <c r="A37" s="1182" t="s">
        <v>2689</v>
      </c>
      <c r="B37" s="15"/>
      <c r="C37" s="16"/>
      <c r="E37" s="1188" t="s">
        <v>691</v>
      </c>
      <c r="F37" s="1189" t="s">
        <v>2690</v>
      </c>
      <c r="G37" s="35"/>
      <c r="H37" s="36"/>
      <c r="I37" s="1188" t="s">
        <v>26</v>
      </c>
      <c r="J37" s="1188">
        <v>-3.0</v>
      </c>
      <c r="K37" s="1188" t="s">
        <v>27</v>
      </c>
      <c r="L37" s="1181"/>
    </row>
    <row r="38">
      <c r="A38" s="1189" t="s">
        <v>2691</v>
      </c>
      <c r="B38" s="35"/>
      <c r="C38" s="36"/>
      <c r="E38" s="1181" t="s">
        <v>693</v>
      </c>
      <c r="F38" s="1182" t="s">
        <v>2692</v>
      </c>
      <c r="G38" s="15"/>
      <c r="H38" s="16"/>
      <c r="I38" s="1181" t="s">
        <v>26</v>
      </c>
      <c r="J38" s="1181">
        <v>-3.0</v>
      </c>
      <c r="K38" s="1181" t="s">
        <v>27</v>
      </c>
      <c r="L38" s="1181"/>
    </row>
    <row r="39">
      <c r="A39" s="1182" t="s">
        <v>2693</v>
      </c>
      <c r="B39" s="15"/>
      <c r="C39" s="16"/>
      <c r="E39" s="1181" t="s">
        <v>695</v>
      </c>
      <c r="F39" s="1182" t="s">
        <v>2659</v>
      </c>
      <c r="G39" s="15"/>
      <c r="H39" s="16"/>
      <c r="I39" s="1181" t="s">
        <v>26</v>
      </c>
      <c r="J39" s="1181">
        <v>-1.0</v>
      </c>
      <c r="K39" s="1191">
        <v>45689.0</v>
      </c>
      <c r="L39" s="1181"/>
    </row>
    <row r="40">
      <c r="A40" s="1182" t="s">
        <v>2694</v>
      </c>
      <c r="B40" s="15"/>
      <c r="C40" s="16"/>
      <c r="E40" s="1181" t="s">
        <v>697</v>
      </c>
      <c r="F40" s="1182" t="s">
        <v>2695</v>
      </c>
      <c r="G40" s="15"/>
      <c r="H40" s="16"/>
      <c r="I40" s="1181" t="s">
        <v>26</v>
      </c>
      <c r="J40" s="1181">
        <v>-6.0</v>
      </c>
      <c r="K40" s="1181" t="s">
        <v>27</v>
      </c>
      <c r="L40" s="1181"/>
    </row>
    <row r="41">
      <c r="A41" s="1182" t="s">
        <v>2696</v>
      </c>
      <c r="B41" s="15"/>
      <c r="C41" s="16"/>
      <c r="E41" s="1181" t="s">
        <v>699</v>
      </c>
      <c r="F41" s="1182" t="s">
        <v>2697</v>
      </c>
      <c r="G41" s="15"/>
      <c r="H41" s="16"/>
      <c r="I41" s="1181" t="s">
        <v>15</v>
      </c>
      <c r="J41" s="1181">
        <v>3.0</v>
      </c>
      <c r="K41" s="1181" t="s">
        <v>16</v>
      </c>
      <c r="L41" s="1181"/>
    </row>
    <row r="42">
      <c r="A42" s="1182" t="s">
        <v>2698</v>
      </c>
      <c r="B42" s="15"/>
      <c r="C42" s="16"/>
      <c r="E42" s="1181" t="s">
        <v>701</v>
      </c>
      <c r="F42" s="1182" t="s">
        <v>2699</v>
      </c>
      <c r="G42" s="15"/>
      <c r="H42" s="16"/>
      <c r="I42" s="1181" t="s">
        <v>26</v>
      </c>
      <c r="J42" s="1181">
        <v>-4.0</v>
      </c>
      <c r="K42" s="1181" t="s">
        <v>27</v>
      </c>
      <c r="L42" s="1181"/>
    </row>
    <row r="43">
      <c r="A43" s="1182" t="s">
        <v>2700</v>
      </c>
      <c r="B43" s="15"/>
      <c r="C43" s="16"/>
      <c r="E43" s="1181" t="s">
        <v>703</v>
      </c>
      <c r="F43" s="1182" t="s">
        <v>2701</v>
      </c>
      <c r="G43" s="15"/>
      <c r="H43" s="16"/>
      <c r="I43" s="1181" t="s">
        <v>53</v>
      </c>
      <c r="J43" s="1181">
        <v>3.0</v>
      </c>
      <c r="K43" s="1181" t="s">
        <v>16</v>
      </c>
      <c r="L43" s="1181"/>
    </row>
    <row r="44">
      <c r="A44" s="1182" t="s">
        <v>2702</v>
      </c>
      <c r="B44" s="15"/>
      <c r="C44" s="16"/>
      <c r="E44" s="1181" t="s">
        <v>706</v>
      </c>
      <c r="F44" s="1182" t="s">
        <v>2703</v>
      </c>
      <c r="G44" s="15"/>
      <c r="H44" s="16"/>
      <c r="I44" s="1181" t="s">
        <v>53</v>
      </c>
      <c r="J44" s="1181">
        <v>3.0</v>
      </c>
      <c r="K44" s="1181" t="s">
        <v>16</v>
      </c>
      <c r="L44" s="1181"/>
    </row>
    <row r="45">
      <c r="A45" s="1182"/>
      <c r="B45" s="15"/>
      <c r="C45" s="16"/>
      <c r="E45" s="1181"/>
      <c r="F45" s="1182"/>
      <c r="G45" s="15"/>
      <c r="H45" s="16"/>
      <c r="I45" s="1181"/>
      <c r="J45" s="1181"/>
      <c r="K45" s="1181"/>
      <c r="L45" s="1181"/>
    </row>
    <row r="46">
      <c r="A46" s="1182"/>
      <c r="B46" s="15"/>
      <c r="C46" s="16"/>
      <c r="E46" s="1181"/>
      <c r="F46" s="1182"/>
      <c r="G46" s="15"/>
      <c r="H46" s="16"/>
      <c r="I46" s="1181"/>
      <c r="J46" s="1181"/>
      <c r="K46" s="1181"/>
      <c r="L46" s="1181"/>
    </row>
    <row r="47">
      <c r="A47" s="1182"/>
      <c r="B47" s="15"/>
      <c r="C47" s="16"/>
      <c r="E47" s="1181"/>
      <c r="F47" s="1182"/>
      <c r="G47" s="15"/>
      <c r="H47" s="16"/>
      <c r="I47" s="1181"/>
      <c r="J47" s="1181"/>
      <c r="K47" s="1181"/>
      <c r="L47" s="1181"/>
    </row>
    <row r="48">
      <c r="A48" s="1182"/>
      <c r="B48" s="15"/>
      <c r="C48" s="16"/>
      <c r="E48" s="1181"/>
      <c r="F48" s="1182"/>
      <c r="G48" s="15"/>
      <c r="H48" s="16"/>
      <c r="I48" s="1181"/>
      <c r="J48" s="1181"/>
      <c r="K48" s="1181"/>
      <c r="L48" s="1181"/>
    </row>
    <row r="49">
      <c r="A49" s="1182"/>
      <c r="B49" s="15"/>
      <c r="C49" s="16"/>
      <c r="E49" s="1181"/>
      <c r="F49" s="1182"/>
      <c r="G49" s="15"/>
      <c r="H49" s="16"/>
      <c r="I49" s="1181"/>
      <c r="J49" s="1181"/>
      <c r="K49" s="1181"/>
      <c r="L49" s="1181"/>
    </row>
    <row r="50">
      <c r="A50" s="1182"/>
      <c r="B50" s="15"/>
      <c r="C50" s="16"/>
      <c r="E50" s="1181"/>
      <c r="F50" s="1182"/>
      <c r="G50" s="15"/>
      <c r="H50" s="16"/>
      <c r="I50" s="1181"/>
      <c r="J50" s="1181"/>
      <c r="K50" s="1181"/>
      <c r="L50" s="1181"/>
    </row>
    <row r="51">
      <c r="A51" s="1182"/>
      <c r="B51" s="15"/>
      <c r="C51" s="16"/>
      <c r="E51" s="1181"/>
      <c r="F51" s="1182"/>
      <c r="G51" s="15"/>
      <c r="H51" s="16"/>
      <c r="I51" s="1181"/>
      <c r="J51" s="1181"/>
      <c r="K51" s="1181"/>
      <c r="L51" s="1181"/>
    </row>
    <row r="52">
      <c r="A52" s="1182"/>
      <c r="B52" s="15"/>
      <c r="C52" s="16"/>
      <c r="E52" s="1181"/>
      <c r="F52" s="1182"/>
      <c r="G52" s="15"/>
      <c r="H52" s="16"/>
      <c r="I52" s="1181"/>
      <c r="J52" s="1181"/>
      <c r="K52" s="1181"/>
      <c r="L52" s="1181"/>
    </row>
    <row r="53">
      <c r="A53" s="1182"/>
      <c r="B53" s="15"/>
      <c r="C53" s="16"/>
      <c r="E53" s="1181"/>
      <c r="F53" s="1182"/>
      <c r="G53" s="15"/>
      <c r="H53" s="16"/>
      <c r="I53" s="1181"/>
      <c r="J53" s="1181"/>
      <c r="K53" s="1181"/>
      <c r="L53" s="1181"/>
    </row>
    <row r="54">
      <c r="A54" s="1182"/>
      <c r="B54" s="15"/>
      <c r="C54" s="16"/>
      <c r="E54" s="1181"/>
      <c r="F54" s="1182"/>
      <c r="G54" s="15"/>
      <c r="H54" s="16"/>
      <c r="I54" s="1181"/>
      <c r="J54" s="1181"/>
      <c r="K54" s="1181"/>
      <c r="L54" s="1181"/>
    </row>
    <row r="55">
      <c r="A55" s="1182"/>
      <c r="B55" s="15"/>
      <c r="C55" s="16"/>
      <c r="E55" s="1181"/>
      <c r="F55" s="1182"/>
      <c r="G55" s="15"/>
      <c r="H55" s="16"/>
      <c r="I55" s="1181"/>
      <c r="J55" s="1181"/>
      <c r="K55" s="1181"/>
      <c r="L55" s="1181"/>
    </row>
    <row r="56">
      <c r="A56" s="1182"/>
      <c r="B56" s="15"/>
      <c r="C56" s="16"/>
      <c r="E56" s="1181"/>
      <c r="F56" s="1182"/>
      <c r="G56" s="15"/>
      <c r="H56" s="16"/>
      <c r="I56" s="1181"/>
      <c r="J56" s="1181"/>
      <c r="K56" s="1181"/>
      <c r="L56" s="1181"/>
    </row>
    <row r="57">
      <c r="A57" s="1182"/>
      <c r="B57" s="15"/>
      <c r="C57" s="16"/>
      <c r="E57" s="1181"/>
      <c r="F57" s="1182"/>
      <c r="G57" s="15"/>
      <c r="H57" s="16"/>
      <c r="I57" s="1181"/>
      <c r="J57" s="1181"/>
      <c r="K57" s="1181"/>
      <c r="L57" s="1181"/>
    </row>
    <row r="58">
      <c r="A58" s="1182"/>
      <c r="B58" s="15"/>
      <c r="C58" s="16"/>
      <c r="E58" s="1181"/>
      <c r="F58" s="1182"/>
      <c r="G58" s="15"/>
      <c r="H58" s="16"/>
      <c r="I58" s="1181"/>
      <c r="J58" s="1181"/>
      <c r="K58" s="1181"/>
      <c r="L58" s="1181"/>
    </row>
    <row r="59">
      <c r="A59" s="1182"/>
      <c r="B59" s="15"/>
      <c r="C59" s="16"/>
      <c r="E59" s="1181"/>
      <c r="F59" s="1182"/>
      <c r="G59" s="15"/>
      <c r="H59" s="16"/>
      <c r="I59" s="1181"/>
      <c r="J59" s="1181"/>
      <c r="K59" s="1181"/>
      <c r="L59" s="1181"/>
    </row>
    <row r="60">
      <c r="A60" s="1182"/>
      <c r="B60" s="15"/>
      <c r="C60" s="16"/>
      <c r="E60" s="1181"/>
      <c r="F60" s="1182"/>
      <c r="G60" s="15"/>
      <c r="H60" s="16"/>
      <c r="I60" s="1181"/>
      <c r="J60" s="1181"/>
      <c r="K60" s="1181"/>
      <c r="L60" s="1181"/>
    </row>
    <row r="61">
      <c r="A61" s="1182"/>
      <c r="B61" s="15"/>
      <c r="C61" s="16"/>
      <c r="E61" s="1181"/>
      <c r="F61" s="1182"/>
      <c r="G61" s="15"/>
      <c r="H61" s="16"/>
      <c r="I61" s="1181"/>
      <c r="J61" s="1181"/>
      <c r="K61" s="1181"/>
      <c r="L61" s="1181"/>
    </row>
    <row r="62">
      <c r="A62" s="1182"/>
      <c r="B62" s="15"/>
      <c r="C62" s="16"/>
      <c r="E62" s="1181"/>
      <c r="F62" s="1182"/>
      <c r="G62" s="15"/>
      <c r="H62" s="16"/>
      <c r="I62" s="1181"/>
      <c r="J62" s="1181"/>
      <c r="K62" s="1181"/>
      <c r="L62" s="1181"/>
    </row>
    <row r="63">
      <c r="A63" s="1182"/>
      <c r="B63" s="15"/>
      <c r="C63" s="16"/>
      <c r="E63" s="1181"/>
      <c r="F63" s="1182"/>
      <c r="G63" s="15"/>
      <c r="H63" s="16"/>
      <c r="I63" s="1181"/>
      <c r="J63" s="1181"/>
      <c r="K63" s="1181"/>
      <c r="L63" s="1181"/>
    </row>
    <row r="64">
      <c r="A64" s="1182"/>
      <c r="B64" s="15"/>
      <c r="C64" s="16"/>
      <c r="E64" s="1181"/>
      <c r="F64" s="1182"/>
      <c r="G64" s="15"/>
      <c r="H64" s="16"/>
      <c r="I64" s="1181"/>
      <c r="J64" s="1181"/>
      <c r="K64" s="1181"/>
      <c r="L64" s="1181"/>
    </row>
    <row r="65">
      <c r="A65" s="1182"/>
      <c r="B65" s="15"/>
      <c r="C65" s="16"/>
      <c r="E65" s="1181"/>
      <c r="F65" s="1182"/>
      <c r="G65" s="15"/>
      <c r="H65" s="16"/>
      <c r="I65" s="1181"/>
      <c r="J65" s="1181"/>
      <c r="K65" s="1181"/>
      <c r="L65" s="1181"/>
    </row>
    <row r="66">
      <c r="A66" s="1182"/>
      <c r="B66" s="15"/>
      <c r="C66" s="16"/>
      <c r="E66" s="1181"/>
      <c r="F66" s="1182"/>
      <c r="G66" s="15"/>
      <c r="H66" s="16"/>
      <c r="I66" s="1181"/>
      <c r="J66" s="1181"/>
      <c r="K66" s="1181"/>
      <c r="L66" s="1181"/>
    </row>
    <row r="67">
      <c r="A67" s="1182"/>
      <c r="B67" s="15"/>
      <c r="C67" s="16"/>
      <c r="E67" s="1181"/>
      <c r="F67" s="1182"/>
      <c r="G67" s="15"/>
      <c r="H67" s="16"/>
      <c r="I67" s="1181"/>
      <c r="J67" s="1181"/>
      <c r="K67" s="1181"/>
      <c r="L67" s="1181"/>
    </row>
    <row r="68">
      <c r="A68" s="1182"/>
      <c r="B68" s="15"/>
      <c r="C68" s="16"/>
      <c r="E68" s="1181"/>
      <c r="F68" s="1182"/>
      <c r="G68" s="15"/>
      <c r="H68" s="16"/>
      <c r="I68" s="1181"/>
      <c r="J68" s="1181"/>
      <c r="K68" s="1181"/>
      <c r="L68" s="1181"/>
    </row>
    <row r="69">
      <c r="A69" s="1182"/>
      <c r="B69" s="15"/>
      <c r="C69" s="16"/>
      <c r="E69" s="1181"/>
      <c r="F69" s="1182"/>
      <c r="G69" s="15"/>
      <c r="H69" s="16"/>
      <c r="I69" s="1181"/>
      <c r="J69" s="1181"/>
      <c r="K69" s="1181"/>
      <c r="L69" s="1181"/>
    </row>
    <row r="70">
      <c r="A70" s="1182"/>
      <c r="B70" s="15"/>
      <c r="C70" s="16"/>
      <c r="E70" s="1181"/>
      <c r="F70" s="1182"/>
      <c r="G70" s="15"/>
      <c r="H70" s="16"/>
      <c r="I70" s="1181"/>
      <c r="J70" s="1181"/>
      <c r="K70" s="1181"/>
      <c r="L70" s="1181"/>
    </row>
    <row r="71">
      <c r="A71" s="1182"/>
      <c r="B71" s="15"/>
      <c r="C71" s="16"/>
      <c r="E71" s="1181"/>
      <c r="F71" s="1182"/>
      <c r="G71" s="15"/>
      <c r="H71" s="16"/>
      <c r="I71" s="1181"/>
      <c r="J71" s="1181"/>
      <c r="K71" s="1181"/>
      <c r="L71" s="1181"/>
    </row>
    <row r="72">
      <c r="A72" s="1182"/>
      <c r="B72" s="15"/>
      <c r="C72" s="16"/>
      <c r="E72" s="1181"/>
      <c r="F72" s="1182"/>
      <c r="G72" s="15"/>
      <c r="H72" s="16"/>
      <c r="I72" s="1181"/>
      <c r="J72" s="1181"/>
      <c r="K72" s="1181"/>
      <c r="L72" s="1181"/>
    </row>
    <row r="73">
      <c r="A73" s="1182"/>
      <c r="B73" s="15"/>
      <c r="C73" s="16"/>
      <c r="E73" s="1181"/>
      <c r="F73" s="1182"/>
      <c r="G73" s="15"/>
      <c r="H73" s="16"/>
      <c r="I73" s="1181"/>
      <c r="J73" s="1181"/>
      <c r="K73" s="1181"/>
      <c r="L73" s="1181"/>
    </row>
    <row r="74">
      <c r="A74" s="1182"/>
      <c r="B74" s="15"/>
      <c r="C74" s="16"/>
      <c r="E74" s="1181"/>
      <c r="F74" s="1182"/>
      <c r="G74" s="15"/>
      <c r="H74" s="16"/>
      <c r="I74" s="1181"/>
      <c r="J74" s="1181"/>
      <c r="K74" s="1181"/>
      <c r="L74" s="1181"/>
    </row>
    <row r="75">
      <c r="A75" s="1182"/>
      <c r="B75" s="15"/>
      <c r="C75" s="16"/>
      <c r="E75" s="1181"/>
      <c r="F75" s="1182"/>
      <c r="G75" s="15"/>
      <c r="H75" s="16"/>
      <c r="I75" s="1181"/>
      <c r="J75" s="1181"/>
      <c r="K75" s="1181"/>
      <c r="L75" s="1181"/>
    </row>
    <row r="76">
      <c r="A76" s="1182"/>
      <c r="B76" s="15"/>
      <c r="C76" s="16"/>
      <c r="E76" s="1181"/>
      <c r="F76" s="1182"/>
      <c r="G76" s="15"/>
      <c r="H76" s="16"/>
      <c r="I76" s="1181"/>
      <c r="J76" s="1181"/>
      <c r="K76" s="1181"/>
      <c r="L76" s="1181"/>
    </row>
    <row r="77">
      <c r="A77" s="1182"/>
      <c r="B77" s="15"/>
      <c r="C77" s="16"/>
      <c r="E77" s="1181"/>
      <c r="F77" s="1182"/>
      <c r="G77" s="15"/>
      <c r="H77" s="16"/>
      <c r="I77" s="1181"/>
      <c r="J77" s="1181"/>
      <c r="K77" s="1181"/>
      <c r="L77" s="1181"/>
    </row>
    <row r="78">
      <c r="A78" s="1182"/>
      <c r="B78" s="15"/>
      <c r="C78" s="16"/>
      <c r="E78" s="1181"/>
      <c r="F78" s="1182"/>
      <c r="G78" s="15"/>
      <c r="H78" s="16"/>
      <c r="I78" s="1181"/>
      <c r="J78" s="1181"/>
      <c r="K78" s="1181"/>
      <c r="L78" s="1181"/>
    </row>
    <row r="79">
      <c r="A79" s="1182"/>
      <c r="B79" s="15"/>
      <c r="C79" s="16"/>
      <c r="E79" s="1193"/>
      <c r="F79" s="1194"/>
      <c r="G79" s="15"/>
      <c r="H79" s="16"/>
      <c r="I79" s="1193"/>
      <c r="J79" s="1193"/>
      <c r="K79" s="1193"/>
      <c r="L79" s="1193"/>
    </row>
    <row r="80">
      <c r="A80" s="1182"/>
      <c r="B80" s="15"/>
      <c r="C80" s="16"/>
      <c r="E80" s="1193"/>
      <c r="F80" s="1194"/>
      <c r="G80" s="15"/>
      <c r="H80" s="16"/>
      <c r="I80" s="1193"/>
      <c r="J80" s="1193"/>
      <c r="K80" s="1193"/>
      <c r="L80" s="1193"/>
    </row>
    <row r="81">
      <c r="A81" s="1182"/>
      <c r="B81" s="15"/>
      <c r="C81" s="16"/>
      <c r="E81" s="1193"/>
      <c r="F81" s="1194"/>
      <c r="G81" s="15"/>
      <c r="H81" s="16"/>
      <c r="I81" s="1193"/>
      <c r="J81" s="1193"/>
      <c r="K81" s="1193"/>
      <c r="L81" s="1193"/>
    </row>
    <row r="82">
      <c r="A82" s="1182"/>
      <c r="B82" s="15"/>
      <c r="C82" s="16"/>
      <c r="E82" s="1193"/>
      <c r="F82" s="1194"/>
      <c r="G82" s="15"/>
      <c r="H82" s="16"/>
      <c r="I82" s="1193"/>
      <c r="J82" s="1193"/>
      <c r="K82" s="1193"/>
      <c r="L82" s="1193"/>
    </row>
    <row r="83">
      <c r="A83" s="1182"/>
      <c r="B83" s="15"/>
      <c r="C83" s="16"/>
      <c r="E83" s="1193"/>
      <c r="F83" s="1194"/>
      <c r="G83" s="15"/>
      <c r="H83" s="16"/>
      <c r="I83" s="1193"/>
      <c r="J83" s="1193"/>
      <c r="K83" s="1193"/>
      <c r="L83" s="1193"/>
    </row>
    <row r="84">
      <c r="A84" s="1182"/>
      <c r="B84" s="15"/>
      <c r="C84" s="16"/>
      <c r="E84" s="1193"/>
      <c r="F84" s="1194"/>
      <c r="G84" s="15"/>
      <c r="H84" s="16"/>
      <c r="I84" s="1193"/>
      <c r="J84" s="1193"/>
      <c r="K84" s="1193"/>
      <c r="L84" s="1193"/>
    </row>
    <row r="85">
      <c r="A85" s="1182"/>
      <c r="B85" s="15"/>
      <c r="C85" s="16"/>
      <c r="E85" s="1193"/>
      <c r="F85" s="1194"/>
      <c r="G85" s="15"/>
      <c r="H85" s="16"/>
      <c r="I85" s="1193"/>
      <c r="J85" s="1193"/>
      <c r="K85" s="1193"/>
      <c r="L85" s="1193"/>
    </row>
    <row r="86">
      <c r="A86" s="1182"/>
      <c r="B86" s="15"/>
      <c r="C86" s="16"/>
      <c r="E86" s="1193"/>
      <c r="F86" s="1194"/>
      <c r="G86" s="15"/>
      <c r="H86" s="16"/>
      <c r="I86" s="1193"/>
      <c r="J86" s="1193"/>
      <c r="K86" s="1193"/>
      <c r="L86" s="1193"/>
    </row>
    <row r="87">
      <c r="A87" s="1182"/>
      <c r="B87" s="15"/>
      <c r="C87" s="16"/>
      <c r="E87" s="1193"/>
      <c r="F87" s="1194"/>
      <c r="G87" s="15"/>
      <c r="H87" s="16"/>
      <c r="I87" s="1193"/>
      <c r="J87" s="1193"/>
      <c r="K87" s="1193"/>
      <c r="L87" s="1193"/>
    </row>
    <row r="88">
      <c r="A88" s="1182"/>
      <c r="B88" s="15"/>
      <c r="C88" s="16"/>
      <c r="E88" s="1193"/>
      <c r="F88" s="1194"/>
      <c r="G88" s="15"/>
      <c r="H88" s="16"/>
      <c r="I88" s="1193"/>
      <c r="J88" s="1193"/>
      <c r="K88" s="1193"/>
      <c r="L88" s="1193"/>
    </row>
    <row r="89">
      <c r="A89" s="1182"/>
      <c r="B89" s="15"/>
      <c r="C89" s="16"/>
      <c r="E89" s="1193"/>
      <c r="F89" s="1194"/>
      <c r="G89" s="15"/>
      <c r="H89" s="16"/>
      <c r="I89" s="1193"/>
      <c r="J89" s="1193"/>
      <c r="K89" s="1193"/>
      <c r="L89" s="1193"/>
    </row>
    <row r="90">
      <c r="A90" s="1182"/>
      <c r="B90" s="15"/>
      <c r="C90" s="16"/>
      <c r="E90" s="1193"/>
      <c r="F90" s="1194"/>
      <c r="G90" s="15"/>
      <c r="H90" s="16"/>
      <c r="I90" s="1193"/>
      <c r="J90" s="1193"/>
      <c r="K90" s="1193"/>
      <c r="L90" s="1193"/>
    </row>
    <row r="91">
      <c r="A91" s="1182"/>
      <c r="B91" s="15"/>
      <c r="C91" s="16"/>
      <c r="E91" s="1193"/>
      <c r="F91" s="1194"/>
      <c r="G91" s="15"/>
      <c r="H91" s="16"/>
      <c r="I91" s="1193"/>
      <c r="J91" s="1193"/>
      <c r="K91" s="1193"/>
      <c r="L91" s="1193"/>
    </row>
    <row r="92">
      <c r="A92" s="1182"/>
      <c r="B92" s="15"/>
      <c r="C92" s="16"/>
      <c r="E92" s="1193"/>
      <c r="F92" s="1194"/>
      <c r="G92" s="15"/>
      <c r="H92" s="16"/>
      <c r="I92" s="1193"/>
      <c r="J92" s="1193"/>
      <c r="K92" s="1193"/>
      <c r="L92" s="1193"/>
    </row>
    <row r="93">
      <c r="A93" s="1182"/>
      <c r="B93" s="15"/>
      <c r="C93" s="16"/>
      <c r="E93" s="1193"/>
      <c r="F93" s="1194"/>
      <c r="G93" s="15"/>
      <c r="H93" s="16"/>
      <c r="I93" s="1193"/>
      <c r="J93" s="1193"/>
      <c r="K93" s="1193"/>
      <c r="L93" s="1193"/>
    </row>
    <row r="94">
      <c r="A94" s="1182"/>
      <c r="B94" s="15"/>
      <c r="C94" s="16"/>
      <c r="E94" s="1193"/>
      <c r="F94" s="1194"/>
      <c r="G94" s="15"/>
      <c r="H94" s="16"/>
      <c r="I94" s="1193"/>
      <c r="J94" s="1193"/>
      <c r="K94" s="1193"/>
      <c r="L94" s="1193"/>
    </row>
    <row r="95">
      <c r="A95" s="1182"/>
      <c r="B95" s="15"/>
      <c r="C95" s="16"/>
      <c r="E95" s="1193"/>
      <c r="F95" s="1194"/>
      <c r="G95" s="15"/>
      <c r="H95" s="16"/>
      <c r="I95" s="1193"/>
      <c r="J95" s="1193"/>
      <c r="K95" s="1193"/>
      <c r="L95" s="1193"/>
    </row>
    <row r="96">
      <c r="A96" s="1182"/>
      <c r="B96" s="15"/>
      <c r="C96" s="16"/>
      <c r="E96" s="1193"/>
      <c r="F96" s="1194"/>
      <c r="G96" s="15"/>
      <c r="H96" s="16"/>
      <c r="I96" s="1193"/>
      <c r="J96" s="1193"/>
      <c r="K96" s="1193"/>
      <c r="L96" s="1193"/>
    </row>
    <row r="97">
      <c r="A97" s="1182"/>
      <c r="B97" s="15"/>
      <c r="C97" s="16"/>
      <c r="E97" s="1193"/>
      <c r="F97" s="1194"/>
      <c r="G97" s="15"/>
      <c r="H97" s="16"/>
      <c r="I97" s="1193"/>
      <c r="J97" s="1193"/>
      <c r="K97" s="1193"/>
      <c r="L97" s="1193"/>
    </row>
    <row r="98">
      <c r="A98" s="1182"/>
      <c r="B98" s="15"/>
      <c r="C98" s="16"/>
      <c r="E98" s="1193"/>
      <c r="F98" s="1194"/>
      <c r="G98" s="15"/>
      <c r="H98" s="16"/>
      <c r="I98" s="1193"/>
      <c r="J98" s="1193"/>
      <c r="K98" s="1193"/>
      <c r="L98" s="1193"/>
    </row>
    <row r="99">
      <c r="A99" s="1182"/>
      <c r="B99" s="15"/>
      <c r="C99" s="16"/>
      <c r="E99" s="1193"/>
      <c r="F99" s="1194"/>
      <c r="G99" s="15"/>
      <c r="H99" s="16"/>
      <c r="I99" s="1193"/>
      <c r="J99" s="1193"/>
      <c r="K99" s="1193"/>
      <c r="L99" s="1193"/>
    </row>
    <row r="100">
      <c r="A100" s="1182"/>
      <c r="B100" s="15"/>
      <c r="C100" s="16"/>
      <c r="E100" s="1193"/>
      <c r="F100" s="1194"/>
      <c r="G100" s="15"/>
      <c r="H100" s="16"/>
      <c r="I100" s="1193"/>
      <c r="J100" s="1193"/>
      <c r="K100" s="1193"/>
      <c r="L100" s="1193"/>
    </row>
    <row r="101">
      <c r="A101" s="1182"/>
      <c r="B101" s="15"/>
      <c r="C101" s="16"/>
      <c r="E101" s="1193"/>
      <c r="F101" s="1194"/>
      <c r="G101" s="15"/>
      <c r="H101" s="16"/>
      <c r="I101" s="1193"/>
      <c r="J101" s="1193"/>
      <c r="K101" s="1193"/>
      <c r="L101" s="1193"/>
    </row>
    <row r="102">
      <c r="A102" s="1182"/>
      <c r="B102" s="15"/>
      <c r="C102" s="16"/>
      <c r="E102" s="1193"/>
      <c r="F102" s="1194"/>
      <c r="G102" s="15"/>
      <c r="H102" s="16"/>
      <c r="I102" s="1193"/>
      <c r="J102" s="1193"/>
      <c r="K102" s="1193"/>
      <c r="L102" s="1193"/>
    </row>
    <row r="103">
      <c r="A103" s="1182"/>
      <c r="B103" s="15"/>
      <c r="C103" s="16"/>
      <c r="E103" s="1193"/>
      <c r="F103" s="1194"/>
      <c r="G103" s="15"/>
      <c r="H103" s="16"/>
      <c r="I103" s="1193"/>
      <c r="J103" s="1193"/>
      <c r="K103" s="1193"/>
      <c r="L103" s="1193"/>
    </row>
    <row r="104">
      <c r="A104" s="1182"/>
      <c r="B104" s="15"/>
      <c r="C104" s="16"/>
      <c r="E104" s="1193"/>
      <c r="F104" s="1194"/>
      <c r="G104" s="15"/>
      <c r="H104" s="16"/>
      <c r="I104" s="1193"/>
      <c r="J104" s="1193"/>
      <c r="K104" s="1193"/>
      <c r="L104" s="1193"/>
    </row>
    <row r="105">
      <c r="A105" s="1182"/>
      <c r="B105" s="15"/>
      <c r="C105" s="16"/>
      <c r="E105" s="1193"/>
      <c r="F105" s="1194"/>
      <c r="G105" s="15"/>
      <c r="H105" s="16"/>
      <c r="I105" s="1193"/>
      <c r="J105" s="1193"/>
      <c r="K105" s="1193"/>
      <c r="L105" s="1193"/>
    </row>
    <row r="106">
      <c r="A106" s="1182"/>
      <c r="B106" s="15"/>
      <c r="C106" s="16"/>
      <c r="E106" s="1193"/>
      <c r="F106" s="1194"/>
      <c r="G106" s="15"/>
      <c r="H106" s="16"/>
      <c r="I106" s="1193"/>
      <c r="J106" s="1193"/>
      <c r="K106" s="1193"/>
      <c r="L106" s="1193"/>
    </row>
  </sheetData>
  <mergeCells count="200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G7:I7"/>
    <mergeCell ref="J7:L8"/>
    <mergeCell ref="G8:H8"/>
    <mergeCell ref="F103:H103"/>
    <mergeCell ref="F104:H104"/>
    <mergeCell ref="F105:H105"/>
    <mergeCell ref="F106:H106"/>
    <mergeCell ref="D1:L3"/>
    <mergeCell ref="D4:L4"/>
    <mergeCell ref="D5:L5"/>
    <mergeCell ref="F6:H6"/>
    <mergeCell ref="D7:D106"/>
    <mergeCell ref="E7:F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G9:H9"/>
    <mergeCell ref="K9:L9"/>
    <mergeCell ref="G10:H10"/>
    <mergeCell ref="K10:L10"/>
    <mergeCell ref="G11:H11"/>
    <mergeCell ref="J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J9:J10">
    <cfRule type="colorScale" priority="1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J1:J3 J6:J106">
    <cfRule type="colorScale" priority="2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I1:I3 I6 I8:I106">
    <cfRule type="containsText" dxfId="0" priority="3" operator="containsText" text="Win">
      <formula>NOT(ISERROR(SEARCH(("Win"),(I1))))</formula>
    </cfRule>
  </conditionalFormatting>
  <conditionalFormatting sqref="I1:I3 I6 I8:I106">
    <cfRule type="containsText" dxfId="1" priority="4" operator="containsText" text="Loss">
      <formula>NOT(ISERROR(SEARCH(("Loss"),(I1))))</formula>
    </cfRule>
  </conditionalFormatting>
  <conditionalFormatting sqref="E1:E3 E6:E106">
    <cfRule type="containsText" dxfId="2" priority="5" operator="containsText" text="Finals">
      <formula>NOT(ISERROR(SEARCH(("Finals"),(E1))))</formula>
    </cfRule>
  </conditionalFormatting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33569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195"/>
      <c r="B1" s="47"/>
      <c r="C1" s="746"/>
      <c r="D1" s="1196" t="s">
        <v>2704</v>
      </c>
      <c r="E1" s="47"/>
      <c r="F1" s="47"/>
      <c r="G1" s="47"/>
      <c r="H1" s="47"/>
      <c r="I1" s="47"/>
      <c r="J1" s="47"/>
      <c r="K1" s="47"/>
      <c r="L1" s="746"/>
    </row>
    <row r="2" ht="30.75" customHeight="1">
      <c r="A2" s="748"/>
      <c r="C2" s="749"/>
      <c r="D2" s="748"/>
      <c r="L2" s="749"/>
    </row>
    <row r="3">
      <c r="A3" s="748"/>
      <c r="C3" s="749"/>
      <c r="D3" s="750"/>
      <c r="E3" s="751"/>
      <c r="F3" s="751"/>
      <c r="G3" s="751"/>
      <c r="H3" s="751"/>
      <c r="I3" s="751"/>
      <c r="J3" s="751"/>
      <c r="K3" s="751"/>
      <c r="L3" s="752"/>
    </row>
    <row r="4">
      <c r="A4" s="748"/>
      <c r="C4" s="749"/>
      <c r="D4" s="1197"/>
      <c r="E4" s="1198" t="s">
        <v>563</v>
      </c>
      <c r="F4" s="755"/>
      <c r="G4" s="755"/>
      <c r="H4" s="755"/>
      <c r="I4" s="755"/>
      <c r="J4" s="755"/>
      <c r="K4" s="755"/>
      <c r="L4" s="756"/>
    </row>
    <row r="5">
      <c r="A5" s="748"/>
      <c r="C5" s="749"/>
      <c r="D5" s="757"/>
      <c r="E5" s="1198" t="s">
        <v>251</v>
      </c>
      <c r="F5" s="755"/>
      <c r="G5" s="755"/>
      <c r="H5" s="755"/>
      <c r="I5" s="755"/>
      <c r="J5" s="755"/>
      <c r="K5" s="755"/>
      <c r="L5" s="756"/>
    </row>
    <row r="6">
      <c r="A6" s="748"/>
      <c r="C6" s="749"/>
      <c r="D6" s="757"/>
      <c r="E6" s="1199" t="s">
        <v>1</v>
      </c>
      <c r="F6" s="1198" t="s">
        <v>2</v>
      </c>
      <c r="G6" s="755"/>
      <c r="H6" s="756"/>
      <c r="I6" s="1199" t="s">
        <v>3</v>
      </c>
      <c r="J6" s="1199" t="s">
        <v>4</v>
      </c>
      <c r="K6" s="1199" t="s">
        <v>5</v>
      </c>
      <c r="L6" s="1200" t="s">
        <v>6</v>
      </c>
    </row>
    <row r="7">
      <c r="A7" s="748"/>
      <c r="C7" s="749"/>
      <c r="D7" s="757"/>
      <c r="E7" s="1198"/>
      <c r="F7" s="755"/>
      <c r="G7" s="755"/>
      <c r="H7" s="756"/>
      <c r="I7" s="1199"/>
      <c r="J7" s="1199"/>
      <c r="K7" s="1199"/>
      <c r="L7" s="1199"/>
    </row>
    <row r="8">
      <c r="A8" s="748"/>
      <c r="C8" s="749"/>
      <c r="D8" s="757"/>
      <c r="E8" s="1201" t="s">
        <v>7</v>
      </c>
      <c r="F8" s="1198" t="s">
        <v>8</v>
      </c>
      <c r="G8" s="755"/>
      <c r="H8" s="756"/>
      <c r="I8" s="1199">
        <f>COUNTA(I12:I99)</f>
        <v>11</v>
      </c>
      <c r="J8" s="1199"/>
      <c r="K8" s="1199"/>
      <c r="L8" s="1199"/>
    </row>
    <row r="9">
      <c r="A9" s="748"/>
      <c r="C9" s="749"/>
      <c r="D9" s="757"/>
      <c r="E9" s="757"/>
      <c r="F9" s="1198" t="s">
        <v>9</v>
      </c>
      <c r="G9" s="755"/>
      <c r="H9" s="756"/>
      <c r="I9" s="1199">
        <f>COUNTIF(I12:I104, "Loss")
</f>
        <v>2</v>
      </c>
      <c r="J9" s="1199">
        <f>AVERAGE(J12:J103)</f>
        <v>1.818181818</v>
      </c>
      <c r="K9" s="1198" t="s">
        <v>10</v>
      </c>
      <c r="L9" s="756"/>
    </row>
    <row r="10">
      <c r="A10" s="748"/>
      <c r="C10" s="749"/>
      <c r="D10" s="757"/>
      <c r="E10" s="757"/>
      <c r="F10" s="1198" t="s">
        <v>11</v>
      </c>
      <c r="G10" s="755"/>
      <c r="H10" s="756"/>
      <c r="I10" s="1199">
        <f>COUNTIF(I12:I104, "Win")
</f>
        <v>9</v>
      </c>
      <c r="J10" s="1199">
        <f>SUM(J12:J106)</f>
        <v>20</v>
      </c>
      <c r="K10" s="1198" t="s">
        <v>252</v>
      </c>
      <c r="L10" s="756"/>
    </row>
    <row r="11">
      <c r="A11" s="748"/>
      <c r="C11" s="749"/>
      <c r="D11" s="757"/>
      <c r="E11" s="761"/>
      <c r="F11" s="1198" t="s">
        <v>12</v>
      </c>
      <c r="G11" s="755"/>
      <c r="H11" s="756"/>
      <c r="I11" s="1199">
        <f>I10/MAX(1,I9)</f>
        <v>4.5</v>
      </c>
      <c r="J11" s="1199"/>
      <c r="K11" s="1198"/>
      <c r="L11" s="756"/>
    </row>
    <row r="12">
      <c r="A12" s="748"/>
      <c r="C12" s="749"/>
      <c r="D12" s="757"/>
      <c r="E12" s="1199" t="s">
        <v>1191</v>
      </c>
      <c r="F12" s="1198" t="s">
        <v>2705</v>
      </c>
      <c r="G12" s="755"/>
      <c r="H12" s="756"/>
      <c r="I12" s="1199" t="s">
        <v>15</v>
      </c>
      <c r="J12" s="1199">
        <v>2.0</v>
      </c>
      <c r="K12" s="1199" t="s">
        <v>16</v>
      </c>
      <c r="L12" s="1202"/>
    </row>
    <row r="13">
      <c r="A13" s="748"/>
      <c r="C13" s="749"/>
      <c r="D13" s="757"/>
      <c r="E13" s="1199" t="s">
        <v>539</v>
      </c>
      <c r="F13" s="1198" t="s">
        <v>2706</v>
      </c>
      <c r="G13" s="755"/>
      <c r="H13" s="756"/>
      <c r="I13" s="1199" t="s">
        <v>15</v>
      </c>
      <c r="J13" s="1199">
        <v>3.0</v>
      </c>
      <c r="K13" s="1199" t="s">
        <v>16</v>
      </c>
      <c r="L13" s="1202"/>
    </row>
    <row r="14">
      <c r="A14" s="748"/>
      <c r="C14" s="749"/>
      <c r="D14" s="757"/>
      <c r="E14" s="1199" t="s">
        <v>541</v>
      </c>
      <c r="F14" s="1198" t="s">
        <v>2707</v>
      </c>
      <c r="G14" s="755"/>
      <c r="H14" s="756"/>
      <c r="I14" s="1199" t="s">
        <v>15</v>
      </c>
      <c r="J14" s="1199">
        <v>4.0</v>
      </c>
      <c r="K14" s="1199" t="s">
        <v>16</v>
      </c>
      <c r="L14" s="1202"/>
    </row>
    <row r="15">
      <c r="A15" s="748"/>
      <c r="C15" s="749"/>
      <c r="D15" s="757"/>
      <c r="E15" s="1199" t="s">
        <v>542</v>
      </c>
      <c r="F15" s="1198" t="s">
        <v>2708</v>
      </c>
      <c r="G15" s="755"/>
      <c r="H15" s="756"/>
      <c r="I15" s="1199" t="s">
        <v>26</v>
      </c>
      <c r="J15" s="1199">
        <v>-2.0</v>
      </c>
      <c r="K15" s="1199" t="s">
        <v>27</v>
      </c>
      <c r="L15" s="1202"/>
    </row>
    <row r="16">
      <c r="A16" s="750"/>
      <c r="B16" s="751"/>
      <c r="C16" s="752"/>
      <c r="D16" s="757"/>
      <c r="E16" s="1199" t="s">
        <v>544</v>
      </c>
      <c r="F16" s="1198" t="s">
        <v>2709</v>
      </c>
      <c r="G16" s="755"/>
      <c r="H16" s="756"/>
      <c r="I16" s="1199" t="s">
        <v>15</v>
      </c>
      <c r="J16" s="1199">
        <v>1.0</v>
      </c>
      <c r="K16" s="1199" t="s">
        <v>16</v>
      </c>
      <c r="L16" s="1202"/>
    </row>
    <row r="17">
      <c r="A17" s="1203" t="s">
        <v>253</v>
      </c>
      <c r="B17" s="47"/>
      <c r="C17" s="746"/>
      <c r="D17" s="757"/>
      <c r="E17" s="1199" t="s">
        <v>546</v>
      </c>
      <c r="F17" s="1198" t="s">
        <v>2710</v>
      </c>
      <c r="G17" s="755"/>
      <c r="H17" s="756"/>
      <c r="I17" s="1199" t="s">
        <v>15</v>
      </c>
      <c r="J17" s="1199">
        <v>3.0</v>
      </c>
      <c r="K17" s="1199" t="s">
        <v>16</v>
      </c>
      <c r="L17" s="1202"/>
    </row>
    <row r="18">
      <c r="A18" s="750"/>
      <c r="B18" s="751"/>
      <c r="C18" s="752"/>
      <c r="D18" s="757"/>
      <c r="E18" s="1199" t="s">
        <v>547</v>
      </c>
      <c r="F18" s="1198" t="s">
        <v>2711</v>
      </c>
      <c r="G18" s="755"/>
      <c r="H18" s="756"/>
      <c r="I18" s="1199" t="s">
        <v>15</v>
      </c>
      <c r="J18" s="1199">
        <v>3.0</v>
      </c>
      <c r="K18" s="1199" t="s">
        <v>16</v>
      </c>
      <c r="L18" s="1202"/>
    </row>
    <row r="19">
      <c r="A19" s="1198" t="s">
        <v>2712</v>
      </c>
      <c r="B19" s="755"/>
      <c r="C19" s="756"/>
      <c r="D19" s="757"/>
      <c r="E19" s="1199" t="s">
        <v>548</v>
      </c>
      <c r="F19" s="1198" t="s">
        <v>2713</v>
      </c>
      <c r="G19" s="755"/>
      <c r="H19" s="756"/>
      <c r="I19" s="1199" t="s">
        <v>15</v>
      </c>
      <c r="J19" s="1199">
        <v>4.0</v>
      </c>
      <c r="K19" s="1199" t="s">
        <v>16</v>
      </c>
      <c r="L19" s="1202"/>
    </row>
    <row r="20">
      <c r="A20" s="1198" t="s">
        <v>2714</v>
      </c>
      <c r="B20" s="755"/>
      <c r="C20" s="756"/>
      <c r="D20" s="757"/>
      <c r="E20" s="1199" t="s">
        <v>605</v>
      </c>
      <c r="F20" s="1198" t="s">
        <v>2706</v>
      </c>
      <c r="G20" s="755"/>
      <c r="H20" s="756"/>
      <c r="I20" s="1199" t="s">
        <v>15</v>
      </c>
      <c r="J20" s="1199">
        <v>2.0</v>
      </c>
      <c r="K20" s="1199" t="s">
        <v>93</v>
      </c>
      <c r="L20" s="1202"/>
    </row>
    <row r="21">
      <c r="A21" s="1198" t="s">
        <v>2715</v>
      </c>
      <c r="B21" s="755"/>
      <c r="C21" s="756"/>
      <c r="D21" s="757"/>
      <c r="E21" s="1199" t="s">
        <v>1207</v>
      </c>
      <c r="F21" s="1198" t="s">
        <v>2707</v>
      </c>
      <c r="G21" s="755"/>
      <c r="H21" s="756"/>
      <c r="I21" s="1199" t="s">
        <v>15</v>
      </c>
      <c r="J21" s="1199">
        <v>2.0</v>
      </c>
      <c r="K21" s="1199" t="s">
        <v>93</v>
      </c>
      <c r="L21" s="1202"/>
    </row>
    <row r="22">
      <c r="A22" s="1198" t="s">
        <v>2716</v>
      </c>
      <c r="B22" s="755"/>
      <c r="C22" s="756"/>
      <c r="D22" s="757"/>
      <c r="E22" s="1199" t="s">
        <v>2717</v>
      </c>
      <c r="F22" s="1198" t="s">
        <v>2718</v>
      </c>
      <c r="G22" s="755"/>
      <c r="H22" s="756"/>
      <c r="I22" s="1199" t="s">
        <v>26</v>
      </c>
      <c r="J22" s="1199">
        <v>-2.0</v>
      </c>
      <c r="K22" s="1199" t="s">
        <v>27</v>
      </c>
      <c r="L22" s="1202"/>
    </row>
    <row r="23">
      <c r="A23" s="1198" t="s">
        <v>2719</v>
      </c>
      <c r="B23" s="755"/>
      <c r="C23" s="756"/>
      <c r="D23" s="757"/>
      <c r="E23" s="1199"/>
      <c r="F23" s="1198"/>
      <c r="G23" s="755"/>
      <c r="H23" s="756"/>
      <c r="I23" s="1199"/>
      <c r="J23" s="1199"/>
      <c r="K23" s="1199"/>
      <c r="L23" s="1202"/>
    </row>
    <row r="24">
      <c r="A24" s="1198" t="s">
        <v>2720</v>
      </c>
      <c r="B24" s="755"/>
      <c r="C24" s="756"/>
      <c r="D24" s="757"/>
      <c r="E24" s="1199"/>
      <c r="F24" s="1198"/>
      <c r="G24" s="755"/>
      <c r="H24" s="756"/>
      <c r="I24" s="1199"/>
      <c r="J24" s="1199"/>
      <c r="K24" s="1199"/>
      <c r="L24" s="1202"/>
    </row>
    <row r="25">
      <c r="A25" s="1198" t="s">
        <v>2721</v>
      </c>
      <c r="B25" s="755"/>
      <c r="C25" s="756"/>
      <c r="D25" s="757"/>
      <c r="E25" s="1199"/>
      <c r="F25" s="1198"/>
      <c r="G25" s="755"/>
      <c r="H25" s="756"/>
      <c r="I25" s="1199"/>
      <c r="J25" s="1199"/>
      <c r="K25" s="1199"/>
      <c r="L25" s="1202"/>
    </row>
    <row r="26">
      <c r="A26" s="1198" t="s">
        <v>2722</v>
      </c>
      <c r="B26" s="755"/>
      <c r="C26" s="756"/>
      <c r="D26" s="757"/>
      <c r="E26" s="1199"/>
      <c r="F26" s="1198"/>
      <c r="G26" s="755"/>
      <c r="H26" s="756"/>
      <c r="I26" s="1199"/>
      <c r="J26" s="1199"/>
      <c r="K26" s="1199"/>
      <c r="L26" s="1202"/>
    </row>
    <row r="27">
      <c r="A27" s="1198" t="s">
        <v>2723</v>
      </c>
      <c r="B27" s="755"/>
      <c r="C27" s="756"/>
      <c r="D27" s="757"/>
      <c r="E27" s="1199"/>
      <c r="F27" s="1198"/>
      <c r="G27" s="755"/>
      <c r="H27" s="756"/>
      <c r="I27" s="1199"/>
      <c r="J27" s="1199"/>
      <c r="K27" s="1199"/>
      <c r="L27" s="1202"/>
    </row>
    <row r="28">
      <c r="A28" s="1198"/>
      <c r="B28" s="755"/>
      <c r="C28" s="756"/>
      <c r="D28" s="757"/>
      <c r="E28" s="1199"/>
      <c r="F28" s="1198"/>
      <c r="G28" s="755"/>
      <c r="H28" s="756"/>
      <c r="I28" s="1199"/>
      <c r="J28" s="1199"/>
      <c r="K28" s="1199"/>
      <c r="L28" s="1202"/>
    </row>
    <row r="29">
      <c r="A29" s="1198"/>
      <c r="B29" s="755"/>
      <c r="C29" s="756"/>
      <c r="D29" s="757"/>
      <c r="E29" s="1199"/>
      <c r="F29" s="1198"/>
      <c r="G29" s="755"/>
      <c r="H29" s="756"/>
      <c r="I29" s="1199"/>
      <c r="J29" s="1199"/>
      <c r="K29" s="1199"/>
      <c r="L29" s="1202"/>
    </row>
    <row r="30">
      <c r="A30" s="1198"/>
      <c r="B30" s="755"/>
      <c r="C30" s="756"/>
      <c r="D30" s="757"/>
      <c r="E30" s="1199"/>
      <c r="F30" s="1198"/>
      <c r="G30" s="755"/>
      <c r="H30" s="756"/>
      <c r="I30" s="1199"/>
      <c r="J30" s="1199"/>
      <c r="K30" s="1199"/>
      <c r="L30" s="1202"/>
    </row>
    <row r="31">
      <c r="A31" s="1198"/>
      <c r="B31" s="755"/>
      <c r="C31" s="756"/>
      <c r="D31" s="757"/>
      <c r="E31" s="1199"/>
      <c r="F31" s="1198"/>
      <c r="G31" s="755"/>
      <c r="H31" s="756"/>
      <c r="I31" s="1199"/>
      <c r="J31" s="1199"/>
      <c r="K31" s="1199"/>
      <c r="L31" s="1202"/>
    </row>
    <row r="32">
      <c r="A32" s="1198"/>
      <c r="B32" s="755"/>
      <c r="C32" s="756"/>
      <c r="D32" s="757"/>
      <c r="E32" s="1199"/>
      <c r="F32" s="1198"/>
      <c r="G32" s="755"/>
      <c r="H32" s="756"/>
      <c r="I32" s="1199"/>
      <c r="J32" s="1199"/>
      <c r="K32" s="1199"/>
      <c r="L32" s="1202"/>
    </row>
    <row r="33">
      <c r="A33" s="1198"/>
      <c r="B33" s="755"/>
      <c r="C33" s="756"/>
      <c r="D33" s="757"/>
      <c r="E33" s="1199"/>
      <c r="F33" s="1198"/>
      <c r="G33" s="755"/>
      <c r="H33" s="756"/>
      <c r="I33" s="1199"/>
      <c r="J33" s="1199"/>
      <c r="K33" s="1199"/>
      <c r="L33" s="1202"/>
    </row>
    <row r="34">
      <c r="A34" s="1198" t="s">
        <v>254</v>
      </c>
      <c r="B34" s="755"/>
      <c r="C34" s="756"/>
      <c r="D34" s="757"/>
      <c r="E34" s="1199"/>
      <c r="F34" s="1198"/>
      <c r="G34" s="755"/>
      <c r="H34" s="756"/>
      <c r="I34" s="1199"/>
      <c r="J34" s="1199"/>
      <c r="K34" s="1199"/>
      <c r="L34" s="1202"/>
    </row>
    <row r="35">
      <c r="A35" s="1198"/>
      <c r="B35" s="755"/>
      <c r="C35" s="756"/>
      <c r="D35" s="757"/>
      <c r="E35" s="1199"/>
      <c r="F35" s="1198"/>
      <c r="G35" s="755"/>
      <c r="H35" s="756"/>
      <c r="I35" s="1199"/>
      <c r="J35" s="1199"/>
      <c r="K35" s="1199"/>
      <c r="L35" s="1202"/>
    </row>
    <row r="36">
      <c r="A36" s="1198"/>
      <c r="B36" s="755"/>
      <c r="C36" s="756"/>
      <c r="D36" s="757"/>
      <c r="E36" s="1199"/>
      <c r="F36" s="1198"/>
      <c r="G36" s="755"/>
      <c r="H36" s="756"/>
      <c r="I36" s="1199"/>
      <c r="J36" s="1199"/>
      <c r="K36" s="1199"/>
      <c r="L36" s="1202"/>
    </row>
    <row r="37">
      <c r="A37" s="1198"/>
      <c r="B37" s="755"/>
      <c r="C37" s="756"/>
      <c r="D37" s="757"/>
      <c r="E37" s="1199"/>
      <c r="F37" s="1198"/>
      <c r="G37" s="755"/>
      <c r="H37" s="756"/>
      <c r="I37" s="1199"/>
      <c r="J37" s="1199"/>
      <c r="K37" s="1199"/>
      <c r="L37" s="1202"/>
    </row>
    <row r="38">
      <c r="A38" s="1198"/>
      <c r="B38" s="755"/>
      <c r="C38" s="756"/>
      <c r="D38" s="757"/>
      <c r="E38" s="1199"/>
      <c r="F38" s="1198"/>
      <c r="G38" s="755"/>
      <c r="H38" s="756"/>
      <c r="I38" s="1199"/>
      <c r="J38" s="1199"/>
      <c r="K38" s="1199"/>
      <c r="L38" s="1202"/>
    </row>
    <row r="39">
      <c r="A39" s="1198"/>
      <c r="B39" s="755"/>
      <c r="C39" s="756"/>
      <c r="D39" s="757"/>
      <c r="E39" s="1199"/>
      <c r="F39" s="1198"/>
      <c r="G39" s="755"/>
      <c r="H39" s="756"/>
      <c r="I39" s="1199"/>
      <c r="J39" s="1199"/>
      <c r="K39" s="1199"/>
      <c r="L39" s="1202"/>
    </row>
    <row r="40">
      <c r="A40" s="1198"/>
      <c r="B40" s="755"/>
      <c r="C40" s="756"/>
      <c r="D40" s="757"/>
      <c r="E40" s="1199"/>
      <c r="F40" s="1198"/>
      <c r="G40" s="755"/>
      <c r="H40" s="756"/>
      <c r="I40" s="1199"/>
      <c r="J40" s="1199"/>
      <c r="K40" s="1199"/>
      <c r="L40" s="1202"/>
    </row>
    <row r="41">
      <c r="A41" s="1198"/>
      <c r="B41" s="755"/>
      <c r="C41" s="756"/>
      <c r="D41" s="757"/>
      <c r="E41" s="1199"/>
      <c r="F41" s="1198"/>
      <c r="G41" s="755"/>
      <c r="H41" s="756"/>
      <c r="I41" s="1199"/>
      <c r="J41" s="1199"/>
      <c r="K41" s="1199"/>
      <c r="L41" s="1202"/>
    </row>
    <row r="42">
      <c r="A42" s="1198"/>
      <c r="B42" s="755"/>
      <c r="C42" s="756"/>
      <c r="D42" s="757"/>
      <c r="E42" s="1199"/>
      <c r="F42" s="1198"/>
      <c r="G42" s="755"/>
      <c r="H42" s="756"/>
      <c r="I42" s="1199"/>
      <c r="J42" s="1199"/>
      <c r="K42" s="1199"/>
      <c r="L42" s="1202"/>
    </row>
    <row r="43">
      <c r="A43" s="1198"/>
      <c r="B43" s="755"/>
      <c r="C43" s="756"/>
      <c r="D43" s="757"/>
      <c r="E43" s="1199"/>
      <c r="F43" s="1198"/>
      <c r="G43" s="755"/>
      <c r="H43" s="756"/>
      <c r="I43" s="1199"/>
      <c r="J43" s="1199"/>
      <c r="K43" s="1199"/>
      <c r="L43" s="1202"/>
    </row>
    <row r="44">
      <c r="A44" s="1198"/>
      <c r="B44" s="755"/>
      <c r="C44" s="756"/>
      <c r="D44" s="757"/>
      <c r="E44" s="1199"/>
      <c r="F44" s="1198"/>
      <c r="G44" s="755"/>
      <c r="H44" s="756"/>
      <c r="I44" s="1199"/>
      <c r="J44" s="1199"/>
      <c r="K44" s="1199"/>
      <c r="L44" s="1202"/>
    </row>
    <row r="45">
      <c r="A45" s="1198"/>
      <c r="B45" s="755"/>
      <c r="C45" s="756"/>
      <c r="D45" s="757"/>
      <c r="E45" s="1199"/>
      <c r="F45" s="1198"/>
      <c r="G45" s="755"/>
      <c r="H45" s="756"/>
      <c r="I45" s="1199"/>
      <c r="J45" s="1199"/>
      <c r="K45" s="1199"/>
      <c r="L45" s="1202"/>
    </row>
    <row r="46">
      <c r="A46" s="1198"/>
      <c r="B46" s="755"/>
      <c r="C46" s="756"/>
      <c r="D46" s="757"/>
      <c r="E46" s="1199"/>
      <c r="F46" s="1198"/>
      <c r="G46" s="755"/>
      <c r="H46" s="756"/>
      <c r="I46" s="1204"/>
      <c r="J46" s="1204"/>
      <c r="K46" s="1204"/>
      <c r="L46" s="1204"/>
    </row>
    <row r="47">
      <c r="A47" s="1198"/>
      <c r="B47" s="755"/>
      <c r="C47" s="756"/>
      <c r="D47" s="757"/>
      <c r="E47" s="1204"/>
      <c r="F47" s="1205"/>
      <c r="G47" s="755"/>
      <c r="H47" s="756"/>
      <c r="I47" s="1204"/>
      <c r="J47" s="1204"/>
      <c r="K47" s="1204"/>
      <c r="L47" s="1204"/>
    </row>
    <row r="48">
      <c r="A48" s="1198"/>
      <c r="B48" s="755"/>
      <c r="C48" s="756"/>
      <c r="D48" s="757"/>
      <c r="E48" s="1204"/>
      <c r="F48" s="1205"/>
      <c r="G48" s="755"/>
      <c r="H48" s="756"/>
      <c r="I48" s="1204"/>
      <c r="J48" s="1204"/>
      <c r="K48" s="1204"/>
      <c r="L48" s="1204"/>
    </row>
    <row r="49">
      <c r="A49" s="1198"/>
      <c r="B49" s="755"/>
      <c r="C49" s="756"/>
      <c r="D49" s="757"/>
      <c r="E49" s="1204"/>
      <c r="F49" s="1205"/>
      <c r="G49" s="755"/>
      <c r="H49" s="756"/>
      <c r="I49" s="1204"/>
      <c r="J49" s="1204"/>
      <c r="K49" s="1204"/>
      <c r="L49" s="1204"/>
    </row>
    <row r="50">
      <c r="A50" s="1198"/>
      <c r="B50" s="755"/>
      <c r="C50" s="756"/>
      <c r="D50" s="757"/>
      <c r="E50" s="1204"/>
      <c r="F50" s="1205"/>
      <c r="G50" s="755"/>
      <c r="H50" s="756"/>
      <c r="I50" s="1204"/>
      <c r="J50" s="1204"/>
      <c r="K50" s="1204"/>
      <c r="L50" s="1204"/>
    </row>
    <row r="51">
      <c r="A51" s="1198"/>
      <c r="B51" s="755"/>
      <c r="C51" s="756"/>
      <c r="D51" s="757"/>
      <c r="E51" s="1204"/>
      <c r="F51" s="1205"/>
      <c r="G51" s="755"/>
      <c r="H51" s="756"/>
      <c r="I51" s="1204"/>
      <c r="J51" s="1204"/>
      <c r="K51" s="1204"/>
      <c r="L51" s="1204"/>
    </row>
    <row r="52">
      <c r="A52" s="1198"/>
      <c r="B52" s="755"/>
      <c r="C52" s="756"/>
      <c r="D52" s="757"/>
      <c r="E52" s="1204"/>
      <c r="F52" s="1205"/>
      <c r="G52" s="755"/>
      <c r="H52" s="756"/>
      <c r="I52" s="1204"/>
      <c r="J52" s="1204"/>
      <c r="K52" s="1204"/>
      <c r="L52" s="1204"/>
    </row>
    <row r="53">
      <c r="A53" s="1198"/>
      <c r="B53" s="755"/>
      <c r="C53" s="756"/>
      <c r="D53" s="757"/>
      <c r="E53" s="1204"/>
      <c r="F53" s="1205"/>
      <c r="G53" s="755"/>
      <c r="H53" s="756"/>
      <c r="I53" s="1204"/>
      <c r="J53" s="1204"/>
      <c r="K53" s="1204"/>
      <c r="L53" s="1204"/>
    </row>
    <row r="54">
      <c r="A54" s="1198"/>
      <c r="B54" s="755"/>
      <c r="C54" s="756"/>
      <c r="D54" s="757"/>
      <c r="E54" s="1204"/>
      <c r="F54" s="1205"/>
      <c r="G54" s="755"/>
      <c r="H54" s="756"/>
      <c r="I54" s="1204"/>
      <c r="J54" s="1204"/>
      <c r="K54" s="1204"/>
      <c r="L54" s="1204"/>
    </row>
    <row r="55">
      <c r="A55" s="1198"/>
      <c r="B55" s="755"/>
      <c r="C55" s="756"/>
      <c r="D55" s="757"/>
      <c r="E55" s="1204"/>
      <c r="F55" s="1205"/>
      <c r="G55" s="755"/>
      <c r="H55" s="756"/>
      <c r="I55" s="1204"/>
      <c r="J55" s="1204"/>
      <c r="K55" s="1204"/>
      <c r="L55" s="1204"/>
    </row>
    <row r="56">
      <c r="A56" s="1198"/>
      <c r="B56" s="755"/>
      <c r="C56" s="756"/>
      <c r="D56" s="757"/>
      <c r="E56" s="1204"/>
      <c r="F56" s="1205"/>
      <c r="G56" s="755"/>
      <c r="H56" s="756"/>
      <c r="I56" s="1204"/>
      <c r="J56" s="1204"/>
      <c r="K56" s="1204"/>
      <c r="L56" s="1204"/>
    </row>
    <row r="57">
      <c r="A57" s="1198"/>
      <c r="B57" s="755"/>
      <c r="C57" s="756"/>
      <c r="D57" s="757"/>
      <c r="E57" s="1204"/>
      <c r="F57" s="1205"/>
      <c r="G57" s="755"/>
      <c r="H57" s="756"/>
      <c r="I57" s="1204"/>
      <c r="J57" s="1204"/>
      <c r="K57" s="1204"/>
      <c r="L57" s="1204"/>
    </row>
    <row r="58">
      <c r="A58" s="1198"/>
      <c r="B58" s="755"/>
      <c r="C58" s="756"/>
      <c r="D58" s="757"/>
      <c r="E58" s="1204"/>
      <c r="F58" s="1205"/>
      <c r="G58" s="755"/>
      <c r="H58" s="756"/>
      <c r="I58" s="1204"/>
      <c r="J58" s="1204"/>
      <c r="K58" s="1204"/>
      <c r="L58" s="1204"/>
    </row>
    <row r="59">
      <c r="A59" s="1198"/>
      <c r="B59" s="755"/>
      <c r="C59" s="756"/>
      <c r="D59" s="757"/>
      <c r="E59" s="1204"/>
      <c r="F59" s="1205"/>
      <c r="G59" s="755"/>
      <c r="H59" s="756"/>
      <c r="I59" s="1204"/>
      <c r="J59" s="1204"/>
      <c r="K59" s="1204"/>
      <c r="L59" s="1204"/>
    </row>
    <row r="60">
      <c r="A60" s="1198"/>
      <c r="B60" s="755"/>
      <c r="C60" s="756"/>
      <c r="D60" s="757"/>
      <c r="E60" s="1204"/>
      <c r="F60" s="1205"/>
      <c r="G60" s="755"/>
      <c r="H60" s="756"/>
      <c r="I60" s="1204"/>
      <c r="J60" s="1204"/>
      <c r="K60" s="1204"/>
      <c r="L60" s="1204"/>
    </row>
    <row r="61">
      <c r="A61" s="1198"/>
      <c r="B61" s="755"/>
      <c r="C61" s="756"/>
      <c r="D61" s="757"/>
      <c r="E61" s="1204"/>
      <c r="F61" s="1205"/>
      <c r="G61" s="755"/>
      <c r="H61" s="756"/>
      <c r="I61" s="1204"/>
      <c r="J61" s="1204"/>
      <c r="K61" s="1204"/>
      <c r="L61" s="1204"/>
    </row>
    <row r="62">
      <c r="A62" s="1198"/>
      <c r="B62" s="755"/>
      <c r="C62" s="756"/>
      <c r="D62" s="757"/>
      <c r="E62" s="1204"/>
      <c r="F62" s="1205"/>
      <c r="G62" s="755"/>
      <c r="H62" s="756"/>
      <c r="I62" s="1204"/>
      <c r="J62" s="1204"/>
      <c r="K62" s="1204"/>
      <c r="L62" s="1204"/>
    </row>
    <row r="63">
      <c r="A63" s="1198"/>
      <c r="B63" s="755"/>
      <c r="C63" s="756"/>
      <c r="D63" s="757"/>
      <c r="E63" s="1204"/>
      <c r="F63" s="1205"/>
      <c r="G63" s="755"/>
      <c r="H63" s="756"/>
      <c r="I63" s="1204"/>
      <c r="J63" s="1204"/>
      <c r="K63" s="1204"/>
      <c r="L63" s="1204"/>
    </row>
    <row r="64">
      <c r="A64" s="1198"/>
      <c r="B64" s="755"/>
      <c r="C64" s="756"/>
      <c r="D64" s="757"/>
      <c r="E64" s="1204"/>
      <c r="F64" s="1205"/>
      <c r="G64" s="755"/>
      <c r="H64" s="756"/>
      <c r="I64" s="1204"/>
      <c r="J64" s="1204"/>
      <c r="K64" s="1204"/>
      <c r="L64" s="1204"/>
    </row>
    <row r="65">
      <c r="A65" s="1198"/>
      <c r="B65" s="755"/>
      <c r="C65" s="756"/>
      <c r="D65" s="757"/>
      <c r="E65" s="1204"/>
      <c r="F65" s="1205"/>
      <c r="G65" s="755"/>
      <c r="H65" s="756"/>
      <c r="I65" s="1204"/>
      <c r="J65" s="1204"/>
      <c r="K65" s="1204"/>
      <c r="L65" s="1204"/>
    </row>
    <row r="66">
      <c r="A66" s="1198"/>
      <c r="B66" s="755"/>
      <c r="C66" s="756"/>
      <c r="D66" s="757"/>
      <c r="E66" s="1204"/>
      <c r="F66" s="1205"/>
      <c r="G66" s="755"/>
      <c r="H66" s="756"/>
      <c r="I66" s="1204"/>
      <c r="J66" s="1204"/>
      <c r="K66" s="1204"/>
      <c r="L66" s="1204"/>
    </row>
    <row r="67">
      <c r="A67" s="1198"/>
      <c r="B67" s="755"/>
      <c r="C67" s="756"/>
      <c r="D67" s="757"/>
      <c r="E67" s="1204"/>
      <c r="F67" s="1205"/>
      <c r="G67" s="755"/>
      <c r="H67" s="756"/>
      <c r="I67" s="1204"/>
      <c r="J67" s="1204"/>
      <c r="K67" s="1204"/>
      <c r="L67" s="1204"/>
    </row>
    <row r="68">
      <c r="A68" s="1198"/>
      <c r="B68" s="755"/>
      <c r="C68" s="756"/>
      <c r="D68" s="757"/>
      <c r="E68" s="1204"/>
      <c r="F68" s="1205"/>
      <c r="G68" s="755"/>
      <c r="H68" s="756"/>
      <c r="I68" s="1204"/>
      <c r="J68" s="1204"/>
      <c r="K68" s="1204"/>
      <c r="L68" s="1204"/>
    </row>
    <row r="69">
      <c r="A69" s="1198"/>
      <c r="B69" s="755"/>
      <c r="C69" s="756"/>
      <c r="D69" s="757"/>
      <c r="E69" s="1204"/>
      <c r="F69" s="1205"/>
      <c r="G69" s="755"/>
      <c r="H69" s="756"/>
      <c r="I69" s="1204"/>
      <c r="J69" s="1204"/>
      <c r="K69" s="1204"/>
      <c r="L69" s="1204"/>
    </row>
    <row r="70">
      <c r="A70" s="1198"/>
      <c r="B70" s="755"/>
      <c r="C70" s="756"/>
      <c r="D70" s="757"/>
      <c r="E70" s="1204"/>
      <c r="F70" s="1205"/>
      <c r="G70" s="755"/>
      <c r="H70" s="756"/>
      <c r="I70" s="1204"/>
      <c r="J70" s="1204"/>
      <c r="K70" s="1204"/>
      <c r="L70" s="1204"/>
    </row>
    <row r="71">
      <c r="A71" s="1198"/>
      <c r="B71" s="755"/>
      <c r="C71" s="756"/>
      <c r="D71" s="757"/>
      <c r="E71" s="1204"/>
      <c r="F71" s="1205"/>
      <c r="G71" s="755"/>
      <c r="H71" s="756"/>
      <c r="I71" s="1204"/>
      <c r="J71" s="1204"/>
      <c r="K71" s="1204"/>
      <c r="L71" s="1204"/>
    </row>
    <row r="72">
      <c r="A72" s="1198"/>
      <c r="B72" s="755"/>
      <c r="C72" s="756"/>
      <c r="D72" s="757"/>
      <c r="E72" s="1204"/>
      <c r="F72" s="1205"/>
      <c r="G72" s="755"/>
      <c r="H72" s="756"/>
      <c r="I72" s="1204"/>
      <c r="J72" s="1204"/>
      <c r="K72" s="1204"/>
      <c r="L72" s="1204"/>
    </row>
    <row r="73">
      <c r="A73" s="1198"/>
      <c r="B73" s="755"/>
      <c r="C73" s="756"/>
      <c r="D73" s="757"/>
      <c r="E73" s="1204"/>
      <c r="F73" s="1205"/>
      <c r="G73" s="755"/>
      <c r="H73" s="756"/>
      <c r="I73" s="1204"/>
      <c r="J73" s="1204"/>
      <c r="K73" s="1204"/>
      <c r="L73" s="1204"/>
    </row>
    <row r="74">
      <c r="A74" s="1198"/>
      <c r="B74" s="755"/>
      <c r="C74" s="756"/>
      <c r="D74" s="757"/>
      <c r="E74" s="1204"/>
      <c r="F74" s="1205"/>
      <c r="G74" s="755"/>
      <c r="H74" s="756"/>
      <c r="I74" s="1204"/>
      <c r="J74" s="1204"/>
      <c r="K74" s="1204"/>
      <c r="L74" s="1204"/>
    </row>
    <row r="75">
      <c r="A75" s="1198"/>
      <c r="B75" s="755"/>
      <c r="C75" s="756"/>
      <c r="D75" s="757"/>
      <c r="E75" s="1204"/>
      <c r="F75" s="1205"/>
      <c r="G75" s="755"/>
      <c r="H75" s="756"/>
      <c r="I75" s="1204"/>
      <c r="J75" s="1204"/>
      <c r="K75" s="1204"/>
      <c r="L75" s="1204"/>
    </row>
    <row r="76">
      <c r="A76" s="1198"/>
      <c r="B76" s="755"/>
      <c r="C76" s="756"/>
      <c r="D76" s="757"/>
      <c r="E76" s="1204"/>
      <c r="F76" s="1205"/>
      <c r="G76" s="755"/>
      <c r="H76" s="756"/>
      <c r="I76" s="1204"/>
      <c r="J76" s="1204"/>
      <c r="K76" s="1204"/>
      <c r="L76" s="1204"/>
    </row>
    <row r="77">
      <c r="A77" s="1198"/>
      <c r="B77" s="755"/>
      <c r="C77" s="756"/>
      <c r="D77" s="757"/>
      <c r="E77" s="1204"/>
      <c r="F77" s="1205"/>
      <c r="G77" s="755"/>
      <c r="H77" s="756"/>
      <c r="I77" s="1204"/>
      <c r="J77" s="1204"/>
      <c r="K77" s="1204"/>
      <c r="L77" s="1204"/>
    </row>
    <row r="78">
      <c r="A78" s="1198"/>
      <c r="B78" s="755"/>
      <c r="C78" s="756"/>
      <c r="D78" s="757"/>
      <c r="E78" s="1204"/>
      <c r="F78" s="1205"/>
      <c r="G78" s="755"/>
      <c r="H78" s="756"/>
      <c r="I78" s="1204"/>
      <c r="J78" s="1204"/>
      <c r="K78" s="1204"/>
      <c r="L78" s="1204"/>
    </row>
    <row r="79">
      <c r="A79" s="1198"/>
      <c r="B79" s="755"/>
      <c r="C79" s="756"/>
      <c r="D79" s="757"/>
      <c r="E79" s="1204"/>
      <c r="F79" s="1205"/>
      <c r="G79" s="755"/>
      <c r="H79" s="756"/>
      <c r="I79" s="1204"/>
      <c r="J79" s="1204"/>
      <c r="K79" s="1204"/>
      <c r="L79" s="1204"/>
    </row>
    <row r="80">
      <c r="A80" s="1198"/>
      <c r="B80" s="755"/>
      <c r="C80" s="756"/>
      <c r="D80" s="757"/>
      <c r="E80" s="1204"/>
      <c r="F80" s="1205"/>
      <c r="G80" s="755"/>
      <c r="H80" s="756"/>
      <c r="I80" s="1204"/>
      <c r="J80" s="1204"/>
      <c r="K80" s="1204"/>
      <c r="L80" s="1204"/>
    </row>
    <row r="81">
      <c r="A81" s="1198"/>
      <c r="B81" s="755"/>
      <c r="C81" s="756"/>
      <c r="D81" s="757"/>
      <c r="E81" s="1204"/>
      <c r="F81" s="1205"/>
      <c r="G81" s="755"/>
      <c r="H81" s="756"/>
      <c r="I81" s="1204"/>
      <c r="J81" s="1204"/>
      <c r="K81" s="1204"/>
      <c r="L81" s="1204"/>
    </row>
    <row r="82">
      <c r="A82" s="1198"/>
      <c r="B82" s="755"/>
      <c r="C82" s="756"/>
      <c r="D82" s="757"/>
      <c r="E82" s="1204"/>
      <c r="F82" s="1205"/>
      <c r="G82" s="755"/>
      <c r="H82" s="756"/>
      <c r="I82" s="1204"/>
      <c r="J82" s="1204"/>
      <c r="K82" s="1204"/>
      <c r="L82" s="1204"/>
    </row>
    <row r="83">
      <c r="A83" s="1198"/>
      <c r="B83" s="755"/>
      <c r="C83" s="756"/>
      <c r="D83" s="757"/>
      <c r="E83" s="1204"/>
      <c r="F83" s="1205"/>
      <c r="G83" s="755"/>
      <c r="H83" s="756"/>
      <c r="I83" s="1204"/>
      <c r="J83" s="1204"/>
      <c r="K83" s="1204"/>
      <c r="L83" s="1204"/>
    </row>
    <row r="84">
      <c r="A84" s="1198"/>
      <c r="B84" s="755"/>
      <c r="C84" s="756"/>
      <c r="D84" s="757"/>
      <c r="E84" s="1204"/>
      <c r="F84" s="1205"/>
      <c r="G84" s="755"/>
      <c r="H84" s="756"/>
      <c r="I84" s="1204"/>
      <c r="J84" s="1204"/>
      <c r="K84" s="1204"/>
      <c r="L84" s="1204"/>
    </row>
    <row r="85">
      <c r="A85" s="1198"/>
      <c r="B85" s="755"/>
      <c r="C85" s="756"/>
      <c r="D85" s="757"/>
      <c r="E85" s="1204"/>
      <c r="F85" s="1205"/>
      <c r="G85" s="755"/>
      <c r="H85" s="756"/>
      <c r="I85" s="1204"/>
      <c r="J85" s="1204"/>
      <c r="K85" s="1204"/>
      <c r="L85" s="1204"/>
    </row>
    <row r="86">
      <c r="A86" s="1198"/>
      <c r="B86" s="755"/>
      <c r="C86" s="756"/>
      <c r="D86" s="757"/>
      <c r="E86" s="1204"/>
      <c r="F86" s="1205"/>
      <c r="G86" s="755"/>
      <c r="H86" s="756"/>
      <c r="I86" s="1204"/>
      <c r="J86" s="1204"/>
      <c r="K86" s="1204"/>
      <c r="L86" s="1204"/>
    </row>
    <row r="87">
      <c r="A87" s="1198"/>
      <c r="B87" s="755"/>
      <c r="C87" s="756"/>
      <c r="D87" s="757"/>
      <c r="E87" s="1204"/>
      <c r="F87" s="1205"/>
      <c r="G87" s="755"/>
      <c r="H87" s="756"/>
      <c r="I87" s="1204"/>
      <c r="J87" s="1204"/>
      <c r="K87" s="1204"/>
      <c r="L87" s="1204"/>
    </row>
    <row r="88">
      <c r="A88" s="1198"/>
      <c r="B88" s="755"/>
      <c r="C88" s="756"/>
      <c r="D88" s="757"/>
      <c r="E88" s="1204"/>
      <c r="F88" s="1205"/>
      <c r="G88" s="755"/>
      <c r="H88" s="756"/>
      <c r="I88" s="1204"/>
      <c r="J88" s="1204"/>
      <c r="K88" s="1204"/>
      <c r="L88" s="1204"/>
    </row>
    <row r="89">
      <c r="A89" s="1198"/>
      <c r="B89" s="755"/>
      <c r="C89" s="756"/>
      <c r="D89" s="757"/>
      <c r="E89" s="1204"/>
      <c r="F89" s="1205"/>
      <c r="G89" s="755"/>
      <c r="H89" s="756"/>
      <c r="I89" s="1204"/>
      <c r="J89" s="1204"/>
      <c r="K89" s="1204"/>
      <c r="L89" s="1204"/>
    </row>
    <row r="90">
      <c r="A90" s="1198"/>
      <c r="B90" s="755"/>
      <c r="C90" s="756"/>
      <c r="D90" s="757"/>
      <c r="E90" s="1204"/>
      <c r="F90" s="1205"/>
      <c r="G90" s="755"/>
      <c r="H90" s="756"/>
      <c r="I90" s="1204"/>
      <c r="J90" s="1204"/>
      <c r="K90" s="1204"/>
      <c r="L90" s="1204"/>
    </row>
    <row r="91">
      <c r="A91" s="1198"/>
      <c r="B91" s="755"/>
      <c r="C91" s="756"/>
      <c r="D91" s="757"/>
      <c r="E91" s="1204"/>
      <c r="F91" s="1205"/>
      <c r="G91" s="755"/>
      <c r="H91" s="756"/>
      <c r="I91" s="1204"/>
      <c r="J91" s="1204"/>
      <c r="K91" s="1204"/>
      <c r="L91" s="1204"/>
    </row>
    <row r="92">
      <c r="A92" s="1198"/>
      <c r="B92" s="755"/>
      <c r="C92" s="756"/>
      <c r="D92" s="757"/>
      <c r="E92" s="1204"/>
      <c r="F92" s="1205"/>
      <c r="G92" s="755"/>
      <c r="H92" s="756"/>
      <c r="I92" s="1204"/>
      <c r="J92" s="1204"/>
      <c r="K92" s="1204"/>
      <c r="L92" s="1204"/>
    </row>
    <row r="93">
      <c r="A93" s="1198"/>
      <c r="B93" s="755"/>
      <c r="C93" s="756"/>
      <c r="D93" s="757"/>
      <c r="E93" s="1204"/>
      <c r="F93" s="1205"/>
      <c r="G93" s="755"/>
      <c r="H93" s="756"/>
      <c r="I93" s="1204"/>
      <c r="J93" s="1204"/>
      <c r="K93" s="1204"/>
      <c r="L93" s="1204"/>
    </row>
    <row r="94">
      <c r="A94" s="1198"/>
      <c r="B94" s="755"/>
      <c r="C94" s="756"/>
      <c r="D94" s="757"/>
      <c r="E94" s="1204"/>
      <c r="F94" s="1205"/>
      <c r="G94" s="755"/>
      <c r="H94" s="756"/>
      <c r="I94" s="1204"/>
      <c r="J94" s="1204"/>
      <c r="K94" s="1204"/>
      <c r="L94" s="1204"/>
    </row>
    <row r="95">
      <c r="A95" s="1198"/>
      <c r="B95" s="755"/>
      <c r="C95" s="756"/>
      <c r="D95" s="757"/>
      <c r="E95" s="1204"/>
      <c r="F95" s="1205"/>
      <c r="G95" s="755"/>
      <c r="H95" s="756"/>
      <c r="I95" s="1204"/>
      <c r="J95" s="1204"/>
      <c r="K95" s="1204"/>
      <c r="L95" s="1204"/>
    </row>
    <row r="96">
      <c r="A96" s="1198"/>
      <c r="B96" s="755"/>
      <c r="C96" s="756"/>
      <c r="D96" s="757"/>
      <c r="E96" s="1204"/>
      <c r="F96" s="1205"/>
      <c r="G96" s="755"/>
      <c r="H96" s="756"/>
      <c r="I96" s="1204"/>
      <c r="J96" s="1204"/>
      <c r="K96" s="1204"/>
      <c r="L96" s="1204"/>
    </row>
    <row r="97">
      <c r="A97" s="1198"/>
      <c r="B97" s="755"/>
      <c r="C97" s="756"/>
      <c r="D97" s="757"/>
      <c r="E97" s="1204"/>
      <c r="F97" s="1205"/>
      <c r="G97" s="755"/>
      <c r="H97" s="756"/>
      <c r="I97" s="1204"/>
      <c r="J97" s="1204"/>
      <c r="K97" s="1204"/>
      <c r="L97" s="1204"/>
    </row>
    <row r="98">
      <c r="A98" s="1198"/>
      <c r="B98" s="755"/>
      <c r="C98" s="756"/>
      <c r="D98" s="757"/>
      <c r="E98" s="1204"/>
      <c r="F98" s="1205"/>
      <c r="G98" s="755"/>
      <c r="H98" s="756"/>
      <c r="I98" s="1204"/>
      <c r="J98" s="1204"/>
      <c r="K98" s="1204"/>
      <c r="L98" s="1204"/>
    </row>
    <row r="99">
      <c r="A99" s="1198"/>
      <c r="B99" s="755"/>
      <c r="C99" s="756"/>
      <c r="D99" s="757"/>
      <c r="E99" s="1204"/>
      <c r="F99" s="1205"/>
      <c r="G99" s="755"/>
      <c r="H99" s="756"/>
      <c r="I99" s="1204"/>
      <c r="J99" s="1204"/>
      <c r="K99" s="1204"/>
      <c r="L99" s="1204"/>
    </row>
    <row r="100">
      <c r="A100" s="1198"/>
      <c r="B100" s="755"/>
      <c r="C100" s="756"/>
      <c r="D100" s="757"/>
      <c r="E100" s="1204"/>
      <c r="F100" s="1205"/>
      <c r="G100" s="755"/>
      <c r="H100" s="756"/>
      <c r="I100" s="1204"/>
      <c r="J100" s="1204"/>
      <c r="K100" s="1204"/>
      <c r="L100" s="1204"/>
    </row>
    <row r="101">
      <c r="A101" s="1198"/>
      <c r="B101" s="755"/>
      <c r="C101" s="756"/>
      <c r="D101" s="757"/>
      <c r="E101" s="1204"/>
      <c r="F101" s="1205"/>
      <c r="G101" s="755"/>
      <c r="H101" s="756"/>
      <c r="I101" s="1204"/>
      <c r="J101" s="1204"/>
      <c r="K101" s="1204"/>
      <c r="L101" s="1204"/>
    </row>
    <row r="102">
      <c r="A102" s="1198"/>
      <c r="B102" s="755"/>
      <c r="C102" s="756"/>
      <c r="D102" s="757"/>
      <c r="E102" s="1204"/>
      <c r="F102" s="1205"/>
      <c r="G102" s="755"/>
      <c r="H102" s="756"/>
      <c r="I102" s="1204"/>
      <c r="J102" s="1204"/>
      <c r="K102" s="1204"/>
      <c r="L102" s="1204"/>
    </row>
    <row r="103">
      <c r="A103" s="1198"/>
      <c r="B103" s="755"/>
      <c r="C103" s="756"/>
      <c r="D103" s="757"/>
      <c r="E103" s="1204"/>
      <c r="F103" s="1205"/>
      <c r="G103" s="755"/>
      <c r="H103" s="756"/>
      <c r="I103" s="1204"/>
      <c r="J103" s="1204"/>
      <c r="K103" s="1204"/>
      <c r="L103" s="1204"/>
    </row>
    <row r="104">
      <c r="A104" s="1198"/>
      <c r="B104" s="755"/>
      <c r="C104" s="756"/>
      <c r="D104" s="757"/>
      <c r="E104" s="1204"/>
      <c r="F104" s="1205"/>
      <c r="G104" s="755"/>
      <c r="H104" s="756"/>
      <c r="I104" s="1204"/>
      <c r="J104" s="1204"/>
      <c r="K104" s="1204"/>
      <c r="L104" s="1204"/>
    </row>
    <row r="105">
      <c r="A105" s="1198"/>
      <c r="B105" s="755"/>
      <c r="C105" s="756"/>
      <c r="D105" s="757"/>
      <c r="E105" s="1204"/>
      <c r="F105" s="1205"/>
      <c r="G105" s="755"/>
      <c r="H105" s="756"/>
      <c r="I105" s="1204"/>
      <c r="J105" s="1204"/>
      <c r="K105" s="1204"/>
      <c r="L105" s="1204"/>
    </row>
    <row r="106">
      <c r="A106" s="1198"/>
      <c r="B106" s="755"/>
      <c r="C106" s="756"/>
      <c r="D106" s="761"/>
      <c r="E106" s="1204"/>
      <c r="F106" s="1205"/>
      <c r="G106" s="755"/>
      <c r="H106" s="756"/>
      <c r="I106" s="1204"/>
      <c r="J106" s="1204"/>
      <c r="K106" s="1204"/>
      <c r="L106" s="1204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2:I17">
    <cfRule type="containsBlanks" dxfId="3" priority="5">
      <formula>LEN(TRIM(I12))=0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3.7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206"/>
      <c r="B1" s="380"/>
      <c r="C1" s="381"/>
      <c r="D1" s="1207" t="s">
        <v>2724</v>
      </c>
      <c r="E1" s="380"/>
      <c r="F1" s="380"/>
      <c r="G1" s="380"/>
      <c r="H1" s="380"/>
      <c r="I1" s="380"/>
      <c r="J1" s="380"/>
      <c r="K1" s="380"/>
      <c r="L1" s="381"/>
    </row>
    <row r="2" ht="30.75" customHeight="1">
      <c r="A2" s="383"/>
      <c r="C2" s="384"/>
      <c r="D2" s="383"/>
      <c r="L2" s="384"/>
    </row>
    <row r="3">
      <c r="A3" s="383"/>
      <c r="C3" s="384"/>
      <c r="D3" s="385"/>
      <c r="E3" s="386"/>
      <c r="F3" s="386"/>
      <c r="G3" s="386"/>
      <c r="H3" s="386"/>
      <c r="I3" s="386"/>
      <c r="J3" s="386"/>
      <c r="K3" s="386"/>
      <c r="L3" s="387"/>
    </row>
    <row r="4">
      <c r="A4" s="383"/>
      <c r="C4" s="384"/>
      <c r="D4" s="1208"/>
      <c r="E4" s="1209" t="s">
        <v>250</v>
      </c>
      <c r="F4" s="9"/>
      <c r="G4" s="9"/>
      <c r="H4" s="9"/>
      <c r="I4" s="9"/>
      <c r="J4" s="9"/>
      <c r="K4" s="9"/>
      <c r="L4" s="9"/>
    </row>
    <row r="5">
      <c r="A5" s="383"/>
      <c r="C5" s="384"/>
      <c r="D5" s="395"/>
      <c r="E5" s="1209" t="s">
        <v>251</v>
      </c>
      <c r="F5" s="9"/>
      <c r="G5" s="9"/>
      <c r="H5" s="9"/>
      <c r="I5" s="9"/>
      <c r="J5" s="9"/>
      <c r="K5" s="9"/>
      <c r="L5" s="9"/>
    </row>
    <row r="6">
      <c r="A6" s="383"/>
      <c r="C6" s="384"/>
      <c r="D6" s="395"/>
      <c r="E6" s="1209" t="s">
        <v>1</v>
      </c>
      <c r="F6" s="1209" t="s">
        <v>2</v>
      </c>
      <c r="G6" s="9"/>
      <c r="H6" s="9"/>
      <c r="I6" s="1209" t="s">
        <v>3</v>
      </c>
      <c r="J6" s="1209" t="s">
        <v>4</v>
      </c>
      <c r="K6" s="1209" t="s">
        <v>5</v>
      </c>
      <c r="L6" s="1210" t="s">
        <v>6</v>
      </c>
    </row>
    <row r="7">
      <c r="A7" s="383"/>
      <c r="C7" s="384"/>
      <c r="D7" s="395"/>
      <c r="E7" s="1211"/>
      <c r="F7" s="1211"/>
      <c r="G7" s="1211" t="s">
        <v>8</v>
      </c>
      <c r="I7" s="1211">
        <f>COUNTA(I11:I101)</f>
        <v>9</v>
      </c>
      <c r="J7" s="1211"/>
      <c r="K7" s="1211"/>
      <c r="L7" s="1211"/>
    </row>
    <row r="8">
      <c r="A8" s="383"/>
      <c r="C8" s="384"/>
      <c r="D8" s="395"/>
      <c r="E8" s="1211"/>
      <c r="F8" s="1211"/>
      <c r="G8" s="1211" t="s">
        <v>9</v>
      </c>
      <c r="I8" s="1211">
        <f>COUNTIF(I11:I103, "Loss")
</f>
        <v>3</v>
      </c>
      <c r="J8" s="1211">
        <f>AVERAGE(J11:J102)</f>
        <v>0.7777777778</v>
      </c>
      <c r="K8" s="1211" t="s">
        <v>10</v>
      </c>
    </row>
    <row r="9">
      <c r="A9" s="383"/>
      <c r="C9" s="384"/>
      <c r="D9" s="395"/>
      <c r="E9" s="1211"/>
      <c r="F9" s="1211"/>
      <c r="G9" s="1211" t="s">
        <v>11</v>
      </c>
      <c r="I9" s="1211">
        <f>COUNTIF(I11:I103, "Win")
</f>
        <v>5</v>
      </c>
      <c r="J9" s="1211">
        <f>SUM(J11:J105)</f>
        <v>7</v>
      </c>
      <c r="K9" s="1211"/>
      <c r="L9" s="1211"/>
    </row>
    <row r="10">
      <c r="A10" s="383"/>
      <c r="C10" s="384"/>
      <c r="D10" s="395"/>
      <c r="E10" s="1211"/>
      <c r="F10" s="1211"/>
      <c r="G10" s="1211" t="s">
        <v>12</v>
      </c>
      <c r="I10" s="1211">
        <f>I9/MAX(1,I8)</f>
        <v>1.666666667</v>
      </c>
      <c r="J10" s="1211"/>
      <c r="K10" s="1211"/>
      <c r="L10" s="1211"/>
    </row>
    <row r="11">
      <c r="A11" s="383"/>
      <c r="C11" s="384"/>
      <c r="D11" s="395"/>
      <c r="E11" s="1212" t="s">
        <v>655</v>
      </c>
      <c r="F11" s="1213" t="s">
        <v>2725</v>
      </c>
      <c r="G11" s="405"/>
      <c r="H11" s="406"/>
      <c r="I11" s="1212" t="s">
        <v>15</v>
      </c>
      <c r="J11" s="1212">
        <v>3.0</v>
      </c>
      <c r="K11" s="1212" t="s">
        <v>16</v>
      </c>
      <c r="L11" s="1214"/>
    </row>
    <row r="12">
      <c r="A12" s="383"/>
      <c r="C12" s="384"/>
      <c r="D12" s="395"/>
      <c r="E12" s="1212" t="s">
        <v>658</v>
      </c>
      <c r="F12" s="1213" t="s">
        <v>2726</v>
      </c>
      <c r="G12" s="405"/>
      <c r="H12" s="406"/>
      <c r="I12" s="1212" t="s">
        <v>26</v>
      </c>
      <c r="J12" s="1212">
        <v>-2.0</v>
      </c>
      <c r="K12" s="1212" t="s">
        <v>27</v>
      </c>
      <c r="L12" s="1214"/>
    </row>
    <row r="13">
      <c r="A13" s="383"/>
      <c r="C13" s="384"/>
      <c r="D13" s="395"/>
      <c r="E13" s="1212" t="s">
        <v>661</v>
      </c>
      <c r="F13" s="1213" t="s">
        <v>2727</v>
      </c>
      <c r="G13" s="405"/>
      <c r="H13" s="406"/>
      <c r="I13" s="1212" t="s">
        <v>15</v>
      </c>
      <c r="J13" s="1212">
        <v>4.0</v>
      </c>
      <c r="K13" s="1212" t="s">
        <v>16</v>
      </c>
      <c r="L13" s="1214"/>
    </row>
    <row r="14">
      <c r="A14" s="383"/>
      <c r="C14" s="384"/>
      <c r="D14" s="395"/>
      <c r="E14" s="1212" t="s">
        <v>664</v>
      </c>
      <c r="F14" s="1213" t="s">
        <v>2728</v>
      </c>
      <c r="G14" s="405"/>
      <c r="H14" s="406"/>
      <c r="I14" s="1212" t="s">
        <v>26</v>
      </c>
      <c r="J14" s="1212">
        <v>-3.0</v>
      </c>
      <c r="K14" s="1212" t="s">
        <v>27</v>
      </c>
      <c r="L14" s="1214"/>
    </row>
    <row r="15">
      <c r="A15" s="385"/>
      <c r="B15" s="386"/>
      <c r="C15" s="387"/>
      <c r="D15" s="395"/>
      <c r="E15" s="1212" t="s">
        <v>667</v>
      </c>
      <c r="F15" s="1213" t="s">
        <v>2729</v>
      </c>
      <c r="G15" s="405"/>
      <c r="H15" s="406"/>
      <c r="I15" s="1212" t="s">
        <v>15</v>
      </c>
      <c r="J15" s="1212">
        <v>2.0</v>
      </c>
      <c r="K15" s="1212" t="s">
        <v>16</v>
      </c>
      <c r="L15" s="1214"/>
    </row>
    <row r="16">
      <c r="A16" s="1215" t="s">
        <v>253</v>
      </c>
      <c r="B16" s="380"/>
      <c r="C16" s="381"/>
      <c r="D16" s="395"/>
      <c r="E16" s="1212" t="s">
        <v>670</v>
      </c>
      <c r="F16" s="1213" t="s">
        <v>2730</v>
      </c>
      <c r="G16" s="405"/>
      <c r="H16" s="406"/>
      <c r="I16" s="1212" t="s">
        <v>15</v>
      </c>
      <c r="J16" s="1212">
        <v>2.0</v>
      </c>
      <c r="K16" s="1212" t="s">
        <v>16</v>
      </c>
      <c r="L16" s="1214"/>
    </row>
    <row r="17">
      <c r="A17" s="385"/>
      <c r="B17" s="386"/>
      <c r="C17" s="387"/>
      <c r="D17" s="395"/>
      <c r="E17" s="1212" t="s">
        <v>673</v>
      </c>
      <c r="F17" s="1213" t="s">
        <v>2731</v>
      </c>
      <c r="G17" s="405"/>
      <c r="H17" s="406"/>
      <c r="I17" s="1212" t="s">
        <v>15</v>
      </c>
      <c r="J17" s="1212">
        <v>5.0</v>
      </c>
      <c r="K17" s="1212" t="s">
        <v>16</v>
      </c>
      <c r="L17" s="1214"/>
    </row>
    <row r="18">
      <c r="A18" s="1213" t="s">
        <v>2732</v>
      </c>
      <c r="B18" s="405"/>
      <c r="C18" s="406"/>
      <c r="D18" s="395"/>
      <c r="E18" s="1212" t="s">
        <v>676</v>
      </c>
      <c r="F18" s="1213" t="s">
        <v>2733</v>
      </c>
      <c r="G18" s="405"/>
      <c r="H18" s="406"/>
      <c r="I18" s="1212" t="s">
        <v>26</v>
      </c>
      <c r="J18" s="1212">
        <v>-3.0</v>
      </c>
      <c r="K18" s="1212" t="s">
        <v>27</v>
      </c>
      <c r="L18" s="1214"/>
    </row>
    <row r="19">
      <c r="A19" s="1213" t="s">
        <v>2734</v>
      </c>
      <c r="B19" s="405"/>
      <c r="C19" s="406"/>
      <c r="D19" s="395"/>
      <c r="E19" s="1212" t="s">
        <v>679</v>
      </c>
      <c r="F19" s="1213" t="s">
        <v>2735</v>
      </c>
      <c r="G19" s="405"/>
      <c r="H19" s="406"/>
      <c r="I19" s="1212" t="s">
        <v>225</v>
      </c>
      <c r="J19" s="1212">
        <v>-1.0</v>
      </c>
      <c r="K19" s="1212" t="s">
        <v>27</v>
      </c>
      <c r="L19" s="1214"/>
    </row>
    <row r="20">
      <c r="A20" s="1213" t="s">
        <v>2736</v>
      </c>
      <c r="B20" s="405"/>
      <c r="C20" s="406"/>
      <c r="D20" s="395"/>
      <c r="E20" s="1212"/>
      <c r="F20" s="1213"/>
      <c r="G20" s="405"/>
      <c r="H20" s="406"/>
      <c r="I20" s="1212"/>
      <c r="J20" s="1212"/>
      <c r="K20" s="1212"/>
      <c r="L20" s="1214"/>
    </row>
    <row r="21">
      <c r="A21" s="1213" t="s">
        <v>2737</v>
      </c>
      <c r="B21" s="405"/>
      <c r="C21" s="406"/>
      <c r="D21" s="395"/>
      <c r="E21" s="1212"/>
      <c r="F21" s="1213"/>
      <c r="G21" s="405"/>
      <c r="H21" s="406"/>
      <c r="I21" s="1212"/>
      <c r="J21" s="1212"/>
      <c r="K21" s="1212"/>
      <c r="L21" s="1214"/>
    </row>
    <row r="22">
      <c r="A22" s="1213" t="s">
        <v>2738</v>
      </c>
      <c r="B22" s="405"/>
      <c r="C22" s="406"/>
      <c r="D22" s="395"/>
      <c r="E22" s="1212"/>
      <c r="F22" s="1213"/>
      <c r="G22" s="405"/>
      <c r="H22" s="406"/>
      <c r="I22" s="1212"/>
      <c r="J22" s="1212"/>
      <c r="K22" s="1212"/>
      <c r="L22" s="1214"/>
    </row>
    <row r="23">
      <c r="A23" s="1213" t="s">
        <v>2739</v>
      </c>
      <c r="B23" s="405"/>
      <c r="C23" s="406"/>
      <c r="D23" s="395"/>
      <c r="E23" s="1212"/>
      <c r="F23" s="1213"/>
      <c r="G23" s="405"/>
      <c r="H23" s="406"/>
      <c r="I23" s="1212"/>
      <c r="J23" s="1212"/>
      <c r="K23" s="1212"/>
      <c r="L23" s="1214"/>
    </row>
    <row r="24">
      <c r="A24" s="1213" t="s">
        <v>2740</v>
      </c>
      <c r="B24" s="405"/>
      <c r="C24" s="406"/>
      <c r="D24" s="395"/>
      <c r="E24" s="1212"/>
      <c r="F24" s="1213"/>
      <c r="G24" s="405"/>
      <c r="H24" s="406"/>
      <c r="I24" s="1212"/>
      <c r="J24" s="1212"/>
      <c r="K24" s="1212"/>
      <c r="L24" s="1214"/>
    </row>
    <row r="25">
      <c r="A25" s="1213" t="s">
        <v>2741</v>
      </c>
      <c r="B25" s="405"/>
      <c r="C25" s="406"/>
      <c r="D25" s="395"/>
      <c r="E25" s="1212"/>
      <c r="F25" s="1213"/>
      <c r="G25" s="405"/>
      <c r="H25" s="406"/>
      <c r="I25" s="1212"/>
      <c r="J25" s="1212"/>
      <c r="K25" s="1212"/>
      <c r="L25" s="1214"/>
    </row>
    <row r="26">
      <c r="A26" s="1213" t="s">
        <v>2742</v>
      </c>
      <c r="B26" s="405"/>
      <c r="C26" s="406"/>
      <c r="D26" s="395"/>
      <c r="E26" s="1212"/>
      <c r="F26" s="1213"/>
      <c r="G26" s="405"/>
      <c r="H26" s="406"/>
      <c r="I26" s="1212"/>
      <c r="J26" s="1212"/>
      <c r="K26" s="1212"/>
      <c r="L26" s="1214"/>
    </row>
    <row r="27">
      <c r="A27" s="1213"/>
      <c r="B27" s="405"/>
      <c r="C27" s="406"/>
      <c r="D27" s="395"/>
      <c r="E27" s="1212"/>
      <c r="F27" s="1213"/>
      <c r="G27" s="405"/>
      <c r="H27" s="406"/>
      <c r="I27" s="1212"/>
      <c r="J27" s="1212"/>
      <c r="K27" s="1212"/>
      <c r="L27" s="1214"/>
    </row>
    <row r="28">
      <c r="A28" s="1213"/>
      <c r="B28" s="405"/>
      <c r="C28" s="406"/>
      <c r="D28" s="395"/>
      <c r="E28" s="1212"/>
      <c r="F28" s="1213"/>
      <c r="G28" s="405"/>
      <c r="H28" s="406"/>
      <c r="I28" s="1212"/>
      <c r="J28" s="1212"/>
      <c r="K28" s="1212"/>
      <c r="L28" s="1214"/>
    </row>
    <row r="29">
      <c r="A29" s="1213"/>
      <c r="B29" s="405"/>
      <c r="C29" s="406"/>
      <c r="D29" s="395"/>
      <c r="E29" s="1212"/>
      <c r="F29" s="1213"/>
      <c r="G29" s="405"/>
      <c r="H29" s="406"/>
      <c r="I29" s="1212"/>
      <c r="J29" s="1212"/>
      <c r="K29" s="1212"/>
      <c r="L29" s="1214"/>
    </row>
    <row r="30">
      <c r="A30" s="1213"/>
      <c r="B30" s="405"/>
      <c r="C30" s="406"/>
      <c r="D30" s="395"/>
      <c r="E30" s="1212"/>
      <c r="F30" s="1213"/>
      <c r="G30" s="405"/>
      <c r="H30" s="406"/>
      <c r="I30" s="1212"/>
      <c r="J30" s="1212"/>
      <c r="K30" s="1212"/>
      <c r="L30" s="1214"/>
    </row>
    <row r="31">
      <c r="A31" s="1213"/>
      <c r="B31" s="405"/>
      <c r="C31" s="406"/>
      <c r="D31" s="395"/>
      <c r="E31" s="1212"/>
      <c r="F31" s="1213"/>
      <c r="G31" s="405"/>
      <c r="H31" s="406"/>
      <c r="I31" s="1212"/>
      <c r="J31" s="1212"/>
      <c r="K31" s="1212"/>
      <c r="L31" s="1214"/>
    </row>
    <row r="32">
      <c r="A32" s="1213"/>
      <c r="B32" s="405"/>
      <c r="C32" s="406"/>
      <c r="D32" s="395"/>
      <c r="E32" s="1212"/>
      <c r="F32" s="1213"/>
      <c r="G32" s="405"/>
      <c r="H32" s="406"/>
      <c r="I32" s="1212"/>
      <c r="J32" s="1212"/>
      <c r="K32" s="1212"/>
      <c r="L32" s="1214"/>
    </row>
    <row r="33">
      <c r="A33" s="1213" t="s">
        <v>254</v>
      </c>
      <c r="B33" s="405"/>
      <c r="C33" s="406"/>
      <c r="D33" s="395"/>
      <c r="E33" s="1212"/>
      <c r="F33" s="1213"/>
      <c r="G33" s="405"/>
      <c r="H33" s="406"/>
      <c r="I33" s="1212"/>
      <c r="J33" s="1212"/>
      <c r="K33" s="1212"/>
      <c r="L33" s="1214"/>
    </row>
    <row r="34">
      <c r="A34" s="1213"/>
      <c r="B34" s="405"/>
      <c r="C34" s="406"/>
      <c r="D34" s="395"/>
      <c r="E34" s="1212"/>
      <c r="F34" s="1213"/>
      <c r="G34" s="405"/>
      <c r="H34" s="406"/>
      <c r="I34" s="1212"/>
      <c r="J34" s="1212"/>
      <c r="K34" s="1212"/>
      <c r="L34" s="1214"/>
    </row>
    <row r="35">
      <c r="A35" s="1213"/>
      <c r="B35" s="405"/>
      <c r="C35" s="406"/>
      <c r="D35" s="395"/>
      <c r="E35" s="1212"/>
      <c r="F35" s="1213"/>
      <c r="G35" s="405"/>
      <c r="H35" s="406"/>
      <c r="I35" s="1212"/>
      <c r="J35" s="1212"/>
      <c r="K35" s="1212"/>
      <c r="L35" s="1214"/>
    </row>
    <row r="36">
      <c r="A36" s="1213"/>
      <c r="B36" s="405"/>
      <c r="C36" s="406"/>
      <c r="D36" s="395"/>
      <c r="E36" s="1212"/>
      <c r="F36" s="1213"/>
      <c r="G36" s="405"/>
      <c r="H36" s="406"/>
      <c r="I36" s="1212"/>
      <c r="J36" s="1212"/>
      <c r="K36" s="1212"/>
      <c r="L36" s="1214"/>
    </row>
    <row r="37">
      <c r="A37" s="1213"/>
      <c r="B37" s="405"/>
      <c r="C37" s="406"/>
      <c r="D37" s="395"/>
      <c r="E37" s="1212"/>
      <c r="F37" s="1213"/>
      <c r="G37" s="405"/>
      <c r="H37" s="406"/>
      <c r="I37" s="1212"/>
      <c r="J37" s="1212"/>
      <c r="K37" s="1212"/>
      <c r="L37" s="1214"/>
    </row>
    <row r="38">
      <c r="A38" s="1213"/>
      <c r="B38" s="405"/>
      <c r="C38" s="406"/>
      <c r="D38" s="395"/>
      <c r="E38" s="1212"/>
      <c r="F38" s="1213"/>
      <c r="G38" s="405"/>
      <c r="H38" s="406"/>
      <c r="I38" s="1212"/>
      <c r="J38" s="1212"/>
      <c r="K38" s="1212"/>
      <c r="L38" s="1214"/>
    </row>
    <row r="39">
      <c r="A39" s="1213"/>
      <c r="B39" s="405"/>
      <c r="C39" s="406"/>
      <c r="D39" s="395"/>
      <c r="E39" s="1212"/>
      <c r="F39" s="1213"/>
      <c r="G39" s="405"/>
      <c r="H39" s="406"/>
      <c r="I39" s="1212"/>
      <c r="J39" s="1212"/>
      <c r="K39" s="1212"/>
      <c r="L39" s="1214"/>
    </row>
    <row r="40">
      <c r="A40" s="1213"/>
      <c r="B40" s="405"/>
      <c r="C40" s="406"/>
      <c r="D40" s="395"/>
      <c r="E40" s="1212"/>
      <c r="F40" s="1213"/>
      <c r="G40" s="405"/>
      <c r="H40" s="406"/>
      <c r="I40" s="1212"/>
      <c r="J40" s="1212"/>
      <c r="K40" s="1212"/>
      <c r="L40" s="1214"/>
    </row>
    <row r="41">
      <c r="A41" s="1213"/>
      <c r="B41" s="405"/>
      <c r="C41" s="406"/>
      <c r="D41" s="395"/>
      <c r="E41" s="1212"/>
      <c r="F41" s="1213"/>
      <c r="G41" s="405"/>
      <c r="H41" s="406"/>
      <c r="I41" s="1212"/>
      <c r="J41" s="1212"/>
      <c r="K41" s="1212"/>
      <c r="L41" s="1214"/>
    </row>
    <row r="42">
      <c r="A42" s="1213"/>
      <c r="B42" s="405"/>
      <c r="C42" s="406"/>
      <c r="D42" s="395"/>
      <c r="E42" s="1212"/>
      <c r="F42" s="1213"/>
      <c r="G42" s="405"/>
      <c r="H42" s="406"/>
      <c r="I42" s="1212"/>
      <c r="J42" s="1212"/>
      <c r="K42" s="1212"/>
      <c r="L42" s="1214"/>
    </row>
    <row r="43">
      <c r="A43" s="1213"/>
      <c r="B43" s="405"/>
      <c r="C43" s="406"/>
      <c r="D43" s="395"/>
      <c r="E43" s="1212"/>
      <c r="F43" s="1213"/>
      <c r="G43" s="405"/>
      <c r="H43" s="406"/>
      <c r="I43" s="1212"/>
      <c r="J43" s="1212"/>
      <c r="K43" s="1212"/>
      <c r="L43" s="1214"/>
    </row>
    <row r="44">
      <c r="A44" s="1213"/>
      <c r="B44" s="405"/>
      <c r="C44" s="406"/>
      <c r="D44" s="395"/>
      <c r="E44" s="1212"/>
      <c r="F44" s="1213"/>
      <c r="G44" s="405"/>
      <c r="H44" s="406"/>
      <c r="I44" s="1212"/>
      <c r="J44" s="1212"/>
      <c r="K44" s="1212"/>
      <c r="L44" s="1214"/>
    </row>
    <row r="45">
      <c r="A45" s="1213"/>
      <c r="B45" s="405"/>
      <c r="C45" s="406"/>
      <c r="D45" s="395"/>
      <c r="E45" s="1212"/>
      <c r="F45" s="1213"/>
      <c r="G45" s="405"/>
      <c r="H45" s="406"/>
      <c r="I45" s="1216"/>
      <c r="J45" s="1216"/>
      <c r="K45" s="1216"/>
      <c r="L45" s="1216"/>
    </row>
    <row r="46">
      <c r="A46" s="1213"/>
      <c r="B46" s="405"/>
      <c r="C46" s="406"/>
      <c r="D46" s="395"/>
      <c r="E46" s="1216"/>
      <c r="F46" s="1217"/>
      <c r="G46" s="405"/>
      <c r="H46" s="406"/>
      <c r="I46" s="1216"/>
      <c r="J46" s="1216"/>
      <c r="K46" s="1216"/>
      <c r="L46" s="1216"/>
    </row>
    <row r="47">
      <c r="A47" s="1213"/>
      <c r="B47" s="405"/>
      <c r="C47" s="406"/>
      <c r="D47" s="395"/>
      <c r="E47" s="1216"/>
      <c r="F47" s="1217"/>
      <c r="G47" s="405"/>
      <c r="H47" s="406"/>
      <c r="I47" s="1216"/>
      <c r="J47" s="1216"/>
      <c r="K47" s="1216"/>
      <c r="L47" s="1216"/>
    </row>
    <row r="48">
      <c r="A48" s="1213"/>
      <c r="B48" s="405"/>
      <c r="C48" s="406"/>
      <c r="D48" s="395"/>
      <c r="E48" s="1216"/>
      <c r="F48" s="1217"/>
      <c r="G48" s="405"/>
      <c r="H48" s="406"/>
      <c r="I48" s="1216"/>
      <c r="J48" s="1216"/>
      <c r="K48" s="1216"/>
      <c r="L48" s="1216"/>
    </row>
    <row r="49">
      <c r="A49" s="1213"/>
      <c r="B49" s="405"/>
      <c r="C49" s="406"/>
      <c r="D49" s="395"/>
      <c r="E49" s="1216"/>
      <c r="F49" s="1217"/>
      <c r="G49" s="405"/>
      <c r="H49" s="406"/>
      <c r="I49" s="1216"/>
      <c r="J49" s="1216"/>
      <c r="K49" s="1216"/>
      <c r="L49" s="1216"/>
    </row>
    <row r="50">
      <c r="A50" s="1213"/>
      <c r="B50" s="405"/>
      <c r="C50" s="406"/>
      <c r="D50" s="395"/>
      <c r="E50" s="1216"/>
      <c r="F50" s="1217"/>
      <c r="G50" s="405"/>
      <c r="H50" s="406"/>
      <c r="I50" s="1216"/>
      <c r="J50" s="1216"/>
      <c r="K50" s="1216"/>
      <c r="L50" s="1216"/>
    </row>
    <row r="51">
      <c r="A51" s="1213"/>
      <c r="B51" s="405"/>
      <c r="C51" s="406"/>
      <c r="D51" s="395"/>
      <c r="E51" s="1216"/>
      <c r="F51" s="1217"/>
      <c r="G51" s="405"/>
      <c r="H51" s="406"/>
      <c r="I51" s="1216"/>
      <c r="J51" s="1216"/>
      <c r="K51" s="1216"/>
      <c r="L51" s="1216"/>
    </row>
    <row r="52">
      <c r="A52" s="1213"/>
      <c r="B52" s="405"/>
      <c r="C52" s="406"/>
      <c r="D52" s="395"/>
      <c r="E52" s="1216"/>
      <c r="F52" s="1217"/>
      <c r="G52" s="405"/>
      <c r="H52" s="406"/>
      <c r="I52" s="1216"/>
      <c r="J52" s="1216"/>
      <c r="K52" s="1216"/>
      <c r="L52" s="1216"/>
    </row>
    <row r="53">
      <c r="A53" s="1213"/>
      <c r="B53" s="405"/>
      <c r="C53" s="406"/>
      <c r="D53" s="395"/>
      <c r="E53" s="1216"/>
      <c r="F53" s="1217"/>
      <c r="G53" s="405"/>
      <c r="H53" s="406"/>
      <c r="I53" s="1216"/>
      <c r="J53" s="1216"/>
      <c r="K53" s="1216"/>
      <c r="L53" s="1216"/>
    </row>
    <row r="54">
      <c r="A54" s="1213"/>
      <c r="B54" s="405"/>
      <c r="C54" s="406"/>
      <c r="D54" s="395"/>
      <c r="E54" s="1216"/>
      <c r="F54" s="1217"/>
      <c r="G54" s="405"/>
      <c r="H54" s="406"/>
      <c r="I54" s="1216"/>
      <c r="J54" s="1216"/>
      <c r="K54" s="1216"/>
      <c r="L54" s="1216"/>
    </row>
    <row r="55">
      <c r="A55" s="1213"/>
      <c r="B55" s="405"/>
      <c r="C55" s="406"/>
      <c r="D55" s="395"/>
      <c r="E55" s="1216"/>
      <c r="F55" s="1217"/>
      <c r="G55" s="405"/>
      <c r="H55" s="406"/>
      <c r="I55" s="1216"/>
      <c r="J55" s="1216"/>
      <c r="K55" s="1216"/>
      <c r="L55" s="1216"/>
    </row>
    <row r="56">
      <c r="A56" s="1213"/>
      <c r="B56" s="405"/>
      <c r="C56" s="406"/>
      <c r="D56" s="395"/>
      <c r="E56" s="1216"/>
      <c r="F56" s="1217"/>
      <c r="G56" s="405"/>
      <c r="H56" s="406"/>
      <c r="I56" s="1216"/>
      <c r="J56" s="1216"/>
      <c r="K56" s="1216"/>
      <c r="L56" s="1216"/>
    </row>
    <row r="57">
      <c r="A57" s="1213"/>
      <c r="B57" s="405"/>
      <c r="C57" s="406"/>
      <c r="D57" s="395"/>
      <c r="E57" s="1216"/>
      <c r="F57" s="1217"/>
      <c r="G57" s="405"/>
      <c r="H57" s="406"/>
      <c r="I57" s="1216"/>
      <c r="J57" s="1216"/>
      <c r="K57" s="1216"/>
      <c r="L57" s="1216"/>
    </row>
    <row r="58">
      <c r="A58" s="1213"/>
      <c r="B58" s="405"/>
      <c r="C58" s="406"/>
      <c r="D58" s="395"/>
      <c r="E58" s="1216"/>
      <c r="F58" s="1217"/>
      <c r="G58" s="405"/>
      <c r="H58" s="406"/>
      <c r="I58" s="1216"/>
      <c r="J58" s="1216"/>
      <c r="K58" s="1216"/>
      <c r="L58" s="1216"/>
    </row>
    <row r="59">
      <c r="A59" s="1213"/>
      <c r="B59" s="405"/>
      <c r="C59" s="406"/>
      <c r="D59" s="395"/>
      <c r="E59" s="1216"/>
      <c r="F59" s="1217"/>
      <c r="G59" s="405"/>
      <c r="H59" s="406"/>
      <c r="I59" s="1216"/>
      <c r="J59" s="1216"/>
      <c r="K59" s="1216"/>
      <c r="L59" s="1216"/>
    </row>
    <row r="60">
      <c r="A60" s="1213"/>
      <c r="B60" s="405"/>
      <c r="C60" s="406"/>
      <c r="D60" s="395"/>
      <c r="E60" s="1216"/>
      <c r="F60" s="1217"/>
      <c r="G60" s="405"/>
      <c r="H60" s="406"/>
      <c r="I60" s="1216"/>
      <c r="J60" s="1216"/>
      <c r="K60" s="1216"/>
      <c r="L60" s="1216"/>
    </row>
    <row r="61">
      <c r="A61" s="1213"/>
      <c r="B61" s="405"/>
      <c r="C61" s="406"/>
      <c r="D61" s="395"/>
      <c r="E61" s="1216"/>
      <c r="F61" s="1217"/>
      <c r="G61" s="405"/>
      <c r="H61" s="406"/>
      <c r="I61" s="1216"/>
      <c r="J61" s="1216"/>
      <c r="K61" s="1216"/>
      <c r="L61" s="1216"/>
    </row>
    <row r="62">
      <c r="A62" s="1213"/>
      <c r="B62" s="405"/>
      <c r="C62" s="406"/>
      <c r="D62" s="395"/>
      <c r="E62" s="1216"/>
      <c r="F62" s="1217"/>
      <c r="G62" s="405"/>
      <c r="H62" s="406"/>
      <c r="I62" s="1216"/>
      <c r="J62" s="1216"/>
      <c r="K62" s="1216"/>
      <c r="L62" s="1216"/>
    </row>
    <row r="63">
      <c r="A63" s="1213"/>
      <c r="B63" s="405"/>
      <c r="C63" s="406"/>
      <c r="D63" s="395"/>
      <c r="E63" s="1216"/>
      <c r="F63" s="1217"/>
      <c r="G63" s="405"/>
      <c r="H63" s="406"/>
      <c r="I63" s="1216"/>
      <c r="J63" s="1216"/>
      <c r="K63" s="1216"/>
      <c r="L63" s="1216"/>
    </row>
    <row r="64">
      <c r="A64" s="1213"/>
      <c r="B64" s="405"/>
      <c r="C64" s="406"/>
      <c r="D64" s="395"/>
      <c r="E64" s="1216"/>
      <c r="F64" s="1217"/>
      <c r="G64" s="405"/>
      <c r="H64" s="406"/>
      <c r="I64" s="1216"/>
      <c r="J64" s="1216"/>
      <c r="K64" s="1216"/>
      <c r="L64" s="1216"/>
    </row>
    <row r="65">
      <c r="A65" s="1213"/>
      <c r="B65" s="405"/>
      <c r="C65" s="406"/>
      <c r="D65" s="395"/>
      <c r="E65" s="1216"/>
      <c r="F65" s="1217"/>
      <c r="G65" s="405"/>
      <c r="H65" s="406"/>
      <c r="I65" s="1216"/>
      <c r="J65" s="1216"/>
      <c r="K65" s="1216"/>
      <c r="L65" s="1216"/>
    </row>
    <row r="66">
      <c r="A66" s="1213"/>
      <c r="B66" s="405"/>
      <c r="C66" s="406"/>
      <c r="D66" s="395"/>
      <c r="E66" s="1216"/>
      <c r="F66" s="1217"/>
      <c r="G66" s="405"/>
      <c r="H66" s="406"/>
      <c r="I66" s="1216"/>
      <c r="J66" s="1216"/>
      <c r="K66" s="1216"/>
      <c r="L66" s="1216"/>
    </row>
    <row r="67">
      <c r="A67" s="1213"/>
      <c r="B67" s="405"/>
      <c r="C67" s="406"/>
      <c r="D67" s="395"/>
      <c r="E67" s="1216"/>
      <c r="F67" s="1217"/>
      <c r="G67" s="405"/>
      <c r="H67" s="406"/>
      <c r="I67" s="1216"/>
      <c r="J67" s="1216"/>
      <c r="K67" s="1216"/>
      <c r="L67" s="1216"/>
    </row>
    <row r="68">
      <c r="A68" s="1213"/>
      <c r="B68" s="405"/>
      <c r="C68" s="406"/>
      <c r="D68" s="395"/>
      <c r="E68" s="1216"/>
      <c r="F68" s="1217"/>
      <c r="G68" s="405"/>
      <c r="H68" s="406"/>
      <c r="I68" s="1216"/>
      <c r="J68" s="1216"/>
      <c r="K68" s="1216"/>
      <c r="L68" s="1216"/>
    </row>
    <row r="69">
      <c r="A69" s="1213"/>
      <c r="B69" s="405"/>
      <c r="C69" s="406"/>
      <c r="D69" s="395"/>
      <c r="E69" s="1216"/>
      <c r="F69" s="1217"/>
      <c r="G69" s="405"/>
      <c r="H69" s="406"/>
      <c r="I69" s="1216"/>
      <c r="J69" s="1216"/>
      <c r="K69" s="1216"/>
      <c r="L69" s="1216"/>
    </row>
    <row r="70">
      <c r="A70" s="1213"/>
      <c r="B70" s="405"/>
      <c r="C70" s="406"/>
      <c r="D70" s="395"/>
      <c r="E70" s="1216"/>
      <c r="F70" s="1217"/>
      <c r="G70" s="405"/>
      <c r="H70" s="406"/>
      <c r="I70" s="1216"/>
      <c r="J70" s="1216"/>
      <c r="K70" s="1216"/>
      <c r="L70" s="1216"/>
    </row>
    <row r="71">
      <c r="A71" s="1213"/>
      <c r="B71" s="405"/>
      <c r="C71" s="406"/>
      <c r="D71" s="395"/>
      <c r="E71" s="1216"/>
      <c r="F71" s="1217"/>
      <c r="G71" s="405"/>
      <c r="H71" s="406"/>
      <c r="I71" s="1216"/>
      <c r="J71" s="1216"/>
      <c r="K71" s="1216"/>
      <c r="L71" s="1216"/>
    </row>
    <row r="72">
      <c r="A72" s="1213"/>
      <c r="B72" s="405"/>
      <c r="C72" s="406"/>
      <c r="D72" s="395"/>
      <c r="E72" s="1216"/>
      <c r="F72" s="1217"/>
      <c r="G72" s="405"/>
      <c r="H72" s="406"/>
      <c r="I72" s="1216"/>
      <c r="J72" s="1216"/>
      <c r="K72" s="1216"/>
      <c r="L72" s="1216"/>
    </row>
    <row r="73">
      <c r="A73" s="1213"/>
      <c r="B73" s="405"/>
      <c r="C73" s="406"/>
      <c r="D73" s="395"/>
      <c r="E73" s="1216"/>
      <c r="F73" s="1217"/>
      <c r="G73" s="405"/>
      <c r="H73" s="406"/>
      <c r="I73" s="1216"/>
      <c r="J73" s="1216"/>
      <c r="K73" s="1216"/>
      <c r="L73" s="1216"/>
    </row>
    <row r="74">
      <c r="A74" s="1213"/>
      <c r="B74" s="405"/>
      <c r="C74" s="406"/>
      <c r="D74" s="395"/>
      <c r="E74" s="1216"/>
      <c r="F74" s="1217"/>
      <c r="G74" s="405"/>
      <c r="H74" s="406"/>
      <c r="I74" s="1216"/>
      <c r="J74" s="1216"/>
      <c r="K74" s="1216"/>
      <c r="L74" s="1216"/>
    </row>
    <row r="75">
      <c r="A75" s="1213"/>
      <c r="B75" s="405"/>
      <c r="C75" s="406"/>
      <c r="D75" s="395"/>
      <c r="E75" s="1216"/>
      <c r="F75" s="1217"/>
      <c r="G75" s="405"/>
      <c r="H75" s="406"/>
      <c r="I75" s="1216"/>
      <c r="J75" s="1216"/>
      <c r="K75" s="1216"/>
      <c r="L75" s="1216"/>
    </row>
    <row r="76">
      <c r="A76" s="1213"/>
      <c r="B76" s="405"/>
      <c r="C76" s="406"/>
      <c r="D76" s="395"/>
      <c r="E76" s="1216"/>
      <c r="F76" s="1217"/>
      <c r="G76" s="405"/>
      <c r="H76" s="406"/>
      <c r="I76" s="1216"/>
      <c r="J76" s="1216"/>
      <c r="K76" s="1216"/>
      <c r="L76" s="1216"/>
    </row>
    <row r="77">
      <c r="A77" s="1213"/>
      <c r="B77" s="405"/>
      <c r="C77" s="406"/>
      <c r="D77" s="395"/>
      <c r="E77" s="1216"/>
      <c r="F77" s="1217"/>
      <c r="G77" s="405"/>
      <c r="H77" s="406"/>
      <c r="I77" s="1216"/>
      <c r="J77" s="1216"/>
      <c r="K77" s="1216"/>
      <c r="L77" s="1216"/>
    </row>
    <row r="78">
      <c r="A78" s="1213"/>
      <c r="B78" s="405"/>
      <c r="C78" s="406"/>
      <c r="D78" s="395"/>
      <c r="E78" s="1216"/>
      <c r="F78" s="1217"/>
      <c r="G78" s="405"/>
      <c r="H78" s="406"/>
      <c r="I78" s="1216"/>
      <c r="J78" s="1216"/>
      <c r="K78" s="1216"/>
      <c r="L78" s="1216"/>
    </row>
    <row r="79">
      <c r="A79" s="1213"/>
      <c r="B79" s="405"/>
      <c r="C79" s="406"/>
      <c r="D79" s="395"/>
      <c r="E79" s="1216"/>
      <c r="F79" s="1217"/>
      <c r="G79" s="405"/>
      <c r="H79" s="406"/>
      <c r="I79" s="1216"/>
      <c r="J79" s="1216"/>
      <c r="K79" s="1216"/>
      <c r="L79" s="1216"/>
    </row>
    <row r="80">
      <c r="A80" s="1213"/>
      <c r="B80" s="405"/>
      <c r="C80" s="406"/>
      <c r="D80" s="395"/>
      <c r="E80" s="1216"/>
      <c r="F80" s="1217"/>
      <c r="G80" s="405"/>
      <c r="H80" s="406"/>
      <c r="I80" s="1216"/>
      <c r="J80" s="1216"/>
      <c r="K80" s="1216"/>
      <c r="L80" s="1216"/>
    </row>
    <row r="81">
      <c r="A81" s="1213"/>
      <c r="B81" s="405"/>
      <c r="C81" s="406"/>
      <c r="D81" s="395"/>
      <c r="E81" s="1216"/>
      <c r="F81" s="1217"/>
      <c r="G81" s="405"/>
      <c r="H81" s="406"/>
      <c r="I81" s="1216"/>
      <c r="J81" s="1216"/>
      <c r="K81" s="1216"/>
      <c r="L81" s="1216"/>
    </row>
    <row r="82">
      <c r="A82" s="1213"/>
      <c r="B82" s="405"/>
      <c r="C82" s="406"/>
      <c r="D82" s="395"/>
      <c r="E82" s="1216"/>
      <c r="F82" s="1217"/>
      <c r="G82" s="405"/>
      <c r="H82" s="406"/>
      <c r="I82" s="1216"/>
      <c r="J82" s="1216"/>
      <c r="K82" s="1216"/>
      <c r="L82" s="1216"/>
    </row>
    <row r="83">
      <c r="A83" s="1213"/>
      <c r="B83" s="405"/>
      <c r="C83" s="406"/>
      <c r="D83" s="395"/>
      <c r="E83" s="1216"/>
      <c r="F83" s="1217"/>
      <c r="G83" s="405"/>
      <c r="H83" s="406"/>
      <c r="I83" s="1216"/>
      <c r="J83" s="1216"/>
      <c r="K83" s="1216"/>
      <c r="L83" s="1216"/>
    </row>
    <row r="84">
      <c r="A84" s="1213"/>
      <c r="B84" s="405"/>
      <c r="C84" s="406"/>
      <c r="D84" s="395"/>
      <c r="E84" s="1216"/>
      <c r="F84" s="1217"/>
      <c r="G84" s="405"/>
      <c r="H84" s="406"/>
      <c r="I84" s="1216"/>
      <c r="J84" s="1216"/>
      <c r="K84" s="1216"/>
      <c r="L84" s="1216"/>
    </row>
    <row r="85">
      <c r="A85" s="1213"/>
      <c r="B85" s="405"/>
      <c r="C85" s="406"/>
      <c r="D85" s="395"/>
      <c r="E85" s="1216"/>
      <c r="F85" s="1217"/>
      <c r="G85" s="405"/>
      <c r="H85" s="406"/>
      <c r="I85" s="1216"/>
      <c r="J85" s="1216"/>
      <c r="K85" s="1216"/>
      <c r="L85" s="1216"/>
    </row>
    <row r="86">
      <c r="A86" s="1213"/>
      <c r="B86" s="405"/>
      <c r="C86" s="406"/>
      <c r="D86" s="395"/>
      <c r="E86" s="1216"/>
      <c r="F86" s="1217"/>
      <c r="G86" s="405"/>
      <c r="H86" s="406"/>
      <c r="I86" s="1216"/>
      <c r="J86" s="1216"/>
      <c r="K86" s="1216"/>
      <c r="L86" s="1216"/>
    </row>
    <row r="87">
      <c r="A87" s="1213"/>
      <c r="B87" s="405"/>
      <c r="C87" s="406"/>
      <c r="D87" s="395"/>
      <c r="E87" s="1216"/>
      <c r="F87" s="1217"/>
      <c r="G87" s="405"/>
      <c r="H87" s="406"/>
      <c r="I87" s="1216"/>
      <c r="J87" s="1216"/>
      <c r="K87" s="1216"/>
      <c r="L87" s="1216"/>
    </row>
    <row r="88">
      <c r="A88" s="1213"/>
      <c r="B88" s="405"/>
      <c r="C88" s="406"/>
      <c r="D88" s="395"/>
      <c r="E88" s="1216"/>
      <c r="F88" s="1217"/>
      <c r="G88" s="405"/>
      <c r="H88" s="406"/>
      <c r="I88" s="1216"/>
      <c r="J88" s="1216"/>
      <c r="K88" s="1216"/>
      <c r="L88" s="1216"/>
    </row>
    <row r="89">
      <c r="A89" s="1213"/>
      <c r="B89" s="405"/>
      <c r="C89" s="406"/>
      <c r="D89" s="395"/>
      <c r="E89" s="1216"/>
      <c r="F89" s="1217"/>
      <c r="G89" s="405"/>
      <c r="H89" s="406"/>
      <c r="I89" s="1216"/>
      <c r="J89" s="1216"/>
      <c r="K89" s="1216"/>
      <c r="L89" s="1216"/>
    </row>
    <row r="90">
      <c r="A90" s="1213"/>
      <c r="B90" s="405"/>
      <c r="C90" s="406"/>
      <c r="D90" s="395"/>
      <c r="E90" s="1216"/>
      <c r="F90" s="1217"/>
      <c r="G90" s="405"/>
      <c r="H90" s="406"/>
      <c r="I90" s="1216"/>
      <c r="J90" s="1216"/>
      <c r="K90" s="1216"/>
      <c r="L90" s="1216"/>
    </row>
    <row r="91">
      <c r="A91" s="1213"/>
      <c r="B91" s="405"/>
      <c r="C91" s="406"/>
      <c r="D91" s="395"/>
      <c r="E91" s="1216"/>
      <c r="F91" s="1217"/>
      <c r="G91" s="405"/>
      <c r="H91" s="406"/>
      <c r="I91" s="1216"/>
      <c r="J91" s="1216"/>
      <c r="K91" s="1216"/>
      <c r="L91" s="1216"/>
    </row>
    <row r="92">
      <c r="A92" s="1213"/>
      <c r="B92" s="405"/>
      <c r="C92" s="406"/>
      <c r="D92" s="395"/>
      <c r="E92" s="1216"/>
      <c r="F92" s="1217"/>
      <c r="G92" s="405"/>
      <c r="H92" s="406"/>
      <c r="I92" s="1216"/>
      <c r="J92" s="1216"/>
      <c r="K92" s="1216"/>
      <c r="L92" s="1216"/>
    </row>
    <row r="93">
      <c r="A93" s="1213"/>
      <c r="B93" s="405"/>
      <c r="C93" s="406"/>
      <c r="D93" s="395"/>
      <c r="E93" s="1216"/>
      <c r="F93" s="1217"/>
      <c r="G93" s="405"/>
      <c r="H93" s="406"/>
      <c r="I93" s="1216"/>
      <c r="J93" s="1216"/>
      <c r="K93" s="1216"/>
      <c r="L93" s="1216"/>
    </row>
    <row r="94">
      <c r="A94" s="1213"/>
      <c r="B94" s="405"/>
      <c r="C94" s="406"/>
      <c r="D94" s="395"/>
      <c r="E94" s="1216"/>
      <c r="F94" s="1217"/>
      <c r="G94" s="405"/>
      <c r="H94" s="406"/>
      <c r="I94" s="1216"/>
      <c r="J94" s="1216"/>
      <c r="K94" s="1216"/>
      <c r="L94" s="1216"/>
    </row>
    <row r="95">
      <c r="A95" s="1213"/>
      <c r="B95" s="405"/>
      <c r="C95" s="406"/>
      <c r="D95" s="395"/>
      <c r="E95" s="1216"/>
      <c r="F95" s="1217"/>
      <c r="G95" s="405"/>
      <c r="H95" s="406"/>
      <c r="I95" s="1216"/>
      <c r="J95" s="1216"/>
      <c r="K95" s="1216"/>
      <c r="L95" s="1216"/>
    </row>
    <row r="96">
      <c r="A96" s="1213"/>
      <c r="B96" s="405"/>
      <c r="C96" s="406"/>
      <c r="D96" s="395"/>
      <c r="E96" s="1216"/>
      <c r="F96" s="1217"/>
      <c r="G96" s="405"/>
      <c r="H96" s="406"/>
      <c r="I96" s="1216"/>
      <c r="J96" s="1216"/>
      <c r="K96" s="1216"/>
      <c r="L96" s="1216"/>
    </row>
    <row r="97">
      <c r="A97" s="1213"/>
      <c r="B97" s="405"/>
      <c r="C97" s="406"/>
      <c r="D97" s="395"/>
      <c r="E97" s="1216"/>
      <c r="F97" s="1217"/>
      <c r="G97" s="405"/>
      <c r="H97" s="406"/>
      <c r="I97" s="1216"/>
      <c r="J97" s="1216"/>
      <c r="K97" s="1216"/>
      <c r="L97" s="1216"/>
    </row>
    <row r="98">
      <c r="A98" s="1213"/>
      <c r="B98" s="405"/>
      <c r="C98" s="406"/>
      <c r="D98" s="395"/>
      <c r="E98" s="1216"/>
      <c r="F98" s="1217"/>
      <c r="G98" s="405"/>
      <c r="H98" s="406"/>
      <c r="I98" s="1216"/>
      <c r="J98" s="1216"/>
      <c r="K98" s="1216"/>
      <c r="L98" s="1216"/>
    </row>
    <row r="99">
      <c r="A99" s="1213"/>
      <c r="B99" s="405"/>
      <c r="C99" s="406"/>
      <c r="D99" s="395"/>
      <c r="E99" s="1216"/>
      <c r="F99" s="1217"/>
      <c r="G99" s="405"/>
      <c r="H99" s="406"/>
      <c r="I99" s="1216"/>
      <c r="J99" s="1216"/>
      <c r="K99" s="1216"/>
      <c r="L99" s="1216"/>
    </row>
    <row r="100">
      <c r="A100" s="1213"/>
      <c r="B100" s="405"/>
      <c r="C100" s="406"/>
      <c r="D100" s="395"/>
      <c r="E100" s="1216"/>
      <c r="F100" s="1217"/>
      <c r="G100" s="405"/>
      <c r="H100" s="406"/>
      <c r="I100" s="1216"/>
      <c r="J100" s="1216"/>
      <c r="K100" s="1216"/>
      <c r="L100" s="1216"/>
    </row>
    <row r="101">
      <c r="A101" s="1213"/>
      <c r="B101" s="405"/>
      <c r="C101" s="406"/>
      <c r="D101" s="395"/>
      <c r="E101" s="1216"/>
      <c r="F101" s="1217"/>
      <c r="G101" s="405"/>
      <c r="H101" s="406"/>
      <c r="I101" s="1216"/>
      <c r="J101" s="1216"/>
      <c r="K101" s="1216"/>
      <c r="L101" s="1216"/>
    </row>
    <row r="102">
      <c r="A102" s="1213"/>
      <c r="B102" s="405"/>
      <c r="C102" s="406"/>
      <c r="D102" s="395"/>
      <c r="E102" s="1216"/>
      <c r="F102" s="1217"/>
      <c r="G102" s="405"/>
      <c r="H102" s="406"/>
      <c r="I102" s="1216"/>
      <c r="J102" s="1216"/>
      <c r="K102" s="1216"/>
      <c r="L102" s="1216"/>
    </row>
    <row r="103">
      <c r="A103" s="1213"/>
      <c r="B103" s="405"/>
      <c r="C103" s="406"/>
      <c r="D103" s="395"/>
      <c r="E103" s="1216"/>
      <c r="F103" s="1217"/>
      <c r="G103" s="405"/>
      <c r="H103" s="406"/>
      <c r="I103" s="1216"/>
      <c r="J103" s="1216"/>
      <c r="K103" s="1216"/>
      <c r="L103" s="1216"/>
    </row>
    <row r="104">
      <c r="A104" s="1213"/>
      <c r="B104" s="405"/>
      <c r="C104" s="406"/>
      <c r="D104" s="395"/>
      <c r="E104" s="1216"/>
      <c r="F104" s="1217"/>
      <c r="G104" s="405"/>
      <c r="H104" s="406"/>
      <c r="I104" s="1216"/>
      <c r="J104" s="1216"/>
      <c r="K104" s="1216"/>
      <c r="L104" s="1216"/>
    </row>
    <row r="105">
      <c r="A105" s="1213"/>
      <c r="B105" s="405"/>
      <c r="C105" s="406"/>
      <c r="D105" s="411"/>
      <c r="E105" s="1216"/>
      <c r="F105" s="1217"/>
      <c r="G105" s="405"/>
      <c r="H105" s="406"/>
      <c r="I105" s="1216"/>
      <c r="J105" s="1216"/>
      <c r="K105" s="1216"/>
      <c r="L105" s="1216"/>
    </row>
  </sheetData>
  <mergeCells count="195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104:H104"/>
    <mergeCell ref="F105:H105"/>
    <mergeCell ref="D1:L3"/>
    <mergeCell ref="D4:D105"/>
    <mergeCell ref="E4:L4"/>
    <mergeCell ref="E5:L5"/>
    <mergeCell ref="F6:H6"/>
    <mergeCell ref="G7:H7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G8:H8"/>
    <mergeCell ref="K8:L8"/>
    <mergeCell ref="G9:H9"/>
    <mergeCell ref="G10:H10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I6 I11:I105">
    <cfRule type="containsText" dxfId="0" priority="1" operator="containsText" text="Win">
      <formula>NOT(ISERROR(SEARCH(("Win"),(I6))))</formula>
    </cfRule>
  </conditionalFormatting>
  <conditionalFormatting sqref="I6 I11:I105">
    <cfRule type="containsText" dxfId="1" priority="2" operator="containsText" text="Loss">
      <formula>NOT(ISERROR(SEARCH(("Loss"),(I6))))</formula>
    </cfRule>
  </conditionalFormatting>
  <conditionalFormatting sqref="J6:J105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4:E105 F4:L5 F7:L10">
    <cfRule type="containsText" dxfId="2" priority="4" operator="containsText" text="Finals">
      <formula>NOT(ISERROR(SEARCH(("Finals"),(E4))))</formula>
    </cfRule>
  </conditionalFormatting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27BA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23.63"/>
    <col customWidth="1" min="4" max="4" width="5.0"/>
    <col customWidth="1" min="5" max="5" width="20.38"/>
    <col customWidth="1" min="6" max="6" width="16.38"/>
    <col customWidth="1" min="8" max="8" width="17.63"/>
    <col customWidth="1" min="9" max="9" width="11.75"/>
    <col customWidth="1" min="10" max="10" width="11.88"/>
    <col customWidth="1" min="11" max="11" width="16.63"/>
    <col customWidth="1" min="12" max="12" width="13.75"/>
  </cols>
  <sheetData>
    <row r="1">
      <c r="A1" s="713"/>
      <c r="B1" s="2"/>
      <c r="C1" s="3"/>
      <c r="D1" s="1218" t="s">
        <v>2743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1218"/>
      <c r="E4" s="716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1218"/>
      <c r="E5" s="716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717"/>
      <c r="E6" s="718" t="s">
        <v>1</v>
      </c>
      <c r="F6" s="718" t="s">
        <v>2</v>
      </c>
      <c r="G6" s="9"/>
      <c r="H6" s="9"/>
      <c r="I6" s="718" t="s">
        <v>3</v>
      </c>
      <c r="J6" s="718" t="s">
        <v>4</v>
      </c>
      <c r="K6" s="718" t="s">
        <v>5</v>
      </c>
      <c r="L6" s="719" t="s">
        <v>6</v>
      </c>
    </row>
    <row r="7">
      <c r="A7" s="5"/>
      <c r="C7" s="6"/>
      <c r="D7" s="720"/>
      <c r="E7" s="721" t="s">
        <v>7</v>
      </c>
    </row>
    <row r="8">
      <c r="A8" s="5"/>
      <c r="C8" s="6"/>
      <c r="E8" s="720"/>
      <c r="F8" s="720"/>
      <c r="G8" s="720"/>
      <c r="H8" s="720"/>
      <c r="I8" s="720"/>
      <c r="J8" s="720"/>
      <c r="K8" s="720"/>
      <c r="L8" s="720"/>
    </row>
    <row r="9">
      <c r="A9" s="5"/>
      <c r="C9" s="6"/>
      <c r="E9" s="720"/>
      <c r="F9" s="720"/>
      <c r="G9" s="720"/>
      <c r="H9" s="720"/>
      <c r="I9" s="720"/>
      <c r="J9" s="720"/>
      <c r="K9" s="720"/>
      <c r="L9" s="720"/>
    </row>
    <row r="10">
      <c r="A10" s="5"/>
      <c r="C10" s="6"/>
      <c r="E10" s="720"/>
      <c r="F10" s="720"/>
      <c r="G10" s="720"/>
      <c r="H10" s="720"/>
      <c r="I10" s="720"/>
      <c r="J10" s="559">
        <f>SUM(J11:J105)</f>
        <v>32</v>
      </c>
      <c r="K10" s="720"/>
      <c r="L10" s="720"/>
    </row>
    <row r="11">
      <c r="A11" s="5"/>
      <c r="C11" s="6"/>
      <c r="E11" s="722" t="s">
        <v>43</v>
      </c>
      <c r="F11" s="723" t="s">
        <v>2744</v>
      </c>
      <c r="G11" s="15"/>
      <c r="H11" s="16"/>
      <c r="I11" s="722" t="s">
        <v>15</v>
      </c>
      <c r="J11" s="722">
        <v>3.0</v>
      </c>
      <c r="K11" s="722" t="s">
        <v>16</v>
      </c>
      <c r="L11" s="724" t="s">
        <v>2745</v>
      </c>
    </row>
    <row r="12">
      <c r="A12" s="5"/>
      <c r="C12" s="6"/>
      <c r="E12" s="722" t="s">
        <v>47</v>
      </c>
      <c r="F12" s="723" t="s">
        <v>2746</v>
      </c>
      <c r="G12" s="15"/>
      <c r="H12" s="16"/>
      <c r="I12" s="722" t="s">
        <v>15</v>
      </c>
      <c r="J12" s="722">
        <v>2.0</v>
      </c>
      <c r="K12" s="722" t="s">
        <v>16</v>
      </c>
      <c r="L12" s="724" t="s">
        <v>2747</v>
      </c>
    </row>
    <row r="13">
      <c r="A13" s="5"/>
      <c r="C13" s="6"/>
      <c r="E13" s="722" t="s">
        <v>51</v>
      </c>
      <c r="F13" s="723" t="s">
        <v>2748</v>
      </c>
      <c r="G13" s="15"/>
      <c r="H13" s="16"/>
      <c r="I13" s="722" t="s">
        <v>26</v>
      </c>
      <c r="J13" s="722">
        <v>-1.0</v>
      </c>
      <c r="K13" s="722" t="s">
        <v>27</v>
      </c>
      <c r="L13" s="724" t="s">
        <v>2749</v>
      </c>
    </row>
    <row r="14">
      <c r="A14" s="5"/>
      <c r="C14" s="6"/>
      <c r="E14" s="722" t="s">
        <v>55</v>
      </c>
      <c r="F14" s="723" t="s">
        <v>2750</v>
      </c>
      <c r="G14" s="15"/>
      <c r="H14" s="16"/>
      <c r="I14" s="722" t="s">
        <v>15</v>
      </c>
      <c r="J14" s="722">
        <v>4.0</v>
      </c>
      <c r="K14" s="722" t="s">
        <v>16</v>
      </c>
      <c r="L14" s="724" t="s">
        <v>2751</v>
      </c>
    </row>
    <row r="15">
      <c r="A15" s="18"/>
      <c r="B15" s="19"/>
      <c r="C15" s="20"/>
      <c r="E15" s="722" t="s">
        <v>59</v>
      </c>
      <c r="F15" s="723" t="s">
        <v>2752</v>
      </c>
      <c r="G15" s="15"/>
      <c r="H15" s="16"/>
      <c r="I15" s="722" t="s">
        <v>26</v>
      </c>
      <c r="J15" s="722">
        <v>-3.0</v>
      </c>
      <c r="K15" s="722" t="s">
        <v>27</v>
      </c>
      <c r="L15" s="724" t="s">
        <v>2753</v>
      </c>
    </row>
    <row r="16">
      <c r="A16" s="720" t="s">
        <v>32</v>
      </c>
      <c r="E16" s="722" t="s">
        <v>63</v>
      </c>
      <c r="F16" s="723" t="s">
        <v>2754</v>
      </c>
      <c r="G16" s="15"/>
      <c r="H16" s="16"/>
      <c r="I16" s="722" t="s">
        <v>26</v>
      </c>
      <c r="J16" s="722">
        <v>-6.0</v>
      </c>
      <c r="K16" s="722" t="s">
        <v>27</v>
      </c>
      <c r="L16" s="724" t="s">
        <v>65</v>
      </c>
    </row>
    <row r="17">
      <c r="E17" s="722" t="s">
        <v>67</v>
      </c>
      <c r="F17" s="723" t="s">
        <v>2755</v>
      </c>
      <c r="G17" s="15"/>
      <c r="H17" s="16"/>
      <c r="I17" s="722" t="s">
        <v>173</v>
      </c>
      <c r="J17" s="722">
        <v>6.0</v>
      </c>
      <c r="K17" s="722" t="s">
        <v>16</v>
      </c>
      <c r="L17" s="724" t="s">
        <v>2756</v>
      </c>
    </row>
    <row r="18">
      <c r="A18" s="723" t="s">
        <v>2757</v>
      </c>
      <c r="B18" s="15"/>
      <c r="C18" s="16"/>
      <c r="E18" s="722" t="s">
        <v>70</v>
      </c>
      <c r="F18" s="723" t="s">
        <v>2758</v>
      </c>
      <c r="G18" s="15"/>
      <c r="H18" s="16"/>
      <c r="I18" s="725" t="s">
        <v>15</v>
      </c>
      <c r="J18" s="725">
        <v>4.0</v>
      </c>
      <c r="K18" s="725" t="s">
        <v>16</v>
      </c>
      <c r="L18" s="727" t="s">
        <v>2759</v>
      </c>
    </row>
    <row r="19">
      <c r="A19" s="723" t="s">
        <v>2760</v>
      </c>
      <c r="B19" s="15"/>
      <c r="C19" s="16"/>
      <c r="E19" s="722" t="s">
        <v>74</v>
      </c>
      <c r="F19" s="723" t="s">
        <v>2754</v>
      </c>
      <c r="G19" s="15"/>
      <c r="H19" s="16"/>
      <c r="I19" s="722" t="s">
        <v>15</v>
      </c>
      <c r="J19" s="722">
        <v>3.0</v>
      </c>
      <c r="K19" s="731">
        <v>45658.0</v>
      </c>
      <c r="L19" s="724" t="s">
        <v>75</v>
      </c>
    </row>
    <row r="20">
      <c r="A20" s="723" t="s">
        <v>2761</v>
      </c>
      <c r="B20" s="15"/>
      <c r="C20" s="16"/>
      <c r="E20" s="725" t="s">
        <v>204</v>
      </c>
      <c r="F20" s="726" t="s">
        <v>2750</v>
      </c>
      <c r="G20" s="23"/>
      <c r="H20" s="24"/>
      <c r="I20" s="725" t="s">
        <v>26</v>
      </c>
      <c r="J20" s="725">
        <v>-3.0</v>
      </c>
      <c r="K20" s="1219">
        <v>45658.0</v>
      </c>
      <c r="L20" s="727" t="s">
        <v>2762</v>
      </c>
    </row>
    <row r="21">
      <c r="A21" s="723" t="s">
        <v>2763</v>
      </c>
      <c r="B21" s="15"/>
      <c r="C21" s="16"/>
      <c r="E21" s="728" t="s">
        <v>632</v>
      </c>
      <c r="F21" s="729" t="s">
        <v>2754</v>
      </c>
      <c r="G21" s="35"/>
      <c r="H21" s="36"/>
      <c r="I21" s="728" t="s">
        <v>26</v>
      </c>
      <c r="J21" s="728">
        <v>-2.0</v>
      </c>
      <c r="K21" s="733">
        <v>45659.0</v>
      </c>
      <c r="L21" s="730" t="s">
        <v>2764</v>
      </c>
    </row>
    <row r="22">
      <c r="A22" s="723" t="s">
        <v>2765</v>
      </c>
      <c r="B22" s="15"/>
      <c r="C22" s="16"/>
      <c r="E22" s="722" t="s">
        <v>80</v>
      </c>
      <c r="F22" s="723" t="s">
        <v>2755</v>
      </c>
      <c r="G22" s="15"/>
      <c r="H22" s="16"/>
      <c r="I22" s="722" t="s">
        <v>26</v>
      </c>
      <c r="J22" s="722">
        <v>-3.0</v>
      </c>
      <c r="K22" s="731">
        <v>45658.0</v>
      </c>
      <c r="L22" s="724" t="s">
        <v>2766</v>
      </c>
    </row>
    <row r="23">
      <c r="A23" s="723" t="s">
        <v>2767</v>
      </c>
      <c r="B23" s="15"/>
      <c r="C23" s="16"/>
      <c r="E23" s="722" t="s">
        <v>85</v>
      </c>
      <c r="F23" s="723" t="s">
        <v>2744</v>
      </c>
      <c r="G23" s="15"/>
      <c r="H23" s="16"/>
      <c r="I23" s="722" t="s">
        <v>15</v>
      </c>
      <c r="J23" s="722">
        <v>4.0</v>
      </c>
      <c r="K23" s="722" t="s">
        <v>93</v>
      </c>
      <c r="L23" s="724" t="s">
        <v>2768</v>
      </c>
    </row>
    <row r="24">
      <c r="A24" s="723" t="s">
        <v>2769</v>
      </c>
      <c r="B24" s="15"/>
      <c r="C24" s="16"/>
      <c r="E24" s="722" t="s">
        <v>88</v>
      </c>
      <c r="F24" s="723" t="s">
        <v>2770</v>
      </c>
      <c r="G24" s="15"/>
      <c r="H24" s="16"/>
      <c r="I24" s="722" t="s">
        <v>15</v>
      </c>
      <c r="J24" s="722">
        <v>2.0</v>
      </c>
      <c r="K24" s="722" t="s">
        <v>16</v>
      </c>
      <c r="L24" s="724" t="s">
        <v>2771</v>
      </c>
    </row>
    <row r="25">
      <c r="A25" s="723" t="s">
        <v>2772</v>
      </c>
      <c r="B25" s="15"/>
      <c r="C25" s="16"/>
      <c r="E25" s="722" t="s">
        <v>92</v>
      </c>
      <c r="F25" s="723" t="s">
        <v>2773</v>
      </c>
      <c r="G25" s="15"/>
      <c r="H25" s="16"/>
      <c r="I25" s="722" t="s">
        <v>15</v>
      </c>
      <c r="J25" s="722">
        <v>1.0</v>
      </c>
      <c r="K25" s="722" t="s">
        <v>16</v>
      </c>
      <c r="L25" s="1220" t="s">
        <v>2774</v>
      </c>
    </row>
    <row r="26">
      <c r="A26" s="723" t="s">
        <v>2775</v>
      </c>
      <c r="B26" s="15"/>
      <c r="C26" s="16"/>
      <c r="E26" s="722" t="s">
        <v>96</v>
      </c>
      <c r="F26" s="723" t="s">
        <v>2776</v>
      </c>
      <c r="G26" s="15"/>
      <c r="H26" s="16"/>
      <c r="I26" s="722" t="s">
        <v>26</v>
      </c>
      <c r="J26" s="722">
        <v>-1.0</v>
      </c>
      <c r="K26" s="722" t="s">
        <v>27</v>
      </c>
      <c r="L26" s="724" t="s">
        <v>2777</v>
      </c>
    </row>
    <row r="27">
      <c r="A27" s="723" t="s">
        <v>2778</v>
      </c>
      <c r="B27" s="15"/>
      <c r="C27" s="16"/>
      <c r="E27" s="722" t="s">
        <v>99</v>
      </c>
      <c r="F27" s="723" t="s">
        <v>2779</v>
      </c>
      <c r="G27" s="15"/>
      <c r="H27" s="16"/>
      <c r="I27" s="722" t="s">
        <v>26</v>
      </c>
      <c r="J27" s="722">
        <v>-1.0</v>
      </c>
      <c r="K27" s="722" t="s">
        <v>27</v>
      </c>
      <c r="L27" s="724" t="s">
        <v>2780</v>
      </c>
    </row>
    <row r="28">
      <c r="A28" s="723" t="s">
        <v>2781</v>
      </c>
      <c r="B28" s="15"/>
      <c r="C28" s="16"/>
      <c r="E28" s="722" t="s">
        <v>103</v>
      </c>
      <c r="F28" s="723" t="s">
        <v>2782</v>
      </c>
      <c r="G28" s="15"/>
      <c r="H28" s="16"/>
      <c r="I28" s="722" t="s">
        <v>15</v>
      </c>
      <c r="J28" s="722">
        <v>2.0</v>
      </c>
      <c r="K28" s="722" t="s">
        <v>16</v>
      </c>
      <c r="L28" s="724" t="s">
        <v>2783</v>
      </c>
    </row>
    <row r="29">
      <c r="A29" s="723" t="s">
        <v>2784</v>
      </c>
      <c r="B29" s="15"/>
      <c r="C29" s="16"/>
      <c r="E29" s="725" t="s">
        <v>105</v>
      </c>
      <c r="F29" s="726" t="s">
        <v>2754</v>
      </c>
      <c r="G29" s="23"/>
      <c r="H29" s="24"/>
      <c r="I29" s="725" t="s">
        <v>26</v>
      </c>
      <c r="J29" s="725">
        <v>-5.0</v>
      </c>
      <c r="K29" s="1219">
        <v>45660.0</v>
      </c>
      <c r="L29" s="727" t="s">
        <v>2785</v>
      </c>
    </row>
    <row r="30">
      <c r="A30" s="723" t="s">
        <v>2786</v>
      </c>
      <c r="B30" s="15"/>
      <c r="C30" s="16"/>
      <c r="E30" s="1221" t="s">
        <v>1107</v>
      </c>
      <c r="F30" s="1222"/>
      <c r="G30" s="35"/>
      <c r="H30" s="36"/>
      <c r="I30" s="1221"/>
      <c r="J30" s="1221"/>
      <c r="K30" s="1221"/>
      <c r="L30" s="1223"/>
    </row>
    <row r="31">
      <c r="A31" s="729" t="s">
        <v>2787</v>
      </c>
      <c r="B31" s="35"/>
      <c r="C31" s="36"/>
      <c r="E31" s="1224" t="s">
        <v>121</v>
      </c>
      <c r="F31" s="1225"/>
      <c r="G31" s="15"/>
      <c r="H31" s="16"/>
      <c r="I31" s="1224"/>
      <c r="J31" s="1224"/>
      <c r="K31" s="1224"/>
      <c r="L31" s="1226"/>
    </row>
    <row r="32">
      <c r="A32" s="723" t="s">
        <v>2788</v>
      </c>
      <c r="B32" s="15"/>
      <c r="C32" s="16"/>
      <c r="E32" s="1224" t="s">
        <v>125</v>
      </c>
      <c r="F32" s="1225"/>
      <c r="G32" s="15"/>
      <c r="H32" s="16"/>
      <c r="I32" s="1224"/>
      <c r="J32" s="1224"/>
      <c r="K32" s="1227"/>
      <c r="L32" s="1226"/>
    </row>
    <row r="33">
      <c r="A33" s="723" t="s">
        <v>2789</v>
      </c>
      <c r="B33" s="15"/>
      <c r="C33" s="16"/>
      <c r="E33" s="1224" t="s">
        <v>697</v>
      </c>
      <c r="F33" s="1225"/>
      <c r="G33" s="15"/>
      <c r="H33" s="16"/>
      <c r="I33" s="1224"/>
      <c r="J33" s="1224"/>
      <c r="K33" s="1224"/>
      <c r="L33" s="1226"/>
    </row>
    <row r="34">
      <c r="A34" s="723" t="s">
        <v>2790</v>
      </c>
      <c r="B34" s="15"/>
      <c r="C34" s="16"/>
      <c r="E34" s="1224" t="s">
        <v>699</v>
      </c>
      <c r="F34" s="1225" t="s">
        <v>2791</v>
      </c>
      <c r="G34" s="15"/>
      <c r="H34" s="16"/>
      <c r="I34" s="1224" t="s">
        <v>15</v>
      </c>
      <c r="J34" s="1224">
        <v>4.0</v>
      </c>
      <c r="K34" s="1224" t="s">
        <v>16</v>
      </c>
      <c r="L34" s="1228" t="s">
        <v>2792</v>
      </c>
    </row>
    <row r="35">
      <c r="A35" s="723" t="s">
        <v>2793</v>
      </c>
      <c r="B35" s="15"/>
      <c r="C35" s="16"/>
      <c r="E35" s="1224" t="s">
        <v>701</v>
      </c>
      <c r="F35" s="1225" t="s">
        <v>2794</v>
      </c>
      <c r="G35" s="15"/>
      <c r="H35" s="16"/>
      <c r="I35" s="1224" t="s">
        <v>15</v>
      </c>
      <c r="J35" s="1224">
        <v>1.0</v>
      </c>
      <c r="K35" s="1224" t="s">
        <v>16</v>
      </c>
      <c r="L35" s="1228" t="s">
        <v>2795</v>
      </c>
    </row>
    <row r="36">
      <c r="A36" s="723" t="s">
        <v>2796</v>
      </c>
      <c r="B36" s="15"/>
      <c r="C36" s="16"/>
      <c r="E36" s="722" t="s">
        <v>703</v>
      </c>
      <c r="F36" s="723" t="s">
        <v>2797</v>
      </c>
      <c r="G36" s="15"/>
      <c r="H36" s="16"/>
      <c r="I36" s="722" t="s">
        <v>15</v>
      </c>
      <c r="J36" s="722">
        <v>4.0</v>
      </c>
      <c r="K36" s="722" t="s">
        <v>16</v>
      </c>
      <c r="L36" s="724" t="s">
        <v>2798</v>
      </c>
    </row>
    <row r="37">
      <c r="A37" s="723" t="s">
        <v>2799</v>
      </c>
      <c r="B37" s="15"/>
      <c r="C37" s="16"/>
      <c r="E37" s="722" t="s">
        <v>706</v>
      </c>
      <c r="F37" s="723" t="s">
        <v>2800</v>
      </c>
      <c r="G37" s="15"/>
      <c r="H37" s="16"/>
      <c r="I37" s="722" t="s">
        <v>15</v>
      </c>
      <c r="J37" s="722">
        <v>3.0</v>
      </c>
      <c r="K37" s="722" t="s">
        <v>16</v>
      </c>
      <c r="L37" s="724" t="s">
        <v>2801</v>
      </c>
    </row>
    <row r="38">
      <c r="A38" s="723" t="s">
        <v>2802</v>
      </c>
      <c r="B38" s="15"/>
      <c r="C38" s="16"/>
      <c r="E38" s="722" t="s">
        <v>1039</v>
      </c>
      <c r="F38" s="723" t="s">
        <v>2803</v>
      </c>
      <c r="G38" s="15"/>
      <c r="H38" s="16"/>
      <c r="I38" s="722" t="s">
        <v>15</v>
      </c>
      <c r="J38" s="722">
        <v>6.0</v>
      </c>
      <c r="K38" s="722" t="s">
        <v>16</v>
      </c>
      <c r="L38" s="1229" t="s">
        <v>2562</v>
      </c>
    </row>
    <row r="39">
      <c r="A39" s="723" t="s">
        <v>2804</v>
      </c>
      <c r="B39" s="15"/>
      <c r="C39" s="16"/>
      <c r="E39" s="722" t="s">
        <v>1275</v>
      </c>
      <c r="F39" s="723" t="s">
        <v>2791</v>
      </c>
      <c r="G39" s="15"/>
      <c r="H39" s="16"/>
      <c r="I39" s="722" t="s">
        <v>15</v>
      </c>
      <c r="J39" s="722">
        <v>3.0</v>
      </c>
      <c r="K39" s="722" t="s">
        <v>93</v>
      </c>
      <c r="L39" s="1230" t="s">
        <v>2805</v>
      </c>
    </row>
    <row r="40">
      <c r="A40" s="723" t="s">
        <v>2806</v>
      </c>
      <c r="B40" s="15"/>
      <c r="C40" s="16"/>
      <c r="E40" s="722" t="s">
        <v>2807</v>
      </c>
      <c r="F40" s="723" t="s">
        <v>2808</v>
      </c>
      <c r="G40" s="15"/>
      <c r="H40" s="16"/>
      <c r="I40" s="722" t="s">
        <v>15</v>
      </c>
      <c r="J40" s="722">
        <v>1.0</v>
      </c>
      <c r="K40" s="722" t="s">
        <v>16</v>
      </c>
      <c r="L40" s="724" t="s">
        <v>2809</v>
      </c>
    </row>
    <row r="41">
      <c r="A41" s="723" t="s">
        <v>2810</v>
      </c>
      <c r="B41" s="15"/>
      <c r="C41" s="16"/>
      <c r="E41" s="722" t="s">
        <v>2008</v>
      </c>
      <c r="F41" s="723" t="s">
        <v>2811</v>
      </c>
      <c r="G41" s="15"/>
      <c r="H41" s="16"/>
      <c r="I41" s="722" t="s">
        <v>15</v>
      </c>
      <c r="J41" s="722">
        <v>4.0</v>
      </c>
      <c r="K41" s="722" t="s">
        <v>93</v>
      </c>
      <c r="L41" s="732"/>
    </row>
    <row r="42">
      <c r="A42" s="723"/>
      <c r="B42" s="15"/>
      <c r="C42" s="16"/>
      <c r="E42" s="722" t="s">
        <v>142</v>
      </c>
      <c r="F42" s="723" t="s">
        <v>2750</v>
      </c>
      <c r="G42" s="15"/>
      <c r="H42" s="16"/>
      <c r="I42" s="722" t="s">
        <v>15</v>
      </c>
      <c r="J42" s="722">
        <v>4.0</v>
      </c>
      <c r="K42" s="731">
        <v>45689.0</v>
      </c>
      <c r="L42" s="732"/>
    </row>
    <row r="43">
      <c r="A43" s="723"/>
      <c r="B43" s="15"/>
      <c r="C43" s="16"/>
      <c r="E43" s="722" t="s">
        <v>145</v>
      </c>
      <c r="F43" s="723" t="s">
        <v>2812</v>
      </c>
      <c r="G43" s="15"/>
      <c r="H43" s="16"/>
      <c r="I43" s="722" t="s">
        <v>15</v>
      </c>
      <c r="J43" s="722">
        <v>4.0</v>
      </c>
      <c r="K43" s="722" t="s">
        <v>110</v>
      </c>
      <c r="L43" s="732"/>
    </row>
    <row r="44">
      <c r="A44" s="723"/>
      <c r="B44" s="15"/>
      <c r="C44" s="16"/>
      <c r="E44" s="722" t="s">
        <v>148</v>
      </c>
      <c r="F44" s="723" t="s">
        <v>2813</v>
      </c>
      <c r="G44" s="15"/>
      <c r="H44" s="16"/>
      <c r="I44" s="722" t="s">
        <v>26</v>
      </c>
      <c r="J44" s="722">
        <v>-2.0</v>
      </c>
      <c r="K44" s="722" t="s">
        <v>123</v>
      </c>
      <c r="L44" s="732"/>
    </row>
    <row r="45">
      <c r="A45" s="723"/>
      <c r="B45" s="15"/>
      <c r="C45" s="16"/>
      <c r="E45" s="722" t="s">
        <v>150</v>
      </c>
      <c r="F45" s="723" t="s">
        <v>2814</v>
      </c>
      <c r="G45" s="15"/>
      <c r="H45" s="16"/>
      <c r="I45" s="722" t="s">
        <v>26</v>
      </c>
      <c r="J45" s="722">
        <v>-4.0</v>
      </c>
      <c r="K45" s="731">
        <v>45658.0</v>
      </c>
      <c r="L45" s="732"/>
    </row>
    <row r="46">
      <c r="A46" s="723"/>
      <c r="B46" s="15"/>
      <c r="C46" s="16"/>
      <c r="E46" s="722" t="s">
        <v>153</v>
      </c>
      <c r="F46" s="723" t="s">
        <v>2815</v>
      </c>
      <c r="G46" s="15"/>
      <c r="H46" s="16"/>
      <c r="I46" s="722" t="s">
        <v>15</v>
      </c>
      <c r="J46" s="722">
        <v>1.0</v>
      </c>
      <c r="K46" s="722" t="s">
        <v>16</v>
      </c>
      <c r="L46" s="732"/>
    </row>
    <row r="47">
      <c r="A47" s="723"/>
      <c r="B47" s="15"/>
      <c r="C47" s="16"/>
      <c r="E47" s="722" t="s">
        <v>156</v>
      </c>
      <c r="F47" s="723" t="s">
        <v>2816</v>
      </c>
      <c r="G47" s="15"/>
      <c r="H47" s="16"/>
      <c r="I47" s="722" t="s">
        <v>15</v>
      </c>
      <c r="J47" s="722">
        <v>4.0</v>
      </c>
      <c r="K47" s="722" t="s">
        <v>16</v>
      </c>
      <c r="L47" s="732"/>
    </row>
    <row r="48">
      <c r="A48" s="723"/>
      <c r="B48" s="15"/>
      <c r="C48" s="16"/>
      <c r="E48" s="722" t="s">
        <v>159</v>
      </c>
      <c r="F48" s="723" t="s">
        <v>2817</v>
      </c>
      <c r="G48" s="15"/>
      <c r="H48" s="16"/>
      <c r="I48" s="722" t="s">
        <v>26</v>
      </c>
      <c r="J48" s="722">
        <v>-4.0</v>
      </c>
      <c r="K48" s="722" t="s">
        <v>123</v>
      </c>
      <c r="L48" s="732"/>
    </row>
    <row r="49">
      <c r="A49" s="723"/>
      <c r="B49" s="15"/>
      <c r="C49" s="16"/>
      <c r="E49" s="722" t="s">
        <v>162</v>
      </c>
      <c r="F49" s="723" t="s">
        <v>2818</v>
      </c>
      <c r="G49" s="15"/>
      <c r="H49" s="16"/>
      <c r="I49" s="722" t="s">
        <v>26</v>
      </c>
      <c r="J49" s="722">
        <v>-3.0</v>
      </c>
      <c r="K49" s="722" t="s">
        <v>27</v>
      </c>
      <c r="L49" s="732"/>
    </row>
    <row r="50">
      <c r="A50" s="723"/>
      <c r="B50" s="15"/>
      <c r="C50" s="16"/>
      <c r="E50" s="722"/>
      <c r="F50" s="723"/>
      <c r="G50" s="15"/>
      <c r="H50" s="16"/>
      <c r="I50" s="722"/>
      <c r="J50" s="722"/>
      <c r="K50" s="722"/>
      <c r="L50" s="732"/>
    </row>
    <row r="51">
      <c r="A51" s="723"/>
      <c r="B51" s="15"/>
      <c r="C51" s="16"/>
      <c r="E51" s="722"/>
      <c r="F51" s="723"/>
      <c r="G51" s="15"/>
      <c r="H51" s="16"/>
      <c r="I51" s="722"/>
      <c r="J51" s="722"/>
      <c r="K51" s="722"/>
      <c r="L51" s="732"/>
    </row>
    <row r="52">
      <c r="A52" s="723"/>
      <c r="B52" s="15"/>
      <c r="C52" s="16"/>
      <c r="E52" s="722"/>
      <c r="F52" s="723"/>
      <c r="G52" s="15"/>
      <c r="H52" s="16"/>
      <c r="I52" s="722"/>
      <c r="J52" s="722"/>
      <c r="K52" s="722"/>
      <c r="L52" s="732"/>
    </row>
    <row r="53">
      <c r="A53" s="723"/>
      <c r="B53" s="15"/>
      <c r="C53" s="16"/>
      <c r="E53" s="722"/>
      <c r="F53" s="723"/>
      <c r="G53" s="15"/>
      <c r="H53" s="16"/>
      <c r="I53" s="722"/>
      <c r="J53" s="722"/>
      <c r="K53" s="722"/>
      <c r="L53" s="732"/>
    </row>
    <row r="54">
      <c r="A54" s="723"/>
      <c r="B54" s="15"/>
      <c r="C54" s="16"/>
      <c r="E54" s="722"/>
      <c r="F54" s="723"/>
      <c r="G54" s="15"/>
      <c r="H54" s="16"/>
      <c r="I54" s="722"/>
      <c r="J54" s="722"/>
      <c r="K54" s="722"/>
      <c r="L54" s="732"/>
    </row>
    <row r="55">
      <c r="A55" s="723"/>
      <c r="B55" s="15"/>
      <c r="C55" s="16"/>
      <c r="E55" s="722"/>
      <c r="F55" s="723"/>
      <c r="G55" s="15"/>
      <c r="H55" s="16"/>
      <c r="I55" s="722"/>
      <c r="J55" s="722"/>
      <c r="K55" s="722"/>
      <c r="L55" s="732"/>
    </row>
    <row r="56">
      <c r="A56" s="723"/>
      <c r="B56" s="15"/>
      <c r="C56" s="16"/>
      <c r="E56" s="722"/>
      <c r="F56" s="723"/>
      <c r="G56" s="15"/>
      <c r="H56" s="16"/>
      <c r="I56" s="722"/>
      <c r="J56" s="722"/>
      <c r="K56" s="722"/>
      <c r="L56" s="732"/>
    </row>
    <row r="57">
      <c r="A57" s="723"/>
      <c r="B57" s="15"/>
      <c r="C57" s="16"/>
      <c r="E57" s="722"/>
      <c r="F57" s="723"/>
      <c r="G57" s="15"/>
      <c r="H57" s="16"/>
      <c r="I57" s="722"/>
      <c r="J57" s="722"/>
      <c r="K57" s="722"/>
      <c r="L57" s="732"/>
    </row>
    <row r="58">
      <c r="A58" s="723"/>
      <c r="B58" s="15"/>
      <c r="C58" s="16"/>
      <c r="E58" s="722"/>
      <c r="F58" s="723"/>
      <c r="G58" s="15"/>
      <c r="H58" s="16"/>
      <c r="I58" s="722"/>
      <c r="J58" s="722"/>
      <c r="K58" s="722"/>
      <c r="L58" s="732"/>
    </row>
    <row r="59">
      <c r="A59" s="723"/>
      <c r="B59" s="15"/>
      <c r="C59" s="16"/>
      <c r="E59" s="722"/>
      <c r="F59" s="723"/>
      <c r="G59" s="15"/>
      <c r="H59" s="16"/>
      <c r="I59" s="722"/>
      <c r="J59" s="722"/>
      <c r="K59" s="722"/>
      <c r="L59" s="732"/>
    </row>
    <row r="60">
      <c r="A60" s="723"/>
      <c r="B60" s="15"/>
      <c r="C60" s="16"/>
      <c r="E60" s="722"/>
      <c r="F60" s="723"/>
      <c r="G60" s="15"/>
      <c r="H60" s="16"/>
      <c r="I60" s="722"/>
      <c r="J60" s="722"/>
      <c r="K60" s="722"/>
      <c r="L60" s="732"/>
    </row>
    <row r="61">
      <c r="A61" s="723"/>
      <c r="B61" s="15"/>
      <c r="C61" s="16"/>
      <c r="E61" s="722"/>
      <c r="F61" s="723"/>
      <c r="G61" s="15"/>
      <c r="H61" s="16"/>
      <c r="I61" s="722"/>
      <c r="J61" s="722"/>
      <c r="K61" s="722"/>
      <c r="L61" s="732"/>
    </row>
    <row r="62">
      <c r="A62" s="723"/>
      <c r="B62" s="15"/>
      <c r="C62" s="16"/>
      <c r="E62" s="722"/>
      <c r="F62" s="723"/>
      <c r="G62" s="15"/>
      <c r="H62" s="16"/>
      <c r="I62" s="722"/>
      <c r="J62" s="722"/>
      <c r="K62" s="722"/>
      <c r="L62" s="732"/>
    </row>
    <row r="63">
      <c r="A63" s="723"/>
      <c r="B63" s="15"/>
      <c r="C63" s="16"/>
      <c r="E63" s="722"/>
      <c r="F63" s="723"/>
      <c r="G63" s="15"/>
      <c r="H63" s="16"/>
      <c r="I63" s="722"/>
      <c r="J63" s="722"/>
      <c r="K63" s="722"/>
      <c r="L63" s="732"/>
    </row>
    <row r="64">
      <c r="A64" s="723"/>
      <c r="B64" s="15"/>
      <c r="C64" s="16"/>
      <c r="E64" s="722"/>
      <c r="F64" s="723"/>
      <c r="G64" s="15"/>
      <c r="H64" s="16"/>
      <c r="I64" s="722"/>
      <c r="J64" s="722"/>
      <c r="K64" s="722"/>
      <c r="L64" s="732"/>
    </row>
    <row r="65">
      <c r="A65" s="723"/>
      <c r="B65" s="15"/>
      <c r="C65" s="16"/>
      <c r="E65" s="722"/>
      <c r="F65" s="723"/>
      <c r="G65" s="15"/>
      <c r="H65" s="16"/>
      <c r="I65" s="722"/>
      <c r="J65" s="722"/>
      <c r="K65" s="722"/>
      <c r="L65" s="732"/>
    </row>
    <row r="66">
      <c r="A66" s="723"/>
      <c r="B66" s="15"/>
      <c r="C66" s="16"/>
      <c r="E66" s="722"/>
      <c r="F66" s="723"/>
      <c r="G66" s="15"/>
      <c r="H66" s="16"/>
      <c r="I66" s="722"/>
      <c r="J66" s="722"/>
      <c r="K66" s="722"/>
      <c r="L66" s="732"/>
    </row>
    <row r="67">
      <c r="A67" s="723"/>
      <c r="B67" s="15"/>
      <c r="C67" s="16"/>
      <c r="E67" s="722"/>
      <c r="F67" s="723"/>
      <c r="G67" s="15"/>
      <c r="H67" s="16"/>
      <c r="I67" s="722"/>
      <c r="J67" s="722"/>
      <c r="K67" s="722"/>
      <c r="L67" s="732"/>
    </row>
    <row r="68">
      <c r="A68" s="723"/>
      <c r="B68" s="15"/>
      <c r="C68" s="16"/>
      <c r="E68" s="722"/>
      <c r="F68" s="723"/>
      <c r="G68" s="15"/>
      <c r="H68" s="16"/>
      <c r="I68" s="722"/>
      <c r="J68" s="722"/>
      <c r="K68" s="722"/>
      <c r="L68" s="732"/>
    </row>
    <row r="69">
      <c r="A69" s="723"/>
      <c r="B69" s="15"/>
      <c r="C69" s="16"/>
      <c r="E69" s="722"/>
      <c r="F69" s="723"/>
      <c r="G69" s="15"/>
      <c r="H69" s="16"/>
      <c r="I69" s="722"/>
      <c r="J69" s="722"/>
      <c r="K69" s="722"/>
      <c r="L69" s="732"/>
    </row>
    <row r="70">
      <c r="A70" s="723"/>
      <c r="B70" s="15"/>
      <c r="C70" s="16"/>
      <c r="E70" s="722"/>
      <c r="F70" s="723"/>
      <c r="G70" s="15"/>
      <c r="H70" s="16"/>
      <c r="I70" s="722"/>
      <c r="J70" s="722"/>
      <c r="K70" s="722"/>
      <c r="L70" s="732"/>
    </row>
    <row r="71">
      <c r="A71" s="723"/>
      <c r="B71" s="15"/>
      <c r="C71" s="16"/>
      <c r="E71" s="722"/>
      <c r="F71" s="723"/>
      <c r="G71" s="15"/>
      <c r="H71" s="16"/>
      <c r="I71" s="722"/>
      <c r="J71" s="722"/>
      <c r="K71" s="722"/>
      <c r="L71" s="732"/>
    </row>
    <row r="72">
      <c r="A72" s="723"/>
      <c r="B72" s="15"/>
      <c r="C72" s="16"/>
      <c r="E72" s="722"/>
      <c r="F72" s="723"/>
      <c r="G72" s="15"/>
      <c r="H72" s="16"/>
      <c r="I72" s="722"/>
      <c r="J72" s="722"/>
      <c r="K72" s="722"/>
      <c r="L72" s="732"/>
    </row>
    <row r="73">
      <c r="A73" s="723"/>
      <c r="B73" s="15"/>
      <c r="C73" s="16"/>
      <c r="E73" s="722"/>
      <c r="F73" s="723"/>
      <c r="G73" s="15"/>
      <c r="H73" s="16"/>
      <c r="I73" s="722"/>
      <c r="J73" s="722"/>
      <c r="K73" s="722"/>
      <c r="L73" s="732"/>
    </row>
    <row r="74">
      <c r="A74" s="723"/>
      <c r="B74" s="15"/>
      <c r="C74" s="16"/>
      <c r="E74" s="722"/>
      <c r="F74" s="723"/>
      <c r="G74" s="15"/>
      <c r="H74" s="16"/>
      <c r="I74" s="722"/>
      <c r="J74" s="722"/>
      <c r="K74" s="722"/>
      <c r="L74" s="732"/>
    </row>
    <row r="75">
      <c r="A75" s="723"/>
      <c r="B75" s="15"/>
      <c r="C75" s="16"/>
      <c r="E75" s="722"/>
      <c r="F75" s="723"/>
      <c r="G75" s="15"/>
      <c r="H75" s="16"/>
      <c r="I75" s="722"/>
      <c r="J75" s="722"/>
      <c r="K75" s="722"/>
      <c r="L75" s="732"/>
    </row>
    <row r="76">
      <c r="A76" s="723"/>
      <c r="B76" s="15"/>
      <c r="C76" s="16"/>
      <c r="E76" s="722"/>
      <c r="F76" s="723"/>
      <c r="G76" s="15"/>
      <c r="H76" s="16"/>
      <c r="I76" s="722"/>
      <c r="J76" s="722"/>
      <c r="K76" s="722"/>
      <c r="L76" s="732"/>
    </row>
    <row r="77">
      <c r="A77" s="723"/>
      <c r="B77" s="15"/>
      <c r="C77" s="16"/>
      <c r="E77" s="722"/>
      <c r="F77" s="723"/>
      <c r="G77" s="15"/>
      <c r="H77" s="16"/>
      <c r="I77" s="722"/>
      <c r="J77" s="722"/>
      <c r="K77" s="722"/>
      <c r="L77" s="732"/>
    </row>
    <row r="78">
      <c r="A78" s="723"/>
      <c r="B78" s="15"/>
      <c r="C78" s="16"/>
      <c r="E78" s="722"/>
      <c r="F78" s="723"/>
      <c r="G78" s="15"/>
      <c r="H78" s="16"/>
      <c r="I78" s="722"/>
      <c r="J78" s="722"/>
      <c r="K78" s="722"/>
      <c r="L78" s="732"/>
    </row>
    <row r="79">
      <c r="A79" s="723"/>
      <c r="B79" s="15"/>
      <c r="C79" s="16"/>
      <c r="E79" s="722"/>
      <c r="F79" s="723"/>
      <c r="G79" s="15"/>
      <c r="H79" s="16"/>
      <c r="I79" s="722"/>
      <c r="J79" s="722"/>
      <c r="K79" s="722"/>
      <c r="L79" s="732"/>
    </row>
    <row r="80">
      <c r="A80" s="723"/>
      <c r="B80" s="15"/>
      <c r="C80" s="16"/>
      <c r="E80" s="722"/>
      <c r="F80" s="723"/>
      <c r="G80" s="15"/>
      <c r="H80" s="16"/>
      <c r="I80" s="722"/>
      <c r="J80" s="722"/>
      <c r="K80" s="722"/>
      <c r="L80" s="732"/>
    </row>
    <row r="81">
      <c r="A81" s="723"/>
      <c r="B81" s="15"/>
      <c r="C81" s="16"/>
      <c r="E81" s="722"/>
      <c r="F81" s="723"/>
      <c r="G81" s="15"/>
      <c r="H81" s="16"/>
      <c r="I81" s="722"/>
      <c r="J81" s="722"/>
      <c r="K81" s="722"/>
      <c r="L81" s="732"/>
    </row>
    <row r="82">
      <c r="A82" s="723"/>
      <c r="B82" s="15"/>
      <c r="C82" s="16"/>
      <c r="E82" s="722"/>
      <c r="F82" s="723"/>
      <c r="G82" s="15"/>
      <c r="H82" s="16"/>
      <c r="I82" s="722"/>
      <c r="J82" s="722"/>
      <c r="K82" s="722"/>
      <c r="L82" s="732"/>
    </row>
    <row r="83">
      <c r="A83" s="723"/>
      <c r="B83" s="15"/>
      <c r="C83" s="16"/>
      <c r="E83" s="722"/>
      <c r="F83" s="723"/>
      <c r="G83" s="15"/>
      <c r="H83" s="16"/>
      <c r="I83" s="722"/>
      <c r="J83" s="722"/>
      <c r="K83" s="722"/>
      <c r="L83" s="732"/>
    </row>
    <row r="84">
      <c r="A84" s="723"/>
      <c r="B84" s="15"/>
      <c r="C84" s="16"/>
      <c r="E84" s="722"/>
      <c r="F84" s="723"/>
      <c r="G84" s="15"/>
      <c r="H84" s="16"/>
      <c r="I84" s="722"/>
      <c r="J84" s="722"/>
      <c r="K84" s="722"/>
      <c r="L84" s="732"/>
    </row>
    <row r="85">
      <c r="A85" s="723"/>
      <c r="B85" s="15"/>
      <c r="C85" s="16"/>
      <c r="E85" s="722"/>
      <c r="F85" s="723"/>
      <c r="G85" s="15"/>
      <c r="H85" s="16"/>
      <c r="I85" s="722"/>
      <c r="J85" s="722"/>
      <c r="K85" s="722"/>
      <c r="L85" s="732"/>
    </row>
    <row r="86">
      <c r="A86" s="723"/>
      <c r="B86" s="15"/>
      <c r="C86" s="16"/>
      <c r="E86" s="722"/>
      <c r="F86" s="723"/>
      <c r="G86" s="15"/>
      <c r="H86" s="16"/>
      <c r="I86" s="722"/>
      <c r="J86" s="722"/>
      <c r="K86" s="722"/>
      <c r="L86" s="732"/>
    </row>
    <row r="87">
      <c r="A87" s="723"/>
      <c r="B87" s="15"/>
      <c r="C87" s="16"/>
      <c r="E87" s="722"/>
      <c r="F87" s="723"/>
      <c r="G87" s="15"/>
      <c r="H87" s="16"/>
      <c r="I87" s="722"/>
      <c r="J87" s="722"/>
      <c r="K87" s="722"/>
      <c r="L87" s="732"/>
    </row>
    <row r="88">
      <c r="A88" s="723"/>
      <c r="B88" s="15"/>
      <c r="C88" s="16"/>
      <c r="E88" s="722"/>
      <c r="F88" s="723"/>
      <c r="G88" s="15"/>
      <c r="H88" s="16"/>
      <c r="I88" s="722"/>
      <c r="J88" s="722"/>
      <c r="K88" s="722"/>
      <c r="L88" s="732"/>
    </row>
    <row r="89">
      <c r="A89" s="723"/>
      <c r="B89" s="15"/>
      <c r="C89" s="16"/>
      <c r="E89" s="722"/>
      <c r="F89" s="723"/>
      <c r="G89" s="15"/>
      <c r="H89" s="16"/>
      <c r="I89" s="722"/>
      <c r="J89" s="722"/>
      <c r="K89" s="722"/>
      <c r="L89" s="732"/>
    </row>
    <row r="90">
      <c r="A90" s="723"/>
      <c r="B90" s="15"/>
      <c r="C90" s="16"/>
      <c r="E90" s="722"/>
      <c r="F90" s="723"/>
      <c r="G90" s="15"/>
      <c r="H90" s="16"/>
      <c r="I90" s="722"/>
      <c r="J90" s="722"/>
      <c r="K90" s="722"/>
      <c r="L90" s="732"/>
    </row>
    <row r="91">
      <c r="A91" s="723"/>
      <c r="B91" s="15"/>
      <c r="C91" s="16"/>
      <c r="E91" s="722"/>
      <c r="F91" s="723"/>
      <c r="G91" s="15"/>
      <c r="H91" s="16"/>
      <c r="I91" s="722"/>
      <c r="J91" s="722"/>
      <c r="K91" s="722"/>
      <c r="L91" s="732"/>
    </row>
    <row r="92">
      <c r="A92" s="723"/>
      <c r="B92" s="15"/>
      <c r="C92" s="16"/>
      <c r="E92" s="722"/>
      <c r="F92" s="723"/>
      <c r="G92" s="15"/>
      <c r="H92" s="16"/>
      <c r="I92" s="722"/>
      <c r="J92" s="722"/>
      <c r="K92" s="722"/>
      <c r="L92" s="732"/>
    </row>
    <row r="93">
      <c r="A93" s="723"/>
      <c r="B93" s="15"/>
      <c r="C93" s="16"/>
      <c r="E93" s="722"/>
      <c r="F93" s="723"/>
      <c r="G93" s="15"/>
      <c r="H93" s="16"/>
      <c r="I93" s="722"/>
      <c r="J93" s="722"/>
      <c r="K93" s="722"/>
      <c r="L93" s="732"/>
    </row>
    <row r="94">
      <c r="A94" s="723"/>
      <c r="B94" s="15"/>
      <c r="C94" s="16"/>
      <c r="E94" s="722"/>
      <c r="F94" s="723"/>
      <c r="G94" s="15"/>
      <c r="H94" s="16"/>
      <c r="I94" s="722"/>
      <c r="J94" s="722"/>
      <c r="K94" s="722"/>
      <c r="L94" s="732"/>
    </row>
    <row r="95">
      <c r="A95" s="723"/>
      <c r="B95" s="15"/>
      <c r="C95" s="16"/>
      <c r="E95" s="722"/>
      <c r="F95" s="723"/>
      <c r="G95" s="15"/>
      <c r="H95" s="16"/>
      <c r="I95" s="722"/>
      <c r="J95" s="722"/>
      <c r="K95" s="722"/>
      <c r="L95" s="732"/>
    </row>
    <row r="96">
      <c r="A96" s="723"/>
      <c r="B96" s="15"/>
      <c r="C96" s="16"/>
      <c r="E96" s="722"/>
      <c r="F96" s="723"/>
      <c r="G96" s="15"/>
      <c r="H96" s="16"/>
      <c r="I96" s="722"/>
      <c r="J96" s="722"/>
      <c r="K96" s="722"/>
      <c r="L96" s="732"/>
    </row>
    <row r="97">
      <c r="A97" s="723"/>
      <c r="B97" s="15"/>
      <c r="C97" s="16"/>
      <c r="E97" s="722"/>
      <c r="F97" s="723"/>
      <c r="G97" s="15"/>
      <c r="H97" s="16"/>
      <c r="I97" s="722"/>
      <c r="J97" s="722"/>
      <c r="K97" s="722"/>
      <c r="L97" s="732"/>
    </row>
    <row r="98">
      <c r="A98" s="723"/>
      <c r="B98" s="15"/>
      <c r="C98" s="16"/>
      <c r="E98" s="722"/>
      <c r="F98" s="723"/>
      <c r="G98" s="15"/>
      <c r="H98" s="16"/>
      <c r="I98" s="722"/>
      <c r="J98" s="722"/>
      <c r="K98" s="722"/>
      <c r="L98" s="732"/>
    </row>
    <row r="99">
      <c r="A99" s="723"/>
      <c r="B99" s="15"/>
      <c r="C99" s="16"/>
      <c r="E99" s="722"/>
      <c r="F99" s="723"/>
      <c r="G99" s="15"/>
      <c r="H99" s="16"/>
      <c r="I99" s="722"/>
      <c r="J99" s="722"/>
      <c r="K99" s="722"/>
      <c r="L99" s="732"/>
    </row>
    <row r="100">
      <c r="A100" s="723"/>
      <c r="B100" s="15"/>
      <c r="C100" s="16"/>
      <c r="E100" s="722"/>
      <c r="F100" s="723"/>
      <c r="G100" s="15"/>
      <c r="H100" s="16"/>
      <c r="I100" s="722"/>
      <c r="J100" s="722"/>
      <c r="K100" s="722"/>
      <c r="L100" s="732"/>
    </row>
    <row r="101">
      <c r="A101" s="723"/>
      <c r="B101" s="15"/>
      <c r="C101" s="16"/>
      <c r="E101" s="722"/>
      <c r="F101" s="723"/>
      <c r="G101" s="15"/>
      <c r="H101" s="16"/>
      <c r="I101" s="722"/>
      <c r="J101" s="722"/>
      <c r="K101" s="722"/>
      <c r="L101" s="732"/>
    </row>
    <row r="102">
      <c r="A102" s="723"/>
      <c r="B102" s="15"/>
      <c r="C102" s="16"/>
      <c r="E102" s="722"/>
      <c r="F102" s="723"/>
      <c r="G102" s="15"/>
      <c r="H102" s="16"/>
      <c r="I102" s="722"/>
      <c r="J102" s="722"/>
      <c r="K102" s="722"/>
      <c r="L102" s="732"/>
    </row>
    <row r="103">
      <c r="A103" s="723"/>
      <c r="B103" s="15"/>
      <c r="C103" s="16"/>
      <c r="E103" s="722"/>
      <c r="F103" s="723"/>
      <c r="G103" s="15"/>
      <c r="H103" s="16"/>
      <c r="I103" s="722"/>
      <c r="J103" s="722"/>
      <c r="K103" s="722"/>
      <c r="L103" s="732"/>
    </row>
    <row r="104">
      <c r="A104" s="723"/>
      <c r="B104" s="15"/>
      <c r="C104" s="16"/>
      <c r="E104" s="722"/>
      <c r="F104" s="723"/>
      <c r="G104" s="15"/>
      <c r="H104" s="16"/>
      <c r="I104" s="722"/>
      <c r="J104" s="722"/>
      <c r="K104" s="722"/>
      <c r="L104" s="732"/>
    </row>
    <row r="105">
      <c r="A105" s="723"/>
      <c r="B105" s="15"/>
      <c r="C105" s="16"/>
      <c r="E105" s="722"/>
      <c r="F105" s="723"/>
      <c r="G105" s="15"/>
      <c r="H105" s="16"/>
      <c r="I105" s="722"/>
      <c r="J105" s="722"/>
      <c r="K105" s="722"/>
      <c r="L105" s="732"/>
    </row>
  </sheetData>
  <mergeCells count="191">
    <mergeCell ref="F96:H96"/>
    <mergeCell ref="F97:H97"/>
    <mergeCell ref="F98:H98"/>
    <mergeCell ref="F99:H99"/>
    <mergeCell ref="F100:H100"/>
    <mergeCell ref="F101:H101"/>
    <mergeCell ref="F102:H102"/>
    <mergeCell ref="F103:H103"/>
    <mergeCell ref="F104:H104"/>
    <mergeCell ref="F105:H105"/>
    <mergeCell ref="D1:L3"/>
    <mergeCell ref="E4:L4"/>
    <mergeCell ref="E5:L5"/>
    <mergeCell ref="F6:H6"/>
    <mergeCell ref="D7:D105"/>
    <mergeCell ref="E7:L7"/>
    <mergeCell ref="F15:H15"/>
    <mergeCell ref="F82:H82"/>
    <mergeCell ref="F83:H83"/>
    <mergeCell ref="F84:H84"/>
    <mergeCell ref="F85:H85"/>
    <mergeCell ref="F86:H86"/>
    <mergeCell ref="F87:H87"/>
    <mergeCell ref="F88:H88"/>
    <mergeCell ref="F89:H89"/>
    <mergeCell ref="F90:H90"/>
    <mergeCell ref="F91:H91"/>
    <mergeCell ref="F92:H92"/>
    <mergeCell ref="F93:H93"/>
    <mergeCell ref="F94:H94"/>
    <mergeCell ref="F95:H95"/>
    <mergeCell ref="F11:H11"/>
    <mergeCell ref="F12:H12"/>
    <mergeCell ref="F13:H13"/>
    <mergeCell ref="F14:H14"/>
    <mergeCell ref="F16:H16"/>
    <mergeCell ref="F17:H17"/>
    <mergeCell ref="F18:H18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A65:C65"/>
    <mergeCell ref="A66:C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1:C15"/>
    <mergeCell ref="A16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F68:H68"/>
    <mergeCell ref="F69:H69"/>
    <mergeCell ref="F70:H70"/>
    <mergeCell ref="F71:H71"/>
    <mergeCell ref="F72:H72"/>
    <mergeCell ref="F73:H73"/>
    <mergeCell ref="F74:H74"/>
    <mergeCell ref="F75:H75"/>
    <mergeCell ref="F76:H76"/>
    <mergeCell ref="F77:H77"/>
    <mergeCell ref="F78:H78"/>
    <mergeCell ref="F79:H79"/>
    <mergeCell ref="F80:H80"/>
    <mergeCell ref="F81:H81"/>
  </mergeCells>
  <conditionalFormatting sqref="J10">
    <cfRule type="colorScale" priority="1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11:I105">
    <cfRule type="containsText" dxfId="0" priority="2" operator="containsText" text="Win">
      <formula>NOT(ISERROR(SEARCH(("Win"),(I11))))</formula>
    </cfRule>
  </conditionalFormatting>
  <conditionalFormatting sqref="I11:I105">
    <cfRule type="containsText" dxfId="1" priority="3" operator="containsText" text="Loss">
      <formula>NOT(ISERROR(SEARCH(("Loss"),(I11))))</formula>
    </cfRule>
  </conditionalFormatting>
  <conditionalFormatting sqref="J11:J105">
    <cfRule type="colorScale" priority="4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E11:E105">
    <cfRule type="containsText" dxfId="2" priority="5" operator="containsText" text="Finals">
      <formula>NOT(ISERROR(SEARCH(("Finals"),(E11))))</formula>
    </cfRule>
  </conditionalFormatting>
  <hyperlinks>
    <hyperlink r:id="rId1" ref="L11"/>
    <hyperlink r:id="rId2" ref="L12"/>
    <hyperlink r:id="rId3" ref="L13"/>
    <hyperlink r:id="rId4" ref="L14"/>
    <hyperlink r:id="rId5" ref="L15"/>
    <hyperlink r:id="rId6" ref="L16"/>
    <hyperlink r:id="rId7" ref="L17"/>
    <hyperlink r:id="rId8" ref="L18"/>
    <hyperlink r:id="rId9" ref="L19"/>
    <hyperlink r:id="rId10" ref="L20"/>
    <hyperlink r:id="rId11" ref="L21"/>
    <hyperlink r:id="rId12" ref="L22"/>
    <hyperlink r:id="rId13" ref="L23"/>
    <hyperlink r:id="rId14" ref="L24"/>
    <hyperlink r:id="rId15" ref="L25"/>
    <hyperlink r:id="rId16" ref="L26"/>
    <hyperlink r:id="rId17" ref="L27"/>
    <hyperlink r:id="rId18" ref="L28"/>
    <hyperlink r:id="rId19" ref="L29"/>
    <hyperlink r:id="rId20" ref="L34"/>
    <hyperlink r:id="rId21" ref="L35"/>
    <hyperlink r:id="rId22" ref="L36"/>
    <hyperlink r:id="rId23" ref="L37"/>
    <hyperlink r:id="rId24" ref="L38"/>
    <hyperlink r:id="rId25" ref="L39"/>
    <hyperlink r:id="rId26" ref="L40"/>
  </hyperlinks>
  <drawing r:id="rId27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253EE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18.5"/>
    <col customWidth="1" min="6" max="6" width="16.38"/>
    <col customWidth="1" min="8" max="8" width="20.75"/>
    <col customWidth="1" min="9" max="9" width="18.5"/>
    <col customWidth="1" min="10" max="10" width="11.88"/>
    <col customWidth="1" min="11" max="11" width="16.63"/>
    <col customWidth="1" min="12" max="12" width="13.75"/>
  </cols>
  <sheetData>
    <row r="1">
      <c r="A1" s="1231"/>
      <c r="B1" s="2"/>
      <c r="C1" s="3"/>
      <c r="D1" s="1232" t="s">
        <v>2819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1232"/>
      <c r="E4" s="1233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1232"/>
      <c r="E5" s="1233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1234"/>
      <c r="E6" s="1235" t="s">
        <v>1</v>
      </c>
      <c r="F6" s="1235" t="s">
        <v>2</v>
      </c>
      <c r="G6" s="9"/>
      <c r="H6" s="9"/>
      <c r="I6" s="1235" t="s">
        <v>3</v>
      </c>
      <c r="J6" s="1235" t="s">
        <v>4</v>
      </c>
      <c r="K6" s="1235" t="s">
        <v>5</v>
      </c>
      <c r="L6" s="1236" t="s">
        <v>6</v>
      </c>
    </row>
    <row r="7">
      <c r="A7" s="5"/>
      <c r="C7" s="6"/>
      <c r="D7" s="1237"/>
      <c r="E7" s="1238" t="s">
        <v>7</v>
      </c>
    </row>
    <row r="8">
      <c r="A8" s="5"/>
      <c r="C8" s="6"/>
      <c r="E8" s="1237"/>
      <c r="F8" s="1237"/>
      <c r="G8" s="1237" t="s">
        <v>8</v>
      </c>
      <c r="I8" s="1237">
        <f>COUNTA(I12:I102)</f>
        <v>29</v>
      </c>
      <c r="J8" s="1237"/>
      <c r="K8" s="1237"/>
      <c r="L8" s="1237"/>
    </row>
    <row r="9">
      <c r="A9" s="5"/>
      <c r="C9" s="6"/>
      <c r="E9" s="1237"/>
      <c r="F9" s="1237"/>
      <c r="G9" s="1237" t="s">
        <v>9</v>
      </c>
      <c r="I9" s="1237">
        <f>COUNTIF(I12:I104, "Loss")
</f>
        <v>16</v>
      </c>
      <c r="J9" s="1237">
        <f>AVERAGE(J12:J103)</f>
        <v>-0.5862068966</v>
      </c>
      <c r="K9" s="1237" t="s">
        <v>10</v>
      </c>
    </row>
    <row r="10">
      <c r="A10" s="5"/>
      <c r="C10" s="6"/>
      <c r="E10" s="1237"/>
      <c r="F10" s="1237"/>
      <c r="G10" s="1237" t="s">
        <v>11</v>
      </c>
      <c r="I10" s="1237">
        <f>COUNTIF(I12:I104, "Win")
</f>
        <v>10</v>
      </c>
      <c r="J10" s="1237">
        <f>SUM(J12:J106)</f>
        <v>-17</v>
      </c>
      <c r="K10" s="1237"/>
      <c r="L10" s="1237"/>
    </row>
    <row r="11">
      <c r="A11" s="5"/>
      <c r="C11" s="6"/>
      <c r="E11" s="1237"/>
      <c r="F11" s="1237"/>
      <c r="G11" s="1237" t="s">
        <v>12</v>
      </c>
      <c r="I11" s="1237">
        <f>I10/MAX(1,I9)</f>
        <v>0.625</v>
      </c>
      <c r="J11" s="1237"/>
      <c r="K11" s="1237"/>
      <c r="L11" s="1237"/>
    </row>
    <row r="12">
      <c r="A12" s="5"/>
      <c r="C12" s="6"/>
      <c r="E12" s="1239" t="s">
        <v>274</v>
      </c>
      <c r="F12" s="1240" t="s">
        <v>2820</v>
      </c>
      <c r="G12" s="15"/>
      <c r="H12" s="16"/>
      <c r="I12" s="1239" t="s">
        <v>26</v>
      </c>
      <c r="J12" s="1239">
        <v>-3.0</v>
      </c>
      <c r="K12" s="1239" t="s">
        <v>27</v>
      </c>
      <c r="L12" s="1241"/>
    </row>
    <row r="13">
      <c r="A13" s="5"/>
      <c r="C13" s="6"/>
      <c r="E13" s="1239" t="s">
        <v>276</v>
      </c>
      <c r="F13" s="1240" t="s">
        <v>2821</v>
      </c>
      <c r="G13" s="15"/>
      <c r="H13" s="16"/>
      <c r="I13" s="1239" t="s">
        <v>26</v>
      </c>
      <c r="J13" s="1239">
        <v>-3.0</v>
      </c>
      <c r="K13" s="1239" t="s">
        <v>27</v>
      </c>
      <c r="L13" s="1241"/>
    </row>
    <row r="14">
      <c r="A14" s="5"/>
      <c r="C14" s="6"/>
      <c r="E14" s="1239" t="s">
        <v>278</v>
      </c>
      <c r="F14" s="1240" t="s">
        <v>2822</v>
      </c>
      <c r="G14" s="15"/>
      <c r="H14" s="16"/>
      <c r="I14" s="1239" t="s">
        <v>15</v>
      </c>
      <c r="J14" s="1239">
        <v>3.0</v>
      </c>
      <c r="K14" s="1239" t="s">
        <v>16</v>
      </c>
      <c r="L14" s="1242"/>
    </row>
    <row r="15">
      <c r="A15" s="5"/>
      <c r="C15" s="6"/>
      <c r="E15" s="1239" t="s">
        <v>280</v>
      </c>
      <c r="F15" s="1240" t="s">
        <v>2823</v>
      </c>
      <c r="G15" s="15"/>
      <c r="H15" s="16"/>
      <c r="I15" s="1239" t="s">
        <v>15</v>
      </c>
      <c r="J15" s="1239">
        <v>3.0</v>
      </c>
      <c r="K15" s="1239" t="s">
        <v>16</v>
      </c>
      <c r="L15" s="1243"/>
    </row>
    <row r="16">
      <c r="A16" s="18"/>
      <c r="B16" s="19"/>
      <c r="C16" s="20"/>
      <c r="E16" s="1239" t="s">
        <v>282</v>
      </c>
      <c r="F16" s="1240" t="s">
        <v>2824</v>
      </c>
      <c r="G16" s="15"/>
      <c r="H16" s="16"/>
      <c r="I16" s="1239" t="s">
        <v>26</v>
      </c>
      <c r="J16" s="1239">
        <v>-2.0</v>
      </c>
      <c r="K16" s="1239" t="s">
        <v>27</v>
      </c>
      <c r="L16" s="1243"/>
    </row>
    <row r="17">
      <c r="A17" s="1237" t="s">
        <v>32</v>
      </c>
      <c r="E17" s="1239" t="s">
        <v>284</v>
      </c>
      <c r="F17" s="1240" t="s">
        <v>2825</v>
      </c>
      <c r="G17" s="15"/>
      <c r="H17" s="16"/>
      <c r="I17" s="1239" t="s">
        <v>15</v>
      </c>
      <c r="J17" s="1239">
        <v>4.0</v>
      </c>
      <c r="K17" s="1239" t="s">
        <v>16</v>
      </c>
      <c r="L17" s="1243"/>
    </row>
    <row r="18">
      <c r="E18" s="1239" t="s">
        <v>286</v>
      </c>
      <c r="F18" s="1240" t="s">
        <v>2826</v>
      </c>
      <c r="G18" s="15"/>
      <c r="H18" s="16"/>
      <c r="I18" s="1239" t="s">
        <v>26</v>
      </c>
      <c r="J18" s="1239">
        <v>-3.0</v>
      </c>
      <c r="K18" s="1239" t="s">
        <v>27</v>
      </c>
      <c r="L18" s="1242"/>
    </row>
    <row r="19">
      <c r="A19" s="1240" t="s">
        <v>2827</v>
      </c>
      <c r="B19" s="15"/>
      <c r="C19" s="16"/>
      <c r="E19" s="1244" t="s">
        <v>289</v>
      </c>
      <c r="F19" s="1245" t="s">
        <v>2828</v>
      </c>
      <c r="G19" s="23"/>
      <c r="H19" s="24"/>
      <c r="I19" s="1244" t="s">
        <v>26</v>
      </c>
      <c r="J19" s="1244">
        <v>-5.0</v>
      </c>
      <c r="K19" s="1244" t="s">
        <v>27</v>
      </c>
      <c r="L19" s="1246"/>
    </row>
    <row r="20">
      <c r="A20" s="1240" t="s">
        <v>2829</v>
      </c>
      <c r="B20" s="15"/>
      <c r="C20" s="16"/>
      <c r="E20" s="1247" t="s">
        <v>398</v>
      </c>
      <c r="F20" s="1248" t="s">
        <v>2830</v>
      </c>
      <c r="G20" s="47"/>
      <c r="H20" s="48"/>
      <c r="I20" s="1249" t="s">
        <v>15</v>
      </c>
      <c r="J20" s="1249">
        <v>1.0</v>
      </c>
      <c r="K20" s="1249" t="s">
        <v>16</v>
      </c>
      <c r="L20" s="1250"/>
    </row>
    <row r="21">
      <c r="A21" s="1240" t="s">
        <v>2831</v>
      </c>
      <c r="B21" s="15"/>
      <c r="C21" s="16"/>
      <c r="E21" s="1239" t="s">
        <v>400</v>
      </c>
      <c r="F21" s="1245" t="s">
        <v>2821</v>
      </c>
      <c r="G21" s="23"/>
      <c r="H21" s="24"/>
      <c r="I21" s="1244" t="s">
        <v>15</v>
      </c>
      <c r="J21" s="1239">
        <v>2.0</v>
      </c>
      <c r="K21" s="1251">
        <v>45658.0</v>
      </c>
      <c r="L21" s="1242"/>
    </row>
    <row r="22">
      <c r="A22" s="1240" t="s">
        <v>2832</v>
      </c>
      <c r="B22" s="15"/>
      <c r="C22" s="16"/>
      <c r="E22" s="1239" t="s">
        <v>402</v>
      </c>
      <c r="F22" s="1245" t="s">
        <v>2833</v>
      </c>
      <c r="G22" s="23"/>
      <c r="H22" s="24"/>
      <c r="I22" s="1244" t="s">
        <v>15</v>
      </c>
      <c r="J22" s="1239">
        <v>5.0</v>
      </c>
      <c r="K22" s="1239" t="s">
        <v>16</v>
      </c>
      <c r="L22" s="1242"/>
    </row>
    <row r="23">
      <c r="A23" s="1240" t="s">
        <v>2834</v>
      </c>
      <c r="B23" s="15"/>
      <c r="C23" s="16"/>
      <c r="E23" s="1239" t="s">
        <v>404</v>
      </c>
      <c r="F23" s="1245" t="s">
        <v>2824</v>
      </c>
      <c r="G23" s="23"/>
      <c r="H23" s="24"/>
      <c r="I23" s="1244" t="s">
        <v>15</v>
      </c>
      <c r="J23" s="1239">
        <v>6.0</v>
      </c>
      <c r="K23" s="1251">
        <v>45658.0</v>
      </c>
      <c r="L23" s="1242"/>
    </row>
    <row r="24">
      <c r="A24" s="1240" t="s">
        <v>2835</v>
      </c>
      <c r="B24" s="15"/>
      <c r="C24" s="16"/>
      <c r="E24" s="1239" t="s">
        <v>406</v>
      </c>
      <c r="F24" s="1245" t="s">
        <v>2828</v>
      </c>
      <c r="G24" s="23"/>
      <c r="H24" s="24"/>
      <c r="I24" s="1244" t="s">
        <v>15</v>
      </c>
      <c r="J24" s="1239">
        <v>1.0</v>
      </c>
      <c r="K24" s="1251">
        <v>45658.0</v>
      </c>
      <c r="L24" s="1242"/>
    </row>
    <row r="25">
      <c r="A25" s="1240" t="s">
        <v>2836</v>
      </c>
      <c r="B25" s="15"/>
      <c r="C25" s="16"/>
      <c r="E25" s="1239" t="s">
        <v>409</v>
      </c>
      <c r="F25" s="1245" t="s">
        <v>2837</v>
      </c>
      <c r="G25" s="23"/>
      <c r="H25" s="24"/>
      <c r="I25" s="1244" t="s">
        <v>26</v>
      </c>
      <c r="J25" s="1239">
        <v>-3.0</v>
      </c>
      <c r="K25" s="1239" t="s">
        <v>27</v>
      </c>
      <c r="L25" s="1242"/>
    </row>
    <row r="26">
      <c r="A26" s="1240" t="s">
        <v>2838</v>
      </c>
      <c r="B26" s="15"/>
      <c r="C26" s="16"/>
      <c r="E26" s="1239" t="s">
        <v>412</v>
      </c>
      <c r="F26" s="1245" t="s">
        <v>2839</v>
      </c>
      <c r="G26" s="23"/>
      <c r="H26" s="24"/>
      <c r="I26" s="1244" t="s">
        <v>15</v>
      </c>
      <c r="J26" s="1239">
        <v>4.0</v>
      </c>
      <c r="K26" s="1239" t="s">
        <v>16</v>
      </c>
      <c r="L26" s="1242"/>
    </row>
    <row r="27">
      <c r="A27" s="1248" t="s">
        <v>2840</v>
      </c>
      <c r="B27" s="47"/>
      <c r="C27" s="48"/>
      <c r="E27" s="1239" t="s">
        <v>415</v>
      </c>
      <c r="F27" s="1245" t="s">
        <v>2841</v>
      </c>
      <c r="G27" s="23"/>
      <c r="H27" s="24"/>
      <c r="I27" s="1244" t="s">
        <v>15</v>
      </c>
      <c r="J27" s="1239">
        <v>6.0</v>
      </c>
      <c r="K27" s="1239" t="s">
        <v>16</v>
      </c>
      <c r="L27" s="1242"/>
    </row>
    <row r="28">
      <c r="A28" s="1245" t="s">
        <v>2842</v>
      </c>
      <c r="B28" s="23"/>
      <c r="C28" s="24"/>
      <c r="E28" s="1239" t="s">
        <v>590</v>
      </c>
      <c r="F28" s="1245" t="s">
        <v>2843</v>
      </c>
      <c r="G28" s="23"/>
      <c r="H28" s="24"/>
      <c r="I28" s="1239" t="s">
        <v>106</v>
      </c>
      <c r="J28" s="1239">
        <v>4.0</v>
      </c>
      <c r="K28" s="1239" t="s">
        <v>16</v>
      </c>
      <c r="L28" s="1242"/>
    </row>
    <row r="29">
      <c r="A29" s="1245" t="s">
        <v>2844</v>
      </c>
      <c r="B29" s="23"/>
      <c r="C29" s="24"/>
      <c r="E29" s="1239" t="s">
        <v>421</v>
      </c>
      <c r="F29" s="1245" t="s">
        <v>2822</v>
      </c>
      <c r="G29" s="23"/>
      <c r="H29" s="24"/>
      <c r="I29" s="1239" t="s">
        <v>106</v>
      </c>
      <c r="J29" s="1239">
        <v>3.0</v>
      </c>
      <c r="K29" s="1239" t="s">
        <v>93</v>
      </c>
      <c r="L29" s="1242"/>
    </row>
    <row r="30">
      <c r="A30" s="1245" t="s">
        <v>2845</v>
      </c>
      <c r="B30" s="23"/>
      <c r="C30" s="24"/>
      <c r="E30" s="1244" t="s">
        <v>2846</v>
      </c>
      <c r="F30" s="1245" t="s">
        <v>2839</v>
      </c>
      <c r="G30" s="23"/>
      <c r="H30" s="24"/>
      <c r="I30" s="1244" t="s">
        <v>2847</v>
      </c>
      <c r="J30" s="1244">
        <v>-5.0</v>
      </c>
      <c r="K30" s="1252">
        <v>45658.0</v>
      </c>
      <c r="L30" s="1246"/>
    </row>
    <row r="31">
      <c r="A31" s="1245" t="s">
        <v>2848</v>
      </c>
      <c r="B31" s="23"/>
      <c r="C31" s="24"/>
      <c r="E31" s="1247" t="s">
        <v>299</v>
      </c>
      <c r="F31" s="1253" t="s">
        <v>2849</v>
      </c>
      <c r="G31" s="35"/>
      <c r="H31" s="36"/>
      <c r="I31" s="1247" t="s">
        <v>26</v>
      </c>
      <c r="J31" s="1247">
        <v>-5.0</v>
      </c>
      <c r="K31" s="1247" t="s">
        <v>27</v>
      </c>
      <c r="L31" s="1254"/>
    </row>
    <row r="32">
      <c r="A32" s="1245" t="s">
        <v>2850</v>
      </c>
      <c r="B32" s="23"/>
      <c r="C32" s="24"/>
      <c r="E32" s="1244" t="s">
        <v>302</v>
      </c>
      <c r="F32" s="1245" t="s">
        <v>2851</v>
      </c>
      <c r="G32" s="23"/>
      <c r="H32" s="24"/>
      <c r="I32" s="1244" t="s">
        <v>26</v>
      </c>
      <c r="J32" s="1244">
        <v>-3.0</v>
      </c>
      <c r="K32" s="1244" t="s">
        <v>27</v>
      </c>
      <c r="L32" s="1246"/>
    </row>
    <row r="33">
      <c r="A33" s="1255" t="s">
        <v>2852</v>
      </c>
      <c r="B33" s="1256"/>
      <c r="C33" s="1257"/>
      <c r="E33" s="1247" t="s">
        <v>2853</v>
      </c>
      <c r="F33" s="1253" t="s">
        <v>2854</v>
      </c>
      <c r="G33" s="35"/>
      <c r="H33" s="36"/>
      <c r="I33" s="1247" t="s">
        <v>26</v>
      </c>
      <c r="J33" s="1247">
        <v>-5.0</v>
      </c>
      <c r="K33" s="1247" t="s">
        <v>27</v>
      </c>
      <c r="L33" s="1254"/>
    </row>
    <row r="34">
      <c r="A34" s="1240" t="s">
        <v>2855</v>
      </c>
      <c r="B34" s="15"/>
      <c r="C34" s="16"/>
      <c r="E34" s="1239" t="s">
        <v>2856</v>
      </c>
      <c r="F34" s="1240" t="s">
        <v>2857</v>
      </c>
      <c r="G34" s="15"/>
      <c r="H34" s="16"/>
      <c r="I34" s="1239" t="s">
        <v>26</v>
      </c>
      <c r="J34" s="1239">
        <v>-4.0</v>
      </c>
      <c r="K34" s="1239" t="s">
        <v>27</v>
      </c>
      <c r="L34" s="1242"/>
    </row>
    <row r="35">
      <c r="A35" s="1240" t="s">
        <v>2858</v>
      </c>
      <c r="B35" s="15"/>
      <c r="C35" s="16"/>
      <c r="E35" s="1239" t="s">
        <v>2859</v>
      </c>
      <c r="F35" s="1240" t="s">
        <v>2823</v>
      </c>
      <c r="G35" s="15"/>
      <c r="H35" s="16"/>
      <c r="I35" s="1239" t="s">
        <v>26</v>
      </c>
      <c r="J35" s="1239">
        <v>-4.0</v>
      </c>
      <c r="K35" s="1251">
        <v>45658.0</v>
      </c>
      <c r="L35" s="1242"/>
    </row>
    <row r="36">
      <c r="A36" s="1240" t="s">
        <v>2860</v>
      </c>
      <c r="B36" s="15"/>
      <c r="C36" s="16"/>
      <c r="E36" s="1239" t="s">
        <v>2861</v>
      </c>
      <c r="F36" s="1240" t="s">
        <v>2862</v>
      </c>
      <c r="G36" s="15"/>
      <c r="H36" s="16"/>
      <c r="I36" s="1239" t="s">
        <v>26</v>
      </c>
      <c r="J36" s="1239">
        <v>-3.0</v>
      </c>
      <c r="K36" s="1239" t="s">
        <v>27</v>
      </c>
      <c r="L36" s="1242"/>
    </row>
    <row r="37">
      <c r="A37" s="1240" t="s">
        <v>2863</v>
      </c>
      <c r="B37" s="15"/>
      <c r="C37" s="16"/>
      <c r="E37" s="1239" t="s">
        <v>2864</v>
      </c>
      <c r="F37" s="1240" t="s">
        <v>2865</v>
      </c>
      <c r="G37" s="15"/>
      <c r="H37" s="16"/>
      <c r="I37" s="1239" t="s">
        <v>26</v>
      </c>
      <c r="J37" s="1239">
        <v>-3.0</v>
      </c>
      <c r="K37" s="1239" t="s">
        <v>27</v>
      </c>
      <c r="L37" s="1242"/>
    </row>
    <row r="38">
      <c r="A38" s="1240" t="s">
        <v>2866</v>
      </c>
      <c r="B38" s="15"/>
      <c r="C38" s="16"/>
      <c r="E38" s="1239" t="s">
        <v>2867</v>
      </c>
      <c r="F38" s="1240" t="s">
        <v>2868</v>
      </c>
      <c r="G38" s="15"/>
      <c r="H38" s="16"/>
      <c r="I38" s="1239" t="s">
        <v>26</v>
      </c>
      <c r="J38" s="1239">
        <v>-1.0</v>
      </c>
      <c r="K38" s="1239" t="s">
        <v>123</v>
      </c>
      <c r="L38" s="1242"/>
    </row>
    <row r="39">
      <c r="A39" s="1240"/>
      <c r="B39" s="15"/>
      <c r="C39" s="16"/>
      <c r="E39" s="1239" t="s">
        <v>2869</v>
      </c>
      <c r="F39" s="1240" t="s">
        <v>2870</v>
      </c>
      <c r="G39" s="15"/>
      <c r="H39" s="16"/>
      <c r="I39" s="1239" t="s">
        <v>26</v>
      </c>
      <c r="J39" s="1239">
        <v>-4.0</v>
      </c>
      <c r="K39" s="1239" t="s">
        <v>27</v>
      </c>
      <c r="L39" s="1242"/>
    </row>
    <row r="40">
      <c r="A40" s="1240"/>
      <c r="B40" s="15"/>
      <c r="C40" s="16"/>
      <c r="E40" s="1239" t="s">
        <v>2871</v>
      </c>
      <c r="F40" s="1240" t="s">
        <v>2872</v>
      </c>
      <c r="G40" s="15"/>
      <c r="H40" s="16"/>
      <c r="I40" s="1239" t="s">
        <v>26</v>
      </c>
      <c r="J40" s="1239">
        <v>-3.0</v>
      </c>
      <c r="K40" s="1239" t="s">
        <v>27</v>
      </c>
      <c r="L40" s="1242"/>
    </row>
    <row r="41">
      <c r="A41" s="1240"/>
      <c r="B41" s="15"/>
      <c r="C41" s="16"/>
      <c r="E41" s="1239"/>
      <c r="F41" s="1240"/>
      <c r="G41" s="15"/>
      <c r="H41" s="16"/>
      <c r="I41" s="1239"/>
      <c r="J41" s="1239"/>
      <c r="K41" s="1239"/>
      <c r="L41" s="1242"/>
    </row>
    <row r="42">
      <c r="A42" s="1240"/>
      <c r="B42" s="15"/>
      <c r="C42" s="16"/>
      <c r="E42" s="1239"/>
      <c r="F42" s="1240"/>
      <c r="G42" s="15"/>
      <c r="H42" s="16"/>
      <c r="I42" s="1239"/>
      <c r="J42" s="1239"/>
      <c r="K42" s="1239"/>
      <c r="L42" s="1242"/>
    </row>
    <row r="43">
      <c r="A43" s="1240"/>
      <c r="B43" s="15"/>
      <c r="C43" s="16"/>
      <c r="E43" s="1239"/>
      <c r="F43" s="1240"/>
      <c r="G43" s="15"/>
      <c r="H43" s="16"/>
      <c r="I43" s="1239"/>
      <c r="J43" s="1239"/>
      <c r="K43" s="1239"/>
      <c r="L43" s="1242"/>
    </row>
    <row r="44">
      <c r="A44" s="1240"/>
      <c r="B44" s="15"/>
      <c r="C44" s="16"/>
      <c r="E44" s="1239"/>
      <c r="F44" s="1240"/>
      <c r="G44" s="15"/>
      <c r="H44" s="16"/>
      <c r="I44" s="1239"/>
      <c r="J44" s="1239"/>
      <c r="K44" s="1239"/>
      <c r="L44" s="1242"/>
    </row>
    <row r="45">
      <c r="A45" s="1240"/>
      <c r="B45" s="15"/>
      <c r="C45" s="16"/>
      <c r="E45" s="1239"/>
      <c r="F45" s="1240"/>
      <c r="G45" s="15"/>
      <c r="H45" s="16"/>
      <c r="I45" s="1239"/>
      <c r="J45" s="1239"/>
      <c r="K45" s="1239"/>
      <c r="L45" s="1242"/>
    </row>
    <row r="46">
      <c r="A46" s="1240"/>
      <c r="B46" s="15"/>
      <c r="C46" s="16"/>
      <c r="E46" s="1239"/>
      <c r="F46" s="1240"/>
      <c r="G46" s="15"/>
      <c r="H46" s="16"/>
      <c r="I46" s="1258"/>
      <c r="J46" s="1258"/>
      <c r="K46" s="1258"/>
      <c r="L46" s="1258"/>
    </row>
    <row r="47">
      <c r="A47" s="1240"/>
      <c r="B47" s="15"/>
      <c r="C47" s="16"/>
      <c r="E47" s="1258"/>
      <c r="F47" s="1259"/>
      <c r="G47" s="15"/>
      <c r="H47" s="16"/>
      <c r="I47" s="1258"/>
      <c r="J47" s="1258"/>
      <c r="K47" s="1258"/>
      <c r="L47" s="1258"/>
    </row>
    <row r="48">
      <c r="A48" s="1240"/>
      <c r="B48" s="15"/>
      <c r="C48" s="16"/>
      <c r="E48" s="1258"/>
      <c r="F48" s="1259"/>
      <c r="G48" s="15"/>
      <c r="H48" s="16"/>
      <c r="I48" s="1258"/>
      <c r="J48" s="1258"/>
      <c r="K48" s="1258"/>
      <c r="L48" s="1258"/>
    </row>
    <row r="49">
      <c r="A49" s="1240"/>
      <c r="B49" s="15"/>
      <c r="C49" s="16"/>
      <c r="E49" s="1258"/>
      <c r="F49" s="1259"/>
      <c r="G49" s="15"/>
      <c r="H49" s="16"/>
      <c r="I49" s="1258"/>
      <c r="J49" s="1258"/>
      <c r="K49" s="1258"/>
      <c r="L49" s="1258"/>
    </row>
    <row r="50">
      <c r="A50" s="1240"/>
      <c r="B50" s="15"/>
      <c r="C50" s="16"/>
      <c r="E50" s="1258"/>
      <c r="F50" s="1259"/>
      <c r="G50" s="15"/>
      <c r="H50" s="16"/>
      <c r="I50" s="1258"/>
      <c r="J50" s="1258"/>
      <c r="K50" s="1258"/>
      <c r="L50" s="1258"/>
    </row>
    <row r="51">
      <c r="A51" s="1240"/>
      <c r="B51" s="15"/>
      <c r="C51" s="16"/>
      <c r="E51" s="1258"/>
      <c r="F51" s="1259"/>
      <c r="G51" s="15"/>
      <c r="H51" s="16"/>
      <c r="I51" s="1258"/>
      <c r="J51" s="1258"/>
      <c r="K51" s="1258"/>
      <c r="L51" s="1258"/>
    </row>
    <row r="52">
      <c r="A52" s="1240"/>
      <c r="B52" s="15"/>
      <c r="C52" s="16"/>
      <c r="E52" s="1258"/>
      <c r="F52" s="1259"/>
      <c r="G52" s="15"/>
      <c r="H52" s="16"/>
      <c r="I52" s="1258"/>
      <c r="J52" s="1258"/>
      <c r="K52" s="1258"/>
      <c r="L52" s="1258"/>
    </row>
    <row r="53">
      <c r="A53" s="1240"/>
      <c r="B53" s="15"/>
      <c r="C53" s="16"/>
      <c r="E53" s="1258"/>
      <c r="F53" s="1259"/>
      <c r="G53" s="15"/>
      <c r="H53" s="16"/>
      <c r="I53" s="1258"/>
      <c r="J53" s="1258"/>
      <c r="K53" s="1258"/>
      <c r="L53" s="1258"/>
    </row>
    <row r="54">
      <c r="A54" s="1240"/>
      <c r="B54" s="15"/>
      <c r="C54" s="16"/>
      <c r="E54" s="1258"/>
      <c r="F54" s="1259"/>
      <c r="G54" s="15"/>
      <c r="H54" s="16"/>
      <c r="I54" s="1258"/>
      <c r="J54" s="1258"/>
      <c r="K54" s="1258"/>
      <c r="L54" s="1258"/>
    </row>
    <row r="55">
      <c r="A55" s="1240"/>
      <c r="B55" s="15"/>
      <c r="C55" s="16"/>
      <c r="E55" s="1258"/>
      <c r="F55" s="1259"/>
      <c r="G55" s="15"/>
      <c r="H55" s="16"/>
      <c r="I55" s="1258"/>
      <c r="J55" s="1258"/>
      <c r="K55" s="1258"/>
      <c r="L55" s="1258"/>
    </row>
    <row r="56">
      <c r="A56" s="1240"/>
      <c r="B56" s="15"/>
      <c r="C56" s="16"/>
      <c r="E56" s="1258"/>
      <c r="F56" s="1259"/>
      <c r="G56" s="15"/>
      <c r="H56" s="16"/>
      <c r="I56" s="1258"/>
      <c r="J56" s="1258"/>
      <c r="K56" s="1258"/>
      <c r="L56" s="1258"/>
    </row>
    <row r="57">
      <c r="A57" s="1240"/>
      <c r="B57" s="15"/>
      <c r="C57" s="16"/>
      <c r="E57" s="1258"/>
      <c r="F57" s="1259"/>
      <c r="G57" s="15"/>
      <c r="H57" s="16"/>
      <c r="I57" s="1258"/>
      <c r="J57" s="1258"/>
      <c r="K57" s="1258"/>
      <c r="L57" s="1258"/>
    </row>
    <row r="58">
      <c r="A58" s="1240"/>
      <c r="B58" s="15"/>
      <c r="C58" s="16"/>
      <c r="E58" s="1258"/>
      <c r="F58" s="1259"/>
      <c r="G58" s="15"/>
      <c r="H58" s="16"/>
      <c r="I58" s="1258"/>
      <c r="J58" s="1258"/>
      <c r="K58" s="1258"/>
      <c r="L58" s="1258"/>
    </row>
    <row r="59">
      <c r="A59" s="1240"/>
      <c r="B59" s="15"/>
      <c r="C59" s="16"/>
      <c r="E59" s="1258"/>
      <c r="F59" s="1259"/>
      <c r="G59" s="15"/>
      <c r="H59" s="16"/>
      <c r="I59" s="1258"/>
      <c r="J59" s="1258"/>
      <c r="K59" s="1258"/>
      <c r="L59" s="1258"/>
    </row>
    <row r="60">
      <c r="A60" s="1240"/>
      <c r="B60" s="15"/>
      <c r="C60" s="16"/>
      <c r="E60" s="1258"/>
      <c r="F60" s="1259"/>
      <c r="G60" s="15"/>
      <c r="H60" s="16"/>
      <c r="I60" s="1258"/>
      <c r="J60" s="1258"/>
      <c r="K60" s="1258"/>
      <c r="L60" s="1258"/>
    </row>
    <row r="61">
      <c r="A61" s="1240"/>
      <c r="B61" s="15"/>
      <c r="C61" s="16"/>
      <c r="E61" s="1258"/>
      <c r="F61" s="1259"/>
      <c r="G61" s="15"/>
      <c r="H61" s="16"/>
      <c r="I61" s="1258"/>
      <c r="J61" s="1258"/>
      <c r="K61" s="1258"/>
      <c r="L61" s="1258"/>
    </row>
    <row r="62">
      <c r="A62" s="1240"/>
      <c r="B62" s="15"/>
      <c r="C62" s="16"/>
      <c r="E62" s="1258"/>
      <c r="F62" s="1259"/>
      <c r="G62" s="15"/>
      <c r="H62" s="16"/>
      <c r="I62" s="1258"/>
      <c r="J62" s="1258"/>
      <c r="K62" s="1258"/>
      <c r="L62" s="1258"/>
    </row>
    <row r="63">
      <c r="A63" s="1240"/>
      <c r="B63" s="15"/>
      <c r="C63" s="16"/>
      <c r="E63" s="1258"/>
      <c r="F63" s="1259"/>
      <c r="G63" s="15"/>
      <c r="H63" s="16"/>
      <c r="I63" s="1258"/>
      <c r="J63" s="1258"/>
      <c r="K63" s="1258"/>
      <c r="L63" s="1258"/>
    </row>
    <row r="64">
      <c r="A64" s="1240"/>
      <c r="B64" s="15"/>
      <c r="C64" s="16"/>
      <c r="E64" s="1258"/>
      <c r="F64" s="1259"/>
      <c r="G64" s="15"/>
      <c r="H64" s="16"/>
      <c r="I64" s="1258"/>
      <c r="J64" s="1258"/>
      <c r="K64" s="1258"/>
      <c r="L64" s="1258"/>
    </row>
    <row r="65">
      <c r="A65" s="1240"/>
      <c r="B65" s="15"/>
      <c r="C65" s="16"/>
      <c r="E65" s="1258"/>
      <c r="F65" s="1259"/>
      <c r="G65" s="15"/>
      <c r="H65" s="16"/>
      <c r="I65" s="1258"/>
      <c r="J65" s="1258"/>
      <c r="K65" s="1258"/>
      <c r="L65" s="1258"/>
    </row>
    <row r="66">
      <c r="A66" s="1240"/>
      <c r="B66" s="15"/>
      <c r="C66" s="16"/>
      <c r="E66" s="1258"/>
      <c r="F66" s="1259"/>
      <c r="G66" s="15"/>
      <c r="H66" s="16"/>
      <c r="I66" s="1258"/>
      <c r="J66" s="1258"/>
      <c r="K66" s="1258"/>
      <c r="L66" s="1258"/>
    </row>
    <row r="67">
      <c r="A67" s="1240"/>
      <c r="B67" s="15"/>
      <c r="C67" s="16"/>
      <c r="E67" s="1258"/>
      <c r="F67" s="1259"/>
      <c r="G67" s="15"/>
      <c r="H67" s="16"/>
      <c r="I67" s="1258"/>
      <c r="J67" s="1258"/>
      <c r="K67" s="1258"/>
      <c r="L67" s="1258"/>
    </row>
    <row r="68">
      <c r="A68" s="1240"/>
      <c r="B68" s="15"/>
      <c r="C68" s="16"/>
      <c r="E68" s="1258"/>
      <c r="F68" s="1259"/>
      <c r="G68" s="15"/>
      <c r="H68" s="16"/>
      <c r="I68" s="1258"/>
      <c r="J68" s="1258"/>
      <c r="K68" s="1258"/>
      <c r="L68" s="1258"/>
    </row>
    <row r="69">
      <c r="A69" s="1240"/>
      <c r="B69" s="15"/>
      <c r="C69" s="16"/>
      <c r="E69" s="1258"/>
      <c r="F69" s="1259"/>
      <c r="G69" s="15"/>
      <c r="H69" s="16"/>
      <c r="I69" s="1258"/>
      <c r="J69" s="1258"/>
      <c r="K69" s="1258"/>
      <c r="L69" s="1258"/>
    </row>
    <row r="70">
      <c r="A70" s="1240"/>
      <c r="B70" s="15"/>
      <c r="C70" s="16"/>
      <c r="E70" s="1258"/>
      <c r="F70" s="1259"/>
      <c r="G70" s="15"/>
      <c r="H70" s="16"/>
      <c r="I70" s="1258"/>
      <c r="J70" s="1258"/>
      <c r="K70" s="1258"/>
      <c r="L70" s="1258"/>
    </row>
    <row r="71">
      <c r="A71" s="1240"/>
      <c r="B71" s="15"/>
      <c r="C71" s="16"/>
      <c r="E71" s="1258"/>
      <c r="F71" s="1259"/>
      <c r="G71" s="15"/>
      <c r="H71" s="16"/>
      <c r="I71" s="1258"/>
      <c r="J71" s="1258"/>
      <c r="K71" s="1258"/>
      <c r="L71" s="1258"/>
    </row>
    <row r="72">
      <c r="A72" s="1240"/>
      <c r="B72" s="15"/>
      <c r="C72" s="16"/>
      <c r="E72" s="1258"/>
      <c r="F72" s="1259"/>
      <c r="G72" s="15"/>
      <c r="H72" s="16"/>
      <c r="I72" s="1258"/>
      <c r="J72" s="1258"/>
      <c r="K72" s="1258"/>
      <c r="L72" s="1258"/>
    </row>
    <row r="73">
      <c r="A73" s="1240"/>
      <c r="B73" s="15"/>
      <c r="C73" s="16"/>
      <c r="E73" s="1258"/>
      <c r="F73" s="1259"/>
      <c r="G73" s="15"/>
      <c r="H73" s="16"/>
      <c r="I73" s="1258"/>
      <c r="J73" s="1258"/>
      <c r="K73" s="1258"/>
      <c r="L73" s="1258"/>
    </row>
    <row r="74">
      <c r="A74" s="1240"/>
      <c r="B74" s="15"/>
      <c r="C74" s="16"/>
      <c r="E74" s="1258"/>
      <c r="F74" s="1259"/>
      <c r="G74" s="15"/>
      <c r="H74" s="16"/>
      <c r="I74" s="1258"/>
      <c r="J74" s="1258"/>
      <c r="K74" s="1258"/>
      <c r="L74" s="1258"/>
    </row>
    <row r="75">
      <c r="A75" s="1240"/>
      <c r="B75" s="15"/>
      <c r="C75" s="16"/>
      <c r="E75" s="1258"/>
      <c r="F75" s="1259"/>
      <c r="G75" s="15"/>
      <c r="H75" s="16"/>
      <c r="I75" s="1258"/>
      <c r="J75" s="1258"/>
      <c r="K75" s="1258"/>
      <c r="L75" s="1258"/>
    </row>
    <row r="76">
      <c r="A76" s="1240"/>
      <c r="B76" s="15"/>
      <c r="C76" s="16"/>
      <c r="E76" s="1258"/>
      <c r="F76" s="1259"/>
      <c r="G76" s="15"/>
      <c r="H76" s="16"/>
      <c r="I76" s="1258"/>
      <c r="J76" s="1258"/>
      <c r="K76" s="1258"/>
      <c r="L76" s="1258"/>
    </row>
    <row r="77">
      <c r="A77" s="1240"/>
      <c r="B77" s="15"/>
      <c r="C77" s="16"/>
      <c r="E77" s="1258"/>
      <c r="F77" s="1259"/>
      <c r="G77" s="15"/>
      <c r="H77" s="16"/>
      <c r="I77" s="1258"/>
      <c r="J77" s="1258"/>
      <c r="K77" s="1258"/>
      <c r="L77" s="1258"/>
    </row>
    <row r="78">
      <c r="A78" s="1240"/>
      <c r="B78" s="15"/>
      <c r="C78" s="16"/>
      <c r="E78" s="1258"/>
      <c r="F78" s="1259"/>
      <c r="G78" s="15"/>
      <c r="H78" s="16"/>
      <c r="I78" s="1258"/>
      <c r="J78" s="1258"/>
      <c r="K78" s="1258"/>
      <c r="L78" s="1258"/>
    </row>
    <row r="79">
      <c r="A79" s="1240"/>
      <c r="B79" s="15"/>
      <c r="C79" s="16"/>
      <c r="E79" s="1258"/>
      <c r="F79" s="1259"/>
      <c r="G79" s="15"/>
      <c r="H79" s="16"/>
      <c r="I79" s="1258"/>
      <c r="J79" s="1258"/>
      <c r="K79" s="1258"/>
      <c r="L79" s="1258"/>
    </row>
    <row r="80">
      <c r="A80" s="1240"/>
      <c r="B80" s="15"/>
      <c r="C80" s="16"/>
      <c r="E80" s="1258"/>
      <c r="F80" s="1259"/>
      <c r="G80" s="15"/>
      <c r="H80" s="16"/>
      <c r="I80" s="1258"/>
      <c r="J80" s="1258"/>
      <c r="K80" s="1258"/>
      <c r="L80" s="1258"/>
    </row>
    <row r="81">
      <c r="A81" s="1240"/>
      <c r="B81" s="15"/>
      <c r="C81" s="16"/>
      <c r="E81" s="1258"/>
      <c r="F81" s="1259"/>
      <c r="G81" s="15"/>
      <c r="H81" s="16"/>
      <c r="I81" s="1258"/>
      <c r="J81" s="1258"/>
      <c r="K81" s="1258"/>
      <c r="L81" s="1258"/>
    </row>
    <row r="82">
      <c r="A82" s="1240"/>
      <c r="B82" s="15"/>
      <c r="C82" s="16"/>
      <c r="E82" s="1258"/>
      <c r="F82" s="1259"/>
      <c r="G82" s="15"/>
      <c r="H82" s="16"/>
      <c r="I82" s="1258"/>
      <c r="J82" s="1258"/>
      <c r="K82" s="1258"/>
      <c r="L82" s="1258"/>
    </row>
    <row r="83">
      <c r="A83" s="1240"/>
      <c r="B83" s="15"/>
      <c r="C83" s="16"/>
      <c r="E83" s="1258"/>
      <c r="F83" s="1259"/>
      <c r="G83" s="15"/>
      <c r="H83" s="16"/>
      <c r="I83" s="1258"/>
      <c r="J83" s="1258"/>
      <c r="K83" s="1258"/>
      <c r="L83" s="1258"/>
    </row>
    <row r="84">
      <c r="A84" s="1240"/>
      <c r="B84" s="15"/>
      <c r="C84" s="16"/>
      <c r="E84" s="1258"/>
      <c r="F84" s="1259"/>
      <c r="G84" s="15"/>
      <c r="H84" s="16"/>
      <c r="I84" s="1258"/>
      <c r="J84" s="1258"/>
      <c r="K84" s="1258"/>
      <c r="L84" s="1258"/>
    </row>
    <row r="85">
      <c r="A85" s="1240"/>
      <c r="B85" s="15"/>
      <c r="C85" s="16"/>
      <c r="E85" s="1258"/>
      <c r="F85" s="1259"/>
      <c r="G85" s="15"/>
      <c r="H85" s="16"/>
      <c r="I85" s="1258"/>
      <c r="J85" s="1258"/>
      <c r="K85" s="1258"/>
      <c r="L85" s="1258"/>
    </row>
    <row r="86">
      <c r="A86" s="1240"/>
      <c r="B86" s="15"/>
      <c r="C86" s="16"/>
      <c r="E86" s="1258"/>
      <c r="F86" s="1259"/>
      <c r="G86" s="15"/>
      <c r="H86" s="16"/>
      <c r="I86" s="1258"/>
      <c r="J86" s="1258"/>
      <c r="K86" s="1258"/>
      <c r="L86" s="1258"/>
    </row>
    <row r="87">
      <c r="A87" s="1240"/>
      <c r="B87" s="15"/>
      <c r="C87" s="16"/>
      <c r="E87" s="1258"/>
      <c r="F87" s="1259"/>
      <c r="G87" s="15"/>
      <c r="H87" s="16"/>
      <c r="I87" s="1258"/>
      <c r="J87" s="1258"/>
      <c r="K87" s="1258"/>
      <c r="L87" s="1258"/>
    </row>
    <row r="88">
      <c r="A88" s="1240"/>
      <c r="B88" s="15"/>
      <c r="C88" s="16"/>
      <c r="E88" s="1258"/>
      <c r="F88" s="1259"/>
      <c r="G88" s="15"/>
      <c r="H88" s="16"/>
      <c r="I88" s="1258"/>
      <c r="J88" s="1258"/>
      <c r="K88" s="1258"/>
      <c r="L88" s="1258"/>
    </row>
    <row r="89">
      <c r="A89" s="1240"/>
      <c r="B89" s="15"/>
      <c r="C89" s="16"/>
      <c r="E89" s="1258"/>
      <c r="F89" s="1259"/>
      <c r="G89" s="15"/>
      <c r="H89" s="16"/>
      <c r="I89" s="1258"/>
      <c r="J89" s="1258"/>
      <c r="K89" s="1258"/>
      <c r="L89" s="1258"/>
    </row>
    <row r="90">
      <c r="A90" s="1240"/>
      <c r="B90" s="15"/>
      <c r="C90" s="16"/>
      <c r="E90" s="1258"/>
      <c r="F90" s="1259"/>
      <c r="G90" s="15"/>
      <c r="H90" s="16"/>
      <c r="I90" s="1258"/>
      <c r="J90" s="1258"/>
      <c r="K90" s="1258"/>
      <c r="L90" s="1258"/>
    </row>
    <row r="91">
      <c r="A91" s="1240"/>
      <c r="B91" s="15"/>
      <c r="C91" s="16"/>
      <c r="E91" s="1258"/>
      <c r="F91" s="1259"/>
      <c r="G91" s="15"/>
      <c r="H91" s="16"/>
      <c r="I91" s="1258"/>
      <c r="J91" s="1258"/>
      <c r="K91" s="1258"/>
      <c r="L91" s="1258"/>
    </row>
    <row r="92">
      <c r="A92" s="1240"/>
      <c r="B92" s="15"/>
      <c r="C92" s="16"/>
      <c r="E92" s="1258"/>
      <c r="F92" s="1259"/>
      <c r="G92" s="15"/>
      <c r="H92" s="16"/>
      <c r="I92" s="1258"/>
      <c r="J92" s="1258"/>
      <c r="K92" s="1258"/>
      <c r="L92" s="1258"/>
    </row>
    <row r="93">
      <c r="A93" s="1240"/>
      <c r="B93" s="15"/>
      <c r="C93" s="16"/>
      <c r="E93" s="1258"/>
      <c r="F93" s="1259"/>
      <c r="G93" s="15"/>
      <c r="H93" s="16"/>
      <c r="I93" s="1258"/>
      <c r="J93" s="1258"/>
      <c r="K93" s="1258"/>
      <c r="L93" s="1258"/>
    </row>
    <row r="94">
      <c r="A94" s="1240"/>
      <c r="B94" s="15"/>
      <c r="C94" s="16"/>
      <c r="E94" s="1258"/>
      <c r="F94" s="1259"/>
      <c r="G94" s="15"/>
      <c r="H94" s="16"/>
      <c r="I94" s="1258"/>
      <c r="J94" s="1258"/>
      <c r="K94" s="1258"/>
      <c r="L94" s="1258"/>
    </row>
    <row r="95">
      <c r="A95" s="1240"/>
      <c r="B95" s="15"/>
      <c r="C95" s="16"/>
      <c r="E95" s="1258"/>
      <c r="F95" s="1259"/>
      <c r="G95" s="15"/>
      <c r="H95" s="16"/>
      <c r="I95" s="1258"/>
      <c r="J95" s="1258"/>
      <c r="K95" s="1258"/>
      <c r="L95" s="1258"/>
    </row>
    <row r="96">
      <c r="A96" s="1240"/>
      <c r="B96" s="15"/>
      <c r="C96" s="16"/>
      <c r="E96" s="1258"/>
      <c r="F96" s="1259"/>
      <c r="G96" s="15"/>
      <c r="H96" s="16"/>
      <c r="I96" s="1258"/>
      <c r="J96" s="1258"/>
      <c r="K96" s="1258"/>
      <c r="L96" s="1258"/>
    </row>
    <row r="97">
      <c r="A97" s="1240"/>
      <c r="B97" s="15"/>
      <c r="C97" s="16"/>
      <c r="E97" s="1258"/>
      <c r="F97" s="1259"/>
      <c r="G97" s="15"/>
      <c r="H97" s="16"/>
      <c r="I97" s="1258"/>
      <c r="J97" s="1258"/>
      <c r="K97" s="1258"/>
      <c r="L97" s="1258"/>
    </row>
    <row r="98">
      <c r="A98" s="1240"/>
      <c r="B98" s="15"/>
      <c r="C98" s="16"/>
      <c r="E98" s="1258"/>
      <c r="F98" s="1259"/>
      <c r="G98" s="15"/>
      <c r="H98" s="16"/>
      <c r="I98" s="1258"/>
      <c r="J98" s="1258"/>
      <c r="K98" s="1258"/>
      <c r="L98" s="1258"/>
    </row>
    <row r="99">
      <c r="A99" s="1240"/>
      <c r="B99" s="15"/>
      <c r="C99" s="16"/>
      <c r="E99" s="1258"/>
      <c r="F99" s="1259"/>
      <c r="G99" s="15"/>
      <c r="H99" s="16"/>
      <c r="I99" s="1258"/>
      <c r="J99" s="1258"/>
      <c r="K99" s="1258"/>
      <c r="L99" s="1258"/>
    </row>
    <row r="100">
      <c r="A100" s="1240"/>
      <c r="B100" s="15"/>
      <c r="C100" s="16"/>
      <c r="E100" s="1258"/>
      <c r="F100" s="1259"/>
      <c r="G100" s="15"/>
      <c r="H100" s="16"/>
      <c r="I100" s="1258"/>
      <c r="J100" s="1258"/>
      <c r="K100" s="1258"/>
      <c r="L100" s="1258"/>
    </row>
    <row r="101">
      <c r="A101" s="1240"/>
      <c r="B101" s="15"/>
      <c r="C101" s="16"/>
      <c r="E101" s="1258"/>
      <c r="F101" s="1259"/>
      <c r="G101" s="15"/>
      <c r="H101" s="16"/>
      <c r="I101" s="1258"/>
      <c r="J101" s="1258"/>
      <c r="K101" s="1258"/>
      <c r="L101" s="1258"/>
    </row>
    <row r="102">
      <c r="A102" s="1240"/>
      <c r="B102" s="15"/>
      <c r="C102" s="16"/>
      <c r="E102" s="1258"/>
      <c r="F102" s="1259"/>
      <c r="G102" s="15"/>
      <c r="H102" s="16"/>
      <c r="I102" s="1258"/>
      <c r="J102" s="1258"/>
      <c r="K102" s="1258"/>
      <c r="L102" s="1258"/>
    </row>
    <row r="103">
      <c r="A103" s="1240"/>
      <c r="B103" s="15"/>
      <c r="C103" s="16"/>
      <c r="E103" s="1258"/>
      <c r="F103" s="1259"/>
      <c r="G103" s="15"/>
      <c r="H103" s="16"/>
      <c r="I103" s="1258"/>
      <c r="J103" s="1258"/>
      <c r="K103" s="1258"/>
      <c r="L103" s="1258"/>
    </row>
    <row r="104">
      <c r="A104" s="1240"/>
      <c r="B104" s="15"/>
      <c r="C104" s="16"/>
      <c r="E104" s="1258"/>
      <c r="F104" s="1259"/>
      <c r="G104" s="15"/>
      <c r="H104" s="16"/>
      <c r="I104" s="1258"/>
      <c r="J104" s="1258"/>
      <c r="K104" s="1258"/>
      <c r="L104" s="1258"/>
    </row>
    <row r="105">
      <c r="A105" s="1240"/>
      <c r="B105" s="15"/>
      <c r="C105" s="16"/>
      <c r="E105" s="1258"/>
      <c r="F105" s="1259"/>
      <c r="G105" s="15"/>
      <c r="H105" s="16"/>
      <c r="I105" s="1258"/>
      <c r="J105" s="1258"/>
      <c r="K105" s="1258"/>
      <c r="L105" s="1258"/>
    </row>
    <row r="106">
      <c r="A106" s="1240"/>
      <c r="B106" s="15"/>
      <c r="C106" s="16"/>
      <c r="E106" s="1258"/>
      <c r="F106" s="1259"/>
      <c r="G106" s="15"/>
      <c r="H106" s="16"/>
      <c r="I106" s="1258"/>
      <c r="J106" s="1258"/>
      <c r="K106" s="1258"/>
      <c r="L106" s="1258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B686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7.88"/>
    <col customWidth="1" min="4" max="4" width="5.0"/>
    <col customWidth="1" min="5" max="5" width="20.38"/>
    <col customWidth="1" min="6" max="6" width="16.38"/>
    <col customWidth="1" min="8" max="8" width="21.25"/>
    <col customWidth="1" min="9" max="9" width="12.38"/>
    <col customWidth="1" min="10" max="10" width="11.88"/>
    <col customWidth="1" min="11" max="11" width="16.63"/>
    <col customWidth="1" min="12" max="12" width="13.75"/>
  </cols>
  <sheetData>
    <row r="1">
      <c r="A1" s="1260"/>
      <c r="B1" s="78"/>
      <c r="C1" s="79"/>
      <c r="D1" s="1261" t="s">
        <v>2873</v>
      </c>
      <c r="E1" s="78"/>
      <c r="F1" s="78"/>
      <c r="G1" s="78"/>
      <c r="H1" s="78"/>
      <c r="I1" s="78"/>
      <c r="J1" s="78"/>
      <c r="K1" s="78"/>
      <c r="L1" s="79"/>
    </row>
    <row r="2" ht="30.75" customHeight="1">
      <c r="A2" s="81"/>
      <c r="C2" s="82"/>
      <c r="D2" s="81"/>
      <c r="L2" s="82"/>
    </row>
    <row r="3">
      <c r="A3" s="81"/>
      <c r="C3" s="82"/>
      <c r="D3" s="83"/>
      <c r="E3" s="84"/>
      <c r="F3" s="84"/>
      <c r="G3" s="84"/>
      <c r="H3" s="84"/>
      <c r="I3" s="84"/>
      <c r="J3" s="84"/>
      <c r="K3" s="84"/>
      <c r="L3" s="85"/>
    </row>
    <row r="4">
      <c r="A4" s="81"/>
      <c r="C4" s="82"/>
      <c r="D4" s="1262"/>
      <c r="E4" s="1263" t="s">
        <v>250</v>
      </c>
      <c r="F4" s="88"/>
      <c r="G4" s="88"/>
      <c r="H4" s="88"/>
      <c r="I4" s="88"/>
      <c r="J4" s="88"/>
      <c r="K4" s="88"/>
      <c r="L4" s="89"/>
    </row>
    <row r="5">
      <c r="A5" s="81"/>
      <c r="C5" s="82"/>
      <c r="D5" s="90"/>
      <c r="E5" s="1263" t="s">
        <v>251</v>
      </c>
      <c r="F5" s="88"/>
      <c r="G5" s="88"/>
      <c r="H5" s="88"/>
      <c r="I5" s="88"/>
      <c r="J5" s="88"/>
      <c r="K5" s="88"/>
      <c r="L5" s="89"/>
    </row>
    <row r="6">
      <c r="A6" s="81"/>
      <c r="C6" s="82"/>
      <c r="D6" s="90"/>
      <c r="E6" s="1264" t="s">
        <v>1</v>
      </c>
      <c r="F6" s="1263" t="s">
        <v>2</v>
      </c>
      <c r="G6" s="88"/>
      <c r="H6" s="89"/>
      <c r="I6" s="1264" t="s">
        <v>3</v>
      </c>
      <c r="J6" s="1264" t="s">
        <v>4</v>
      </c>
      <c r="K6" s="1264" t="s">
        <v>5</v>
      </c>
      <c r="L6" s="1265" t="s">
        <v>6</v>
      </c>
    </row>
    <row r="7">
      <c r="A7" s="81"/>
      <c r="C7" s="82"/>
      <c r="D7" s="90"/>
      <c r="E7" s="1263"/>
      <c r="F7" s="88"/>
      <c r="G7" s="88"/>
      <c r="H7" s="89"/>
      <c r="I7" s="1264"/>
      <c r="J7" s="1264"/>
      <c r="K7" s="1264"/>
      <c r="L7" s="1264"/>
    </row>
    <row r="8">
      <c r="A8" s="81"/>
      <c r="C8" s="82"/>
      <c r="D8" s="90"/>
      <c r="E8" s="1266" t="s">
        <v>7</v>
      </c>
      <c r="F8" s="1263" t="s">
        <v>8</v>
      </c>
      <c r="G8" s="88"/>
      <c r="H8" s="89"/>
      <c r="I8" s="1264">
        <f>COUNTA(I12:I99)</f>
        <v>8</v>
      </c>
      <c r="J8" s="1264"/>
      <c r="K8" s="1264"/>
      <c r="L8" s="1264"/>
    </row>
    <row r="9">
      <c r="A9" s="81"/>
      <c r="C9" s="82"/>
      <c r="D9" s="90"/>
      <c r="E9" s="90"/>
      <c r="F9" s="1263" t="s">
        <v>9</v>
      </c>
      <c r="G9" s="88"/>
      <c r="H9" s="89"/>
      <c r="I9" s="1264">
        <f>COUNTIF(I12:I104, "Loss")
</f>
        <v>2</v>
      </c>
      <c r="J9" s="1264">
        <f>AVERAGE(J12:J103)</f>
        <v>1.75</v>
      </c>
      <c r="K9" s="1263" t="s">
        <v>10</v>
      </c>
      <c r="L9" s="89"/>
    </row>
    <row r="10">
      <c r="A10" s="81"/>
      <c r="C10" s="82"/>
      <c r="D10" s="90"/>
      <c r="E10" s="90"/>
      <c r="F10" s="1263" t="s">
        <v>11</v>
      </c>
      <c r="G10" s="88"/>
      <c r="H10" s="89"/>
      <c r="I10" s="1264">
        <f>COUNTIF(I12:I104, "Win")
</f>
        <v>6</v>
      </c>
      <c r="J10" s="1264">
        <f>SUM(J12:J106)</f>
        <v>14</v>
      </c>
      <c r="K10" s="1263" t="s">
        <v>252</v>
      </c>
      <c r="L10" s="89"/>
    </row>
    <row r="11">
      <c r="A11" s="81"/>
      <c r="C11" s="82"/>
      <c r="D11" s="90"/>
      <c r="E11" s="94"/>
      <c r="F11" s="1263" t="s">
        <v>12</v>
      </c>
      <c r="G11" s="88"/>
      <c r="H11" s="89"/>
      <c r="I11" s="1264">
        <f>I10/MAX(1,I9)</f>
        <v>3</v>
      </c>
      <c r="J11" s="1264"/>
      <c r="K11" s="1263"/>
      <c r="L11" s="89"/>
    </row>
    <row r="12">
      <c r="A12" s="81"/>
      <c r="C12" s="82"/>
      <c r="D12" s="90"/>
      <c r="E12" s="1264" t="s">
        <v>997</v>
      </c>
      <c r="F12" s="1263" t="s">
        <v>2874</v>
      </c>
      <c r="G12" s="88"/>
      <c r="H12" s="89"/>
      <c r="I12" s="1264" t="s">
        <v>26</v>
      </c>
      <c r="J12" s="1264">
        <v>-1.0</v>
      </c>
      <c r="K12" s="1264" t="s">
        <v>27</v>
      </c>
      <c r="L12" s="1267"/>
    </row>
    <row r="13">
      <c r="A13" s="81"/>
      <c r="C13" s="82"/>
      <c r="D13" s="90"/>
      <c r="E13" s="1264" t="s">
        <v>551</v>
      </c>
      <c r="F13" s="1263" t="s">
        <v>2875</v>
      </c>
      <c r="G13" s="88"/>
      <c r="H13" s="89"/>
      <c r="I13" s="1264" t="s">
        <v>15</v>
      </c>
      <c r="J13" s="1264">
        <v>3.0</v>
      </c>
      <c r="K13" s="1264" t="s">
        <v>16</v>
      </c>
      <c r="L13" s="1267"/>
    </row>
    <row r="14">
      <c r="A14" s="81"/>
      <c r="C14" s="82"/>
      <c r="D14" s="90"/>
      <c r="E14" s="1264" t="s">
        <v>553</v>
      </c>
      <c r="F14" s="1263" t="s">
        <v>2876</v>
      </c>
      <c r="G14" s="88"/>
      <c r="H14" s="89"/>
      <c r="I14" s="1264" t="s">
        <v>15</v>
      </c>
      <c r="J14" s="1264">
        <v>2.0</v>
      </c>
      <c r="K14" s="1264" t="s">
        <v>16</v>
      </c>
      <c r="L14" s="1267"/>
    </row>
    <row r="15">
      <c r="A15" s="81"/>
      <c r="C15" s="82"/>
      <c r="D15" s="90"/>
      <c r="E15" s="1264" t="s">
        <v>555</v>
      </c>
      <c r="F15" s="1263" t="s">
        <v>2877</v>
      </c>
      <c r="G15" s="88"/>
      <c r="H15" s="89"/>
      <c r="I15" s="1264" t="s">
        <v>15</v>
      </c>
      <c r="J15" s="1264">
        <v>4.0</v>
      </c>
      <c r="K15" s="1264" t="s">
        <v>16</v>
      </c>
      <c r="L15" s="1267"/>
    </row>
    <row r="16">
      <c r="A16" s="83"/>
      <c r="B16" s="84"/>
      <c r="C16" s="85"/>
      <c r="D16" s="90"/>
      <c r="E16" s="1264" t="s">
        <v>557</v>
      </c>
      <c r="F16" s="1263" t="s">
        <v>2878</v>
      </c>
      <c r="G16" s="88"/>
      <c r="H16" s="89"/>
      <c r="I16" s="1264" t="s">
        <v>26</v>
      </c>
      <c r="J16" s="1264">
        <v>-1.0</v>
      </c>
      <c r="K16" s="1264" t="s">
        <v>27</v>
      </c>
      <c r="L16" s="1267"/>
    </row>
    <row r="17">
      <c r="A17" s="1268" t="s">
        <v>253</v>
      </c>
      <c r="B17" s="78"/>
      <c r="C17" s="79"/>
      <c r="D17" s="90"/>
      <c r="E17" s="1264" t="s">
        <v>559</v>
      </c>
      <c r="F17" s="1263" t="s">
        <v>2879</v>
      </c>
      <c r="G17" s="88"/>
      <c r="H17" s="89"/>
      <c r="I17" s="1264" t="s">
        <v>15</v>
      </c>
      <c r="J17" s="1264">
        <v>2.0</v>
      </c>
      <c r="K17" s="1264" t="s">
        <v>16</v>
      </c>
      <c r="L17" s="1267"/>
    </row>
    <row r="18">
      <c r="A18" s="83"/>
      <c r="B18" s="84"/>
      <c r="C18" s="85"/>
      <c r="D18" s="90"/>
      <c r="E18" s="1264" t="s">
        <v>256</v>
      </c>
      <c r="F18" s="1263" t="s">
        <v>2880</v>
      </c>
      <c r="G18" s="88"/>
      <c r="H18" s="89"/>
      <c r="I18" s="1264" t="s">
        <v>15</v>
      </c>
      <c r="J18" s="1264">
        <v>3.0</v>
      </c>
      <c r="K18" s="1264" t="s">
        <v>16</v>
      </c>
      <c r="L18" s="1267"/>
    </row>
    <row r="19">
      <c r="A19" s="1263" t="s">
        <v>2881</v>
      </c>
      <c r="B19" s="88"/>
      <c r="C19" s="89"/>
      <c r="D19" s="90"/>
      <c r="E19" s="1264" t="s">
        <v>258</v>
      </c>
      <c r="F19" s="1263" t="s">
        <v>2882</v>
      </c>
      <c r="G19" s="88"/>
      <c r="H19" s="89"/>
      <c r="I19" s="1264" t="s">
        <v>15</v>
      </c>
      <c r="J19" s="1264">
        <v>2.0</v>
      </c>
      <c r="K19" s="1264" t="s">
        <v>16</v>
      </c>
      <c r="L19" s="1267"/>
    </row>
    <row r="20">
      <c r="A20" s="1263" t="s">
        <v>2883</v>
      </c>
      <c r="B20" s="88"/>
      <c r="C20" s="89"/>
      <c r="D20" s="90"/>
      <c r="E20" s="1264"/>
      <c r="F20" s="1263"/>
      <c r="G20" s="88"/>
      <c r="H20" s="89"/>
      <c r="I20" s="1264"/>
      <c r="J20" s="1264"/>
      <c r="K20" s="1264"/>
      <c r="L20" s="1267"/>
    </row>
    <row r="21">
      <c r="A21" s="1263" t="s">
        <v>2884</v>
      </c>
      <c r="B21" s="88"/>
      <c r="C21" s="89"/>
      <c r="D21" s="90"/>
      <c r="E21" s="1264"/>
      <c r="F21" s="1263"/>
      <c r="G21" s="88"/>
      <c r="H21" s="89"/>
      <c r="I21" s="1264"/>
      <c r="J21" s="1264"/>
      <c r="K21" s="1264"/>
      <c r="L21" s="1267"/>
    </row>
    <row r="22">
      <c r="A22" s="1263" t="s">
        <v>2885</v>
      </c>
      <c r="B22" s="88"/>
      <c r="C22" s="89"/>
      <c r="D22" s="90"/>
      <c r="E22" s="1264"/>
      <c r="F22" s="1263"/>
      <c r="G22" s="88"/>
      <c r="H22" s="89"/>
      <c r="I22" s="1264"/>
      <c r="J22" s="1264"/>
      <c r="K22" s="1264"/>
      <c r="L22" s="1267"/>
    </row>
    <row r="23">
      <c r="A23" s="1263" t="s">
        <v>2886</v>
      </c>
      <c r="B23" s="88"/>
      <c r="C23" s="89"/>
      <c r="D23" s="90"/>
      <c r="E23" s="1264"/>
      <c r="F23" s="1263"/>
      <c r="G23" s="88"/>
      <c r="H23" s="89"/>
      <c r="I23" s="1264"/>
      <c r="J23" s="1264"/>
      <c r="K23" s="1264"/>
      <c r="L23" s="1267"/>
    </row>
    <row r="24">
      <c r="A24" s="1263" t="s">
        <v>2887</v>
      </c>
      <c r="B24" s="88"/>
      <c r="C24" s="89"/>
      <c r="D24" s="90"/>
      <c r="E24" s="1264"/>
      <c r="F24" s="1263"/>
      <c r="G24" s="88"/>
      <c r="H24" s="89"/>
      <c r="I24" s="1264"/>
      <c r="J24" s="1264"/>
      <c r="K24" s="1264"/>
      <c r="L24" s="1267"/>
    </row>
    <row r="25">
      <c r="A25" s="1263" t="s">
        <v>2888</v>
      </c>
      <c r="B25" s="88"/>
      <c r="C25" s="89"/>
      <c r="D25" s="90"/>
      <c r="E25" s="1264"/>
      <c r="F25" s="1263"/>
      <c r="G25" s="88"/>
      <c r="H25" s="89"/>
      <c r="I25" s="1264"/>
      <c r="J25" s="1264"/>
      <c r="K25" s="1264"/>
      <c r="L25" s="1267"/>
    </row>
    <row r="26">
      <c r="A26" s="1263" t="s">
        <v>2889</v>
      </c>
      <c r="B26" s="88"/>
      <c r="C26" s="89"/>
      <c r="D26" s="90"/>
      <c r="E26" s="1264"/>
      <c r="F26" s="1263"/>
      <c r="G26" s="88"/>
      <c r="H26" s="89"/>
      <c r="I26" s="1264"/>
      <c r="J26" s="1264"/>
      <c r="K26" s="1264"/>
      <c r="L26" s="1267"/>
    </row>
    <row r="27">
      <c r="A27" s="1263"/>
      <c r="B27" s="88"/>
      <c r="C27" s="89"/>
      <c r="D27" s="90"/>
      <c r="E27" s="1264"/>
      <c r="F27" s="1263"/>
      <c r="G27" s="88"/>
      <c r="H27" s="89"/>
      <c r="I27" s="1264"/>
      <c r="J27" s="1264"/>
      <c r="K27" s="1264"/>
      <c r="L27" s="1267"/>
    </row>
    <row r="28">
      <c r="A28" s="1263"/>
      <c r="B28" s="88"/>
      <c r="C28" s="89"/>
      <c r="D28" s="90"/>
      <c r="E28" s="1264"/>
      <c r="F28" s="1263"/>
      <c r="G28" s="88"/>
      <c r="H28" s="89"/>
      <c r="I28" s="1264"/>
      <c r="J28" s="1264"/>
      <c r="K28" s="1264"/>
      <c r="L28" s="1267"/>
    </row>
    <row r="29">
      <c r="A29" s="1263"/>
      <c r="B29" s="88"/>
      <c r="C29" s="89"/>
      <c r="D29" s="90"/>
      <c r="E29" s="1264"/>
      <c r="F29" s="1263"/>
      <c r="G29" s="88"/>
      <c r="H29" s="89"/>
      <c r="I29" s="1264"/>
      <c r="J29" s="1264"/>
      <c r="K29" s="1264"/>
      <c r="L29" s="1267"/>
    </row>
    <row r="30">
      <c r="A30" s="1263"/>
      <c r="B30" s="88"/>
      <c r="C30" s="89"/>
      <c r="D30" s="90"/>
      <c r="E30" s="1264"/>
      <c r="F30" s="1263"/>
      <c r="G30" s="88"/>
      <c r="H30" s="89"/>
      <c r="I30" s="1264"/>
      <c r="J30" s="1264"/>
      <c r="K30" s="1264"/>
      <c r="L30" s="1267"/>
    </row>
    <row r="31">
      <c r="A31" s="1263"/>
      <c r="B31" s="88"/>
      <c r="C31" s="89"/>
      <c r="D31" s="90"/>
      <c r="E31" s="1264"/>
      <c r="F31" s="1263"/>
      <c r="G31" s="88"/>
      <c r="H31" s="89"/>
      <c r="I31" s="1264"/>
      <c r="J31" s="1264"/>
      <c r="K31" s="1264"/>
      <c r="L31" s="1267"/>
    </row>
    <row r="32">
      <c r="A32" s="1263"/>
      <c r="B32" s="88"/>
      <c r="C32" s="89"/>
      <c r="D32" s="90"/>
      <c r="E32" s="1264"/>
      <c r="F32" s="1263"/>
      <c r="G32" s="88"/>
      <c r="H32" s="89"/>
      <c r="I32" s="1264"/>
      <c r="J32" s="1264"/>
      <c r="K32" s="1264"/>
      <c r="L32" s="1267"/>
    </row>
    <row r="33">
      <c r="A33" s="1263"/>
      <c r="B33" s="88"/>
      <c r="C33" s="89"/>
      <c r="D33" s="90"/>
      <c r="E33" s="1264"/>
      <c r="F33" s="1263"/>
      <c r="G33" s="88"/>
      <c r="H33" s="89"/>
      <c r="I33" s="1264"/>
      <c r="J33" s="1264"/>
      <c r="K33" s="1264"/>
      <c r="L33" s="1267"/>
    </row>
    <row r="34">
      <c r="A34" s="1263" t="s">
        <v>254</v>
      </c>
      <c r="B34" s="88"/>
      <c r="C34" s="89"/>
      <c r="D34" s="90"/>
      <c r="E34" s="1264"/>
      <c r="F34" s="1263"/>
      <c r="G34" s="88"/>
      <c r="H34" s="89"/>
      <c r="I34" s="1264"/>
      <c r="J34" s="1264"/>
      <c r="K34" s="1264"/>
      <c r="L34" s="1267"/>
    </row>
    <row r="35">
      <c r="A35" s="1263"/>
      <c r="B35" s="88"/>
      <c r="C35" s="89"/>
      <c r="D35" s="90"/>
      <c r="E35" s="1264"/>
      <c r="F35" s="1263"/>
      <c r="G35" s="88"/>
      <c r="H35" s="89"/>
      <c r="I35" s="1264"/>
      <c r="J35" s="1264"/>
      <c r="K35" s="1264"/>
      <c r="L35" s="1267"/>
    </row>
    <row r="36">
      <c r="A36" s="1263"/>
      <c r="B36" s="88"/>
      <c r="C36" s="89"/>
      <c r="D36" s="90"/>
      <c r="E36" s="1264"/>
      <c r="F36" s="1263"/>
      <c r="G36" s="88"/>
      <c r="H36" s="89"/>
      <c r="I36" s="1264"/>
      <c r="J36" s="1264"/>
      <c r="K36" s="1264"/>
      <c r="L36" s="1267"/>
    </row>
    <row r="37">
      <c r="A37" s="1263"/>
      <c r="B37" s="88"/>
      <c r="C37" s="89"/>
      <c r="D37" s="90"/>
      <c r="E37" s="1264"/>
      <c r="F37" s="1263"/>
      <c r="G37" s="88"/>
      <c r="H37" s="89"/>
      <c r="I37" s="1264"/>
      <c r="J37" s="1264"/>
      <c r="K37" s="1264"/>
      <c r="L37" s="1267"/>
    </row>
    <row r="38">
      <c r="A38" s="1263"/>
      <c r="B38" s="88"/>
      <c r="C38" s="89"/>
      <c r="D38" s="90"/>
      <c r="E38" s="1264"/>
      <c r="F38" s="1263"/>
      <c r="G38" s="88"/>
      <c r="H38" s="89"/>
      <c r="I38" s="1264"/>
      <c r="J38" s="1264"/>
      <c r="K38" s="1264"/>
      <c r="L38" s="1267"/>
    </row>
    <row r="39">
      <c r="A39" s="1263"/>
      <c r="B39" s="88"/>
      <c r="C39" s="89"/>
      <c r="D39" s="90"/>
      <c r="E39" s="1264"/>
      <c r="F39" s="1263"/>
      <c r="G39" s="88"/>
      <c r="H39" s="89"/>
      <c r="I39" s="1264"/>
      <c r="J39" s="1264"/>
      <c r="K39" s="1264"/>
      <c r="L39" s="1267"/>
    </row>
    <row r="40">
      <c r="A40" s="1263"/>
      <c r="B40" s="88"/>
      <c r="C40" s="89"/>
      <c r="D40" s="90"/>
      <c r="E40" s="1264"/>
      <c r="F40" s="1263"/>
      <c r="G40" s="88"/>
      <c r="H40" s="89"/>
      <c r="I40" s="1264"/>
      <c r="J40" s="1264"/>
      <c r="K40" s="1264"/>
      <c r="L40" s="1267"/>
    </row>
    <row r="41">
      <c r="A41" s="1263"/>
      <c r="B41" s="88"/>
      <c r="C41" s="89"/>
      <c r="D41" s="90"/>
      <c r="E41" s="1264"/>
      <c r="F41" s="1263"/>
      <c r="G41" s="88"/>
      <c r="H41" s="89"/>
      <c r="I41" s="1264"/>
      <c r="J41" s="1264"/>
      <c r="K41" s="1264"/>
      <c r="L41" s="1267"/>
    </row>
    <row r="42">
      <c r="A42" s="1263"/>
      <c r="B42" s="88"/>
      <c r="C42" s="89"/>
      <c r="D42" s="90"/>
      <c r="E42" s="1264"/>
      <c r="F42" s="1263"/>
      <c r="G42" s="88"/>
      <c r="H42" s="89"/>
      <c r="I42" s="1264"/>
      <c r="J42" s="1264"/>
      <c r="K42" s="1264"/>
      <c r="L42" s="1267"/>
    </row>
    <row r="43">
      <c r="A43" s="1263"/>
      <c r="B43" s="88"/>
      <c r="C43" s="89"/>
      <c r="D43" s="90"/>
      <c r="E43" s="1264"/>
      <c r="F43" s="1263"/>
      <c r="G43" s="88"/>
      <c r="H43" s="89"/>
      <c r="I43" s="1264"/>
      <c r="J43" s="1264"/>
      <c r="K43" s="1264"/>
      <c r="L43" s="1267"/>
    </row>
    <row r="44">
      <c r="A44" s="1263"/>
      <c r="B44" s="88"/>
      <c r="C44" s="89"/>
      <c r="D44" s="90"/>
      <c r="E44" s="1264"/>
      <c r="F44" s="1263"/>
      <c r="G44" s="88"/>
      <c r="H44" s="89"/>
      <c r="I44" s="1264"/>
      <c r="J44" s="1264"/>
      <c r="K44" s="1264"/>
      <c r="L44" s="1267"/>
    </row>
    <row r="45">
      <c r="A45" s="1263"/>
      <c r="B45" s="88"/>
      <c r="C45" s="89"/>
      <c r="D45" s="90"/>
      <c r="E45" s="1264"/>
      <c r="F45" s="1263"/>
      <c r="G45" s="88"/>
      <c r="H45" s="89"/>
      <c r="I45" s="1264"/>
      <c r="J45" s="1264"/>
      <c r="K45" s="1264"/>
      <c r="L45" s="1267"/>
    </row>
    <row r="46">
      <c r="A46" s="1263"/>
      <c r="B46" s="88"/>
      <c r="C46" s="89"/>
      <c r="D46" s="90"/>
      <c r="E46" s="1264"/>
      <c r="F46" s="1263"/>
      <c r="G46" s="88"/>
      <c r="H46" s="89"/>
      <c r="I46" s="1269"/>
      <c r="J46" s="1269"/>
      <c r="K46" s="1269"/>
      <c r="L46" s="1269"/>
    </row>
    <row r="47">
      <c r="A47" s="1263"/>
      <c r="B47" s="88"/>
      <c r="C47" s="89"/>
      <c r="D47" s="90"/>
      <c r="E47" s="1269"/>
      <c r="F47" s="1270"/>
      <c r="G47" s="88"/>
      <c r="H47" s="89"/>
      <c r="I47" s="1269"/>
      <c r="J47" s="1269"/>
      <c r="K47" s="1269"/>
      <c r="L47" s="1269"/>
    </row>
    <row r="48">
      <c r="A48" s="1263"/>
      <c r="B48" s="88"/>
      <c r="C48" s="89"/>
      <c r="D48" s="90"/>
      <c r="E48" s="1269"/>
      <c r="F48" s="1270"/>
      <c r="G48" s="88"/>
      <c r="H48" s="89"/>
      <c r="I48" s="1269"/>
      <c r="J48" s="1269"/>
      <c r="K48" s="1269"/>
      <c r="L48" s="1269"/>
    </row>
    <row r="49">
      <c r="A49" s="1263"/>
      <c r="B49" s="88"/>
      <c r="C49" s="89"/>
      <c r="D49" s="90"/>
      <c r="E49" s="1269"/>
      <c r="F49" s="1270"/>
      <c r="G49" s="88"/>
      <c r="H49" s="89"/>
      <c r="I49" s="1269"/>
      <c r="J49" s="1269"/>
      <c r="K49" s="1269"/>
      <c r="L49" s="1269"/>
    </row>
    <row r="50">
      <c r="A50" s="1263"/>
      <c r="B50" s="88"/>
      <c r="C50" s="89"/>
      <c r="D50" s="90"/>
      <c r="E50" s="1269"/>
      <c r="F50" s="1270"/>
      <c r="G50" s="88"/>
      <c r="H50" s="89"/>
      <c r="I50" s="1269"/>
      <c r="J50" s="1269"/>
      <c r="K50" s="1269"/>
      <c r="L50" s="1269"/>
    </row>
    <row r="51">
      <c r="A51" s="1263"/>
      <c r="B51" s="88"/>
      <c r="C51" s="89"/>
      <c r="D51" s="90"/>
      <c r="E51" s="1269"/>
      <c r="F51" s="1270"/>
      <c r="G51" s="88"/>
      <c r="H51" s="89"/>
      <c r="I51" s="1269"/>
      <c r="J51" s="1269"/>
      <c r="K51" s="1269"/>
      <c r="L51" s="1269"/>
    </row>
    <row r="52">
      <c r="A52" s="1263"/>
      <c r="B52" s="88"/>
      <c r="C52" s="89"/>
      <c r="D52" s="90"/>
      <c r="E52" s="1269"/>
      <c r="F52" s="1270"/>
      <c r="G52" s="88"/>
      <c r="H52" s="89"/>
      <c r="I52" s="1269"/>
      <c r="J52" s="1269"/>
      <c r="K52" s="1269"/>
      <c r="L52" s="1269"/>
    </row>
    <row r="53">
      <c r="A53" s="1263"/>
      <c r="B53" s="88"/>
      <c r="C53" s="89"/>
      <c r="D53" s="90"/>
      <c r="E53" s="1269"/>
      <c r="F53" s="1270"/>
      <c r="G53" s="88"/>
      <c r="H53" s="89"/>
      <c r="I53" s="1269"/>
      <c r="J53" s="1269"/>
      <c r="K53" s="1269"/>
      <c r="L53" s="1269"/>
    </row>
    <row r="54">
      <c r="A54" s="1263"/>
      <c r="B54" s="88"/>
      <c r="C54" s="89"/>
      <c r="D54" s="90"/>
      <c r="E54" s="1269"/>
      <c r="F54" s="1270"/>
      <c r="G54" s="88"/>
      <c r="H54" s="89"/>
      <c r="I54" s="1269"/>
      <c r="J54" s="1269"/>
      <c r="K54" s="1269"/>
      <c r="L54" s="1269"/>
    </row>
    <row r="55">
      <c r="A55" s="1263"/>
      <c r="B55" s="88"/>
      <c r="C55" s="89"/>
      <c r="D55" s="90"/>
      <c r="E55" s="1269"/>
      <c r="F55" s="1270"/>
      <c r="G55" s="88"/>
      <c r="H55" s="89"/>
      <c r="I55" s="1269"/>
      <c r="J55" s="1269"/>
      <c r="K55" s="1269"/>
      <c r="L55" s="1269"/>
    </row>
    <row r="56">
      <c r="A56" s="1263"/>
      <c r="B56" s="88"/>
      <c r="C56" s="89"/>
      <c r="D56" s="90"/>
      <c r="E56" s="1269"/>
      <c r="F56" s="1270"/>
      <c r="G56" s="88"/>
      <c r="H56" s="89"/>
      <c r="I56" s="1269"/>
      <c r="J56" s="1269"/>
      <c r="K56" s="1269"/>
      <c r="L56" s="1269"/>
    </row>
    <row r="57">
      <c r="A57" s="1263"/>
      <c r="B57" s="88"/>
      <c r="C57" s="89"/>
      <c r="D57" s="90"/>
      <c r="E57" s="1269"/>
      <c r="F57" s="1270"/>
      <c r="G57" s="88"/>
      <c r="H57" s="89"/>
      <c r="I57" s="1269"/>
      <c r="J57" s="1269"/>
      <c r="K57" s="1269"/>
      <c r="L57" s="1269"/>
    </row>
    <row r="58">
      <c r="A58" s="1263"/>
      <c r="B58" s="88"/>
      <c r="C58" s="89"/>
      <c r="D58" s="90"/>
      <c r="E58" s="1269"/>
      <c r="F58" s="1270"/>
      <c r="G58" s="88"/>
      <c r="H58" s="89"/>
      <c r="I58" s="1269"/>
      <c r="J58" s="1269"/>
      <c r="K58" s="1269"/>
      <c r="L58" s="1269"/>
    </row>
    <row r="59">
      <c r="A59" s="1263"/>
      <c r="B59" s="88"/>
      <c r="C59" s="89"/>
      <c r="D59" s="90"/>
      <c r="E59" s="1269"/>
      <c r="F59" s="1270"/>
      <c r="G59" s="88"/>
      <c r="H59" s="89"/>
      <c r="I59" s="1269"/>
      <c r="J59" s="1269"/>
      <c r="K59" s="1269"/>
      <c r="L59" s="1269"/>
    </row>
    <row r="60">
      <c r="A60" s="1263"/>
      <c r="B60" s="88"/>
      <c r="C60" s="89"/>
      <c r="D60" s="90"/>
      <c r="E60" s="1269"/>
      <c r="F60" s="1270"/>
      <c r="G60" s="88"/>
      <c r="H60" s="89"/>
      <c r="I60" s="1269"/>
      <c r="J60" s="1269"/>
      <c r="K60" s="1269"/>
      <c r="L60" s="1269"/>
    </row>
    <row r="61">
      <c r="A61" s="1263"/>
      <c r="B61" s="88"/>
      <c r="C61" s="89"/>
      <c r="D61" s="90"/>
      <c r="E61" s="1269"/>
      <c r="F61" s="1270"/>
      <c r="G61" s="88"/>
      <c r="H61" s="89"/>
      <c r="I61" s="1269"/>
      <c r="J61" s="1269"/>
      <c r="K61" s="1269"/>
      <c r="L61" s="1269"/>
    </row>
    <row r="62">
      <c r="A62" s="1263"/>
      <c r="B62" s="88"/>
      <c r="C62" s="89"/>
      <c r="D62" s="90"/>
      <c r="E62" s="1269"/>
      <c r="F62" s="1270"/>
      <c r="G62" s="88"/>
      <c r="H62" s="89"/>
      <c r="I62" s="1269"/>
      <c r="J62" s="1269"/>
      <c r="K62" s="1269"/>
      <c r="L62" s="1269"/>
    </row>
    <row r="63">
      <c r="A63" s="1263"/>
      <c r="B63" s="88"/>
      <c r="C63" s="89"/>
      <c r="D63" s="90"/>
      <c r="E63" s="1269"/>
      <c r="F63" s="1270"/>
      <c r="G63" s="88"/>
      <c r="H63" s="89"/>
      <c r="I63" s="1269"/>
      <c r="J63" s="1269"/>
      <c r="K63" s="1269"/>
      <c r="L63" s="1269"/>
    </row>
    <row r="64">
      <c r="A64" s="1263"/>
      <c r="B64" s="88"/>
      <c r="C64" s="89"/>
      <c r="D64" s="90"/>
      <c r="E64" s="1269"/>
      <c r="F64" s="1270"/>
      <c r="G64" s="88"/>
      <c r="H64" s="89"/>
      <c r="I64" s="1269"/>
      <c r="J64" s="1269"/>
      <c r="K64" s="1269"/>
      <c r="L64" s="1269"/>
    </row>
    <row r="65">
      <c r="A65" s="1263"/>
      <c r="B65" s="88"/>
      <c r="C65" s="89"/>
      <c r="D65" s="90"/>
      <c r="E65" s="1269"/>
      <c r="F65" s="1270"/>
      <c r="G65" s="88"/>
      <c r="H65" s="89"/>
      <c r="I65" s="1269"/>
      <c r="J65" s="1269"/>
      <c r="K65" s="1269"/>
      <c r="L65" s="1269"/>
    </row>
    <row r="66">
      <c r="A66" s="1263"/>
      <c r="B66" s="88"/>
      <c r="C66" s="89"/>
      <c r="D66" s="90"/>
      <c r="E66" s="1269"/>
      <c r="F66" s="1270"/>
      <c r="G66" s="88"/>
      <c r="H66" s="89"/>
      <c r="I66" s="1269"/>
      <c r="J66" s="1269"/>
      <c r="K66" s="1269"/>
      <c r="L66" s="1269"/>
    </row>
    <row r="67">
      <c r="A67" s="1263"/>
      <c r="B67" s="88"/>
      <c r="C67" s="89"/>
      <c r="D67" s="90"/>
      <c r="E67" s="1269"/>
      <c r="F67" s="1270"/>
      <c r="G67" s="88"/>
      <c r="H67" s="89"/>
      <c r="I67" s="1269"/>
      <c r="J67" s="1269"/>
      <c r="K67" s="1269"/>
      <c r="L67" s="1269"/>
    </row>
    <row r="68">
      <c r="A68" s="1263"/>
      <c r="B68" s="88"/>
      <c r="C68" s="89"/>
      <c r="D68" s="90"/>
      <c r="E68" s="1269"/>
      <c r="F68" s="1270"/>
      <c r="G68" s="88"/>
      <c r="H68" s="89"/>
      <c r="I68" s="1269"/>
      <c r="J68" s="1269"/>
      <c r="K68" s="1269"/>
      <c r="L68" s="1269"/>
    </row>
    <row r="69">
      <c r="A69" s="1263"/>
      <c r="B69" s="88"/>
      <c r="C69" s="89"/>
      <c r="D69" s="90"/>
      <c r="E69" s="1269"/>
      <c r="F69" s="1270"/>
      <c r="G69" s="88"/>
      <c r="H69" s="89"/>
      <c r="I69" s="1269"/>
      <c r="J69" s="1269"/>
      <c r="K69" s="1269"/>
      <c r="L69" s="1269"/>
    </row>
    <row r="70">
      <c r="A70" s="1263"/>
      <c r="B70" s="88"/>
      <c r="C70" s="89"/>
      <c r="D70" s="90"/>
      <c r="E70" s="1269"/>
      <c r="F70" s="1270"/>
      <c r="G70" s="88"/>
      <c r="H70" s="89"/>
      <c r="I70" s="1269"/>
      <c r="J70" s="1269"/>
      <c r="K70" s="1269"/>
      <c r="L70" s="1269"/>
    </row>
    <row r="71">
      <c r="A71" s="1263"/>
      <c r="B71" s="88"/>
      <c r="C71" s="89"/>
      <c r="D71" s="90"/>
      <c r="E71" s="1269"/>
      <c r="F71" s="1270"/>
      <c r="G71" s="88"/>
      <c r="H71" s="89"/>
      <c r="I71" s="1269"/>
      <c r="J71" s="1269"/>
      <c r="K71" s="1269"/>
      <c r="L71" s="1269"/>
    </row>
    <row r="72">
      <c r="A72" s="1263"/>
      <c r="B72" s="88"/>
      <c r="C72" s="89"/>
      <c r="D72" s="90"/>
      <c r="E72" s="1269"/>
      <c r="F72" s="1270"/>
      <c r="G72" s="88"/>
      <c r="H72" s="89"/>
      <c r="I72" s="1269"/>
      <c r="J72" s="1269"/>
      <c r="K72" s="1269"/>
      <c r="L72" s="1269"/>
    </row>
    <row r="73">
      <c r="A73" s="1263"/>
      <c r="B73" s="88"/>
      <c r="C73" s="89"/>
      <c r="D73" s="90"/>
      <c r="E73" s="1269"/>
      <c r="F73" s="1270"/>
      <c r="G73" s="88"/>
      <c r="H73" s="89"/>
      <c r="I73" s="1269"/>
      <c r="J73" s="1269"/>
      <c r="K73" s="1269"/>
      <c r="L73" s="1269"/>
    </row>
    <row r="74">
      <c r="A74" s="1263"/>
      <c r="B74" s="88"/>
      <c r="C74" s="89"/>
      <c r="D74" s="90"/>
      <c r="E74" s="1269"/>
      <c r="F74" s="1270"/>
      <c r="G74" s="88"/>
      <c r="H74" s="89"/>
      <c r="I74" s="1269"/>
      <c r="J74" s="1269"/>
      <c r="K74" s="1269"/>
      <c r="L74" s="1269"/>
    </row>
    <row r="75">
      <c r="A75" s="1263"/>
      <c r="B75" s="88"/>
      <c r="C75" s="89"/>
      <c r="D75" s="90"/>
      <c r="E75" s="1269"/>
      <c r="F75" s="1270"/>
      <c r="G75" s="88"/>
      <c r="H75" s="89"/>
      <c r="I75" s="1269"/>
      <c r="J75" s="1269"/>
      <c r="K75" s="1269"/>
      <c r="L75" s="1269"/>
    </row>
    <row r="76">
      <c r="A76" s="1263"/>
      <c r="B76" s="88"/>
      <c r="C76" s="89"/>
      <c r="D76" s="90"/>
      <c r="E76" s="1269"/>
      <c r="F76" s="1270"/>
      <c r="G76" s="88"/>
      <c r="H76" s="89"/>
      <c r="I76" s="1269"/>
      <c r="J76" s="1269"/>
      <c r="K76" s="1269"/>
      <c r="L76" s="1269"/>
    </row>
    <row r="77">
      <c r="A77" s="1263"/>
      <c r="B77" s="88"/>
      <c r="C77" s="89"/>
      <c r="D77" s="90"/>
      <c r="E77" s="1269"/>
      <c r="F77" s="1270"/>
      <c r="G77" s="88"/>
      <c r="H77" s="89"/>
      <c r="I77" s="1269"/>
      <c r="J77" s="1269"/>
      <c r="K77" s="1269"/>
      <c r="L77" s="1269"/>
    </row>
    <row r="78">
      <c r="A78" s="1263"/>
      <c r="B78" s="88"/>
      <c r="C78" s="89"/>
      <c r="D78" s="90"/>
      <c r="E78" s="1269"/>
      <c r="F78" s="1270"/>
      <c r="G78" s="88"/>
      <c r="H78" s="89"/>
      <c r="I78" s="1269"/>
      <c r="J78" s="1269"/>
      <c r="K78" s="1269"/>
      <c r="L78" s="1269"/>
    </row>
    <row r="79">
      <c r="A79" s="1263"/>
      <c r="B79" s="88"/>
      <c r="C79" s="89"/>
      <c r="D79" s="90"/>
      <c r="E79" s="1269"/>
      <c r="F79" s="1270"/>
      <c r="G79" s="88"/>
      <c r="H79" s="89"/>
      <c r="I79" s="1269"/>
      <c r="J79" s="1269"/>
      <c r="K79" s="1269"/>
      <c r="L79" s="1269"/>
    </row>
    <row r="80">
      <c r="A80" s="1263"/>
      <c r="B80" s="88"/>
      <c r="C80" s="89"/>
      <c r="D80" s="90"/>
      <c r="E80" s="1269"/>
      <c r="F80" s="1270"/>
      <c r="G80" s="88"/>
      <c r="H80" s="89"/>
      <c r="I80" s="1269"/>
      <c r="J80" s="1269"/>
      <c r="K80" s="1269"/>
      <c r="L80" s="1269"/>
    </row>
    <row r="81">
      <c r="A81" s="1263"/>
      <c r="B81" s="88"/>
      <c r="C81" s="89"/>
      <c r="D81" s="90"/>
      <c r="E81" s="1269"/>
      <c r="F81" s="1270"/>
      <c r="G81" s="88"/>
      <c r="H81" s="89"/>
      <c r="I81" s="1269"/>
      <c r="J81" s="1269"/>
      <c r="K81" s="1269"/>
      <c r="L81" s="1269"/>
    </row>
    <row r="82">
      <c r="A82" s="1263"/>
      <c r="B82" s="88"/>
      <c r="C82" s="89"/>
      <c r="D82" s="90"/>
      <c r="E82" s="1269"/>
      <c r="F82" s="1270"/>
      <c r="G82" s="88"/>
      <c r="H82" s="89"/>
      <c r="I82" s="1269"/>
      <c r="J82" s="1269"/>
      <c r="K82" s="1269"/>
      <c r="L82" s="1269"/>
    </row>
    <row r="83">
      <c r="A83" s="1263"/>
      <c r="B83" s="88"/>
      <c r="C83" s="89"/>
      <c r="D83" s="90"/>
      <c r="E83" s="1269"/>
      <c r="F83" s="1270"/>
      <c r="G83" s="88"/>
      <c r="H83" s="89"/>
      <c r="I83" s="1269"/>
      <c r="J83" s="1269"/>
      <c r="K83" s="1269"/>
      <c r="L83" s="1269"/>
    </row>
    <row r="84">
      <c r="A84" s="1263"/>
      <c r="B84" s="88"/>
      <c r="C84" s="89"/>
      <c r="D84" s="90"/>
      <c r="E84" s="1269"/>
      <c r="F84" s="1270"/>
      <c r="G84" s="88"/>
      <c r="H84" s="89"/>
      <c r="I84" s="1269"/>
      <c r="J84" s="1269"/>
      <c r="K84" s="1269"/>
      <c r="L84" s="1269"/>
    </row>
    <row r="85">
      <c r="A85" s="1263"/>
      <c r="B85" s="88"/>
      <c r="C85" s="89"/>
      <c r="D85" s="90"/>
      <c r="E85" s="1269"/>
      <c r="F85" s="1270"/>
      <c r="G85" s="88"/>
      <c r="H85" s="89"/>
      <c r="I85" s="1269"/>
      <c r="J85" s="1269"/>
      <c r="K85" s="1269"/>
      <c r="L85" s="1269"/>
    </row>
    <row r="86">
      <c r="A86" s="1263"/>
      <c r="B86" s="88"/>
      <c r="C86" s="89"/>
      <c r="D86" s="90"/>
      <c r="E86" s="1269"/>
      <c r="F86" s="1270"/>
      <c r="G86" s="88"/>
      <c r="H86" s="89"/>
      <c r="I86" s="1269"/>
      <c r="J86" s="1269"/>
      <c r="K86" s="1269"/>
      <c r="L86" s="1269"/>
    </row>
    <row r="87">
      <c r="A87" s="1263"/>
      <c r="B87" s="88"/>
      <c r="C87" s="89"/>
      <c r="D87" s="90"/>
      <c r="E87" s="1269"/>
      <c r="F87" s="1270"/>
      <c r="G87" s="88"/>
      <c r="H87" s="89"/>
      <c r="I87" s="1269"/>
      <c r="J87" s="1269"/>
      <c r="K87" s="1269"/>
      <c r="L87" s="1269"/>
    </row>
    <row r="88">
      <c r="A88" s="1263"/>
      <c r="B88" s="88"/>
      <c r="C88" s="89"/>
      <c r="D88" s="90"/>
      <c r="E88" s="1269"/>
      <c r="F88" s="1270"/>
      <c r="G88" s="88"/>
      <c r="H88" s="89"/>
      <c r="I88" s="1269"/>
      <c r="J88" s="1269"/>
      <c r="K88" s="1269"/>
      <c r="L88" s="1269"/>
    </row>
    <row r="89">
      <c r="A89" s="1263"/>
      <c r="B89" s="88"/>
      <c r="C89" s="89"/>
      <c r="D89" s="90"/>
      <c r="E89" s="1269"/>
      <c r="F89" s="1270"/>
      <c r="G89" s="88"/>
      <c r="H89" s="89"/>
      <c r="I89" s="1269"/>
      <c r="J89" s="1269"/>
      <c r="K89" s="1269"/>
      <c r="L89" s="1269"/>
    </row>
    <row r="90">
      <c r="A90" s="1263"/>
      <c r="B90" s="88"/>
      <c r="C90" s="89"/>
      <c r="D90" s="90"/>
      <c r="E90" s="1269"/>
      <c r="F90" s="1270"/>
      <c r="G90" s="88"/>
      <c r="H90" s="89"/>
      <c r="I90" s="1269"/>
      <c r="J90" s="1269"/>
      <c r="K90" s="1269"/>
      <c r="L90" s="1269"/>
    </row>
    <row r="91">
      <c r="A91" s="1263"/>
      <c r="B91" s="88"/>
      <c r="C91" s="89"/>
      <c r="D91" s="90"/>
      <c r="E91" s="1269"/>
      <c r="F91" s="1270"/>
      <c r="G91" s="88"/>
      <c r="H91" s="89"/>
      <c r="I91" s="1269"/>
      <c r="J91" s="1269"/>
      <c r="K91" s="1269"/>
      <c r="L91" s="1269"/>
    </row>
    <row r="92">
      <c r="A92" s="1263"/>
      <c r="B92" s="88"/>
      <c r="C92" s="89"/>
      <c r="D92" s="90"/>
      <c r="E92" s="1269"/>
      <c r="F92" s="1270"/>
      <c r="G92" s="88"/>
      <c r="H92" s="89"/>
      <c r="I92" s="1269"/>
      <c r="J92" s="1269"/>
      <c r="K92" s="1269"/>
      <c r="L92" s="1269"/>
    </row>
    <row r="93">
      <c r="A93" s="1263"/>
      <c r="B93" s="88"/>
      <c r="C93" s="89"/>
      <c r="D93" s="90"/>
      <c r="E93" s="1269"/>
      <c r="F93" s="1270"/>
      <c r="G93" s="88"/>
      <c r="H93" s="89"/>
      <c r="I93" s="1269"/>
      <c r="J93" s="1269"/>
      <c r="K93" s="1269"/>
      <c r="L93" s="1269"/>
    </row>
    <row r="94">
      <c r="A94" s="1263"/>
      <c r="B94" s="88"/>
      <c r="C94" s="89"/>
      <c r="D94" s="90"/>
      <c r="E94" s="1269"/>
      <c r="F94" s="1270"/>
      <c r="G94" s="88"/>
      <c r="H94" s="89"/>
      <c r="I94" s="1269"/>
      <c r="J94" s="1269"/>
      <c r="K94" s="1269"/>
      <c r="L94" s="1269"/>
    </row>
    <row r="95">
      <c r="A95" s="1263"/>
      <c r="B95" s="88"/>
      <c r="C95" s="89"/>
      <c r="D95" s="90"/>
      <c r="E95" s="1269"/>
      <c r="F95" s="1270"/>
      <c r="G95" s="88"/>
      <c r="H95" s="89"/>
      <c r="I95" s="1269"/>
      <c r="J95" s="1269"/>
      <c r="K95" s="1269"/>
      <c r="L95" s="1269"/>
    </row>
    <row r="96">
      <c r="A96" s="1263"/>
      <c r="B96" s="88"/>
      <c r="C96" s="89"/>
      <c r="D96" s="90"/>
      <c r="E96" s="1269"/>
      <c r="F96" s="1270"/>
      <c r="G96" s="88"/>
      <c r="H96" s="89"/>
      <c r="I96" s="1269"/>
      <c r="J96" s="1269"/>
      <c r="K96" s="1269"/>
      <c r="L96" s="1269"/>
    </row>
    <row r="97">
      <c r="A97" s="1263"/>
      <c r="B97" s="88"/>
      <c r="C97" s="89"/>
      <c r="D97" s="90"/>
      <c r="E97" s="1269"/>
      <c r="F97" s="1270"/>
      <c r="G97" s="88"/>
      <c r="H97" s="89"/>
      <c r="I97" s="1269"/>
      <c r="J97" s="1269"/>
      <c r="K97" s="1269"/>
      <c r="L97" s="1269"/>
    </row>
    <row r="98">
      <c r="A98" s="1263"/>
      <c r="B98" s="88"/>
      <c r="C98" s="89"/>
      <c r="D98" s="90"/>
      <c r="E98" s="1269"/>
      <c r="F98" s="1270"/>
      <c r="G98" s="88"/>
      <c r="H98" s="89"/>
      <c r="I98" s="1269"/>
      <c r="J98" s="1269"/>
      <c r="K98" s="1269"/>
      <c r="L98" s="1269"/>
    </row>
    <row r="99">
      <c r="A99" s="1263"/>
      <c r="B99" s="88"/>
      <c r="C99" s="89"/>
      <c r="D99" s="90"/>
      <c r="E99" s="1269"/>
      <c r="F99" s="1270"/>
      <c r="G99" s="88"/>
      <c r="H99" s="89"/>
      <c r="I99" s="1269"/>
      <c r="J99" s="1269"/>
      <c r="K99" s="1269"/>
      <c r="L99" s="1269"/>
    </row>
    <row r="100">
      <c r="A100" s="1263"/>
      <c r="B100" s="88"/>
      <c r="C100" s="89"/>
      <c r="D100" s="90"/>
      <c r="E100" s="1269"/>
      <c r="F100" s="1270"/>
      <c r="G100" s="88"/>
      <c r="H100" s="89"/>
      <c r="I100" s="1269"/>
      <c r="J100" s="1269"/>
      <c r="K100" s="1269"/>
      <c r="L100" s="1269"/>
    </row>
    <row r="101">
      <c r="A101" s="1263"/>
      <c r="B101" s="88"/>
      <c r="C101" s="89"/>
      <c r="D101" s="90"/>
      <c r="E101" s="1269"/>
      <c r="F101" s="1270"/>
      <c r="G101" s="88"/>
      <c r="H101" s="89"/>
      <c r="I101" s="1269"/>
      <c r="J101" s="1269"/>
      <c r="K101" s="1269"/>
      <c r="L101" s="1269"/>
    </row>
    <row r="102">
      <c r="A102" s="1263"/>
      <c r="B102" s="88"/>
      <c r="C102" s="89"/>
      <c r="D102" s="90"/>
      <c r="E102" s="1269"/>
      <c r="F102" s="1270"/>
      <c r="G102" s="88"/>
      <c r="H102" s="89"/>
      <c r="I102" s="1269"/>
      <c r="J102" s="1269"/>
      <c r="K102" s="1269"/>
      <c r="L102" s="1269"/>
    </row>
    <row r="103">
      <c r="A103" s="1263"/>
      <c r="B103" s="88"/>
      <c r="C103" s="89"/>
      <c r="D103" s="90"/>
      <c r="E103" s="1269"/>
      <c r="F103" s="1270"/>
      <c r="G103" s="88"/>
      <c r="H103" s="89"/>
      <c r="I103" s="1269"/>
      <c r="J103" s="1269"/>
      <c r="K103" s="1269"/>
      <c r="L103" s="1269"/>
    </row>
    <row r="104">
      <c r="A104" s="1263"/>
      <c r="B104" s="88"/>
      <c r="C104" s="89"/>
      <c r="D104" s="90"/>
      <c r="E104" s="1269"/>
      <c r="F104" s="1270"/>
      <c r="G104" s="88"/>
      <c r="H104" s="89"/>
      <c r="I104" s="1269"/>
      <c r="J104" s="1269"/>
      <c r="K104" s="1269"/>
      <c r="L104" s="1269"/>
    </row>
    <row r="105">
      <c r="A105" s="1263"/>
      <c r="B105" s="88"/>
      <c r="C105" s="89"/>
      <c r="D105" s="90"/>
      <c r="E105" s="1269"/>
      <c r="F105" s="1270"/>
      <c r="G105" s="88"/>
      <c r="H105" s="89"/>
      <c r="I105" s="1269"/>
      <c r="J105" s="1269"/>
      <c r="K105" s="1269"/>
      <c r="L105" s="1269"/>
    </row>
    <row r="106">
      <c r="A106" s="1263"/>
      <c r="B106" s="88"/>
      <c r="C106" s="89"/>
      <c r="D106" s="94"/>
      <c r="E106" s="1269"/>
      <c r="F106" s="1270"/>
      <c r="G106" s="88"/>
      <c r="H106" s="89"/>
      <c r="I106" s="1269"/>
      <c r="J106" s="1269"/>
      <c r="K106" s="1269"/>
      <c r="L106" s="1269"/>
    </row>
  </sheetData>
  <mergeCells count="199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E7:H7"/>
    <mergeCell ref="F8:H8"/>
    <mergeCell ref="F103:H103"/>
    <mergeCell ref="F104:H104"/>
    <mergeCell ref="F105:H105"/>
    <mergeCell ref="F106:H106"/>
    <mergeCell ref="D1:L3"/>
    <mergeCell ref="D4:D106"/>
    <mergeCell ref="E4:L4"/>
    <mergeCell ref="E5:L5"/>
    <mergeCell ref="F6:H6"/>
    <mergeCell ref="E8:E11"/>
    <mergeCell ref="F16:H16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9:H9"/>
    <mergeCell ref="K9:L9"/>
    <mergeCell ref="F10:H10"/>
    <mergeCell ref="K10:L10"/>
    <mergeCell ref="F11:H11"/>
    <mergeCell ref="K11:L11"/>
    <mergeCell ref="F12:H12"/>
    <mergeCell ref="F13:H13"/>
    <mergeCell ref="F14:H14"/>
    <mergeCell ref="F15:H15"/>
    <mergeCell ref="F17:H17"/>
    <mergeCell ref="F18:H18"/>
    <mergeCell ref="A1:C16"/>
    <mergeCell ref="A17:C18"/>
    <mergeCell ref="A19:C19"/>
    <mergeCell ref="A20:C20"/>
    <mergeCell ref="A21:C21"/>
    <mergeCell ref="A22:C22"/>
    <mergeCell ref="A23:C23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101:C101"/>
    <mergeCell ref="A102:C102"/>
    <mergeCell ref="A103:C103"/>
    <mergeCell ref="A104:C104"/>
    <mergeCell ref="A105:C105"/>
    <mergeCell ref="A106:C106"/>
    <mergeCell ref="A94:C94"/>
    <mergeCell ref="A95:C95"/>
    <mergeCell ref="A96:C96"/>
    <mergeCell ref="A97:C97"/>
    <mergeCell ref="A98:C98"/>
    <mergeCell ref="A99:C99"/>
    <mergeCell ref="A100:C100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</mergeCells>
  <conditionalFormatting sqref="I12:I106">
    <cfRule type="containsText" dxfId="0" priority="1" operator="containsText" text="Win">
      <formula>NOT(ISERROR(SEARCH(("Win"),(I12))))</formula>
    </cfRule>
  </conditionalFormatting>
  <conditionalFormatting sqref="I12:I106">
    <cfRule type="containsText" dxfId="1" priority="2" operator="containsText" text="Loss">
      <formula>NOT(ISERROR(SEARCH(("Loss"),(I12))))</formula>
    </cfRule>
  </conditionalFormatting>
  <conditionalFormatting sqref="J12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2:E106">
    <cfRule type="containsText" dxfId="2" priority="4" operator="containsText" text="Finals">
      <formula>NOT(ISERROR(SEARCH(("Finals"),(E12))))</formula>
    </cfRule>
  </conditionalFormatting>
  <conditionalFormatting sqref="I16:I17">
    <cfRule type="containsBlanks" dxfId="3" priority="5">
      <formula>LEN(TRIM(I16))=0</formula>
    </cfRule>
  </conditionalFormatting>
  <conditionalFormatting sqref="J10">
    <cfRule type="colorScale" priority="6">
      <colorScale>
        <cfvo type="formula" val="-100"/>
        <cfvo type="formula" val="1"/>
        <cfvo type="formula" val="100"/>
        <color rgb="FFFF0000"/>
        <color rgb="FF6AA84F"/>
        <color rgb="FF00FF00"/>
      </colorScale>
    </cfRule>
  </conditionalFormatting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workbookViewId="0"/>
  </sheetViews>
  <sheetFormatPr customHeight="1" defaultColWidth="12.63" defaultRowHeight="15.75"/>
  <cols>
    <col customWidth="1" min="1" max="1" width="34.63"/>
    <col customWidth="1" min="2" max="2" width="14.38"/>
    <col customWidth="1" min="3" max="3" width="19.63"/>
    <col customWidth="1" min="4" max="4" width="2.5"/>
    <col customWidth="1" min="5" max="5" width="20.88"/>
    <col customWidth="1" min="6" max="6" width="27.38"/>
    <col customWidth="1" min="7" max="7" width="17.25"/>
    <col customWidth="1" min="8" max="8" width="15.38"/>
    <col customWidth="1" min="9" max="9" width="12.38"/>
    <col customWidth="1" min="10" max="10" width="13.88"/>
    <col customWidth="1" min="11" max="11" width="16.63"/>
    <col customWidth="1" min="12" max="12" width="13.75"/>
  </cols>
  <sheetData>
    <row r="1">
      <c r="A1" s="1271"/>
      <c r="B1" s="2"/>
      <c r="C1" s="3"/>
      <c r="D1" s="1176" t="s">
        <v>2890</v>
      </c>
    </row>
    <row r="2">
      <c r="A2" s="5"/>
      <c r="C2" s="6"/>
    </row>
    <row r="3">
      <c r="A3" s="5"/>
      <c r="C3" s="6"/>
    </row>
    <row r="4">
      <c r="A4" s="5"/>
      <c r="C4" s="6"/>
      <c r="D4" s="1178"/>
      <c r="E4" s="1179" t="s">
        <v>1</v>
      </c>
      <c r="F4" s="1179" t="s">
        <v>2</v>
      </c>
      <c r="G4" s="9"/>
      <c r="H4" s="9"/>
      <c r="I4" s="1179" t="s">
        <v>3</v>
      </c>
      <c r="J4" s="1179" t="s">
        <v>4</v>
      </c>
      <c r="K4" s="1179" t="s">
        <v>5</v>
      </c>
      <c r="L4" s="1180" t="s">
        <v>6</v>
      </c>
    </row>
    <row r="5">
      <c r="A5" s="5"/>
      <c r="C5" s="6"/>
      <c r="D5" s="1177"/>
      <c r="E5" s="1177"/>
      <c r="G5" s="1177"/>
      <c r="J5" s="1177"/>
    </row>
    <row r="6">
      <c r="A6" s="5"/>
      <c r="C6" s="6"/>
      <c r="G6" s="1177" t="s">
        <v>8</v>
      </c>
      <c r="I6" s="1177">
        <f>COUNTA(I10:I96)</f>
        <v>61</v>
      </c>
    </row>
    <row r="7">
      <c r="A7" s="5"/>
      <c r="C7" s="6"/>
      <c r="G7" s="1177" t="s">
        <v>9</v>
      </c>
      <c r="I7" s="1177">
        <f>COUNTIF(I10:I101, "Loss")
</f>
        <v>30</v>
      </c>
      <c r="J7" s="1177">
        <f>AVERAGE(J10:J100)</f>
        <v>0.2131147541</v>
      </c>
      <c r="K7" s="1177" t="s">
        <v>10</v>
      </c>
    </row>
    <row r="8">
      <c r="A8" s="5"/>
      <c r="C8" s="6"/>
      <c r="G8" s="1177" t="s">
        <v>11</v>
      </c>
      <c r="I8" s="1177">
        <f>COUNTIF(I10:I101, "Win")
</f>
        <v>23</v>
      </c>
      <c r="J8" s="1177">
        <f>SUM(J10:J103)</f>
        <v>13</v>
      </c>
      <c r="K8" s="1177"/>
    </row>
    <row r="9">
      <c r="A9" s="5"/>
      <c r="C9" s="6"/>
      <c r="G9" s="1177" t="s">
        <v>12</v>
      </c>
      <c r="I9" s="1177">
        <f>I8/MAX(1,I7)</f>
        <v>0.7666666667</v>
      </c>
      <c r="J9" s="1177"/>
    </row>
    <row r="10">
      <c r="A10" s="5"/>
      <c r="C10" s="6"/>
      <c r="E10" s="1181" t="s">
        <v>1678</v>
      </c>
      <c r="F10" s="1182" t="s">
        <v>2891</v>
      </c>
      <c r="G10" s="15"/>
      <c r="H10" s="16"/>
      <c r="I10" s="1181" t="s">
        <v>26</v>
      </c>
      <c r="J10" s="1181">
        <v>-2.0</v>
      </c>
      <c r="K10" s="1181" t="s">
        <v>27</v>
      </c>
      <c r="L10" s="1183"/>
    </row>
    <row r="11">
      <c r="A11" s="5"/>
      <c r="C11" s="6"/>
      <c r="E11" s="1181" t="s">
        <v>1681</v>
      </c>
      <c r="F11" s="1182" t="s">
        <v>2892</v>
      </c>
      <c r="G11" s="15"/>
      <c r="H11" s="16"/>
      <c r="I11" s="1181" t="s">
        <v>53</v>
      </c>
      <c r="J11" s="1181">
        <v>3.0</v>
      </c>
      <c r="K11" s="1181" t="s">
        <v>16</v>
      </c>
      <c r="L11" s="1183"/>
    </row>
    <row r="12">
      <c r="A12" s="5"/>
      <c r="C12" s="6"/>
      <c r="E12" s="1181" t="s">
        <v>1683</v>
      </c>
      <c r="F12" s="1182" t="s">
        <v>2893</v>
      </c>
      <c r="G12" s="15"/>
      <c r="H12" s="16"/>
      <c r="I12" s="1181" t="s">
        <v>15</v>
      </c>
      <c r="J12" s="1181">
        <v>1.0</v>
      </c>
      <c r="K12" s="1181" t="s">
        <v>16</v>
      </c>
      <c r="L12" s="1184"/>
    </row>
    <row r="13">
      <c r="A13" s="5"/>
      <c r="C13" s="6"/>
      <c r="E13" s="1181" t="s">
        <v>1498</v>
      </c>
      <c r="F13" s="1182" t="s">
        <v>2894</v>
      </c>
      <c r="G13" s="15"/>
      <c r="H13" s="16"/>
      <c r="I13" s="1181" t="s">
        <v>15</v>
      </c>
      <c r="J13" s="1181">
        <v>4.0</v>
      </c>
      <c r="K13" s="1181" t="s">
        <v>16</v>
      </c>
      <c r="L13" s="1184"/>
    </row>
    <row r="14">
      <c r="A14" s="18"/>
      <c r="B14" s="19"/>
      <c r="C14" s="20"/>
      <c r="E14" s="1181" t="s">
        <v>1501</v>
      </c>
      <c r="F14" s="1182" t="s">
        <v>2895</v>
      </c>
      <c r="G14" s="15"/>
      <c r="H14" s="16"/>
      <c r="I14" s="1181" t="s">
        <v>26</v>
      </c>
      <c r="J14" s="1181">
        <v>-4.0</v>
      </c>
      <c r="K14" s="1181" t="s">
        <v>27</v>
      </c>
      <c r="L14" s="1184"/>
    </row>
    <row r="15">
      <c r="A15" s="1272" t="s">
        <v>1581</v>
      </c>
      <c r="B15" s="1273"/>
      <c r="C15" s="1274"/>
      <c r="E15" s="1181" t="s">
        <v>1504</v>
      </c>
      <c r="F15" s="1182" t="s">
        <v>2896</v>
      </c>
      <c r="G15" s="15"/>
      <c r="H15" s="16"/>
      <c r="I15" s="1181" t="s">
        <v>26</v>
      </c>
      <c r="J15" s="1181">
        <v>-2.0</v>
      </c>
      <c r="K15" s="1181" t="s">
        <v>27</v>
      </c>
      <c r="L15" s="1184"/>
    </row>
    <row r="16">
      <c r="A16" s="1275"/>
      <c r="B16" s="1276"/>
      <c r="C16" s="1277"/>
      <c r="E16" s="1181" t="s">
        <v>1506</v>
      </c>
      <c r="F16" s="1182" t="s">
        <v>2897</v>
      </c>
      <c r="G16" s="15"/>
      <c r="H16" s="16"/>
      <c r="I16" s="1181" t="s">
        <v>15</v>
      </c>
      <c r="J16" s="1181">
        <v>5.0</v>
      </c>
      <c r="K16" s="1181" t="s">
        <v>16</v>
      </c>
      <c r="L16" s="1184"/>
    </row>
    <row r="17">
      <c r="A17" s="1278" t="s">
        <v>2898</v>
      </c>
      <c r="B17" s="917"/>
      <c r="C17" s="918"/>
      <c r="E17" s="1185" t="s">
        <v>1508</v>
      </c>
      <c r="F17" s="1186" t="s">
        <v>2899</v>
      </c>
      <c r="G17" s="23"/>
      <c r="H17" s="24"/>
      <c r="I17" s="1185" t="s">
        <v>225</v>
      </c>
      <c r="J17" s="1185">
        <v>-2.0</v>
      </c>
      <c r="K17" s="1185" t="s">
        <v>27</v>
      </c>
      <c r="L17" s="1187"/>
    </row>
    <row r="18">
      <c r="A18" s="1182" t="s">
        <v>2900</v>
      </c>
      <c r="B18" s="15"/>
      <c r="C18" s="16"/>
      <c r="E18" s="1188" t="s">
        <v>2436</v>
      </c>
      <c r="F18" s="1189" t="s">
        <v>2901</v>
      </c>
      <c r="G18" s="35"/>
      <c r="H18" s="36"/>
      <c r="I18" s="1188" t="s">
        <v>15</v>
      </c>
      <c r="J18" s="1188">
        <v>4.0</v>
      </c>
      <c r="K18" s="1188" t="s">
        <v>16</v>
      </c>
      <c r="L18" s="1190"/>
    </row>
    <row r="19">
      <c r="A19" s="1182" t="s">
        <v>2902</v>
      </c>
      <c r="B19" s="15"/>
      <c r="C19" s="16"/>
      <c r="E19" s="1181" t="s">
        <v>2039</v>
      </c>
      <c r="F19" s="1182" t="s">
        <v>2903</v>
      </c>
      <c r="G19" s="15"/>
      <c r="H19" s="16"/>
      <c r="I19" s="1181" t="s">
        <v>26</v>
      </c>
      <c r="J19" s="1181">
        <v>-3.0</v>
      </c>
      <c r="K19" s="1181" t="s">
        <v>27</v>
      </c>
      <c r="L19" s="1184"/>
    </row>
    <row r="20">
      <c r="A20" s="1182" t="s">
        <v>2904</v>
      </c>
      <c r="B20" s="15"/>
      <c r="C20" s="16"/>
      <c r="E20" s="1181" t="s">
        <v>2042</v>
      </c>
      <c r="F20" s="1182" t="s">
        <v>2893</v>
      </c>
      <c r="G20" s="15"/>
      <c r="H20" s="16"/>
      <c r="I20" s="1181" t="s">
        <v>26</v>
      </c>
      <c r="J20" s="1181">
        <v>-5.0</v>
      </c>
      <c r="K20" s="1191">
        <v>45658.0</v>
      </c>
      <c r="L20" s="1184"/>
    </row>
    <row r="21">
      <c r="A21" s="1182" t="s">
        <v>2905</v>
      </c>
      <c r="B21" s="15"/>
      <c r="C21" s="16"/>
      <c r="E21" s="1181" t="s">
        <v>2045</v>
      </c>
      <c r="F21" s="1182" t="s">
        <v>2906</v>
      </c>
      <c r="G21" s="15"/>
      <c r="H21" s="16"/>
      <c r="I21" s="1181" t="s">
        <v>15</v>
      </c>
      <c r="J21" s="1181">
        <v>2.0</v>
      </c>
      <c r="K21" s="1181" t="s">
        <v>16</v>
      </c>
      <c r="L21" s="1184"/>
    </row>
    <row r="22">
      <c r="A22" s="1182" t="s">
        <v>2907</v>
      </c>
      <c r="B22" s="15"/>
      <c r="C22" s="16"/>
      <c r="E22" s="1181" t="s">
        <v>2048</v>
      </c>
      <c r="F22" s="1182" t="s">
        <v>2908</v>
      </c>
      <c r="G22" s="15"/>
      <c r="H22" s="16"/>
      <c r="I22" s="1181" t="s">
        <v>15</v>
      </c>
      <c r="J22" s="1181">
        <v>4.0</v>
      </c>
      <c r="K22" s="1181" t="s">
        <v>16</v>
      </c>
      <c r="L22" s="1184"/>
    </row>
    <row r="23">
      <c r="A23" s="1182" t="s">
        <v>2909</v>
      </c>
      <c r="B23" s="15"/>
      <c r="C23" s="16"/>
      <c r="E23" s="1181" t="s">
        <v>2051</v>
      </c>
      <c r="F23" s="1182" t="s">
        <v>2910</v>
      </c>
      <c r="G23" s="15"/>
      <c r="H23" s="16"/>
      <c r="I23" s="1181" t="s">
        <v>53</v>
      </c>
      <c r="J23" s="1181">
        <v>3.0</v>
      </c>
      <c r="K23" s="1181" t="s">
        <v>16</v>
      </c>
      <c r="L23" s="1184"/>
    </row>
    <row r="24">
      <c r="A24" s="1186" t="s">
        <v>2911</v>
      </c>
      <c r="B24" s="23"/>
      <c r="C24" s="24"/>
      <c r="E24" s="1181" t="s">
        <v>2054</v>
      </c>
      <c r="F24" s="1182" t="s">
        <v>2912</v>
      </c>
      <c r="G24" s="15"/>
      <c r="H24" s="16"/>
      <c r="I24" s="1181" t="s">
        <v>15</v>
      </c>
      <c r="J24" s="1181">
        <v>1.0</v>
      </c>
      <c r="K24" s="1181" t="s">
        <v>16</v>
      </c>
      <c r="L24" s="1184"/>
    </row>
    <row r="25">
      <c r="A25" s="1189" t="s">
        <v>2913</v>
      </c>
      <c r="B25" s="35"/>
      <c r="C25" s="36"/>
      <c r="E25" s="1181" t="s">
        <v>2057</v>
      </c>
      <c r="F25" s="1182" t="s">
        <v>2914</v>
      </c>
      <c r="G25" s="15"/>
      <c r="H25" s="16"/>
      <c r="I25" s="1181" t="s">
        <v>26</v>
      </c>
      <c r="J25" s="1181">
        <v>-4.0</v>
      </c>
      <c r="K25" s="1181" t="s">
        <v>27</v>
      </c>
      <c r="L25" s="1184"/>
    </row>
    <row r="26">
      <c r="A26" s="1182" t="s">
        <v>2915</v>
      </c>
      <c r="B26" s="15"/>
      <c r="C26" s="16"/>
      <c r="E26" s="1185" t="s">
        <v>2916</v>
      </c>
      <c r="F26" s="1186" t="s">
        <v>2917</v>
      </c>
      <c r="G26" s="23"/>
      <c r="H26" s="24"/>
      <c r="I26" s="1185" t="s">
        <v>26</v>
      </c>
      <c r="J26" s="1185">
        <v>-1.0</v>
      </c>
      <c r="K26" s="1192">
        <v>45658.0</v>
      </c>
      <c r="L26" s="1187"/>
    </row>
    <row r="27">
      <c r="A27" s="1182" t="s">
        <v>2918</v>
      </c>
      <c r="B27" s="15"/>
      <c r="C27" s="16"/>
      <c r="E27" s="1188" t="s">
        <v>2919</v>
      </c>
      <c r="F27" s="1189" t="s">
        <v>2901</v>
      </c>
      <c r="G27" s="35"/>
      <c r="H27" s="36"/>
      <c r="I27" s="1188" t="s">
        <v>15</v>
      </c>
      <c r="J27" s="1188">
        <v>6.0</v>
      </c>
      <c r="K27" s="1188" t="s">
        <v>93</v>
      </c>
      <c r="L27" s="1190"/>
    </row>
    <row r="28">
      <c r="A28" s="1182" t="s">
        <v>2920</v>
      </c>
      <c r="B28" s="15"/>
      <c r="C28" s="16"/>
      <c r="E28" s="1181" t="s">
        <v>2063</v>
      </c>
      <c r="F28" s="1182" t="s">
        <v>2921</v>
      </c>
      <c r="G28" s="15"/>
      <c r="H28" s="16"/>
      <c r="I28" s="1181" t="s">
        <v>26</v>
      </c>
      <c r="J28" s="1181">
        <v>-1.0</v>
      </c>
      <c r="K28" s="1181" t="s">
        <v>27</v>
      </c>
      <c r="L28" s="1184"/>
    </row>
    <row r="29">
      <c r="A29" s="1182" t="s">
        <v>2922</v>
      </c>
      <c r="B29" s="15"/>
      <c r="C29" s="16"/>
      <c r="E29" s="1181" t="s">
        <v>2066</v>
      </c>
      <c r="F29" s="1182" t="s">
        <v>2923</v>
      </c>
      <c r="G29" s="15"/>
      <c r="H29" s="16"/>
      <c r="I29" s="1181" t="s">
        <v>26</v>
      </c>
      <c r="J29" s="1181">
        <v>-1.0</v>
      </c>
      <c r="K29" s="1181" t="s">
        <v>27</v>
      </c>
      <c r="L29" s="1184"/>
    </row>
    <row r="30">
      <c r="A30" s="1182" t="s">
        <v>2924</v>
      </c>
      <c r="B30" s="15"/>
      <c r="C30" s="16"/>
      <c r="E30" s="1181" t="s">
        <v>2069</v>
      </c>
      <c r="F30" s="1182" t="s">
        <v>2925</v>
      </c>
      <c r="G30" s="15"/>
      <c r="H30" s="16"/>
      <c r="I30" s="1181" t="s">
        <v>26</v>
      </c>
      <c r="J30" s="1181">
        <v>-2.0</v>
      </c>
      <c r="K30" s="1181" t="s">
        <v>27</v>
      </c>
      <c r="L30" s="1184"/>
    </row>
    <row r="31">
      <c r="A31" s="1182" t="s">
        <v>2926</v>
      </c>
      <c r="B31" s="15"/>
      <c r="C31" s="16"/>
      <c r="E31" s="1181" t="s">
        <v>2072</v>
      </c>
      <c r="F31" s="1182" t="s">
        <v>2906</v>
      </c>
      <c r="G31" s="15"/>
      <c r="H31" s="16"/>
      <c r="I31" s="1181" t="s">
        <v>15</v>
      </c>
      <c r="J31" s="1181">
        <v>3.0</v>
      </c>
      <c r="K31" s="1191">
        <v>45689.0</v>
      </c>
      <c r="L31" s="1184"/>
    </row>
    <row r="32">
      <c r="A32" s="1182" t="s">
        <v>2927</v>
      </c>
      <c r="B32" s="15"/>
      <c r="C32" s="16"/>
      <c r="E32" s="1181" t="s">
        <v>2074</v>
      </c>
      <c r="F32" s="1182" t="s">
        <v>2928</v>
      </c>
      <c r="G32" s="15"/>
      <c r="H32" s="16"/>
      <c r="I32" s="1181" t="s">
        <v>26</v>
      </c>
      <c r="J32" s="1181">
        <v>-2.0</v>
      </c>
      <c r="K32" s="1181" t="s">
        <v>27</v>
      </c>
      <c r="L32" s="1184"/>
    </row>
    <row r="33">
      <c r="A33" s="1182" t="s">
        <v>2929</v>
      </c>
      <c r="B33" s="15"/>
      <c r="C33" s="16"/>
      <c r="E33" s="1181" t="s">
        <v>2077</v>
      </c>
      <c r="F33" s="1182" t="s">
        <v>2930</v>
      </c>
      <c r="G33" s="15"/>
      <c r="H33" s="16"/>
      <c r="I33" s="1181" t="s">
        <v>26</v>
      </c>
      <c r="J33" s="1181">
        <v>-1.0</v>
      </c>
      <c r="K33" s="1181" t="s">
        <v>123</v>
      </c>
      <c r="L33" s="1184"/>
    </row>
    <row r="34">
      <c r="A34" s="1182" t="s">
        <v>2931</v>
      </c>
      <c r="B34" s="15"/>
      <c r="C34" s="16"/>
      <c r="E34" s="1185" t="s">
        <v>2080</v>
      </c>
      <c r="F34" s="1186" t="s">
        <v>2932</v>
      </c>
      <c r="G34" s="23"/>
      <c r="H34" s="24"/>
      <c r="I34" s="1185" t="s">
        <v>15</v>
      </c>
      <c r="J34" s="1185">
        <v>5.0</v>
      </c>
      <c r="K34" s="1185" t="s">
        <v>16</v>
      </c>
      <c r="L34" s="1187"/>
    </row>
    <row r="35">
      <c r="A35" s="1182" t="s">
        <v>2933</v>
      </c>
      <c r="B35" s="15"/>
      <c r="C35" s="16"/>
      <c r="E35" s="1188" t="s">
        <v>2083</v>
      </c>
      <c r="F35" s="1189" t="s">
        <v>2934</v>
      </c>
      <c r="G35" s="35"/>
      <c r="H35" s="36"/>
      <c r="I35" s="1188" t="s">
        <v>15</v>
      </c>
      <c r="J35" s="1188">
        <v>5.0</v>
      </c>
      <c r="K35" s="1188" t="s">
        <v>16</v>
      </c>
      <c r="L35" s="1190"/>
    </row>
    <row r="36">
      <c r="A36" s="1189" t="s">
        <v>2935</v>
      </c>
      <c r="B36" s="35"/>
      <c r="C36" s="36"/>
      <c r="E36" s="1181" t="s">
        <v>2086</v>
      </c>
      <c r="F36" s="1182" t="s">
        <v>2893</v>
      </c>
      <c r="G36" s="15"/>
      <c r="H36" s="16"/>
      <c r="I36" s="1181" t="s">
        <v>26</v>
      </c>
      <c r="J36" s="1181">
        <v>-2.0</v>
      </c>
      <c r="K36" s="1191">
        <v>45689.0</v>
      </c>
      <c r="L36" s="1184"/>
    </row>
    <row r="37">
      <c r="A37" s="1182" t="s">
        <v>2936</v>
      </c>
      <c r="B37" s="15"/>
      <c r="C37" s="16"/>
      <c r="E37" s="1181" t="s">
        <v>2088</v>
      </c>
      <c r="F37" s="1182" t="s">
        <v>2937</v>
      </c>
      <c r="G37" s="15"/>
      <c r="H37" s="16"/>
      <c r="I37" s="1181" t="s">
        <v>26</v>
      </c>
      <c r="J37" s="1181">
        <v>-6.0</v>
      </c>
      <c r="K37" s="1181" t="s">
        <v>27</v>
      </c>
      <c r="L37" s="1184"/>
    </row>
    <row r="38">
      <c r="A38" s="1182" t="s">
        <v>2938</v>
      </c>
      <c r="B38" s="15"/>
      <c r="C38" s="16"/>
      <c r="E38" s="1181" t="s">
        <v>2091</v>
      </c>
      <c r="F38" s="1182" t="s">
        <v>2939</v>
      </c>
      <c r="G38" s="15"/>
      <c r="H38" s="16"/>
      <c r="I38" s="1181" t="s">
        <v>15</v>
      </c>
      <c r="J38" s="1181">
        <v>4.0</v>
      </c>
      <c r="K38" s="1181" t="s">
        <v>16</v>
      </c>
      <c r="L38" s="1184"/>
    </row>
    <row r="39">
      <c r="A39" s="1182" t="s">
        <v>2940</v>
      </c>
      <c r="B39" s="15"/>
      <c r="C39" s="16"/>
      <c r="E39" s="1181" t="s">
        <v>2093</v>
      </c>
      <c r="F39" s="1182" t="s">
        <v>2941</v>
      </c>
      <c r="G39" s="15"/>
      <c r="H39" s="16"/>
      <c r="I39" s="1181" t="s">
        <v>15</v>
      </c>
      <c r="J39" s="1181">
        <v>4.0</v>
      </c>
      <c r="K39" s="1181" t="s">
        <v>16</v>
      </c>
      <c r="L39" s="1184"/>
    </row>
    <row r="40">
      <c r="A40" s="1182" t="s">
        <v>2942</v>
      </c>
      <c r="B40" s="15"/>
      <c r="C40" s="16"/>
      <c r="E40" s="1181" t="s">
        <v>2095</v>
      </c>
      <c r="F40" s="1182" t="s">
        <v>2943</v>
      </c>
      <c r="G40" s="15"/>
      <c r="H40" s="16"/>
      <c r="I40" s="1181" t="s">
        <v>15</v>
      </c>
      <c r="J40" s="1181">
        <v>1.0</v>
      </c>
      <c r="K40" s="1181" t="s">
        <v>16</v>
      </c>
      <c r="L40" s="1184"/>
    </row>
    <row r="41">
      <c r="A41" s="1182" t="s">
        <v>2944</v>
      </c>
      <c r="B41" s="15"/>
      <c r="C41" s="16"/>
      <c r="E41" s="1181" t="s">
        <v>2097</v>
      </c>
      <c r="F41" s="1182" t="s">
        <v>2945</v>
      </c>
      <c r="G41" s="15"/>
      <c r="H41" s="16"/>
      <c r="I41" s="1181" t="s">
        <v>53</v>
      </c>
      <c r="J41" s="1181">
        <v>3.0</v>
      </c>
      <c r="K41" s="1181" t="s">
        <v>16</v>
      </c>
      <c r="L41" s="1184"/>
    </row>
    <row r="42">
      <c r="A42" s="1182" t="s">
        <v>2946</v>
      </c>
      <c r="B42" s="15"/>
      <c r="C42" s="16"/>
      <c r="E42" s="1181" t="s">
        <v>2100</v>
      </c>
      <c r="F42" s="1182" t="s">
        <v>2947</v>
      </c>
      <c r="G42" s="15"/>
      <c r="H42" s="16"/>
      <c r="I42" s="1181" t="s">
        <v>53</v>
      </c>
      <c r="J42" s="1181">
        <v>3.0</v>
      </c>
      <c r="K42" s="1181" t="s">
        <v>16</v>
      </c>
      <c r="L42" s="1184"/>
    </row>
    <row r="43">
      <c r="A43" s="1189" t="s">
        <v>2948</v>
      </c>
      <c r="B43" s="35"/>
      <c r="C43" s="36"/>
      <c r="E43" s="1185" t="s">
        <v>2103</v>
      </c>
      <c r="F43" s="1186" t="s">
        <v>2941</v>
      </c>
      <c r="G43" s="23"/>
      <c r="H43" s="24"/>
      <c r="I43" s="1185" t="s">
        <v>26</v>
      </c>
      <c r="J43" s="1185">
        <v>-4.0</v>
      </c>
      <c r="K43" s="1192">
        <v>45658.0</v>
      </c>
      <c r="L43" s="1187"/>
    </row>
    <row r="44">
      <c r="A44" s="1182" t="s">
        <v>2949</v>
      </c>
      <c r="B44" s="15"/>
      <c r="C44" s="16"/>
      <c r="E44" s="1188" t="s">
        <v>2950</v>
      </c>
      <c r="F44" s="1189" t="s">
        <v>2951</v>
      </c>
      <c r="G44" s="35"/>
      <c r="H44" s="36"/>
      <c r="I44" s="1188" t="s">
        <v>53</v>
      </c>
      <c r="J44" s="1188">
        <v>3.0</v>
      </c>
      <c r="K44" s="1188" t="s">
        <v>16</v>
      </c>
      <c r="L44" s="1190"/>
    </row>
    <row r="45">
      <c r="A45" s="1182" t="s">
        <v>2952</v>
      </c>
      <c r="B45" s="15"/>
      <c r="C45" s="16"/>
      <c r="E45" s="1181" t="s">
        <v>2953</v>
      </c>
      <c r="F45" s="1182" t="s">
        <v>2954</v>
      </c>
      <c r="G45" s="15"/>
      <c r="H45" s="16"/>
      <c r="I45" s="1181" t="s">
        <v>26</v>
      </c>
      <c r="J45" s="1279">
        <v>-4.0</v>
      </c>
      <c r="K45" s="1181" t="s">
        <v>27</v>
      </c>
      <c r="L45" s="1184"/>
    </row>
    <row r="46">
      <c r="A46" s="1182" t="s">
        <v>2955</v>
      </c>
      <c r="B46" s="15"/>
      <c r="C46" s="16"/>
      <c r="E46" s="1181" t="s">
        <v>2956</v>
      </c>
      <c r="F46" s="1182" t="s">
        <v>2906</v>
      </c>
      <c r="G46" s="15"/>
      <c r="H46" s="16"/>
      <c r="I46" s="1181" t="s">
        <v>26</v>
      </c>
      <c r="J46" s="1181">
        <v>-4.0</v>
      </c>
      <c r="K46" s="1191">
        <v>45690.0</v>
      </c>
      <c r="L46" s="1184"/>
    </row>
    <row r="47">
      <c r="A47" s="1182" t="s">
        <v>2957</v>
      </c>
      <c r="B47" s="15"/>
      <c r="C47" s="16"/>
      <c r="E47" s="1181" t="s">
        <v>2958</v>
      </c>
      <c r="F47" s="1182" t="s">
        <v>2959</v>
      </c>
      <c r="G47" s="15"/>
      <c r="H47" s="16"/>
      <c r="I47" s="1181" t="s">
        <v>26</v>
      </c>
      <c r="J47" s="1181">
        <v>-4.0</v>
      </c>
      <c r="K47" s="1181" t="s">
        <v>27</v>
      </c>
      <c r="L47" s="1184"/>
    </row>
    <row r="48">
      <c r="A48" s="1182" t="s">
        <v>2960</v>
      </c>
      <c r="B48" s="15"/>
      <c r="C48" s="16"/>
      <c r="E48" s="1181" t="s">
        <v>2961</v>
      </c>
      <c r="F48" s="1182" t="s">
        <v>2962</v>
      </c>
      <c r="G48" s="15"/>
      <c r="H48" s="16"/>
      <c r="I48" s="1181" t="s">
        <v>26</v>
      </c>
      <c r="J48" s="1181">
        <v>-3.0</v>
      </c>
      <c r="K48" s="1181" t="s">
        <v>27</v>
      </c>
      <c r="L48" s="1184"/>
    </row>
    <row r="49">
      <c r="A49" s="1189" t="s">
        <v>2963</v>
      </c>
      <c r="B49" s="35"/>
      <c r="C49" s="36"/>
      <c r="E49" s="1181" t="s">
        <v>2964</v>
      </c>
      <c r="F49" s="1182" t="s">
        <v>2925</v>
      </c>
      <c r="G49" s="15"/>
      <c r="H49" s="16"/>
      <c r="I49" s="1181" t="s">
        <v>26</v>
      </c>
      <c r="J49" s="1181">
        <v>-3.0</v>
      </c>
      <c r="K49" s="1181" t="s">
        <v>123</v>
      </c>
      <c r="L49" s="1184"/>
    </row>
    <row r="50">
      <c r="A50" s="1182" t="s">
        <v>2965</v>
      </c>
      <c r="B50" s="15"/>
      <c r="C50" s="16"/>
      <c r="E50" s="1181" t="s">
        <v>2966</v>
      </c>
      <c r="F50" s="1182" t="s">
        <v>2967</v>
      </c>
      <c r="G50" s="15"/>
      <c r="H50" s="16"/>
      <c r="I50" s="1181" t="s">
        <v>53</v>
      </c>
      <c r="J50" s="1181">
        <v>3.0</v>
      </c>
      <c r="K50" s="1181" t="s">
        <v>16</v>
      </c>
      <c r="L50" s="1184"/>
    </row>
    <row r="51">
      <c r="A51" s="1182" t="s">
        <v>2968</v>
      </c>
      <c r="B51" s="15"/>
      <c r="C51" s="16"/>
      <c r="E51" s="1185" t="s">
        <v>2969</v>
      </c>
      <c r="F51" s="1186" t="s">
        <v>2970</v>
      </c>
      <c r="G51" s="23"/>
      <c r="H51" s="24"/>
      <c r="I51" s="1185" t="s">
        <v>53</v>
      </c>
      <c r="J51" s="1185">
        <v>3.0</v>
      </c>
      <c r="K51" s="1185" t="s">
        <v>16</v>
      </c>
      <c r="L51" s="1187"/>
    </row>
    <row r="52">
      <c r="A52" s="1182" t="s">
        <v>2971</v>
      </c>
      <c r="B52" s="15"/>
      <c r="C52" s="16"/>
      <c r="E52" s="1188" t="s">
        <v>299</v>
      </c>
      <c r="F52" s="1189" t="s">
        <v>2972</v>
      </c>
      <c r="G52" s="35"/>
      <c r="H52" s="36"/>
      <c r="I52" s="1188" t="s">
        <v>15</v>
      </c>
      <c r="J52" s="1188">
        <v>5.0</v>
      </c>
      <c r="K52" s="1188" t="s">
        <v>16</v>
      </c>
      <c r="L52" s="1190"/>
    </row>
    <row r="53">
      <c r="A53" s="1182" t="s">
        <v>2973</v>
      </c>
      <c r="B53" s="15"/>
      <c r="C53" s="16"/>
      <c r="E53" s="1181" t="s">
        <v>302</v>
      </c>
      <c r="F53" s="1182" t="s">
        <v>2894</v>
      </c>
      <c r="G53" s="15"/>
      <c r="H53" s="16"/>
      <c r="I53" s="1181" t="s">
        <v>15</v>
      </c>
      <c r="J53" s="1181">
        <v>1.0</v>
      </c>
      <c r="K53" s="1181" t="s">
        <v>93</v>
      </c>
      <c r="L53" s="1184"/>
    </row>
    <row r="54">
      <c r="A54" s="1182" t="s">
        <v>2974</v>
      </c>
      <c r="B54" s="15"/>
      <c r="C54" s="16"/>
      <c r="E54" s="1181" t="s">
        <v>305</v>
      </c>
      <c r="F54" s="1182" t="s">
        <v>2975</v>
      </c>
      <c r="G54" s="15"/>
      <c r="H54" s="16"/>
      <c r="I54" s="1181" t="s">
        <v>26</v>
      </c>
      <c r="J54" s="1181">
        <v>-3.0</v>
      </c>
      <c r="K54" s="1181" t="s">
        <v>27</v>
      </c>
      <c r="L54" s="1184"/>
    </row>
    <row r="55">
      <c r="A55" s="1182"/>
      <c r="B55" s="15"/>
      <c r="C55" s="16"/>
      <c r="E55" s="1181" t="s">
        <v>308</v>
      </c>
      <c r="F55" s="1182" t="s">
        <v>2976</v>
      </c>
      <c r="G55" s="15"/>
      <c r="H55" s="16"/>
      <c r="I55" s="1181" t="s">
        <v>15</v>
      </c>
      <c r="J55" s="1181">
        <v>3.0</v>
      </c>
      <c r="K55" s="1181" t="s">
        <v>16</v>
      </c>
      <c r="L55" s="1184"/>
    </row>
    <row r="56">
      <c r="A56" s="1182"/>
      <c r="B56" s="15"/>
      <c r="C56" s="16"/>
      <c r="E56" s="1181" t="s">
        <v>311</v>
      </c>
      <c r="F56" s="1182" t="s">
        <v>2937</v>
      </c>
      <c r="G56" s="15"/>
      <c r="H56" s="16"/>
      <c r="I56" s="1181" t="s">
        <v>26</v>
      </c>
      <c r="J56" s="1181">
        <v>-3.0</v>
      </c>
      <c r="K56" s="1181" t="s">
        <v>123</v>
      </c>
      <c r="L56" s="1184"/>
    </row>
    <row r="57">
      <c r="A57" s="1182"/>
      <c r="B57" s="15"/>
      <c r="C57" s="16"/>
      <c r="E57" s="1181" t="s">
        <v>313</v>
      </c>
      <c r="F57" s="1182" t="s">
        <v>2977</v>
      </c>
      <c r="G57" s="15"/>
      <c r="H57" s="16"/>
      <c r="I57" s="1181" t="s">
        <v>26</v>
      </c>
      <c r="J57" s="1181">
        <v>-3.0</v>
      </c>
      <c r="K57" s="1181" t="s">
        <v>27</v>
      </c>
      <c r="L57" s="1184"/>
    </row>
    <row r="58">
      <c r="A58" s="1182"/>
      <c r="B58" s="15"/>
      <c r="C58" s="16"/>
      <c r="E58" s="1181" t="s">
        <v>315</v>
      </c>
      <c r="F58" s="1182" t="s">
        <v>2925</v>
      </c>
      <c r="G58" s="15"/>
      <c r="H58" s="16"/>
      <c r="I58" s="1181" t="s">
        <v>15</v>
      </c>
      <c r="J58" s="1181">
        <v>3.0</v>
      </c>
      <c r="K58" s="1191">
        <v>45659.0</v>
      </c>
      <c r="L58" s="1184"/>
    </row>
    <row r="59">
      <c r="A59" s="1182"/>
      <c r="B59" s="15"/>
      <c r="C59" s="16"/>
      <c r="E59" s="1181" t="s">
        <v>318</v>
      </c>
      <c r="F59" s="1182" t="s">
        <v>2978</v>
      </c>
      <c r="G59" s="15"/>
      <c r="H59" s="16"/>
      <c r="I59" s="1181" t="s">
        <v>15</v>
      </c>
      <c r="J59" s="1181">
        <v>3.0</v>
      </c>
      <c r="K59" s="1181" t="s">
        <v>93</v>
      </c>
      <c r="L59" s="1184"/>
    </row>
    <row r="60">
      <c r="A60" s="1182"/>
      <c r="B60" s="15"/>
      <c r="C60" s="16"/>
      <c r="E60" s="1181" t="s">
        <v>321</v>
      </c>
      <c r="F60" s="1182" t="s">
        <v>2954</v>
      </c>
      <c r="G60" s="15"/>
      <c r="H60" s="16"/>
      <c r="I60" s="1181" t="s">
        <v>15</v>
      </c>
      <c r="J60" s="1181">
        <v>4.0</v>
      </c>
      <c r="K60" s="1181" t="s">
        <v>16</v>
      </c>
      <c r="L60" s="1184"/>
    </row>
    <row r="61">
      <c r="A61" s="1182"/>
      <c r="B61" s="15"/>
      <c r="C61" s="16"/>
      <c r="E61" s="1181" t="s">
        <v>324</v>
      </c>
      <c r="F61" s="1182" t="s">
        <v>2979</v>
      </c>
      <c r="G61" s="15"/>
      <c r="H61" s="16"/>
      <c r="I61" s="1181" t="s">
        <v>15</v>
      </c>
      <c r="J61" s="1181">
        <v>3.0</v>
      </c>
      <c r="K61" s="1181" t="s">
        <v>16</v>
      </c>
      <c r="L61" s="1184"/>
    </row>
    <row r="62">
      <c r="A62" s="1182"/>
      <c r="B62" s="15"/>
      <c r="C62" s="16"/>
      <c r="E62" s="1181" t="s">
        <v>2980</v>
      </c>
      <c r="F62" s="1182" t="s">
        <v>2932</v>
      </c>
      <c r="G62" s="15"/>
      <c r="H62" s="16"/>
      <c r="I62" s="1181" t="s">
        <v>26</v>
      </c>
      <c r="J62" s="1181">
        <v>-3.0</v>
      </c>
      <c r="K62" s="1181" t="s">
        <v>27</v>
      </c>
      <c r="L62" s="1184"/>
    </row>
    <row r="63">
      <c r="A63" s="1182"/>
      <c r="B63" s="15"/>
      <c r="C63" s="16"/>
      <c r="E63" s="1188" t="s">
        <v>244</v>
      </c>
      <c r="F63" s="1182" t="s">
        <v>2928</v>
      </c>
      <c r="G63" s="15"/>
      <c r="H63" s="15"/>
      <c r="I63" s="1181" t="s">
        <v>26</v>
      </c>
      <c r="J63" s="1181">
        <v>-3.0</v>
      </c>
      <c r="K63" s="1181"/>
      <c r="L63" s="1184"/>
    </row>
    <row r="64">
      <c r="A64" s="1182"/>
      <c r="B64" s="15"/>
      <c r="C64" s="16"/>
      <c r="E64" s="1188" t="s">
        <v>246</v>
      </c>
      <c r="F64" s="1182" t="s">
        <v>2981</v>
      </c>
      <c r="G64" s="15"/>
      <c r="H64" s="15"/>
      <c r="I64" s="1181" t="s">
        <v>26</v>
      </c>
      <c r="J64" s="1181">
        <v>-3.0</v>
      </c>
      <c r="K64" s="1181"/>
      <c r="L64" s="1184"/>
    </row>
    <row r="65">
      <c r="A65" s="1182"/>
      <c r="B65" s="15"/>
      <c r="C65" s="16"/>
      <c r="E65" s="1188" t="s">
        <v>958</v>
      </c>
      <c r="F65" s="1182" t="s">
        <v>2982</v>
      </c>
      <c r="G65" s="15"/>
      <c r="H65" s="15"/>
      <c r="I65" s="1181" t="s">
        <v>15</v>
      </c>
      <c r="J65" s="1181">
        <v>4.0</v>
      </c>
      <c r="K65" s="1181"/>
      <c r="L65" s="1184"/>
    </row>
    <row r="66">
      <c r="A66" s="1182"/>
      <c r="B66" s="15"/>
      <c r="C66" s="16"/>
      <c r="E66" s="1188" t="s">
        <v>961</v>
      </c>
      <c r="F66" s="1182" t="s">
        <v>2932</v>
      </c>
      <c r="G66" s="15"/>
      <c r="H66" s="15"/>
      <c r="I66" s="1181" t="s">
        <v>26</v>
      </c>
      <c r="J66" s="1181">
        <v>-4.0</v>
      </c>
      <c r="K66" s="1181"/>
      <c r="L66" s="1184"/>
    </row>
    <row r="67">
      <c r="A67" s="1182"/>
      <c r="B67" s="15"/>
      <c r="C67" s="16"/>
      <c r="E67" s="1188" t="s">
        <v>964</v>
      </c>
      <c r="F67" s="1182" t="s">
        <v>2983</v>
      </c>
      <c r="G67" s="15"/>
      <c r="H67" s="15"/>
      <c r="I67" s="1181" t="s">
        <v>15</v>
      </c>
      <c r="J67" s="1181">
        <v>4.0</v>
      </c>
      <c r="K67" s="1181"/>
      <c r="L67" s="1184"/>
    </row>
    <row r="68">
      <c r="A68" s="1182"/>
      <c r="B68" s="15"/>
      <c r="C68" s="16"/>
      <c r="E68" s="1188" t="s">
        <v>967</v>
      </c>
      <c r="F68" s="1182" t="s">
        <v>2984</v>
      </c>
      <c r="G68" s="15"/>
      <c r="H68" s="15"/>
      <c r="I68" s="1181" t="s">
        <v>26</v>
      </c>
      <c r="J68" s="1181">
        <v>-2.0</v>
      </c>
      <c r="K68" s="1181"/>
      <c r="L68" s="1184"/>
    </row>
    <row r="69">
      <c r="A69" s="1182"/>
      <c r="B69" s="15"/>
      <c r="C69" s="16"/>
      <c r="E69" s="1188" t="s">
        <v>970</v>
      </c>
      <c r="F69" s="1182" t="s">
        <v>2985</v>
      </c>
      <c r="G69" s="15"/>
      <c r="H69" s="15"/>
      <c r="I69" s="1181" t="s">
        <v>26</v>
      </c>
      <c r="J69" s="1181">
        <v>-2.0</v>
      </c>
      <c r="K69" s="1181"/>
      <c r="L69" s="1184"/>
    </row>
    <row r="70">
      <c r="A70" s="1182"/>
      <c r="B70" s="15"/>
      <c r="C70" s="16"/>
      <c r="E70" s="1188" t="s">
        <v>972</v>
      </c>
      <c r="F70" s="1182" t="s">
        <v>2986</v>
      </c>
      <c r="G70" s="15"/>
      <c r="H70" s="15"/>
      <c r="I70" s="1181" t="s">
        <v>26</v>
      </c>
      <c r="J70" s="1181">
        <v>-1.0</v>
      </c>
      <c r="K70" s="1181"/>
      <c r="L70" s="1184"/>
    </row>
    <row r="71">
      <c r="A71" s="1182"/>
      <c r="B71" s="15"/>
      <c r="C71" s="16"/>
      <c r="E71" s="1188"/>
      <c r="F71" s="1182"/>
      <c r="G71" s="15"/>
      <c r="H71" s="16"/>
      <c r="I71" s="1181"/>
      <c r="J71" s="1181"/>
      <c r="K71" s="1181"/>
      <c r="L71" s="1184"/>
    </row>
    <row r="72">
      <c r="A72" s="1182"/>
      <c r="B72" s="15"/>
      <c r="C72" s="16"/>
      <c r="E72" s="1181"/>
      <c r="F72" s="1182"/>
      <c r="G72" s="15"/>
      <c r="H72" s="16"/>
      <c r="I72" s="1181"/>
      <c r="J72" s="1181"/>
      <c r="K72" s="1181"/>
      <c r="L72" s="1184"/>
    </row>
    <row r="73">
      <c r="A73" s="1182"/>
      <c r="B73" s="15"/>
      <c r="C73" s="16"/>
      <c r="E73" s="1181"/>
      <c r="F73" s="1182"/>
      <c r="G73" s="15"/>
      <c r="H73" s="16"/>
      <c r="I73" s="1181"/>
      <c r="J73" s="1181"/>
      <c r="K73" s="1181"/>
      <c r="L73" s="1184"/>
    </row>
    <row r="74">
      <c r="A74" s="1182"/>
      <c r="B74" s="15"/>
      <c r="C74" s="16"/>
      <c r="E74" s="1181"/>
      <c r="F74" s="1182"/>
      <c r="G74" s="15"/>
      <c r="H74" s="16"/>
      <c r="I74" s="1181"/>
      <c r="J74" s="1181"/>
      <c r="K74" s="1181"/>
      <c r="L74" s="1184"/>
    </row>
    <row r="75">
      <c r="A75" s="1182"/>
      <c r="B75" s="15"/>
      <c r="C75" s="16"/>
      <c r="E75" s="1181"/>
      <c r="F75" s="1182"/>
      <c r="G75" s="15"/>
      <c r="H75" s="16"/>
      <c r="I75" s="1181"/>
      <c r="J75" s="1181"/>
      <c r="K75" s="1181"/>
      <c r="L75" s="1184"/>
    </row>
    <row r="76">
      <c r="A76" s="1182"/>
      <c r="B76" s="15"/>
      <c r="C76" s="16"/>
      <c r="E76" s="1193"/>
      <c r="F76" s="1194"/>
      <c r="G76" s="15"/>
      <c r="H76" s="16"/>
      <c r="I76" s="1193"/>
      <c r="J76" s="1193"/>
      <c r="K76" s="1193"/>
      <c r="L76" s="1193"/>
    </row>
    <row r="77">
      <c r="A77" s="1182"/>
      <c r="B77" s="15"/>
      <c r="C77" s="16"/>
      <c r="E77" s="1193"/>
      <c r="F77" s="1194"/>
      <c r="G77" s="15"/>
      <c r="H77" s="16"/>
      <c r="I77" s="1193"/>
      <c r="J77" s="1193"/>
      <c r="K77" s="1193"/>
      <c r="L77" s="1193"/>
    </row>
    <row r="78">
      <c r="A78" s="1182"/>
      <c r="B78" s="15"/>
      <c r="C78" s="16"/>
      <c r="E78" s="1193"/>
      <c r="F78" s="1194"/>
      <c r="G78" s="15"/>
      <c r="H78" s="16"/>
      <c r="I78" s="1193"/>
      <c r="J78" s="1193"/>
      <c r="K78" s="1193"/>
      <c r="L78" s="1193"/>
    </row>
    <row r="79">
      <c r="A79" s="1182"/>
      <c r="B79" s="15"/>
      <c r="C79" s="16"/>
      <c r="E79" s="1193"/>
      <c r="F79" s="1194"/>
      <c r="G79" s="15"/>
      <c r="H79" s="16"/>
      <c r="I79" s="1193"/>
      <c r="J79" s="1193"/>
      <c r="K79" s="1193"/>
      <c r="L79" s="1193"/>
    </row>
    <row r="80">
      <c r="A80" s="1182"/>
      <c r="B80" s="15"/>
      <c r="C80" s="16"/>
      <c r="E80" s="1193"/>
      <c r="F80" s="1194"/>
      <c r="G80" s="15"/>
      <c r="H80" s="16"/>
      <c r="I80" s="1193"/>
      <c r="J80" s="1193"/>
      <c r="K80" s="1193"/>
      <c r="L80" s="1193"/>
    </row>
    <row r="81">
      <c r="A81" s="1182"/>
      <c r="B81" s="15"/>
      <c r="C81" s="16"/>
      <c r="E81" s="1193"/>
      <c r="F81" s="1194"/>
      <c r="G81" s="15"/>
      <c r="H81" s="16"/>
      <c r="I81" s="1193"/>
      <c r="J81" s="1193"/>
      <c r="K81" s="1193"/>
      <c r="L81" s="1193"/>
    </row>
    <row r="82">
      <c r="A82" s="1182"/>
      <c r="B82" s="15"/>
      <c r="C82" s="16"/>
      <c r="E82" s="1193"/>
      <c r="F82" s="1194"/>
      <c r="G82" s="15"/>
      <c r="H82" s="16"/>
      <c r="I82" s="1193"/>
      <c r="J82" s="1193"/>
      <c r="K82" s="1193"/>
      <c r="L82" s="1193"/>
    </row>
    <row r="83">
      <c r="A83" s="1182"/>
      <c r="B83" s="15"/>
      <c r="C83" s="16"/>
      <c r="E83" s="1193"/>
      <c r="F83" s="1194"/>
      <c r="G83" s="15"/>
      <c r="H83" s="16"/>
      <c r="I83" s="1193"/>
      <c r="J83" s="1193"/>
      <c r="K83" s="1193"/>
      <c r="L83" s="1193"/>
    </row>
    <row r="84">
      <c r="A84" s="1182"/>
      <c r="B84" s="15"/>
      <c r="C84" s="16"/>
      <c r="E84" s="1193"/>
      <c r="F84" s="1194"/>
      <c r="G84" s="15"/>
      <c r="H84" s="16"/>
      <c r="I84" s="1193"/>
      <c r="J84" s="1193"/>
      <c r="K84" s="1193"/>
      <c r="L84" s="1193"/>
    </row>
    <row r="85">
      <c r="A85" s="1182"/>
      <c r="B85" s="15"/>
      <c r="C85" s="16"/>
      <c r="E85" s="1193"/>
      <c r="F85" s="1194"/>
      <c r="G85" s="15"/>
      <c r="H85" s="16"/>
      <c r="I85" s="1193"/>
      <c r="J85" s="1193"/>
      <c r="K85" s="1193"/>
      <c r="L85" s="1193"/>
    </row>
    <row r="86">
      <c r="A86" s="1182"/>
      <c r="B86" s="15"/>
      <c r="C86" s="16"/>
      <c r="E86" s="1193"/>
      <c r="F86" s="1194"/>
      <c r="G86" s="15"/>
      <c r="H86" s="16"/>
      <c r="I86" s="1193"/>
      <c r="J86" s="1193"/>
      <c r="K86" s="1193"/>
      <c r="L86" s="1193"/>
    </row>
    <row r="87">
      <c r="A87" s="1182"/>
      <c r="B87" s="15"/>
      <c r="C87" s="16"/>
      <c r="E87" s="1193"/>
      <c r="F87" s="1194"/>
      <c r="G87" s="15"/>
      <c r="H87" s="16"/>
      <c r="I87" s="1193"/>
      <c r="J87" s="1193"/>
      <c r="K87" s="1193"/>
      <c r="L87" s="1193"/>
    </row>
    <row r="88">
      <c r="A88" s="1182"/>
      <c r="B88" s="15"/>
      <c r="C88" s="16"/>
      <c r="E88" s="1193"/>
      <c r="F88" s="1194"/>
      <c r="G88" s="15"/>
      <c r="H88" s="16"/>
      <c r="I88" s="1193"/>
      <c r="J88" s="1193"/>
      <c r="K88" s="1193"/>
      <c r="L88" s="1193"/>
    </row>
    <row r="89">
      <c r="A89" s="1182"/>
      <c r="B89" s="15"/>
      <c r="C89" s="16"/>
      <c r="E89" s="1193"/>
      <c r="F89" s="1194"/>
      <c r="G89" s="15"/>
      <c r="H89" s="16"/>
      <c r="I89" s="1193"/>
      <c r="J89" s="1193"/>
      <c r="K89" s="1193"/>
      <c r="L89" s="1193"/>
    </row>
    <row r="90">
      <c r="A90" s="1182"/>
      <c r="B90" s="15"/>
      <c r="C90" s="16"/>
      <c r="E90" s="1193"/>
      <c r="F90" s="1194"/>
      <c r="G90" s="15"/>
      <c r="H90" s="16"/>
      <c r="I90" s="1193"/>
      <c r="J90" s="1193"/>
      <c r="K90" s="1193"/>
      <c r="L90" s="1193"/>
    </row>
    <row r="91">
      <c r="A91" s="1182"/>
      <c r="B91" s="15"/>
      <c r="C91" s="16"/>
      <c r="E91" s="1193"/>
      <c r="F91" s="1194"/>
      <c r="G91" s="15"/>
      <c r="H91" s="16"/>
      <c r="I91" s="1193"/>
      <c r="J91" s="1193"/>
      <c r="K91" s="1193"/>
      <c r="L91" s="1193"/>
    </row>
    <row r="92">
      <c r="A92" s="1182"/>
      <c r="B92" s="15"/>
      <c r="C92" s="16"/>
      <c r="E92" s="1193"/>
      <c r="F92" s="1194"/>
      <c r="G92" s="15"/>
      <c r="H92" s="16"/>
      <c r="I92" s="1193"/>
      <c r="J92" s="1193"/>
      <c r="K92" s="1193"/>
      <c r="L92" s="1193"/>
    </row>
    <row r="93">
      <c r="A93" s="1182"/>
      <c r="B93" s="15"/>
      <c r="C93" s="16"/>
      <c r="E93" s="1193"/>
      <c r="F93" s="1194"/>
      <c r="G93" s="15"/>
      <c r="H93" s="16"/>
      <c r="I93" s="1193"/>
      <c r="J93" s="1193"/>
      <c r="K93" s="1193"/>
      <c r="L93" s="1193"/>
    </row>
    <row r="94">
      <c r="A94" s="1182"/>
      <c r="B94" s="15"/>
      <c r="C94" s="16"/>
      <c r="E94" s="1193"/>
      <c r="F94" s="1194"/>
      <c r="G94" s="15"/>
      <c r="H94" s="16"/>
      <c r="I94" s="1193"/>
      <c r="J94" s="1193"/>
      <c r="K94" s="1193"/>
      <c r="L94" s="1193"/>
    </row>
    <row r="95">
      <c r="A95" s="1182"/>
      <c r="B95" s="15"/>
      <c r="C95" s="16"/>
      <c r="E95" s="1193"/>
      <c r="F95" s="1194"/>
      <c r="G95" s="15"/>
      <c r="H95" s="16"/>
      <c r="I95" s="1193"/>
      <c r="J95" s="1193"/>
      <c r="K95" s="1193"/>
      <c r="L95" s="1193"/>
    </row>
    <row r="96">
      <c r="A96" s="1182"/>
      <c r="B96" s="15"/>
      <c r="C96" s="16"/>
      <c r="E96" s="1193"/>
      <c r="F96" s="1194"/>
      <c r="G96" s="15"/>
      <c r="H96" s="16"/>
      <c r="I96" s="1193"/>
      <c r="J96" s="1193"/>
      <c r="K96" s="1193"/>
      <c r="L96" s="1193"/>
    </row>
    <row r="97">
      <c r="A97" s="1182"/>
      <c r="B97" s="15"/>
      <c r="C97" s="16"/>
      <c r="E97" s="1193"/>
      <c r="F97" s="1194"/>
      <c r="G97" s="15"/>
      <c r="H97" s="16"/>
      <c r="I97" s="1193"/>
      <c r="J97" s="1193"/>
      <c r="K97" s="1193"/>
      <c r="L97" s="1193"/>
    </row>
    <row r="98">
      <c r="A98" s="1182"/>
      <c r="B98" s="15"/>
      <c r="C98" s="16"/>
      <c r="E98" s="1193"/>
      <c r="F98" s="1194"/>
      <c r="G98" s="15"/>
      <c r="H98" s="16"/>
      <c r="I98" s="1193"/>
      <c r="J98" s="1193"/>
      <c r="K98" s="1193"/>
      <c r="L98" s="1193"/>
    </row>
    <row r="99">
      <c r="A99" s="1182"/>
      <c r="B99" s="15"/>
      <c r="C99" s="16"/>
      <c r="E99" s="1193"/>
      <c r="F99" s="1194"/>
      <c r="G99" s="15"/>
      <c r="H99" s="16"/>
      <c r="I99" s="1193"/>
      <c r="J99" s="1193"/>
      <c r="K99" s="1193"/>
      <c r="L99" s="1193"/>
    </row>
    <row r="100">
      <c r="A100" s="1182"/>
      <c r="B100" s="15"/>
      <c r="C100" s="16"/>
      <c r="E100" s="1193"/>
      <c r="F100" s="1194"/>
      <c r="G100" s="15"/>
      <c r="H100" s="16"/>
      <c r="I100" s="1193"/>
      <c r="J100" s="1193"/>
      <c r="K100" s="1193"/>
      <c r="L100" s="1193"/>
    </row>
    <row r="101">
      <c r="A101" s="1182"/>
      <c r="B101" s="15"/>
      <c r="C101" s="16"/>
      <c r="E101" s="1193"/>
      <c r="F101" s="1194"/>
      <c r="G101" s="15"/>
      <c r="H101" s="16"/>
      <c r="I101" s="1193"/>
      <c r="J101" s="1193"/>
      <c r="K101" s="1193"/>
      <c r="L101" s="1193"/>
    </row>
    <row r="102">
      <c r="A102" s="1182"/>
      <c r="B102" s="15"/>
      <c r="C102" s="16"/>
      <c r="E102" s="1193"/>
      <c r="F102" s="1194"/>
      <c r="G102" s="15"/>
      <c r="H102" s="16"/>
      <c r="I102" s="1193"/>
      <c r="J102" s="1193"/>
      <c r="K102" s="1193"/>
      <c r="L102" s="1193"/>
    </row>
    <row r="103">
      <c r="A103" s="1182"/>
      <c r="B103" s="15"/>
      <c r="C103" s="16"/>
      <c r="E103" s="1193"/>
      <c r="F103" s="1194"/>
      <c r="G103" s="15"/>
      <c r="H103" s="16"/>
      <c r="I103" s="1193"/>
      <c r="J103" s="1193"/>
      <c r="K103" s="1193"/>
      <c r="L103" s="1193"/>
    </row>
    <row r="104">
      <c r="A104" s="1182"/>
      <c r="B104" s="15"/>
      <c r="C104" s="16"/>
      <c r="E104" s="1193"/>
      <c r="F104" s="1194"/>
      <c r="G104" s="15"/>
      <c r="H104" s="16"/>
      <c r="I104" s="1193"/>
      <c r="J104" s="1193"/>
      <c r="K104" s="1193"/>
      <c r="L104" s="1193"/>
    </row>
  </sheetData>
  <mergeCells count="198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K8:L8"/>
    <mergeCell ref="G9:H9"/>
    <mergeCell ref="J9:L9"/>
    <mergeCell ref="F103:H103"/>
    <mergeCell ref="F104:H104"/>
    <mergeCell ref="D1:L3"/>
    <mergeCell ref="F4:H4"/>
    <mergeCell ref="D5:D104"/>
    <mergeCell ref="E5:F9"/>
    <mergeCell ref="J5:L6"/>
    <mergeCell ref="K7:L7"/>
    <mergeCell ref="F14:H14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G6:H6"/>
    <mergeCell ref="G7:H7"/>
    <mergeCell ref="G5:I5"/>
    <mergeCell ref="G8:H8"/>
    <mergeCell ref="F10:H10"/>
    <mergeCell ref="F11:H11"/>
    <mergeCell ref="F12:H12"/>
    <mergeCell ref="F13:H13"/>
    <mergeCell ref="F15:H15"/>
    <mergeCell ref="F16:H16"/>
    <mergeCell ref="F17:H17"/>
    <mergeCell ref="F18:H18"/>
    <mergeCell ref="A1:C14"/>
    <mergeCell ref="A15:C16"/>
    <mergeCell ref="A17:C17"/>
    <mergeCell ref="A18:C18"/>
    <mergeCell ref="A19:C19"/>
    <mergeCell ref="A20:C20"/>
    <mergeCell ref="A21:C21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9:C99"/>
    <mergeCell ref="A100:C100"/>
    <mergeCell ref="A101:C101"/>
    <mergeCell ref="A102:C102"/>
    <mergeCell ref="A103:C103"/>
    <mergeCell ref="A104:C104"/>
    <mergeCell ref="A92:C92"/>
    <mergeCell ref="A93:C93"/>
    <mergeCell ref="A94:C94"/>
    <mergeCell ref="A95:C95"/>
    <mergeCell ref="A96:C96"/>
    <mergeCell ref="A97:C97"/>
    <mergeCell ref="A98:C98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</mergeCells>
  <conditionalFormatting sqref="J4:J9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7:J9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1:I4 I6:I104">
    <cfRule type="containsText" dxfId="0" priority="3" operator="containsText" text="Win">
      <formula>NOT(ISERROR(SEARCH(("Win"),(I1))))</formula>
    </cfRule>
  </conditionalFormatting>
  <conditionalFormatting sqref="I1:I4 I6:I104">
    <cfRule type="containsText" dxfId="1" priority="4" operator="containsText" text="Loss">
      <formula>NOT(ISERROR(SEARCH(("Loss"),(I1))))</formula>
    </cfRule>
  </conditionalFormatting>
  <conditionalFormatting sqref="J7:J104">
    <cfRule type="colorScale" priority="5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:E104">
    <cfRule type="containsText" dxfId="2" priority="6" operator="containsText" text="Finals">
      <formula>NOT(ISERROR(SEARCH(("Finals"),(E1))))</formula>
    </cfRule>
  </conditionalFormatting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B5394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23.25"/>
    <col customWidth="1" min="4" max="4" width="5.0"/>
    <col customWidth="1" min="5" max="5" width="20.38"/>
    <col customWidth="1" min="6" max="6" width="27.38"/>
    <col customWidth="1" min="7" max="8" width="17.75"/>
    <col customWidth="1" min="9" max="9" width="13.88"/>
    <col customWidth="1" min="10" max="10" width="14.63"/>
    <col customWidth="1" min="11" max="11" width="16.63"/>
    <col customWidth="1" min="12" max="12" width="18.5"/>
    <col customWidth="1" min="13" max="13" width="32.0"/>
  </cols>
  <sheetData>
    <row r="1">
      <c r="A1" s="1280"/>
      <c r="B1" s="2"/>
      <c r="C1" s="3"/>
      <c r="D1" s="1281" t="s">
        <v>2987</v>
      </c>
    </row>
    <row r="2" ht="22.5" customHeight="1">
      <c r="A2" s="5"/>
      <c r="C2" s="6"/>
    </row>
    <row r="3" ht="24.75" customHeight="1">
      <c r="A3" s="5"/>
      <c r="C3" s="6"/>
    </row>
    <row r="4">
      <c r="A4" s="5"/>
      <c r="C4" s="6"/>
      <c r="D4" s="1282"/>
      <c r="E4" s="1283" t="s">
        <v>1</v>
      </c>
      <c r="F4" s="1283" t="s">
        <v>2</v>
      </c>
      <c r="G4" s="9"/>
      <c r="H4" s="9"/>
      <c r="I4" s="1283" t="s">
        <v>3</v>
      </c>
      <c r="J4" s="1283" t="s">
        <v>4</v>
      </c>
      <c r="K4" s="1283" t="s">
        <v>5</v>
      </c>
      <c r="L4" s="1284" t="s">
        <v>6</v>
      </c>
      <c r="M4" s="1285"/>
    </row>
    <row r="5">
      <c r="A5" s="5"/>
      <c r="C5" s="6"/>
      <c r="D5" s="1286"/>
      <c r="E5" s="1286"/>
      <c r="G5" s="1286"/>
      <c r="J5" s="1286"/>
      <c r="M5" s="1286"/>
    </row>
    <row r="6">
      <c r="A6" s="5"/>
      <c r="C6" s="6"/>
      <c r="G6" s="1286" t="s">
        <v>8</v>
      </c>
      <c r="I6" s="1286">
        <f>COUNTA(I10:I96)</f>
        <v>45</v>
      </c>
      <c r="M6" s="1286"/>
    </row>
    <row r="7">
      <c r="A7" s="5"/>
      <c r="C7" s="6"/>
      <c r="G7" s="1286" t="s">
        <v>9</v>
      </c>
      <c r="I7" s="1286">
        <f>COUNTIF(I10:I101, "Loss")
</f>
        <v>21</v>
      </c>
      <c r="J7" s="1286">
        <f>AVERAGE(J10:J100)</f>
        <v>-0.6222222222</v>
      </c>
      <c r="K7" s="1286" t="s">
        <v>10</v>
      </c>
      <c r="M7" s="1286"/>
    </row>
    <row r="8">
      <c r="A8" s="5"/>
      <c r="C8" s="6"/>
      <c r="G8" s="1286" t="s">
        <v>11</v>
      </c>
      <c r="I8" s="1286">
        <f>COUNTIF(I10:I101, "Win")
</f>
        <v>9</v>
      </c>
      <c r="J8" s="1286">
        <f>SUM(J10:J103)</f>
        <v>-28</v>
      </c>
      <c r="K8" s="1286"/>
      <c r="M8" s="1286"/>
    </row>
    <row r="9">
      <c r="A9" s="5"/>
      <c r="C9" s="6"/>
      <c r="G9" s="1286" t="s">
        <v>12</v>
      </c>
      <c r="I9" s="1286">
        <f>I8/MAX(1,I7)</f>
        <v>0.4285714286</v>
      </c>
      <c r="J9" s="1286"/>
      <c r="M9" s="1286"/>
    </row>
    <row r="10">
      <c r="A10" s="5"/>
      <c r="C10" s="6"/>
      <c r="E10" s="1287" t="s">
        <v>452</v>
      </c>
      <c r="F10" s="1288" t="s">
        <v>2988</v>
      </c>
      <c r="G10" s="15"/>
      <c r="H10" s="16"/>
      <c r="I10" s="1287" t="s">
        <v>26</v>
      </c>
      <c r="J10" s="1287">
        <v>-5.0</v>
      </c>
      <c r="K10" s="1287" t="s">
        <v>27</v>
      </c>
      <c r="L10" s="1289"/>
      <c r="M10" s="1290"/>
    </row>
    <row r="11">
      <c r="A11" s="5"/>
      <c r="C11" s="6"/>
      <c r="E11" s="1287" t="s">
        <v>454</v>
      </c>
      <c r="F11" s="1288" t="s">
        <v>2989</v>
      </c>
      <c r="G11" s="15"/>
      <c r="H11" s="16"/>
      <c r="I11" s="1287" t="s">
        <v>173</v>
      </c>
      <c r="J11" s="1287">
        <f>2</f>
        <v>2</v>
      </c>
      <c r="K11" s="1287" t="s">
        <v>16</v>
      </c>
      <c r="L11" s="1289"/>
      <c r="M11" s="1290"/>
    </row>
    <row r="12">
      <c r="A12" s="5"/>
      <c r="C12" s="6"/>
      <c r="E12" s="1287" t="s">
        <v>456</v>
      </c>
      <c r="F12" s="1288" t="s">
        <v>2990</v>
      </c>
      <c r="G12" s="15"/>
      <c r="H12" s="16"/>
      <c r="I12" s="1287" t="s">
        <v>173</v>
      </c>
      <c r="J12" s="1287">
        <v>2.0</v>
      </c>
      <c r="K12" s="1287" t="s">
        <v>16</v>
      </c>
      <c r="L12" s="1291"/>
      <c r="M12" s="1292"/>
    </row>
    <row r="13">
      <c r="A13" s="5"/>
      <c r="C13" s="6"/>
      <c r="E13" s="1287" t="s">
        <v>458</v>
      </c>
      <c r="F13" s="1288" t="s">
        <v>2991</v>
      </c>
      <c r="G13" s="15"/>
      <c r="H13" s="16"/>
      <c r="I13" s="1287" t="s">
        <v>173</v>
      </c>
      <c r="J13" s="1287">
        <v>3.0</v>
      </c>
      <c r="K13" s="1287" t="s">
        <v>16</v>
      </c>
      <c r="L13" s="1291"/>
      <c r="M13" s="1292"/>
    </row>
    <row r="14">
      <c r="A14" s="18"/>
      <c r="B14" s="19"/>
      <c r="C14" s="20"/>
      <c r="E14" s="1287" t="s">
        <v>460</v>
      </c>
      <c r="F14" s="1288" t="s">
        <v>2992</v>
      </c>
      <c r="G14" s="15"/>
      <c r="H14" s="16"/>
      <c r="I14" s="1287" t="s">
        <v>26</v>
      </c>
      <c r="J14" s="1287">
        <v>-4.0</v>
      </c>
      <c r="K14" s="1287" t="s">
        <v>27</v>
      </c>
      <c r="L14" s="1291"/>
      <c r="M14" s="1292"/>
    </row>
    <row r="15">
      <c r="A15" s="1293" t="s">
        <v>253</v>
      </c>
      <c r="E15" s="1287" t="s">
        <v>462</v>
      </c>
      <c r="F15" s="1288" t="s">
        <v>2993</v>
      </c>
      <c r="G15" s="15"/>
      <c r="H15" s="16"/>
      <c r="I15" s="1287" t="s">
        <v>26</v>
      </c>
      <c r="J15" s="1287">
        <v>-2.0</v>
      </c>
      <c r="K15" s="1287" t="s">
        <v>27</v>
      </c>
      <c r="L15" s="1291"/>
      <c r="M15" s="1292"/>
    </row>
    <row r="16">
      <c r="E16" s="1294" t="s">
        <v>464</v>
      </c>
      <c r="F16" s="1295" t="s">
        <v>2994</v>
      </c>
      <c r="G16" s="23"/>
      <c r="H16" s="24"/>
      <c r="I16" s="1294" t="s">
        <v>26</v>
      </c>
      <c r="J16" s="1294">
        <v>-4.0</v>
      </c>
      <c r="K16" s="1294" t="s">
        <v>27</v>
      </c>
      <c r="L16" s="1296"/>
      <c r="M16" s="1292"/>
    </row>
    <row r="17">
      <c r="A17" s="1288" t="s">
        <v>2995</v>
      </c>
      <c r="B17" s="15"/>
      <c r="C17" s="16"/>
      <c r="E17" s="1297" t="s">
        <v>1230</v>
      </c>
      <c r="F17" s="1298" t="s">
        <v>2996</v>
      </c>
      <c r="G17" s="35"/>
      <c r="H17" s="36"/>
      <c r="I17" s="1297" t="s">
        <v>173</v>
      </c>
      <c r="J17" s="1297">
        <v>1.0</v>
      </c>
      <c r="K17" s="1297" t="s">
        <v>93</v>
      </c>
      <c r="L17" s="1299"/>
      <c r="M17" s="1292"/>
    </row>
    <row r="18">
      <c r="A18" s="1288" t="s">
        <v>2997</v>
      </c>
      <c r="B18" s="15"/>
      <c r="C18" s="16"/>
      <c r="E18" s="1287" t="s">
        <v>472</v>
      </c>
      <c r="F18" s="1288" t="s">
        <v>2998</v>
      </c>
      <c r="G18" s="15"/>
      <c r="H18" s="16"/>
      <c r="I18" s="1287" t="s">
        <v>173</v>
      </c>
      <c r="J18" s="1287">
        <v>6.0</v>
      </c>
      <c r="K18" s="1287" t="s">
        <v>16</v>
      </c>
      <c r="L18" s="1291"/>
      <c r="M18" s="1292"/>
    </row>
    <row r="19">
      <c r="A19" s="1288" t="s">
        <v>2999</v>
      </c>
      <c r="B19" s="15"/>
      <c r="C19" s="16"/>
      <c r="E19" s="1287" t="s">
        <v>475</v>
      </c>
      <c r="F19" s="1288" t="s">
        <v>3000</v>
      </c>
      <c r="G19" s="15"/>
      <c r="H19" s="16"/>
      <c r="I19" s="1287" t="s">
        <v>26</v>
      </c>
      <c r="J19" s="1287">
        <v>-3.0</v>
      </c>
      <c r="K19" s="1287" t="s">
        <v>27</v>
      </c>
      <c r="L19" s="1291"/>
      <c r="M19" s="1292"/>
    </row>
    <row r="20">
      <c r="A20" s="1288" t="s">
        <v>3001</v>
      </c>
      <c r="B20" s="15"/>
      <c r="C20" s="16"/>
      <c r="E20" s="1287" t="s">
        <v>478</v>
      </c>
      <c r="F20" s="1288" t="s">
        <v>3002</v>
      </c>
      <c r="G20" s="15"/>
      <c r="H20" s="16"/>
      <c r="I20" s="1287" t="s">
        <v>26</v>
      </c>
      <c r="J20" s="1287">
        <v>-2.0</v>
      </c>
      <c r="K20" s="1287" t="s">
        <v>27</v>
      </c>
      <c r="L20" s="1291"/>
      <c r="M20" s="1292"/>
    </row>
    <row r="21">
      <c r="A21" s="1288" t="s">
        <v>3003</v>
      </c>
      <c r="B21" s="15"/>
      <c r="C21" s="16"/>
      <c r="E21" s="1287" t="s">
        <v>481</v>
      </c>
      <c r="F21" s="1288" t="s">
        <v>3004</v>
      </c>
      <c r="G21" s="15"/>
      <c r="H21" s="16"/>
      <c r="I21" s="1287" t="s">
        <v>26</v>
      </c>
      <c r="J21" s="1287">
        <v>-5.0</v>
      </c>
      <c r="K21" s="1287" t="s">
        <v>27</v>
      </c>
      <c r="L21" s="1291"/>
      <c r="M21" s="1292"/>
    </row>
    <row r="22">
      <c r="A22" s="1288" t="s">
        <v>3005</v>
      </c>
      <c r="B22" s="15"/>
      <c r="C22" s="16"/>
      <c r="E22" s="1287" t="s">
        <v>484</v>
      </c>
      <c r="F22" s="1288" t="s">
        <v>3006</v>
      </c>
      <c r="G22" s="15"/>
      <c r="H22" s="16"/>
      <c r="I22" s="1287" t="s">
        <v>26</v>
      </c>
      <c r="J22" s="1287">
        <v>-3.0</v>
      </c>
      <c r="K22" s="1287" t="s">
        <v>123</v>
      </c>
      <c r="L22" s="1291"/>
      <c r="M22" s="1292"/>
    </row>
    <row r="23">
      <c r="A23" s="1288" t="s">
        <v>3007</v>
      </c>
      <c r="B23" s="15"/>
      <c r="C23" s="16"/>
      <c r="E23" s="1287" t="s">
        <v>487</v>
      </c>
      <c r="F23" s="1288" t="s">
        <v>3008</v>
      </c>
      <c r="G23" s="15"/>
      <c r="H23" s="16"/>
      <c r="I23" s="1287" t="s">
        <v>173</v>
      </c>
      <c r="J23" s="1287">
        <v>2.0</v>
      </c>
      <c r="K23" s="1287" t="s">
        <v>16</v>
      </c>
      <c r="L23" s="1291"/>
      <c r="M23" s="1292"/>
    </row>
    <row r="24">
      <c r="A24" s="1288" t="s">
        <v>3009</v>
      </c>
      <c r="B24" s="15"/>
      <c r="C24" s="16"/>
      <c r="E24" s="1287" t="s">
        <v>490</v>
      </c>
      <c r="F24" s="1288" t="s">
        <v>3010</v>
      </c>
      <c r="G24" s="15"/>
      <c r="H24" s="16"/>
      <c r="I24" s="1287" t="s">
        <v>173</v>
      </c>
      <c r="J24" s="1287">
        <v>4.0</v>
      </c>
      <c r="K24" s="1287" t="s">
        <v>16</v>
      </c>
      <c r="L24" s="1291"/>
      <c r="M24" s="1292"/>
    </row>
    <row r="25">
      <c r="A25" s="1288" t="s">
        <v>3011</v>
      </c>
      <c r="B25" s="15"/>
      <c r="C25" s="16"/>
      <c r="E25" s="1287" t="s">
        <v>1244</v>
      </c>
      <c r="F25" s="1288" t="s">
        <v>3002</v>
      </c>
      <c r="G25" s="15"/>
      <c r="H25" s="16"/>
      <c r="I25" s="1287" t="s">
        <v>173</v>
      </c>
      <c r="J25" s="1287">
        <v>1.0</v>
      </c>
      <c r="K25" s="1300">
        <v>45658.0</v>
      </c>
      <c r="L25" s="1291"/>
      <c r="M25" s="1292"/>
    </row>
    <row r="26">
      <c r="A26" s="1288" t="s">
        <v>3012</v>
      </c>
      <c r="B26" s="15"/>
      <c r="C26" s="16"/>
      <c r="E26" s="1287" t="s">
        <v>1246</v>
      </c>
      <c r="F26" s="1288" t="s">
        <v>3000</v>
      </c>
      <c r="G26" s="15"/>
      <c r="H26" s="16"/>
      <c r="I26" s="1287" t="s">
        <v>173</v>
      </c>
      <c r="J26" s="1287">
        <v>5.0</v>
      </c>
      <c r="K26" s="1300">
        <v>45658.0</v>
      </c>
      <c r="L26" s="1291"/>
      <c r="M26" s="1292"/>
    </row>
    <row r="27">
      <c r="A27" s="1288" t="s">
        <v>3013</v>
      </c>
      <c r="B27" s="15"/>
      <c r="C27" s="16"/>
      <c r="E27" s="1294" t="s">
        <v>1248</v>
      </c>
      <c r="F27" s="1295" t="s">
        <v>3014</v>
      </c>
      <c r="G27" s="23"/>
      <c r="H27" s="24"/>
      <c r="I27" s="1294" t="s">
        <v>173</v>
      </c>
      <c r="J27" s="1294">
        <v>1.0</v>
      </c>
      <c r="K27" s="1294" t="s">
        <v>16</v>
      </c>
      <c r="L27" s="1296"/>
      <c r="M27" s="1292"/>
    </row>
    <row r="28">
      <c r="A28" s="1288" t="s">
        <v>3015</v>
      </c>
      <c r="B28" s="15"/>
      <c r="C28" s="16"/>
      <c r="E28" s="1297" t="s">
        <v>3016</v>
      </c>
      <c r="F28" s="1298" t="s">
        <v>3017</v>
      </c>
      <c r="G28" s="35"/>
      <c r="H28" s="36"/>
      <c r="I28" s="1297" t="s">
        <v>26</v>
      </c>
      <c r="J28" s="1297">
        <v>-3.0</v>
      </c>
      <c r="K28" s="1297" t="s">
        <v>27</v>
      </c>
      <c r="L28" s="1301"/>
      <c r="M28" s="1292"/>
    </row>
    <row r="29">
      <c r="A29" s="1288" t="s">
        <v>3018</v>
      </c>
      <c r="B29" s="15"/>
      <c r="C29" s="16"/>
      <c r="E29" s="1287" t="s">
        <v>359</v>
      </c>
      <c r="F29" s="1288" t="s">
        <v>3019</v>
      </c>
      <c r="G29" s="15"/>
      <c r="H29" s="16"/>
      <c r="I29" s="1287" t="s">
        <v>15</v>
      </c>
      <c r="J29" s="1287">
        <v>1.0</v>
      </c>
      <c r="K29" s="1287" t="s">
        <v>16</v>
      </c>
      <c r="L29" s="1291"/>
      <c r="M29" s="1292"/>
    </row>
    <row r="30">
      <c r="A30" s="1288" t="s">
        <v>3020</v>
      </c>
      <c r="B30" s="15"/>
      <c r="C30" s="16"/>
      <c r="E30" s="1287" t="s">
        <v>361</v>
      </c>
      <c r="F30" s="1288" t="s">
        <v>3014</v>
      </c>
      <c r="G30" s="15"/>
      <c r="H30" s="16"/>
      <c r="I30" s="1287" t="s">
        <v>26</v>
      </c>
      <c r="J30" s="1287">
        <v>-5.0</v>
      </c>
      <c r="K30" s="1300">
        <v>45658.0</v>
      </c>
      <c r="L30" s="1291"/>
      <c r="M30" s="1292"/>
    </row>
    <row r="31">
      <c r="A31" s="1298" t="s">
        <v>3021</v>
      </c>
      <c r="B31" s="35"/>
      <c r="C31" s="36"/>
      <c r="E31" s="1287" t="s">
        <v>363</v>
      </c>
      <c r="F31" s="1288" t="s">
        <v>3022</v>
      </c>
      <c r="G31" s="15"/>
      <c r="H31" s="16"/>
      <c r="I31" s="1287" t="s">
        <v>15</v>
      </c>
      <c r="J31" s="1287">
        <v>2.0</v>
      </c>
      <c r="K31" s="1287" t="s">
        <v>16</v>
      </c>
      <c r="L31" s="1291"/>
      <c r="M31" s="1292"/>
    </row>
    <row r="32">
      <c r="A32" s="1288" t="s">
        <v>3023</v>
      </c>
      <c r="B32" s="15"/>
      <c r="C32" s="16"/>
      <c r="E32" s="1287" t="s">
        <v>365</v>
      </c>
      <c r="F32" s="1288" t="s">
        <v>3024</v>
      </c>
      <c r="G32" s="15"/>
      <c r="H32" s="16"/>
      <c r="I32" s="1287" t="s">
        <v>26</v>
      </c>
      <c r="J32" s="1287">
        <v>-3.0</v>
      </c>
      <c r="K32" s="1300">
        <v>45659.0</v>
      </c>
      <c r="L32" s="1291"/>
      <c r="M32" s="1292"/>
    </row>
    <row r="33">
      <c r="A33" s="1288" t="s">
        <v>3025</v>
      </c>
      <c r="B33" s="15"/>
      <c r="C33" s="16"/>
      <c r="E33" s="1287" t="s">
        <v>367</v>
      </c>
      <c r="F33" s="1288" t="s">
        <v>3026</v>
      </c>
      <c r="G33" s="15"/>
      <c r="H33" s="16"/>
      <c r="I33" s="1287" t="s">
        <v>26</v>
      </c>
      <c r="J33" s="1287">
        <v>-1.0</v>
      </c>
      <c r="K33" s="1287" t="s">
        <v>27</v>
      </c>
      <c r="L33" s="1291"/>
      <c r="M33" s="1292"/>
    </row>
    <row r="34">
      <c r="A34" s="1288" t="s">
        <v>3027</v>
      </c>
      <c r="B34" s="15"/>
      <c r="C34" s="16"/>
      <c r="E34" s="1287" t="s">
        <v>369</v>
      </c>
      <c r="F34" s="1288" t="s">
        <v>3028</v>
      </c>
      <c r="G34" s="15"/>
      <c r="H34" s="16"/>
      <c r="I34" s="1287" t="s">
        <v>26</v>
      </c>
      <c r="J34" s="1287">
        <v>-2.0</v>
      </c>
      <c r="K34" s="1287" t="s">
        <v>27</v>
      </c>
      <c r="L34" s="1291"/>
      <c r="M34" s="1292"/>
    </row>
    <row r="35">
      <c r="A35" s="1288" t="s">
        <v>3029</v>
      </c>
      <c r="B35" s="15"/>
      <c r="C35" s="16"/>
      <c r="E35" s="1294" t="s">
        <v>372</v>
      </c>
      <c r="F35" s="1295" t="s">
        <v>3030</v>
      </c>
      <c r="G35" s="23"/>
      <c r="H35" s="24"/>
      <c r="I35" s="1294" t="s">
        <v>53</v>
      </c>
      <c r="J35" s="1294">
        <v>3.0</v>
      </c>
      <c r="K35" s="1294" t="s">
        <v>16</v>
      </c>
      <c r="L35" s="1296"/>
      <c r="M35" s="1292"/>
    </row>
    <row r="36">
      <c r="A36" s="1288" t="s">
        <v>3031</v>
      </c>
      <c r="B36" s="15"/>
      <c r="C36" s="16"/>
      <c r="E36" s="1297" t="s">
        <v>655</v>
      </c>
      <c r="F36" s="1298" t="s">
        <v>3032</v>
      </c>
      <c r="G36" s="35"/>
      <c r="H36" s="36"/>
      <c r="I36" s="1297" t="s">
        <v>26</v>
      </c>
      <c r="J36" s="1297">
        <v>-5.0</v>
      </c>
      <c r="K36" s="1297" t="s">
        <v>27</v>
      </c>
      <c r="L36" s="1301"/>
      <c r="M36" s="1292"/>
    </row>
    <row r="37">
      <c r="A37" s="1298" t="s">
        <v>3033</v>
      </c>
      <c r="B37" s="35"/>
      <c r="C37" s="36"/>
      <c r="E37" s="1287" t="s">
        <v>658</v>
      </c>
      <c r="F37" s="1288" t="s">
        <v>3034</v>
      </c>
      <c r="G37" s="15"/>
      <c r="H37" s="16"/>
      <c r="I37" s="1287" t="s">
        <v>15</v>
      </c>
      <c r="J37" s="1287">
        <v>3.0</v>
      </c>
      <c r="K37" s="1287" t="s">
        <v>16</v>
      </c>
      <c r="L37" s="1291"/>
      <c r="M37" s="1292"/>
    </row>
    <row r="38">
      <c r="A38" s="1288" t="s">
        <v>3035</v>
      </c>
      <c r="B38" s="15"/>
      <c r="C38" s="16"/>
      <c r="E38" s="1287" t="s">
        <v>661</v>
      </c>
      <c r="F38" s="1288" t="s">
        <v>3002</v>
      </c>
      <c r="G38" s="15"/>
      <c r="H38" s="16"/>
      <c r="I38" s="1287" t="s">
        <v>15</v>
      </c>
      <c r="J38" s="1287">
        <v>4.0</v>
      </c>
      <c r="K38" s="1300">
        <v>45690.0</v>
      </c>
      <c r="L38" s="1291"/>
      <c r="M38" s="1292"/>
    </row>
    <row r="39">
      <c r="A39" s="1288" t="s">
        <v>3036</v>
      </c>
      <c r="B39" s="15"/>
      <c r="C39" s="16"/>
      <c r="E39" s="1287" t="s">
        <v>664</v>
      </c>
      <c r="F39" s="1288" t="s">
        <v>3017</v>
      </c>
      <c r="G39" s="15"/>
      <c r="H39" s="16"/>
      <c r="I39" s="1287" t="s">
        <v>26</v>
      </c>
      <c r="J39" s="1287">
        <v>-6.0</v>
      </c>
      <c r="K39" s="1287" t="s">
        <v>123</v>
      </c>
      <c r="L39" s="1291"/>
      <c r="M39" s="1292"/>
    </row>
    <row r="40">
      <c r="A40" s="1288" t="s">
        <v>3037</v>
      </c>
      <c r="B40" s="15"/>
      <c r="C40" s="16"/>
      <c r="E40" s="1287" t="s">
        <v>667</v>
      </c>
      <c r="F40" s="1288" t="s">
        <v>3038</v>
      </c>
      <c r="G40" s="15"/>
      <c r="H40" s="16"/>
      <c r="I40" s="1287" t="s">
        <v>26</v>
      </c>
      <c r="J40" s="1287">
        <v>-4.0</v>
      </c>
      <c r="K40" s="1287" t="s">
        <v>27</v>
      </c>
      <c r="L40" s="1291"/>
      <c r="M40" s="1292"/>
    </row>
    <row r="41">
      <c r="A41" s="1288" t="s">
        <v>3039</v>
      </c>
      <c r="B41" s="15"/>
      <c r="C41" s="16"/>
      <c r="E41" s="1287" t="s">
        <v>670</v>
      </c>
      <c r="F41" s="1288" t="s">
        <v>3040</v>
      </c>
      <c r="G41" s="15"/>
      <c r="H41" s="16"/>
      <c r="I41" s="1287" t="s">
        <v>15</v>
      </c>
      <c r="J41" s="1287">
        <v>2.0</v>
      </c>
      <c r="K41" s="1287" t="s">
        <v>16</v>
      </c>
      <c r="L41" s="1302"/>
      <c r="M41" s="1303"/>
    </row>
    <row r="42">
      <c r="A42" s="1288" t="s">
        <v>3041</v>
      </c>
      <c r="B42" s="15"/>
      <c r="C42" s="16"/>
      <c r="E42" s="1287" t="s">
        <v>673</v>
      </c>
      <c r="F42" s="1288" t="s">
        <v>3042</v>
      </c>
      <c r="G42" s="15"/>
      <c r="H42" s="16"/>
      <c r="I42" s="1287" t="s">
        <v>26</v>
      </c>
      <c r="J42" s="1287">
        <v>-4.0</v>
      </c>
      <c r="K42" s="1287" t="s">
        <v>27</v>
      </c>
      <c r="L42" s="1302"/>
      <c r="M42" s="1303"/>
    </row>
    <row r="43">
      <c r="A43" s="1288" t="s">
        <v>3043</v>
      </c>
      <c r="B43" s="15"/>
      <c r="C43" s="16"/>
      <c r="E43" s="1287" t="s">
        <v>676</v>
      </c>
      <c r="F43" s="1288" t="s">
        <v>3044</v>
      </c>
      <c r="G43" s="15"/>
      <c r="H43" s="16"/>
      <c r="I43" s="1287" t="s">
        <v>15</v>
      </c>
      <c r="J43" s="1287">
        <v>1.0</v>
      </c>
      <c r="K43" s="1287" t="s">
        <v>16</v>
      </c>
      <c r="L43" s="1302"/>
      <c r="M43" s="1303"/>
    </row>
    <row r="44">
      <c r="A44" s="1288" t="s">
        <v>3045</v>
      </c>
      <c r="B44" s="15"/>
      <c r="C44" s="16"/>
      <c r="E44" s="1287" t="s">
        <v>679</v>
      </c>
      <c r="F44" s="1288" t="s">
        <v>3038</v>
      </c>
      <c r="G44" s="15"/>
      <c r="H44" s="16"/>
      <c r="I44" s="1287" t="s">
        <v>106</v>
      </c>
      <c r="J44" s="1287">
        <v>1.0</v>
      </c>
      <c r="K44" s="1300">
        <v>45658.0</v>
      </c>
      <c r="L44" s="1302"/>
      <c r="M44" s="1303"/>
    </row>
    <row r="45">
      <c r="A45" s="1288" t="s">
        <v>3046</v>
      </c>
      <c r="B45" s="15"/>
      <c r="C45" s="16"/>
      <c r="E45" s="1287" t="s">
        <v>2182</v>
      </c>
      <c r="F45" s="1288" t="s">
        <v>3042</v>
      </c>
      <c r="G45" s="15"/>
      <c r="H45" s="16"/>
      <c r="I45" s="1287" t="s">
        <v>106</v>
      </c>
      <c r="J45" s="1287">
        <v>3.0</v>
      </c>
      <c r="K45" s="1300">
        <v>45658.0</v>
      </c>
      <c r="L45" s="1302"/>
      <c r="M45" s="1303"/>
    </row>
    <row r="46">
      <c r="A46" s="1288" t="s">
        <v>3047</v>
      </c>
      <c r="B46" s="15"/>
      <c r="C46" s="16"/>
      <c r="E46" s="1287" t="s">
        <v>3048</v>
      </c>
      <c r="F46" s="1288" t="s">
        <v>3049</v>
      </c>
      <c r="G46" s="15"/>
      <c r="H46" s="16"/>
      <c r="I46" s="1287" t="s">
        <v>225</v>
      </c>
      <c r="J46" s="1287">
        <v>-3.0</v>
      </c>
      <c r="K46" s="1287" t="s">
        <v>27</v>
      </c>
      <c r="L46" s="1302"/>
      <c r="M46" s="1303"/>
    </row>
    <row r="47">
      <c r="A47" s="1288" t="s">
        <v>3050</v>
      </c>
      <c r="B47" s="15"/>
      <c r="C47" s="16"/>
      <c r="E47" s="1287" t="s">
        <v>227</v>
      </c>
      <c r="F47" s="1288" t="s">
        <v>3051</v>
      </c>
      <c r="G47" s="15"/>
      <c r="H47" s="16"/>
      <c r="I47" s="1287" t="s">
        <v>15</v>
      </c>
      <c r="J47" s="1287">
        <v>1.0</v>
      </c>
      <c r="K47" s="1287" t="s">
        <v>16</v>
      </c>
      <c r="L47" s="1302"/>
      <c r="M47" s="1303"/>
    </row>
    <row r="48">
      <c r="A48" s="1288" t="s">
        <v>3052</v>
      </c>
      <c r="B48" s="15"/>
      <c r="C48" s="16"/>
      <c r="E48" s="1287" t="s">
        <v>229</v>
      </c>
      <c r="F48" s="1288" t="s">
        <v>3004</v>
      </c>
      <c r="G48" s="15"/>
      <c r="H48" s="16"/>
      <c r="I48" s="1287" t="s">
        <v>15</v>
      </c>
      <c r="J48" s="1287">
        <v>1.0</v>
      </c>
      <c r="K48" s="1300">
        <v>45658.0</v>
      </c>
      <c r="L48" s="1302"/>
      <c r="M48" s="1303"/>
    </row>
    <row r="49">
      <c r="A49" s="1288" t="s">
        <v>3053</v>
      </c>
      <c r="B49" s="15"/>
      <c r="C49" s="16"/>
      <c r="E49" s="1287" t="s">
        <v>230</v>
      </c>
      <c r="F49" s="1288" t="s">
        <v>3054</v>
      </c>
      <c r="G49" s="15"/>
      <c r="H49" s="16"/>
      <c r="I49" s="1287" t="s">
        <v>26</v>
      </c>
      <c r="J49" s="1287">
        <v>-5.0</v>
      </c>
      <c r="K49" s="1287" t="s">
        <v>27</v>
      </c>
      <c r="L49" s="1302"/>
      <c r="M49" s="1303"/>
    </row>
    <row r="50">
      <c r="A50" s="1288"/>
      <c r="B50" s="15"/>
      <c r="C50" s="16"/>
      <c r="E50" s="1287" t="s">
        <v>232</v>
      </c>
      <c r="F50" s="1288" t="s">
        <v>3055</v>
      </c>
      <c r="G50" s="15"/>
      <c r="H50" s="16"/>
      <c r="I50" s="1287" t="s">
        <v>26</v>
      </c>
      <c r="J50" s="1287">
        <v>-4.0</v>
      </c>
      <c r="K50" s="1287" t="s">
        <v>27</v>
      </c>
      <c r="L50" s="1302"/>
      <c r="M50" s="1303"/>
    </row>
    <row r="51">
      <c r="A51" s="1288"/>
      <c r="B51" s="15"/>
      <c r="C51" s="16"/>
      <c r="E51" s="1287" t="s">
        <v>234</v>
      </c>
      <c r="F51" s="1288" t="s">
        <v>3049</v>
      </c>
      <c r="G51" s="15"/>
      <c r="H51" s="16"/>
      <c r="I51" s="1287" t="s">
        <v>26</v>
      </c>
      <c r="J51" s="1287">
        <v>-5.0</v>
      </c>
      <c r="K51" s="1287" t="s">
        <v>123</v>
      </c>
      <c r="L51" s="1302"/>
      <c r="M51" s="1303"/>
    </row>
    <row r="52">
      <c r="A52" s="1288"/>
      <c r="B52" s="15"/>
      <c r="C52" s="16"/>
      <c r="E52" s="1287" t="s">
        <v>236</v>
      </c>
      <c r="F52" s="1288" t="s">
        <v>3056</v>
      </c>
      <c r="G52" s="15"/>
      <c r="H52" s="16"/>
      <c r="I52" s="1287" t="s">
        <v>53</v>
      </c>
      <c r="J52" s="1287">
        <v>3.0</v>
      </c>
      <c r="K52" s="1287" t="s">
        <v>16</v>
      </c>
      <c r="L52" s="1302"/>
      <c r="M52" s="1303"/>
    </row>
    <row r="53">
      <c r="A53" s="1288"/>
      <c r="B53" s="15"/>
      <c r="C53" s="16"/>
      <c r="E53" s="1287" t="s">
        <v>238</v>
      </c>
      <c r="F53" s="1288" t="s">
        <v>3057</v>
      </c>
      <c r="G53" s="15"/>
      <c r="H53" s="16"/>
      <c r="I53" s="1287" t="s">
        <v>15</v>
      </c>
      <c r="J53" s="1287">
        <v>2.0</v>
      </c>
      <c r="K53" s="1287" t="s">
        <v>16</v>
      </c>
      <c r="L53" s="1302"/>
      <c r="M53" s="1303"/>
    </row>
    <row r="54">
      <c r="A54" s="1288"/>
      <c r="B54" s="15"/>
      <c r="C54" s="16"/>
      <c r="E54" s="1287" t="s">
        <v>239</v>
      </c>
      <c r="F54" s="1288" t="s">
        <v>3058</v>
      </c>
      <c r="G54" s="15"/>
      <c r="H54" s="16"/>
      <c r="I54" s="1287" t="s">
        <v>26</v>
      </c>
      <c r="J54" s="1287">
        <v>-4.0</v>
      </c>
      <c r="K54" s="1287" t="s">
        <v>27</v>
      </c>
      <c r="L54" s="1302"/>
      <c r="M54" s="1303"/>
    </row>
    <row r="55">
      <c r="A55" s="1288"/>
      <c r="B55" s="15"/>
      <c r="C55" s="16"/>
      <c r="E55" s="1287"/>
      <c r="F55" s="1288"/>
      <c r="G55" s="15"/>
      <c r="H55" s="16"/>
      <c r="I55" s="1287"/>
      <c r="J55" s="1287"/>
      <c r="K55" s="1287"/>
      <c r="L55" s="1302"/>
      <c r="M55" s="1303"/>
    </row>
    <row r="56">
      <c r="A56" s="1288"/>
      <c r="B56" s="15"/>
      <c r="C56" s="16"/>
      <c r="E56" s="1287"/>
      <c r="F56" s="1288"/>
      <c r="G56" s="15"/>
      <c r="H56" s="16"/>
      <c r="I56" s="1287"/>
      <c r="J56" s="1287"/>
      <c r="K56" s="1287"/>
      <c r="L56" s="1302"/>
      <c r="M56" s="1303"/>
    </row>
    <row r="57">
      <c r="A57" s="1288"/>
      <c r="B57" s="15"/>
      <c r="C57" s="16"/>
      <c r="E57" s="1287"/>
      <c r="F57" s="1288"/>
      <c r="G57" s="15"/>
      <c r="H57" s="16"/>
      <c r="I57" s="1287"/>
      <c r="J57" s="1287"/>
      <c r="K57" s="1287"/>
      <c r="L57" s="1302"/>
      <c r="M57" s="1303"/>
    </row>
    <row r="58">
      <c r="A58" s="1288"/>
      <c r="B58" s="15"/>
      <c r="C58" s="16"/>
      <c r="E58" s="1287"/>
      <c r="F58" s="1288"/>
      <c r="G58" s="15"/>
      <c r="H58" s="16"/>
      <c r="I58" s="1287"/>
      <c r="J58" s="1287"/>
      <c r="K58" s="1287"/>
      <c r="L58" s="1302"/>
      <c r="M58" s="1303"/>
    </row>
    <row r="59">
      <c r="A59" s="1288"/>
      <c r="B59" s="15"/>
      <c r="C59" s="16"/>
      <c r="E59" s="1287"/>
      <c r="F59" s="1288"/>
      <c r="G59" s="15"/>
      <c r="H59" s="16"/>
      <c r="I59" s="1287"/>
      <c r="J59" s="1287"/>
      <c r="K59" s="1287"/>
      <c r="L59" s="1302"/>
      <c r="M59" s="1303"/>
    </row>
    <row r="60">
      <c r="A60" s="1288"/>
      <c r="B60" s="15"/>
      <c r="C60" s="16"/>
      <c r="E60" s="1302"/>
      <c r="F60" s="1304"/>
      <c r="G60" s="15"/>
      <c r="H60" s="16"/>
      <c r="I60" s="1302"/>
      <c r="J60" s="1302"/>
      <c r="K60" s="1302"/>
      <c r="L60" s="1302"/>
      <c r="M60" s="1303"/>
    </row>
    <row r="61">
      <c r="A61" s="1288"/>
      <c r="B61" s="15"/>
      <c r="C61" s="16"/>
      <c r="E61" s="1302"/>
      <c r="F61" s="1304"/>
      <c r="G61" s="15"/>
      <c r="H61" s="16"/>
      <c r="I61" s="1302"/>
      <c r="J61" s="1302"/>
      <c r="K61" s="1302"/>
      <c r="L61" s="1302"/>
      <c r="M61" s="1303"/>
    </row>
    <row r="62">
      <c r="A62" s="1288"/>
      <c r="B62" s="15"/>
      <c r="C62" s="16"/>
      <c r="E62" s="1302"/>
      <c r="F62" s="1304"/>
      <c r="G62" s="15"/>
      <c r="H62" s="16"/>
      <c r="I62" s="1302"/>
      <c r="J62" s="1302"/>
      <c r="K62" s="1302"/>
      <c r="L62" s="1302"/>
      <c r="M62" s="1303"/>
    </row>
    <row r="63">
      <c r="A63" s="1288"/>
      <c r="B63" s="15"/>
      <c r="C63" s="16"/>
      <c r="E63" s="1302"/>
      <c r="F63" s="1304"/>
      <c r="G63" s="15"/>
      <c r="H63" s="16"/>
      <c r="I63" s="1302"/>
      <c r="J63" s="1302"/>
      <c r="K63" s="1302"/>
      <c r="L63" s="1302"/>
      <c r="M63" s="1303"/>
    </row>
    <row r="64">
      <c r="A64" s="1288"/>
      <c r="B64" s="15"/>
      <c r="C64" s="16"/>
      <c r="E64" s="1302"/>
      <c r="F64" s="1304"/>
      <c r="G64" s="15"/>
      <c r="H64" s="16"/>
      <c r="I64" s="1302"/>
      <c r="J64" s="1302"/>
      <c r="K64" s="1302"/>
      <c r="L64" s="1302"/>
      <c r="M64" s="1303"/>
    </row>
    <row r="65">
      <c r="A65" s="1288"/>
      <c r="B65" s="15"/>
      <c r="C65" s="16"/>
      <c r="E65" s="1302"/>
      <c r="F65" s="1304"/>
      <c r="G65" s="15"/>
      <c r="H65" s="16"/>
      <c r="I65" s="1302"/>
      <c r="J65" s="1302"/>
      <c r="K65" s="1302"/>
      <c r="L65" s="1302"/>
      <c r="M65" s="1303"/>
    </row>
    <row r="66">
      <c r="A66" s="1288"/>
      <c r="B66" s="15"/>
      <c r="C66" s="16"/>
      <c r="E66" s="1302"/>
      <c r="F66" s="1304"/>
      <c r="G66" s="15"/>
      <c r="H66" s="16"/>
      <c r="I66" s="1302"/>
      <c r="J66" s="1302"/>
      <c r="K66" s="1302"/>
      <c r="L66" s="1302"/>
      <c r="M66" s="1303"/>
    </row>
    <row r="67">
      <c r="A67" s="1288"/>
      <c r="B67" s="15"/>
      <c r="C67" s="16"/>
      <c r="E67" s="1302"/>
      <c r="F67" s="1304"/>
      <c r="G67" s="15"/>
      <c r="H67" s="16"/>
      <c r="I67" s="1302"/>
      <c r="J67" s="1302"/>
      <c r="K67" s="1302"/>
      <c r="L67" s="1302"/>
      <c r="M67" s="1303"/>
    </row>
    <row r="68">
      <c r="A68" s="1288"/>
      <c r="B68" s="15"/>
      <c r="C68" s="16"/>
      <c r="E68" s="1302"/>
      <c r="F68" s="1304"/>
      <c r="G68" s="15"/>
      <c r="H68" s="16"/>
      <c r="I68" s="1302"/>
      <c r="J68" s="1302"/>
      <c r="K68" s="1302"/>
      <c r="L68" s="1302"/>
      <c r="M68" s="1303"/>
    </row>
    <row r="69">
      <c r="A69" s="1288"/>
      <c r="B69" s="15"/>
      <c r="C69" s="16"/>
      <c r="E69" s="1302"/>
      <c r="F69" s="1304"/>
      <c r="G69" s="15"/>
      <c r="H69" s="16"/>
      <c r="I69" s="1302"/>
      <c r="J69" s="1302"/>
      <c r="K69" s="1302"/>
      <c r="L69" s="1302"/>
      <c r="M69" s="1303"/>
    </row>
    <row r="70">
      <c r="A70" s="1288"/>
      <c r="B70" s="15"/>
      <c r="C70" s="16"/>
      <c r="E70" s="1302"/>
      <c r="F70" s="1304"/>
      <c r="G70" s="15"/>
      <c r="H70" s="16"/>
      <c r="I70" s="1302"/>
      <c r="J70" s="1302"/>
      <c r="K70" s="1302"/>
      <c r="L70" s="1302"/>
      <c r="M70" s="1303"/>
    </row>
    <row r="71">
      <c r="A71" s="1288"/>
      <c r="B71" s="15"/>
      <c r="C71" s="16"/>
      <c r="E71" s="1302"/>
      <c r="F71" s="1304"/>
      <c r="G71" s="15"/>
      <c r="H71" s="16"/>
      <c r="I71" s="1302"/>
      <c r="J71" s="1302"/>
      <c r="K71" s="1302"/>
      <c r="L71" s="1302"/>
      <c r="M71" s="1303"/>
    </row>
    <row r="72">
      <c r="A72" s="1288"/>
      <c r="B72" s="15"/>
      <c r="C72" s="16"/>
      <c r="E72" s="1302"/>
      <c r="F72" s="1304"/>
      <c r="G72" s="15"/>
      <c r="H72" s="16"/>
      <c r="I72" s="1302"/>
      <c r="J72" s="1302"/>
      <c r="K72" s="1302"/>
      <c r="L72" s="1302"/>
      <c r="M72" s="1303"/>
    </row>
    <row r="73">
      <c r="A73" s="1288"/>
      <c r="B73" s="15"/>
      <c r="C73" s="16"/>
      <c r="E73" s="1302"/>
      <c r="F73" s="1304"/>
      <c r="G73" s="15"/>
      <c r="H73" s="16"/>
      <c r="I73" s="1302"/>
      <c r="J73" s="1302"/>
      <c r="K73" s="1302"/>
      <c r="L73" s="1302"/>
      <c r="M73" s="1303"/>
    </row>
    <row r="74">
      <c r="A74" s="1288"/>
      <c r="B74" s="15"/>
      <c r="C74" s="16"/>
      <c r="E74" s="1302"/>
      <c r="F74" s="1304"/>
      <c r="G74" s="15"/>
      <c r="H74" s="16"/>
      <c r="I74" s="1302"/>
      <c r="J74" s="1302"/>
      <c r="K74" s="1302"/>
      <c r="L74" s="1302"/>
      <c r="M74" s="1303"/>
    </row>
    <row r="75">
      <c r="A75" s="1288"/>
      <c r="B75" s="15"/>
      <c r="C75" s="16"/>
      <c r="E75" s="1302"/>
      <c r="F75" s="1304"/>
      <c r="G75" s="15"/>
      <c r="H75" s="16"/>
      <c r="I75" s="1302"/>
      <c r="J75" s="1302"/>
      <c r="K75" s="1302"/>
      <c r="L75" s="1302"/>
      <c r="M75" s="1303"/>
    </row>
    <row r="76">
      <c r="A76" s="1288"/>
      <c r="B76" s="15"/>
      <c r="C76" s="16"/>
      <c r="E76" s="1302"/>
      <c r="F76" s="1304"/>
      <c r="G76" s="15"/>
      <c r="H76" s="16"/>
      <c r="I76" s="1302"/>
      <c r="J76" s="1302"/>
      <c r="K76" s="1302"/>
      <c r="L76" s="1302"/>
      <c r="M76" s="1303"/>
    </row>
    <row r="77">
      <c r="A77" s="1288"/>
      <c r="B77" s="15"/>
      <c r="C77" s="16"/>
      <c r="E77" s="1302"/>
      <c r="F77" s="1304"/>
      <c r="G77" s="15"/>
      <c r="H77" s="16"/>
      <c r="I77" s="1302"/>
      <c r="J77" s="1302"/>
      <c r="K77" s="1302"/>
      <c r="L77" s="1302"/>
      <c r="M77" s="1303"/>
    </row>
    <row r="78">
      <c r="A78" s="1288"/>
      <c r="B78" s="15"/>
      <c r="C78" s="16"/>
      <c r="E78" s="1302"/>
      <c r="F78" s="1304"/>
      <c r="G78" s="15"/>
      <c r="H78" s="16"/>
      <c r="I78" s="1302"/>
      <c r="J78" s="1302"/>
      <c r="K78" s="1302"/>
      <c r="L78" s="1302"/>
      <c r="M78" s="1303"/>
    </row>
    <row r="79">
      <c r="A79" s="1288"/>
      <c r="B79" s="15"/>
      <c r="C79" s="16"/>
      <c r="E79" s="1302"/>
      <c r="F79" s="1304"/>
      <c r="G79" s="15"/>
      <c r="H79" s="16"/>
      <c r="I79" s="1302"/>
      <c r="J79" s="1302"/>
      <c r="K79" s="1302"/>
      <c r="L79" s="1302"/>
      <c r="M79" s="1303"/>
    </row>
    <row r="80">
      <c r="A80" s="1288"/>
      <c r="B80" s="15"/>
      <c r="C80" s="16"/>
      <c r="E80" s="1302"/>
      <c r="F80" s="1304"/>
      <c r="G80" s="15"/>
      <c r="H80" s="16"/>
      <c r="I80" s="1302"/>
      <c r="J80" s="1302"/>
      <c r="K80" s="1302"/>
      <c r="L80" s="1302"/>
      <c r="M80" s="1303"/>
    </row>
    <row r="81">
      <c r="A81" s="1288"/>
      <c r="B81" s="15"/>
      <c r="C81" s="16"/>
      <c r="E81" s="1302"/>
      <c r="F81" s="1304"/>
      <c r="G81" s="15"/>
      <c r="H81" s="16"/>
      <c r="I81" s="1302"/>
      <c r="J81" s="1302"/>
      <c r="K81" s="1302"/>
      <c r="L81" s="1302"/>
      <c r="M81" s="1303"/>
    </row>
    <row r="82">
      <c r="A82" s="1288"/>
      <c r="B82" s="15"/>
      <c r="C82" s="16"/>
      <c r="E82" s="1302"/>
      <c r="F82" s="1304"/>
      <c r="G82" s="15"/>
      <c r="H82" s="16"/>
      <c r="I82" s="1302"/>
      <c r="J82" s="1302"/>
      <c r="K82" s="1302"/>
      <c r="L82" s="1302"/>
      <c r="M82" s="1303"/>
    </row>
    <row r="83">
      <c r="A83" s="1288"/>
      <c r="B83" s="15"/>
      <c r="C83" s="16"/>
      <c r="E83" s="1302"/>
      <c r="F83" s="1304"/>
      <c r="G83" s="15"/>
      <c r="H83" s="16"/>
      <c r="I83" s="1302"/>
      <c r="J83" s="1302"/>
      <c r="K83" s="1302"/>
      <c r="L83" s="1302"/>
      <c r="M83" s="1303"/>
    </row>
    <row r="84">
      <c r="A84" s="1288"/>
      <c r="B84" s="15"/>
      <c r="C84" s="16"/>
      <c r="E84" s="1302"/>
      <c r="F84" s="1304"/>
      <c r="G84" s="15"/>
      <c r="H84" s="16"/>
      <c r="I84" s="1302"/>
      <c r="J84" s="1302"/>
      <c r="K84" s="1302"/>
      <c r="L84" s="1302"/>
      <c r="M84" s="1303"/>
    </row>
    <row r="85">
      <c r="A85" s="1288"/>
      <c r="B85" s="15"/>
      <c r="C85" s="16"/>
      <c r="E85" s="1302"/>
      <c r="F85" s="1304"/>
      <c r="G85" s="15"/>
      <c r="H85" s="16"/>
      <c r="I85" s="1302"/>
      <c r="J85" s="1302"/>
      <c r="K85" s="1302"/>
      <c r="L85" s="1302"/>
      <c r="M85" s="1303"/>
    </row>
    <row r="86">
      <c r="A86" s="1288"/>
      <c r="B86" s="15"/>
      <c r="C86" s="16"/>
      <c r="E86" s="1302"/>
      <c r="F86" s="1304"/>
      <c r="G86" s="15"/>
      <c r="H86" s="16"/>
      <c r="I86" s="1302"/>
      <c r="J86" s="1302"/>
      <c r="K86" s="1302"/>
      <c r="L86" s="1302"/>
      <c r="M86" s="1303"/>
    </row>
    <row r="87">
      <c r="A87" s="1288"/>
      <c r="B87" s="15"/>
      <c r="C87" s="16"/>
      <c r="E87" s="1302"/>
      <c r="F87" s="1304"/>
      <c r="G87" s="15"/>
      <c r="H87" s="16"/>
      <c r="I87" s="1302"/>
      <c r="J87" s="1302"/>
      <c r="K87" s="1302"/>
      <c r="L87" s="1302"/>
      <c r="M87" s="1303"/>
    </row>
    <row r="88">
      <c r="A88" s="1288"/>
      <c r="B88" s="15"/>
      <c r="C88" s="16"/>
      <c r="E88" s="1302"/>
      <c r="F88" s="1304"/>
      <c r="G88" s="15"/>
      <c r="H88" s="16"/>
      <c r="I88" s="1302"/>
      <c r="J88" s="1302"/>
      <c r="K88" s="1302"/>
      <c r="L88" s="1302"/>
      <c r="M88" s="1303"/>
    </row>
    <row r="89">
      <c r="A89" s="1288"/>
      <c r="B89" s="15"/>
      <c r="C89" s="16"/>
      <c r="E89" s="1302"/>
      <c r="F89" s="1304"/>
      <c r="G89" s="15"/>
      <c r="H89" s="16"/>
      <c r="I89" s="1302"/>
      <c r="J89" s="1302"/>
      <c r="K89" s="1302"/>
      <c r="L89" s="1302"/>
      <c r="M89" s="1303"/>
    </row>
    <row r="90">
      <c r="A90" s="1288"/>
      <c r="B90" s="15"/>
      <c r="C90" s="16"/>
      <c r="E90" s="1302"/>
      <c r="F90" s="1304"/>
      <c r="G90" s="15"/>
      <c r="H90" s="16"/>
      <c r="I90" s="1302"/>
      <c r="J90" s="1302"/>
      <c r="K90" s="1302"/>
      <c r="L90" s="1302"/>
      <c r="M90" s="1303"/>
    </row>
    <row r="91">
      <c r="A91" s="1288"/>
      <c r="B91" s="15"/>
      <c r="C91" s="16"/>
      <c r="E91" s="1302"/>
      <c r="F91" s="1304"/>
      <c r="G91" s="15"/>
      <c r="H91" s="16"/>
      <c r="I91" s="1302"/>
      <c r="J91" s="1302"/>
      <c r="K91" s="1302"/>
      <c r="L91" s="1302"/>
      <c r="M91" s="1303"/>
    </row>
    <row r="92">
      <c r="A92" s="1288"/>
      <c r="B92" s="15"/>
      <c r="C92" s="16"/>
      <c r="E92" s="1302"/>
      <c r="F92" s="1304"/>
      <c r="G92" s="15"/>
      <c r="H92" s="16"/>
      <c r="I92" s="1302"/>
      <c r="J92" s="1302"/>
      <c r="K92" s="1302"/>
      <c r="L92" s="1302"/>
      <c r="M92" s="1303"/>
    </row>
    <row r="93">
      <c r="A93" s="1288"/>
      <c r="B93" s="15"/>
      <c r="C93" s="16"/>
      <c r="E93" s="1302"/>
      <c r="F93" s="1304"/>
      <c r="G93" s="15"/>
      <c r="H93" s="16"/>
      <c r="I93" s="1302"/>
      <c r="J93" s="1302"/>
      <c r="K93" s="1302"/>
      <c r="L93" s="1302"/>
      <c r="M93" s="1303"/>
    </row>
    <row r="94">
      <c r="A94" s="1288"/>
      <c r="B94" s="15"/>
      <c r="C94" s="16"/>
      <c r="E94" s="1302"/>
      <c r="F94" s="1304"/>
      <c r="G94" s="15"/>
      <c r="H94" s="16"/>
      <c r="I94" s="1302"/>
      <c r="J94" s="1302"/>
      <c r="K94" s="1302"/>
      <c r="L94" s="1302"/>
      <c r="M94" s="1303"/>
    </row>
    <row r="95">
      <c r="A95" s="1288"/>
      <c r="B95" s="15"/>
      <c r="C95" s="16"/>
      <c r="E95" s="1302"/>
      <c r="F95" s="1304"/>
      <c r="G95" s="15"/>
      <c r="H95" s="16"/>
      <c r="I95" s="1302"/>
      <c r="J95" s="1302"/>
      <c r="K95" s="1302"/>
      <c r="L95" s="1302"/>
      <c r="M95" s="1303"/>
    </row>
    <row r="96">
      <c r="A96" s="1288"/>
      <c r="B96" s="15"/>
      <c r="C96" s="16"/>
      <c r="E96" s="1302"/>
      <c r="F96" s="1304"/>
      <c r="G96" s="15"/>
      <c r="H96" s="16"/>
      <c r="I96" s="1302"/>
      <c r="J96" s="1302"/>
      <c r="K96" s="1302"/>
      <c r="L96" s="1302"/>
      <c r="M96" s="1303"/>
    </row>
    <row r="97">
      <c r="A97" s="1288"/>
      <c r="B97" s="15"/>
      <c r="C97" s="16"/>
      <c r="E97" s="1302"/>
      <c r="F97" s="1304"/>
      <c r="G97" s="15"/>
      <c r="H97" s="16"/>
      <c r="I97" s="1302"/>
      <c r="J97" s="1302"/>
      <c r="K97" s="1302"/>
      <c r="L97" s="1302"/>
      <c r="M97" s="1303"/>
    </row>
    <row r="98">
      <c r="A98" s="1288"/>
      <c r="B98" s="15"/>
      <c r="C98" s="16"/>
      <c r="E98" s="1302"/>
      <c r="F98" s="1304"/>
      <c r="G98" s="15"/>
      <c r="H98" s="16"/>
      <c r="I98" s="1302"/>
      <c r="J98" s="1302"/>
      <c r="K98" s="1302"/>
      <c r="L98" s="1302"/>
      <c r="M98" s="1303"/>
    </row>
    <row r="99">
      <c r="A99" s="1288"/>
      <c r="B99" s="15"/>
      <c r="C99" s="16"/>
      <c r="E99" s="1302"/>
      <c r="F99" s="1304"/>
      <c r="G99" s="15"/>
      <c r="H99" s="16"/>
      <c r="I99" s="1302"/>
      <c r="J99" s="1302"/>
      <c r="K99" s="1302"/>
      <c r="L99" s="1302"/>
      <c r="M99" s="1303"/>
    </row>
    <row r="100">
      <c r="A100" s="1288"/>
      <c r="B100" s="15"/>
      <c r="C100" s="16"/>
      <c r="E100" s="1302"/>
      <c r="F100" s="1304"/>
      <c r="G100" s="15"/>
      <c r="H100" s="16"/>
      <c r="I100" s="1302"/>
      <c r="J100" s="1302"/>
      <c r="K100" s="1302"/>
      <c r="L100" s="1302"/>
      <c r="M100" s="1303"/>
    </row>
    <row r="101">
      <c r="A101" s="1288"/>
      <c r="B101" s="15"/>
      <c r="C101" s="16"/>
      <c r="E101" s="1302"/>
      <c r="F101" s="1304"/>
      <c r="G101" s="15"/>
      <c r="H101" s="16"/>
      <c r="I101" s="1302"/>
      <c r="J101" s="1302"/>
      <c r="K101" s="1302"/>
      <c r="L101" s="1302"/>
      <c r="M101" s="1303"/>
    </row>
    <row r="102">
      <c r="A102" s="1288"/>
      <c r="B102" s="15"/>
      <c r="C102" s="16"/>
      <c r="E102" s="1302"/>
      <c r="F102" s="1304"/>
      <c r="G102" s="15"/>
      <c r="H102" s="16"/>
      <c r="I102" s="1302"/>
      <c r="J102" s="1302"/>
      <c r="K102" s="1302"/>
      <c r="L102" s="1302"/>
      <c r="M102" s="1303"/>
    </row>
    <row r="103">
      <c r="A103" s="1288"/>
      <c r="B103" s="15"/>
      <c r="C103" s="16"/>
      <c r="E103" s="1302"/>
      <c r="F103" s="1304"/>
      <c r="G103" s="15"/>
      <c r="H103" s="16"/>
      <c r="I103" s="1302"/>
      <c r="J103" s="1302"/>
      <c r="K103" s="1302"/>
      <c r="L103" s="1302"/>
      <c r="M103" s="1303"/>
    </row>
    <row r="104">
      <c r="A104" s="1288"/>
      <c r="B104" s="15"/>
      <c r="C104" s="16"/>
      <c r="E104" s="1302"/>
      <c r="F104" s="1304"/>
      <c r="G104" s="15"/>
      <c r="H104" s="16"/>
      <c r="I104" s="1302"/>
      <c r="J104" s="1302"/>
      <c r="K104" s="1302"/>
      <c r="L104" s="1302"/>
      <c r="M104" s="1303"/>
    </row>
  </sheetData>
  <mergeCells count="198">
    <mergeCell ref="F75:H75"/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K8:L8"/>
    <mergeCell ref="G9:H9"/>
    <mergeCell ref="J9:L9"/>
    <mergeCell ref="F103:H103"/>
    <mergeCell ref="F104:H104"/>
    <mergeCell ref="D1:M3"/>
    <mergeCell ref="F4:H4"/>
    <mergeCell ref="D5:D104"/>
    <mergeCell ref="E5:F9"/>
    <mergeCell ref="J5:L6"/>
    <mergeCell ref="K7:L7"/>
    <mergeCell ref="F14:H14"/>
    <mergeCell ref="F89:H89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G6:H6"/>
    <mergeCell ref="G7:H7"/>
    <mergeCell ref="G5:I5"/>
    <mergeCell ref="G8:H8"/>
    <mergeCell ref="F10:H10"/>
    <mergeCell ref="F11:H11"/>
    <mergeCell ref="F12:H12"/>
    <mergeCell ref="F13:H13"/>
    <mergeCell ref="F15:H15"/>
    <mergeCell ref="F16:H16"/>
    <mergeCell ref="F17:H17"/>
    <mergeCell ref="F18:H18"/>
    <mergeCell ref="A1:C14"/>
    <mergeCell ref="A15:C16"/>
    <mergeCell ref="A17:C17"/>
    <mergeCell ref="A18:C18"/>
    <mergeCell ref="A19:C19"/>
    <mergeCell ref="A20:C20"/>
    <mergeCell ref="A21:C21"/>
    <mergeCell ref="F19:H19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9:C99"/>
    <mergeCell ref="A100:C100"/>
    <mergeCell ref="A101:C101"/>
    <mergeCell ref="A102:C102"/>
    <mergeCell ref="A103:C103"/>
    <mergeCell ref="A104:C104"/>
    <mergeCell ref="A92:C92"/>
    <mergeCell ref="A93:C93"/>
    <mergeCell ref="A94:C94"/>
    <mergeCell ref="A95:C95"/>
    <mergeCell ref="A96:C96"/>
    <mergeCell ref="A97:C97"/>
    <mergeCell ref="A98:C98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</mergeCells>
  <conditionalFormatting sqref="J4:J9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7:J9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1:I4 I6:I104">
    <cfRule type="containsText" dxfId="0" priority="3" operator="containsText" text="Win">
      <formula>NOT(ISERROR(SEARCH(("Win"),(I1))))</formula>
    </cfRule>
  </conditionalFormatting>
  <conditionalFormatting sqref="E4:E104">
    <cfRule type="containsText" dxfId="2" priority="4" operator="containsText" text="Finals">
      <formula>NOT(ISERROR(SEARCH(("Finals"),(E4))))</formula>
    </cfRule>
  </conditionalFormatting>
  <conditionalFormatting sqref="I4 I6:I104">
    <cfRule type="containsText" dxfId="1" priority="5" operator="containsText" text="Loss">
      <formula>NOT(ISERROR(SEARCH(("Loss"),(I4))))</formula>
    </cfRule>
  </conditionalFormatting>
  <conditionalFormatting sqref="J1:J104">
    <cfRule type="colorScale" priority="6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19.5"/>
    <col customWidth="1" min="6" max="6" width="16.38"/>
    <col customWidth="1" min="8" max="8" width="20.75"/>
    <col customWidth="1" min="9" max="9" width="11.75"/>
    <col customWidth="1" min="10" max="10" width="11.88"/>
    <col customWidth="1" min="11" max="11" width="16.63"/>
    <col customWidth="1" min="12" max="12" width="13.75"/>
  </cols>
  <sheetData>
    <row r="1">
      <c r="A1" s="1305"/>
      <c r="B1" s="2"/>
      <c r="C1" s="3"/>
      <c r="D1" s="1306" t="s">
        <v>3059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1306"/>
      <c r="E4" s="1307" t="s">
        <v>272</v>
      </c>
      <c r="F4" s="9"/>
      <c r="G4" s="1308" t="s">
        <v>3060</v>
      </c>
      <c r="H4" s="9"/>
      <c r="I4" s="389"/>
      <c r="J4" s="389"/>
      <c r="K4" s="389"/>
      <c r="L4" s="389"/>
    </row>
    <row r="5">
      <c r="A5" s="5"/>
      <c r="C5" s="6"/>
      <c r="D5" s="1306"/>
      <c r="E5" s="1307" t="s">
        <v>3061</v>
      </c>
      <c r="F5" s="9"/>
      <c r="G5" s="389"/>
      <c r="H5" s="389"/>
      <c r="I5" s="389"/>
      <c r="J5" s="389"/>
      <c r="K5" s="389"/>
      <c r="L5" s="389"/>
    </row>
    <row r="6">
      <c r="A6" s="5"/>
      <c r="C6" s="6"/>
      <c r="D6" s="1306"/>
      <c r="E6" s="389"/>
      <c r="F6" s="389"/>
      <c r="G6" s="389"/>
      <c r="H6" s="389"/>
      <c r="I6" s="389"/>
      <c r="J6" s="389"/>
      <c r="K6" s="389"/>
      <c r="L6" s="389"/>
    </row>
    <row r="7">
      <c r="A7" s="5"/>
      <c r="C7" s="6"/>
      <c r="D7" s="1309"/>
      <c r="E7" s="391" t="s">
        <v>1</v>
      </c>
      <c r="F7" s="391" t="s">
        <v>2</v>
      </c>
      <c r="G7" s="9"/>
      <c r="H7" s="9"/>
      <c r="I7" s="391" t="s">
        <v>3</v>
      </c>
      <c r="J7" s="391" t="s">
        <v>4</v>
      </c>
      <c r="K7" s="391" t="s">
        <v>5</v>
      </c>
      <c r="L7" s="392" t="s">
        <v>6</v>
      </c>
    </row>
    <row r="8">
      <c r="A8" s="5"/>
      <c r="C8" s="6"/>
      <c r="D8" s="394"/>
      <c r="E8" s="1310" t="s">
        <v>7</v>
      </c>
    </row>
    <row r="9">
      <c r="A9" s="5"/>
      <c r="C9" s="6"/>
      <c r="E9" s="394"/>
      <c r="F9" s="394"/>
      <c r="G9" s="394" t="s">
        <v>8</v>
      </c>
      <c r="I9" s="394">
        <f>COUNTA(I13:I103)</f>
        <v>36</v>
      </c>
      <c r="J9" s="394"/>
      <c r="K9" s="394"/>
      <c r="L9" s="394"/>
    </row>
    <row r="10">
      <c r="A10" s="5"/>
      <c r="C10" s="6"/>
      <c r="E10" s="394"/>
      <c r="F10" s="394"/>
      <c r="G10" s="394" t="s">
        <v>9</v>
      </c>
      <c r="I10" s="394">
        <f>COUNTIF(I13:I105, "Loss")
</f>
        <v>15</v>
      </c>
      <c r="J10" s="394">
        <f>AVERAGE(J13:J104)</f>
        <v>0.3333333333</v>
      </c>
      <c r="K10" s="394" t="s">
        <v>10</v>
      </c>
    </row>
    <row r="11">
      <c r="A11" s="5"/>
      <c r="C11" s="6"/>
      <c r="E11" s="394"/>
      <c r="F11" s="394"/>
      <c r="G11" s="394" t="s">
        <v>11</v>
      </c>
      <c r="I11" s="394">
        <f>COUNTIF(I13:I105, "Win")
</f>
        <v>17</v>
      </c>
      <c r="J11" s="394">
        <f>SUM(J13:J107)</f>
        <v>12</v>
      </c>
      <c r="K11" s="394"/>
      <c r="L11" s="394"/>
    </row>
    <row r="12">
      <c r="A12" s="5"/>
      <c r="C12" s="6"/>
      <c r="E12" s="394"/>
      <c r="F12" s="394"/>
      <c r="G12" s="394" t="s">
        <v>12</v>
      </c>
      <c r="I12" s="394">
        <f>I11/MAX(1,I10)</f>
        <v>1.133333333</v>
      </c>
      <c r="J12" s="394"/>
      <c r="K12" s="394"/>
      <c r="L12" s="394"/>
    </row>
    <row r="13">
      <c r="A13" s="5"/>
      <c r="C13" s="6"/>
      <c r="E13" s="1311" t="s">
        <v>274</v>
      </c>
      <c r="F13" s="1312" t="s">
        <v>3062</v>
      </c>
      <c r="G13" s="15"/>
      <c r="H13" s="16"/>
      <c r="I13" s="1311" t="s">
        <v>15</v>
      </c>
      <c r="J13" s="1311">
        <v>2.0</v>
      </c>
      <c r="K13" s="1311" t="s">
        <v>16</v>
      </c>
      <c r="L13" s="1313" t="s">
        <v>1443</v>
      </c>
    </row>
    <row r="14">
      <c r="A14" s="5"/>
      <c r="C14" s="6"/>
      <c r="E14" s="1311" t="s">
        <v>276</v>
      </c>
      <c r="F14" s="1312" t="s">
        <v>3063</v>
      </c>
      <c r="G14" s="15"/>
      <c r="H14" s="16"/>
      <c r="I14" s="1311" t="s">
        <v>15</v>
      </c>
      <c r="J14" s="1311">
        <v>3.0</v>
      </c>
      <c r="K14" s="1311" t="s">
        <v>16</v>
      </c>
      <c r="L14" s="1313" t="s">
        <v>3064</v>
      </c>
    </row>
    <row r="15">
      <c r="A15" s="5"/>
      <c r="C15" s="6"/>
      <c r="E15" s="1311" t="s">
        <v>278</v>
      </c>
      <c r="F15" s="1312" t="s">
        <v>3065</v>
      </c>
      <c r="G15" s="15"/>
      <c r="H15" s="16"/>
      <c r="I15" s="1311" t="s">
        <v>26</v>
      </c>
      <c r="J15" s="1311">
        <v>-2.0</v>
      </c>
      <c r="K15" s="1311" t="s">
        <v>27</v>
      </c>
      <c r="L15" s="1314"/>
    </row>
    <row r="16">
      <c r="A16" s="5"/>
      <c r="C16" s="6"/>
      <c r="E16" s="1311" t="s">
        <v>280</v>
      </c>
      <c r="F16" s="1312" t="s">
        <v>3066</v>
      </c>
      <c r="G16" s="15"/>
      <c r="H16" s="16"/>
      <c r="I16" s="1311" t="s">
        <v>15</v>
      </c>
      <c r="J16" s="1311">
        <v>3.0</v>
      </c>
      <c r="K16" s="1311" t="s">
        <v>16</v>
      </c>
      <c r="L16" s="1313" t="s">
        <v>3067</v>
      </c>
    </row>
    <row r="17">
      <c r="A17" s="18"/>
      <c r="B17" s="19"/>
      <c r="C17" s="20"/>
      <c r="E17" s="1311" t="s">
        <v>282</v>
      </c>
      <c r="F17" s="1312" t="s">
        <v>3068</v>
      </c>
      <c r="G17" s="15"/>
      <c r="H17" s="16"/>
      <c r="I17" s="1311" t="s">
        <v>26</v>
      </c>
      <c r="J17" s="1311">
        <v>-4.0</v>
      </c>
      <c r="K17" s="1311" t="s">
        <v>27</v>
      </c>
      <c r="L17" s="1313" t="s">
        <v>3069</v>
      </c>
    </row>
    <row r="18">
      <c r="A18" s="394" t="s">
        <v>32</v>
      </c>
      <c r="E18" s="1311" t="s">
        <v>284</v>
      </c>
      <c r="F18" s="1312" t="s">
        <v>3070</v>
      </c>
      <c r="G18" s="15"/>
      <c r="H18" s="16"/>
      <c r="I18" s="1311" t="s">
        <v>26</v>
      </c>
      <c r="J18" s="1311">
        <v>-4.0</v>
      </c>
      <c r="K18" s="1311" t="s">
        <v>27</v>
      </c>
      <c r="L18" s="1313" t="s">
        <v>1328</v>
      </c>
    </row>
    <row r="19">
      <c r="E19" s="1311" t="s">
        <v>286</v>
      </c>
      <c r="F19" s="1312" t="s">
        <v>3071</v>
      </c>
      <c r="G19" s="15"/>
      <c r="H19" s="16"/>
      <c r="I19" s="1311" t="s">
        <v>26</v>
      </c>
      <c r="J19" s="1311">
        <v>-2.0</v>
      </c>
      <c r="K19" s="1311" t="s">
        <v>27</v>
      </c>
      <c r="L19" s="1313" t="s">
        <v>3072</v>
      </c>
    </row>
    <row r="20">
      <c r="A20" s="1312" t="s">
        <v>3073</v>
      </c>
      <c r="B20" s="15"/>
      <c r="C20" s="16"/>
      <c r="E20" s="1311" t="s">
        <v>289</v>
      </c>
      <c r="F20" s="1312" t="s">
        <v>3074</v>
      </c>
      <c r="G20" s="15"/>
      <c r="H20" s="16"/>
      <c r="I20" s="1315" t="s">
        <v>216</v>
      </c>
      <c r="J20" s="1315">
        <v>-4.0</v>
      </c>
      <c r="K20" s="1315" t="s">
        <v>27</v>
      </c>
      <c r="L20" s="1316"/>
    </row>
    <row r="21">
      <c r="A21" s="1312" t="s">
        <v>3075</v>
      </c>
      <c r="B21" s="15"/>
      <c r="C21" s="16"/>
      <c r="E21" s="1317" t="s">
        <v>398</v>
      </c>
      <c r="F21" s="1318" t="s">
        <v>3076</v>
      </c>
      <c r="G21" s="35"/>
      <c r="H21" s="36"/>
      <c r="I21" s="1317" t="s">
        <v>15</v>
      </c>
      <c r="J21" s="1317">
        <v>3.0</v>
      </c>
      <c r="K21" s="1317" t="s">
        <v>16</v>
      </c>
      <c r="L21" s="1319" t="s">
        <v>3077</v>
      </c>
    </row>
    <row r="22">
      <c r="A22" s="1312" t="s">
        <v>3078</v>
      </c>
      <c r="B22" s="15"/>
      <c r="C22" s="16"/>
      <c r="E22" s="1311" t="s">
        <v>400</v>
      </c>
      <c r="F22" s="1312" t="s">
        <v>3063</v>
      </c>
      <c r="G22" s="15"/>
      <c r="H22" s="16"/>
      <c r="I22" s="1311" t="s">
        <v>26</v>
      </c>
      <c r="J22" s="1311">
        <v>-2.0</v>
      </c>
      <c r="K22" s="1320">
        <v>45658.0</v>
      </c>
      <c r="L22" s="1313" t="s">
        <v>3079</v>
      </c>
    </row>
    <row r="23">
      <c r="A23" s="1312" t="s">
        <v>3080</v>
      </c>
      <c r="B23" s="15"/>
      <c r="C23" s="16"/>
      <c r="E23" s="1311" t="s">
        <v>402</v>
      </c>
      <c r="F23" s="1312" t="s">
        <v>3081</v>
      </c>
      <c r="G23" s="15"/>
      <c r="H23" s="16"/>
      <c r="I23" s="1311" t="s">
        <v>26</v>
      </c>
      <c r="J23" s="1311">
        <v>-3.0</v>
      </c>
      <c r="K23" s="1311" t="s">
        <v>27</v>
      </c>
      <c r="L23" s="1313" t="s">
        <v>3082</v>
      </c>
    </row>
    <row r="24">
      <c r="A24" s="1312" t="s">
        <v>3083</v>
      </c>
      <c r="B24" s="15"/>
      <c r="C24" s="16"/>
      <c r="E24" s="1311" t="s">
        <v>404</v>
      </c>
      <c r="F24" s="1312" t="s">
        <v>3084</v>
      </c>
      <c r="G24" s="15"/>
      <c r="H24" s="16"/>
      <c r="I24" s="1311" t="s">
        <v>15</v>
      </c>
      <c r="J24" s="1311">
        <v>5.0</v>
      </c>
      <c r="K24" s="1311" t="s">
        <v>16</v>
      </c>
      <c r="L24" s="1313" t="s">
        <v>3085</v>
      </c>
    </row>
    <row r="25">
      <c r="A25" s="1312" t="s">
        <v>3086</v>
      </c>
      <c r="B25" s="15"/>
      <c r="C25" s="16"/>
      <c r="E25" s="1311" t="s">
        <v>406</v>
      </c>
      <c r="F25" s="1312" t="s">
        <v>3062</v>
      </c>
      <c r="G25" s="15"/>
      <c r="H25" s="16"/>
      <c r="I25" s="1311" t="s">
        <v>26</v>
      </c>
      <c r="J25" s="1311">
        <v>-5.0</v>
      </c>
      <c r="K25" s="1311" t="s">
        <v>27</v>
      </c>
      <c r="L25" s="1313" t="s">
        <v>3087</v>
      </c>
    </row>
    <row r="26">
      <c r="A26" s="1312" t="s">
        <v>3088</v>
      </c>
      <c r="B26" s="15"/>
      <c r="C26" s="16"/>
      <c r="E26" s="1311" t="s">
        <v>409</v>
      </c>
      <c r="F26" s="1312" t="s">
        <v>3089</v>
      </c>
      <c r="G26" s="15"/>
      <c r="H26" s="16"/>
      <c r="I26" s="1311" t="s">
        <v>15</v>
      </c>
      <c r="J26" s="1311">
        <v>1.0</v>
      </c>
      <c r="K26" s="1311" t="s">
        <v>16</v>
      </c>
      <c r="L26" s="1313" t="s">
        <v>3090</v>
      </c>
    </row>
    <row r="27">
      <c r="A27" s="1312" t="s">
        <v>3091</v>
      </c>
      <c r="B27" s="15"/>
      <c r="C27" s="16"/>
      <c r="E27" s="1311" t="s">
        <v>412</v>
      </c>
      <c r="F27" s="1312" t="s">
        <v>3092</v>
      </c>
      <c r="G27" s="15"/>
      <c r="H27" s="16"/>
      <c r="I27" s="1311" t="s">
        <v>15</v>
      </c>
      <c r="J27" s="1311">
        <v>3.0</v>
      </c>
      <c r="K27" s="1311" t="s">
        <v>16</v>
      </c>
      <c r="L27" s="1314"/>
    </row>
    <row r="28">
      <c r="A28" s="1318" t="s">
        <v>3093</v>
      </c>
      <c r="B28" s="35"/>
      <c r="C28" s="36"/>
      <c r="E28" s="1311" t="s">
        <v>415</v>
      </c>
      <c r="F28" s="1312" t="s">
        <v>3066</v>
      </c>
      <c r="G28" s="15"/>
      <c r="H28" s="16"/>
      <c r="I28" s="1311" t="s">
        <v>26</v>
      </c>
      <c r="J28" s="1311">
        <v>-3.0</v>
      </c>
      <c r="K28" s="1320">
        <v>45658.0</v>
      </c>
      <c r="L28" s="1313" t="s">
        <v>3094</v>
      </c>
    </row>
    <row r="29">
      <c r="A29" s="1312" t="s">
        <v>3095</v>
      </c>
      <c r="B29" s="15"/>
      <c r="C29" s="16"/>
      <c r="E29" s="1315" t="s">
        <v>3096</v>
      </c>
      <c r="F29" s="1321" t="s">
        <v>3070</v>
      </c>
      <c r="G29" s="23"/>
      <c r="H29" s="24"/>
      <c r="I29" s="1315" t="s">
        <v>26</v>
      </c>
      <c r="J29" s="1315">
        <v>-3.0</v>
      </c>
      <c r="K29" s="1315" t="s">
        <v>123</v>
      </c>
      <c r="L29" s="1322" t="s">
        <v>1357</v>
      </c>
    </row>
    <row r="30">
      <c r="A30" s="1312" t="s">
        <v>3097</v>
      </c>
      <c r="B30" s="15"/>
      <c r="C30" s="16"/>
      <c r="E30" s="1317" t="s">
        <v>537</v>
      </c>
      <c r="F30" s="1318" t="s">
        <v>3098</v>
      </c>
      <c r="G30" s="35"/>
      <c r="H30" s="36"/>
      <c r="I30" s="1317" t="s">
        <v>26</v>
      </c>
      <c r="J30" s="1317">
        <v>-2.0</v>
      </c>
      <c r="K30" s="1317" t="s">
        <v>27</v>
      </c>
      <c r="L30" s="1323"/>
    </row>
    <row r="31">
      <c r="A31" s="1312" t="s">
        <v>3099</v>
      </c>
      <c r="B31" s="15"/>
      <c r="C31" s="16"/>
      <c r="E31" s="1311" t="s">
        <v>539</v>
      </c>
      <c r="F31" s="1312" t="s">
        <v>3100</v>
      </c>
      <c r="G31" s="15"/>
      <c r="H31" s="16"/>
      <c r="I31" s="1311" t="s">
        <v>26</v>
      </c>
      <c r="J31" s="1311">
        <v>-2.0</v>
      </c>
      <c r="K31" s="1311" t="s">
        <v>27</v>
      </c>
      <c r="L31" s="1314"/>
    </row>
    <row r="32">
      <c r="A32" s="1312" t="s">
        <v>3101</v>
      </c>
      <c r="B32" s="15"/>
      <c r="C32" s="16"/>
      <c r="E32" s="1311" t="s">
        <v>541</v>
      </c>
      <c r="F32" s="1312" t="s">
        <v>3066</v>
      </c>
      <c r="G32" s="15"/>
      <c r="H32" s="16"/>
      <c r="I32" s="1311" t="s">
        <v>15</v>
      </c>
      <c r="J32" s="1311">
        <v>5.0</v>
      </c>
      <c r="K32" s="1320">
        <v>45689.0</v>
      </c>
      <c r="L32" s="1314"/>
    </row>
    <row r="33">
      <c r="A33" s="1312" t="s">
        <v>3102</v>
      </c>
      <c r="B33" s="15"/>
      <c r="C33" s="16"/>
      <c r="E33" s="1311" t="s">
        <v>542</v>
      </c>
      <c r="F33" s="1312" t="s">
        <v>3103</v>
      </c>
      <c r="G33" s="15"/>
      <c r="H33" s="16"/>
      <c r="I33" s="1311" t="s">
        <v>26</v>
      </c>
      <c r="J33" s="1311">
        <v>-1.0</v>
      </c>
      <c r="K33" s="1311" t="s">
        <v>27</v>
      </c>
      <c r="L33" s="1314"/>
    </row>
    <row r="34">
      <c r="A34" s="1312" t="s">
        <v>3104</v>
      </c>
      <c r="B34" s="15"/>
      <c r="C34" s="16"/>
      <c r="E34" s="1311" t="s">
        <v>544</v>
      </c>
      <c r="F34" s="1312" t="s">
        <v>3105</v>
      </c>
      <c r="G34" s="15"/>
      <c r="H34" s="16"/>
      <c r="I34" s="1311" t="s">
        <v>26</v>
      </c>
      <c r="J34" s="1311">
        <v>-1.0</v>
      </c>
      <c r="K34" s="1311" t="s">
        <v>27</v>
      </c>
      <c r="L34" s="1314"/>
    </row>
    <row r="35">
      <c r="A35" s="1318" t="s">
        <v>3106</v>
      </c>
      <c r="B35" s="35"/>
      <c r="C35" s="36"/>
      <c r="E35" s="1311" t="s">
        <v>546</v>
      </c>
      <c r="F35" s="1312" t="s">
        <v>3062</v>
      </c>
      <c r="G35" s="15"/>
      <c r="H35" s="16"/>
      <c r="I35" s="1311" t="s">
        <v>15</v>
      </c>
      <c r="J35" s="1311">
        <v>3.0</v>
      </c>
      <c r="K35" s="1320">
        <v>45658.0</v>
      </c>
      <c r="L35" s="1314"/>
    </row>
    <row r="36">
      <c r="A36" s="1312" t="s">
        <v>3107</v>
      </c>
      <c r="B36" s="15"/>
      <c r="C36" s="16"/>
      <c r="E36" s="1311" t="s">
        <v>547</v>
      </c>
      <c r="F36" s="1312" t="s">
        <v>3081</v>
      </c>
      <c r="G36" s="15"/>
      <c r="H36" s="16"/>
      <c r="I36" s="1311" t="s">
        <v>15</v>
      </c>
      <c r="J36" s="1311">
        <v>2.0</v>
      </c>
      <c r="K36" s="1320">
        <v>45658.0</v>
      </c>
      <c r="L36" s="1314"/>
    </row>
    <row r="37">
      <c r="A37" s="1312" t="s">
        <v>3108</v>
      </c>
      <c r="B37" s="15"/>
      <c r="C37" s="16"/>
      <c r="E37" s="1315" t="s">
        <v>548</v>
      </c>
      <c r="F37" s="1321" t="s">
        <v>3089</v>
      </c>
      <c r="G37" s="23"/>
      <c r="H37" s="24"/>
      <c r="I37" s="1315" t="s">
        <v>26</v>
      </c>
      <c r="J37" s="1315">
        <v>-3.0</v>
      </c>
      <c r="K37" s="1324">
        <v>45658.0</v>
      </c>
      <c r="L37" s="1316"/>
    </row>
    <row r="38">
      <c r="A38" s="1312" t="s">
        <v>3109</v>
      </c>
      <c r="B38" s="15"/>
      <c r="C38" s="16"/>
      <c r="E38" s="1317" t="s">
        <v>550</v>
      </c>
      <c r="F38" s="1318" t="s">
        <v>3110</v>
      </c>
      <c r="G38" s="35"/>
      <c r="H38" s="36"/>
      <c r="I38" s="1317" t="s">
        <v>26</v>
      </c>
      <c r="J38" s="1317">
        <v>-2.0</v>
      </c>
      <c r="K38" s="1317" t="s">
        <v>27</v>
      </c>
      <c r="L38" s="1323"/>
    </row>
    <row r="39">
      <c r="A39" s="1318" t="s">
        <v>3111</v>
      </c>
      <c r="B39" s="35"/>
      <c r="C39" s="36"/>
      <c r="E39" s="1311" t="s">
        <v>551</v>
      </c>
      <c r="F39" s="1312" t="s">
        <v>3105</v>
      </c>
      <c r="G39" s="15"/>
      <c r="H39" s="16"/>
      <c r="I39" s="1311" t="s">
        <v>15</v>
      </c>
      <c r="J39" s="1311">
        <v>1.0</v>
      </c>
      <c r="K39" s="1320">
        <v>45658.0</v>
      </c>
      <c r="L39" s="1314"/>
    </row>
    <row r="40">
      <c r="A40" s="1312" t="s">
        <v>3112</v>
      </c>
      <c r="B40" s="15"/>
      <c r="C40" s="16"/>
      <c r="E40" s="1311" t="s">
        <v>553</v>
      </c>
      <c r="F40" s="1312" t="s">
        <v>3084</v>
      </c>
      <c r="G40" s="15"/>
      <c r="H40" s="16"/>
      <c r="I40" s="1311" t="s">
        <v>15</v>
      </c>
      <c r="J40" s="1311">
        <v>3.0</v>
      </c>
      <c r="K40" s="1311" t="s">
        <v>93</v>
      </c>
      <c r="L40" s="1314"/>
    </row>
    <row r="41">
      <c r="A41" s="1312" t="s">
        <v>3113</v>
      </c>
      <c r="B41" s="15"/>
      <c r="C41" s="16"/>
      <c r="E41" s="1311" t="s">
        <v>555</v>
      </c>
      <c r="F41" s="1312" t="s">
        <v>3114</v>
      </c>
      <c r="G41" s="15"/>
      <c r="H41" s="16"/>
      <c r="I41" s="1311" t="s">
        <v>15</v>
      </c>
      <c r="J41" s="1311">
        <v>3.0</v>
      </c>
      <c r="K41" s="1311" t="s">
        <v>16</v>
      </c>
      <c r="L41" s="1314"/>
    </row>
    <row r="42">
      <c r="A42" s="1312" t="s">
        <v>3115</v>
      </c>
      <c r="B42" s="15"/>
      <c r="C42" s="16"/>
      <c r="E42" s="1311" t="s">
        <v>557</v>
      </c>
      <c r="F42" s="1312" t="s">
        <v>3116</v>
      </c>
      <c r="G42" s="15"/>
      <c r="H42" s="16"/>
      <c r="I42" s="1311" t="s">
        <v>15</v>
      </c>
      <c r="J42" s="1311">
        <v>1.0</v>
      </c>
      <c r="K42" s="1311" t="s">
        <v>16</v>
      </c>
      <c r="L42" s="1314"/>
    </row>
    <row r="43">
      <c r="A43" s="1312"/>
      <c r="B43" s="15"/>
      <c r="C43" s="16"/>
      <c r="E43" s="1311" t="s">
        <v>559</v>
      </c>
      <c r="F43" s="1312" t="s">
        <v>3066</v>
      </c>
      <c r="G43" s="15"/>
      <c r="H43" s="16"/>
      <c r="I43" s="1311" t="s">
        <v>15</v>
      </c>
      <c r="J43" s="1311">
        <v>1.0</v>
      </c>
      <c r="K43" s="1320">
        <v>45717.0</v>
      </c>
      <c r="L43" s="1314"/>
    </row>
    <row r="44">
      <c r="A44" s="1312"/>
      <c r="B44" s="15"/>
      <c r="C44" s="16"/>
      <c r="E44" s="1311" t="s">
        <v>256</v>
      </c>
      <c r="F44" s="1312" t="s">
        <v>3117</v>
      </c>
      <c r="G44" s="15"/>
      <c r="H44" s="16"/>
      <c r="I44" s="1311" t="s">
        <v>15</v>
      </c>
      <c r="J44" s="1311">
        <v>3.0</v>
      </c>
      <c r="K44" s="1311" t="s">
        <v>16</v>
      </c>
      <c r="L44" s="1314"/>
    </row>
    <row r="45">
      <c r="A45" s="1312"/>
      <c r="B45" s="15"/>
      <c r="C45" s="16"/>
      <c r="E45" s="1311" t="s">
        <v>258</v>
      </c>
      <c r="F45" s="1312" t="s">
        <v>3081</v>
      </c>
      <c r="G45" s="15"/>
      <c r="H45" s="16"/>
      <c r="I45" s="1311" t="s">
        <v>15</v>
      </c>
      <c r="J45" s="1311">
        <v>2.0</v>
      </c>
      <c r="K45" s="1320">
        <v>45689.0</v>
      </c>
      <c r="L45" s="1314"/>
    </row>
    <row r="46">
      <c r="A46" s="1312"/>
      <c r="B46" s="15"/>
      <c r="C46" s="16"/>
      <c r="E46" s="1311" t="s">
        <v>614</v>
      </c>
      <c r="F46" s="1312" t="s">
        <v>3116</v>
      </c>
      <c r="G46" s="15"/>
      <c r="H46" s="16"/>
      <c r="I46" s="1311" t="s">
        <v>106</v>
      </c>
      <c r="J46" s="1311">
        <v>1.0</v>
      </c>
      <c r="K46" s="1311" t="s">
        <v>93</v>
      </c>
      <c r="L46" s="1314"/>
    </row>
    <row r="47">
      <c r="A47" s="1312"/>
      <c r="B47" s="15"/>
      <c r="C47" s="16"/>
      <c r="E47" s="1311" t="s">
        <v>793</v>
      </c>
      <c r="F47" s="1312" t="s">
        <v>3089</v>
      </c>
      <c r="G47" s="15"/>
      <c r="H47" s="16"/>
      <c r="I47" s="1311" t="s">
        <v>106</v>
      </c>
      <c r="J47" s="1311">
        <v>5.0</v>
      </c>
      <c r="K47" s="1320">
        <v>45689.0</v>
      </c>
      <c r="L47" s="1314"/>
    </row>
    <row r="48">
      <c r="A48" s="1312"/>
      <c r="B48" s="15"/>
      <c r="C48" s="16"/>
      <c r="E48" s="1311" t="s">
        <v>794</v>
      </c>
      <c r="F48" s="1312" t="s">
        <v>3084</v>
      </c>
      <c r="G48" s="15"/>
      <c r="H48" s="16"/>
      <c r="I48" s="1311" t="s">
        <v>106</v>
      </c>
      <c r="J48" s="1311">
        <v>5.0</v>
      </c>
      <c r="K48" s="1311" t="s">
        <v>110</v>
      </c>
      <c r="L48" s="1314"/>
    </row>
    <row r="49">
      <c r="A49" s="1312"/>
      <c r="B49" s="15"/>
      <c r="C49" s="16"/>
      <c r="E49" s="1311"/>
      <c r="F49" s="1312"/>
      <c r="G49" s="15"/>
      <c r="H49" s="16"/>
      <c r="I49" s="1311"/>
      <c r="J49" s="1311"/>
      <c r="K49" s="1311"/>
      <c r="L49" s="1314"/>
    </row>
    <row r="50">
      <c r="A50" s="1312"/>
      <c r="B50" s="15"/>
      <c r="C50" s="16"/>
      <c r="E50" s="1311"/>
      <c r="F50" s="1312"/>
      <c r="G50" s="15"/>
      <c r="H50" s="16"/>
      <c r="I50" s="1311"/>
      <c r="J50" s="1311"/>
      <c r="K50" s="1311"/>
      <c r="L50" s="1314"/>
    </row>
    <row r="51">
      <c r="A51" s="1312"/>
      <c r="B51" s="15"/>
      <c r="C51" s="16"/>
      <c r="E51" s="1311"/>
      <c r="F51" s="1312"/>
      <c r="G51" s="15"/>
      <c r="H51" s="16"/>
      <c r="I51" s="1311"/>
      <c r="J51" s="1311"/>
      <c r="K51" s="1311"/>
      <c r="L51" s="1314"/>
    </row>
    <row r="52">
      <c r="A52" s="1312"/>
      <c r="B52" s="15"/>
      <c r="C52" s="16"/>
      <c r="E52" s="1311"/>
      <c r="F52" s="1312"/>
      <c r="G52" s="15"/>
      <c r="H52" s="16"/>
      <c r="I52" s="1311"/>
      <c r="J52" s="1311"/>
      <c r="K52" s="1311"/>
      <c r="L52" s="1314"/>
    </row>
    <row r="53">
      <c r="A53" s="1312"/>
      <c r="B53" s="15"/>
      <c r="C53" s="16"/>
      <c r="E53" s="1311"/>
      <c r="F53" s="1312"/>
      <c r="G53" s="15"/>
      <c r="H53" s="16"/>
      <c r="I53" s="1311"/>
      <c r="J53" s="1311"/>
      <c r="K53" s="1311"/>
      <c r="L53" s="1314"/>
    </row>
    <row r="54">
      <c r="A54" s="1312"/>
      <c r="B54" s="15"/>
      <c r="C54" s="16"/>
      <c r="E54" s="1311"/>
      <c r="F54" s="1312"/>
      <c r="G54" s="15"/>
      <c r="H54" s="16"/>
      <c r="I54" s="1311"/>
      <c r="J54" s="1311"/>
      <c r="K54" s="1311"/>
      <c r="L54" s="1314"/>
    </row>
    <row r="55">
      <c r="A55" s="1312"/>
      <c r="B55" s="15"/>
      <c r="C55" s="16"/>
      <c r="E55" s="1311"/>
      <c r="F55" s="1312"/>
      <c r="G55" s="15"/>
      <c r="H55" s="16"/>
      <c r="I55" s="1311"/>
      <c r="J55" s="1311"/>
      <c r="K55" s="1311"/>
      <c r="L55" s="1314"/>
    </row>
    <row r="56">
      <c r="A56" s="1312"/>
      <c r="B56" s="15"/>
      <c r="C56" s="16"/>
      <c r="E56" s="1311"/>
      <c r="F56" s="1312"/>
      <c r="G56" s="15"/>
      <c r="H56" s="16"/>
      <c r="I56" s="1311"/>
      <c r="J56" s="1311"/>
      <c r="K56" s="1311"/>
      <c r="L56" s="1314"/>
    </row>
    <row r="57">
      <c r="A57" s="1312"/>
      <c r="B57" s="15"/>
      <c r="C57" s="16"/>
      <c r="E57" s="1311"/>
      <c r="F57" s="1312"/>
      <c r="G57" s="15"/>
      <c r="H57" s="16"/>
      <c r="I57" s="1311"/>
      <c r="J57" s="1311"/>
      <c r="K57" s="1311"/>
      <c r="L57" s="1314"/>
    </row>
    <row r="58">
      <c r="A58" s="1312"/>
      <c r="B58" s="15"/>
      <c r="C58" s="16"/>
      <c r="E58" s="1311"/>
      <c r="F58" s="1312"/>
      <c r="G58" s="15"/>
      <c r="H58" s="16"/>
      <c r="I58" s="1311"/>
      <c r="J58" s="1311"/>
      <c r="K58" s="1311"/>
      <c r="L58" s="1314"/>
    </row>
    <row r="59">
      <c r="A59" s="1312"/>
      <c r="B59" s="15"/>
      <c r="C59" s="16"/>
      <c r="E59" s="1311"/>
      <c r="F59" s="1312"/>
      <c r="G59" s="15"/>
      <c r="H59" s="16"/>
      <c r="I59" s="1311"/>
      <c r="J59" s="1311"/>
      <c r="K59" s="1311"/>
      <c r="L59" s="1314"/>
    </row>
    <row r="60">
      <c r="A60" s="1312"/>
      <c r="B60" s="15"/>
      <c r="C60" s="16"/>
      <c r="E60" s="1311"/>
      <c r="F60" s="1312"/>
      <c r="G60" s="15"/>
      <c r="H60" s="16"/>
      <c r="I60" s="1311"/>
      <c r="J60" s="1311"/>
      <c r="K60" s="1311"/>
      <c r="L60" s="1314"/>
    </row>
    <row r="61">
      <c r="A61" s="1312"/>
      <c r="B61" s="15"/>
      <c r="C61" s="16"/>
      <c r="E61" s="1311"/>
      <c r="F61" s="1312"/>
      <c r="G61" s="15"/>
      <c r="H61" s="16"/>
      <c r="I61" s="1311"/>
      <c r="J61" s="1311"/>
      <c r="K61" s="1311"/>
      <c r="L61" s="1314"/>
    </row>
    <row r="62">
      <c r="A62" s="1312"/>
      <c r="B62" s="15"/>
      <c r="C62" s="16"/>
      <c r="E62" s="1311"/>
      <c r="F62" s="1312"/>
      <c r="G62" s="15"/>
      <c r="H62" s="16"/>
      <c r="I62" s="1311"/>
      <c r="J62" s="1311"/>
      <c r="K62" s="1311"/>
      <c r="L62" s="1314"/>
    </row>
    <row r="63">
      <c r="A63" s="1312"/>
      <c r="B63" s="15"/>
      <c r="C63" s="16"/>
      <c r="E63" s="1311"/>
      <c r="F63" s="1312"/>
      <c r="G63" s="15"/>
      <c r="H63" s="16"/>
      <c r="I63" s="1311"/>
      <c r="J63" s="1311"/>
      <c r="K63" s="1311"/>
      <c r="L63" s="1314"/>
    </row>
    <row r="64">
      <c r="A64" s="1312"/>
      <c r="B64" s="15"/>
      <c r="C64" s="16"/>
      <c r="E64" s="1311"/>
      <c r="F64" s="1312"/>
      <c r="G64" s="15"/>
      <c r="H64" s="16"/>
      <c r="I64" s="1311"/>
      <c r="J64" s="1311"/>
      <c r="K64" s="1311"/>
      <c r="L64" s="1314"/>
    </row>
    <row r="65">
      <c r="A65" s="1312"/>
      <c r="B65" s="15"/>
      <c r="C65" s="16"/>
      <c r="E65" s="1311"/>
      <c r="F65" s="1312"/>
      <c r="G65" s="15"/>
      <c r="H65" s="16"/>
      <c r="I65" s="1311"/>
      <c r="J65" s="1311"/>
      <c r="K65" s="1311"/>
      <c r="L65" s="1314"/>
    </row>
    <row r="66">
      <c r="A66" s="1312"/>
      <c r="B66" s="15"/>
      <c r="C66" s="16"/>
      <c r="E66" s="1311"/>
      <c r="F66" s="1312"/>
      <c r="G66" s="15"/>
      <c r="H66" s="16"/>
      <c r="I66" s="1311"/>
      <c r="J66" s="1311"/>
      <c r="K66" s="1311"/>
      <c r="L66" s="1314"/>
    </row>
    <row r="67">
      <c r="A67" s="1312"/>
      <c r="B67" s="15"/>
      <c r="C67" s="16"/>
      <c r="E67" s="1311"/>
      <c r="F67" s="1312"/>
      <c r="G67" s="15"/>
      <c r="H67" s="16"/>
      <c r="I67" s="1311"/>
      <c r="J67" s="1311"/>
      <c r="K67" s="1311"/>
      <c r="L67" s="1314"/>
    </row>
    <row r="68">
      <c r="A68" s="1312"/>
      <c r="B68" s="15"/>
      <c r="C68" s="16"/>
      <c r="E68" s="1311"/>
      <c r="F68" s="1312"/>
      <c r="G68" s="15"/>
      <c r="H68" s="16"/>
      <c r="I68" s="1311"/>
      <c r="J68" s="1311"/>
      <c r="K68" s="1311"/>
      <c r="L68" s="1314"/>
    </row>
    <row r="69">
      <c r="A69" s="1312"/>
      <c r="B69" s="15"/>
      <c r="C69" s="16"/>
      <c r="E69" s="1311"/>
      <c r="F69" s="1312"/>
      <c r="G69" s="15"/>
      <c r="H69" s="16"/>
      <c r="I69" s="1311"/>
      <c r="J69" s="1311"/>
      <c r="K69" s="1311"/>
      <c r="L69" s="1314"/>
    </row>
    <row r="70">
      <c r="A70" s="1312"/>
      <c r="B70" s="15"/>
      <c r="C70" s="16"/>
      <c r="E70" s="1311"/>
      <c r="F70" s="1312"/>
      <c r="G70" s="15"/>
      <c r="H70" s="16"/>
      <c r="I70" s="1311"/>
      <c r="J70" s="1311"/>
      <c r="K70" s="1311"/>
      <c r="L70" s="1314"/>
    </row>
    <row r="71">
      <c r="A71" s="1312"/>
      <c r="B71" s="15"/>
      <c r="C71" s="16"/>
      <c r="E71" s="1311"/>
      <c r="F71" s="1312"/>
      <c r="G71" s="15"/>
      <c r="H71" s="16"/>
      <c r="I71" s="1311"/>
      <c r="J71" s="1311"/>
      <c r="K71" s="1311"/>
      <c r="L71" s="1314"/>
    </row>
    <row r="72">
      <c r="A72" s="1312"/>
      <c r="B72" s="15"/>
      <c r="C72" s="16"/>
      <c r="E72" s="1311"/>
      <c r="F72" s="1312"/>
      <c r="G72" s="15"/>
      <c r="H72" s="16"/>
      <c r="I72" s="1311"/>
      <c r="J72" s="1311"/>
      <c r="K72" s="1311"/>
      <c r="L72" s="1314"/>
    </row>
    <row r="73">
      <c r="A73" s="1312"/>
      <c r="B73" s="15"/>
      <c r="C73" s="16"/>
      <c r="E73" s="1311"/>
      <c r="F73" s="1312"/>
      <c r="G73" s="15"/>
      <c r="H73" s="16"/>
      <c r="I73" s="1311"/>
      <c r="J73" s="1311"/>
      <c r="K73" s="1311"/>
      <c r="L73" s="1314"/>
    </row>
    <row r="74">
      <c r="A74" s="1312"/>
      <c r="B74" s="15"/>
      <c r="C74" s="16"/>
      <c r="E74" s="1311"/>
      <c r="F74" s="1312"/>
      <c r="G74" s="15"/>
      <c r="H74" s="16"/>
      <c r="I74" s="1311"/>
      <c r="J74" s="1311"/>
      <c r="K74" s="1311"/>
      <c r="L74" s="1314"/>
    </row>
    <row r="75">
      <c r="A75" s="1312"/>
      <c r="B75" s="15"/>
      <c r="C75" s="16"/>
      <c r="E75" s="1311"/>
      <c r="F75" s="1312"/>
      <c r="G75" s="15"/>
      <c r="H75" s="16"/>
      <c r="I75" s="1311"/>
      <c r="J75" s="1311"/>
      <c r="K75" s="1311"/>
      <c r="L75" s="1314"/>
    </row>
    <row r="76">
      <c r="A76" s="1312"/>
      <c r="B76" s="15"/>
      <c r="C76" s="16"/>
      <c r="E76" s="1311"/>
      <c r="F76" s="1312"/>
      <c r="G76" s="15"/>
      <c r="H76" s="16"/>
      <c r="I76" s="1311"/>
      <c r="J76" s="1311"/>
      <c r="K76" s="1311"/>
      <c r="L76" s="1314"/>
    </row>
    <row r="77">
      <c r="A77" s="1312"/>
      <c r="B77" s="15"/>
      <c r="C77" s="16"/>
      <c r="E77" s="1311"/>
      <c r="F77" s="1312"/>
      <c r="G77" s="15"/>
      <c r="H77" s="16"/>
      <c r="I77" s="1311"/>
      <c r="J77" s="1311"/>
      <c r="K77" s="1311"/>
      <c r="L77" s="1314"/>
    </row>
    <row r="78">
      <c r="A78" s="1312"/>
      <c r="B78" s="15"/>
      <c r="C78" s="16"/>
      <c r="E78" s="1311"/>
      <c r="F78" s="1312"/>
      <c r="G78" s="15"/>
      <c r="H78" s="16"/>
      <c r="I78" s="1311"/>
      <c r="J78" s="1311"/>
      <c r="K78" s="1311"/>
      <c r="L78" s="1314"/>
    </row>
    <row r="79">
      <c r="A79" s="1312"/>
      <c r="B79" s="15"/>
      <c r="C79" s="16"/>
      <c r="E79" s="1311"/>
      <c r="F79" s="1312"/>
      <c r="G79" s="15"/>
      <c r="H79" s="16"/>
      <c r="I79" s="1311"/>
      <c r="J79" s="1311"/>
      <c r="K79" s="1311"/>
      <c r="L79" s="1314"/>
    </row>
    <row r="80">
      <c r="A80" s="1312"/>
      <c r="B80" s="15"/>
      <c r="C80" s="16"/>
      <c r="E80" s="1311"/>
      <c r="F80" s="1312"/>
      <c r="G80" s="15"/>
      <c r="H80" s="16"/>
      <c r="I80" s="1311"/>
      <c r="J80" s="1311"/>
      <c r="K80" s="1311"/>
      <c r="L80" s="1314"/>
    </row>
    <row r="81">
      <c r="A81" s="1312"/>
      <c r="B81" s="15"/>
      <c r="C81" s="16"/>
      <c r="E81" s="1311"/>
      <c r="F81" s="1312"/>
      <c r="G81" s="15"/>
      <c r="H81" s="16"/>
      <c r="I81" s="1311"/>
      <c r="J81" s="1311"/>
      <c r="K81" s="1311"/>
      <c r="L81" s="1314"/>
    </row>
    <row r="82">
      <c r="A82" s="1312"/>
      <c r="B82" s="15"/>
      <c r="C82" s="16"/>
      <c r="E82" s="1311"/>
      <c r="F82" s="1312"/>
      <c r="G82" s="15"/>
      <c r="H82" s="16"/>
      <c r="I82" s="1311"/>
      <c r="J82" s="1311"/>
      <c r="K82" s="1311"/>
      <c r="L82" s="1314"/>
    </row>
    <row r="83">
      <c r="A83" s="1312"/>
      <c r="B83" s="15"/>
      <c r="C83" s="16"/>
      <c r="E83" s="1311"/>
      <c r="F83" s="1312"/>
      <c r="G83" s="15"/>
      <c r="H83" s="16"/>
      <c r="I83" s="1311"/>
      <c r="J83" s="1311"/>
      <c r="K83" s="1311"/>
      <c r="L83" s="1314"/>
    </row>
    <row r="84">
      <c r="A84" s="1312"/>
      <c r="B84" s="15"/>
      <c r="C84" s="16"/>
      <c r="E84" s="1311"/>
      <c r="F84" s="1312"/>
      <c r="G84" s="15"/>
      <c r="H84" s="16"/>
      <c r="I84" s="1311"/>
      <c r="J84" s="1311"/>
      <c r="K84" s="1311"/>
      <c r="L84" s="1314"/>
    </row>
    <row r="85">
      <c r="A85" s="1312"/>
      <c r="B85" s="15"/>
      <c r="C85" s="16"/>
      <c r="E85" s="1311"/>
      <c r="F85" s="1312"/>
      <c r="G85" s="15"/>
      <c r="H85" s="16"/>
      <c r="I85" s="1311"/>
      <c r="J85" s="1311"/>
      <c r="K85" s="1311"/>
      <c r="L85" s="1314"/>
    </row>
    <row r="86">
      <c r="A86" s="1312"/>
      <c r="B86" s="15"/>
      <c r="C86" s="16"/>
      <c r="E86" s="1311"/>
      <c r="F86" s="1312"/>
      <c r="G86" s="15"/>
      <c r="H86" s="16"/>
      <c r="I86" s="1311"/>
      <c r="J86" s="1311"/>
      <c r="K86" s="1311"/>
      <c r="L86" s="1314"/>
    </row>
    <row r="87">
      <c r="A87" s="1312"/>
      <c r="B87" s="15"/>
      <c r="C87" s="16"/>
      <c r="E87" s="1311"/>
      <c r="F87" s="1312"/>
      <c r="G87" s="15"/>
      <c r="H87" s="16"/>
      <c r="I87" s="1311"/>
      <c r="J87" s="1311"/>
      <c r="K87" s="1311"/>
      <c r="L87" s="1314"/>
    </row>
    <row r="88">
      <c r="A88" s="1312"/>
      <c r="B88" s="15"/>
      <c r="C88" s="16"/>
      <c r="E88" s="1311"/>
      <c r="F88" s="1312"/>
      <c r="G88" s="15"/>
      <c r="H88" s="16"/>
      <c r="I88" s="1311"/>
      <c r="J88" s="1311"/>
      <c r="K88" s="1311"/>
      <c r="L88" s="1314"/>
    </row>
    <row r="89">
      <c r="A89" s="1312"/>
      <c r="B89" s="15"/>
      <c r="C89" s="16"/>
      <c r="E89" s="1311"/>
      <c r="F89" s="1312"/>
      <c r="G89" s="15"/>
      <c r="H89" s="16"/>
      <c r="I89" s="1311"/>
      <c r="J89" s="1311"/>
      <c r="K89" s="1311"/>
      <c r="L89" s="1314"/>
    </row>
    <row r="90">
      <c r="A90" s="1312"/>
      <c r="B90" s="15"/>
      <c r="C90" s="16"/>
      <c r="E90" s="1311"/>
      <c r="F90" s="1312"/>
      <c r="G90" s="15"/>
      <c r="H90" s="16"/>
      <c r="I90" s="1311"/>
      <c r="J90" s="1311"/>
      <c r="K90" s="1311"/>
      <c r="L90" s="1314"/>
    </row>
    <row r="91">
      <c r="A91" s="1312"/>
      <c r="B91" s="15"/>
      <c r="C91" s="16"/>
      <c r="E91" s="1311"/>
      <c r="F91" s="1312"/>
      <c r="G91" s="15"/>
      <c r="H91" s="16"/>
      <c r="I91" s="1311"/>
      <c r="J91" s="1311"/>
      <c r="K91" s="1311"/>
      <c r="L91" s="1314"/>
    </row>
    <row r="92">
      <c r="A92" s="1312"/>
      <c r="B92" s="15"/>
      <c r="C92" s="16"/>
      <c r="E92" s="1311"/>
      <c r="F92" s="1312"/>
      <c r="G92" s="15"/>
      <c r="H92" s="16"/>
      <c r="I92" s="1311"/>
      <c r="J92" s="1311"/>
      <c r="K92" s="1311"/>
      <c r="L92" s="1314"/>
    </row>
    <row r="93">
      <c r="A93" s="1312"/>
      <c r="B93" s="15"/>
      <c r="C93" s="16"/>
      <c r="E93" s="1311"/>
      <c r="F93" s="1312"/>
      <c r="G93" s="15"/>
      <c r="H93" s="16"/>
      <c r="I93" s="1311"/>
      <c r="J93" s="1311"/>
      <c r="K93" s="1311"/>
      <c r="L93" s="1314"/>
    </row>
    <row r="94">
      <c r="A94" s="1312"/>
      <c r="B94" s="15"/>
      <c r="C94" s="16"/>
      <c r="E94" s="1311"/>
      <c r="F94" s="1312"/>
      <c r="G94" s="15"/>
      <c r="H94" s="16"/>
      <c r="I94" s="1311"/>
      <c r="J94" s="1311"/>
      <c r="K94" s="1311"/>
      <c r="L94" s="1314"/>
    </row>
    <row r="95">
      <c r="A95" s="1312"/>
      <c r="B95" s="15"/>
      <c r="C95" s="16"/>
      <c r="E95" s="1311"/>
      <c r="F95" s="1312"/>
      <c r="G95" s="15"/>
      <c r="H95" s="16"/>
      <c r="I95" s="1311"/>
      <c r="J95" s="1311"/>
      <c r="K95" s="1311"/>
      <c r="L95" s="1314"/>
    </row>
    <row r="96">
      <c r="A96" s="1312"/>
      <c r="B96" s="15"/>
      <c r="C96" s="16"/>
      <c r="E96" s="1311"/>
      <c r="F96" s="1312"/>
      <c r="G96" s="15"/>
      <c r="H96" s="16"/>
      <c r="I96" s="1311"/>
      <c r="J96" s="1311"/>
      <c r="K96" s="1311"/>
      <c r="L96" s="1314"/>
    </row>
    <row r="97">
      <c r="A97" s="1312"/>
      <c r="B97" s="15"/>
      <c r="C97" s="16"/>
      <c r="E97" s="1325"/>
      <c r="F97" s="1326"/>
      <c r="G97" s="15"/>
      <c r="H97" s="16"/>
      <c r="I97" s="1325"/>
      <c r="J97" s="1325"/>
      <c r="K97" s="1325"/>
      <c r="L97" s="1325"/>
    </row>
    <row r="98">
      <c r="A98" s="1312"/>
      <c r="B98" s="15"/>
      <c r="C98" s="16"/>
      <c r="E98" s="1325"/>
      <c r="F98" s="1326"/>
      <c r="G98" s="15"/>
      <c r="H98" s="16"/>
      <c r="I98" s="1325"/>
      <c r="J98" s="1325"/>
      <c r="K98" s="1325"/>
      <c r="L98" s="1325"/>
    </row>
    <row r="99">
      <c r="A99" s="1312"/>
      <c r="B99" s="15"/>
      <c r="C99" s="16"/>
      <c r="E99" s="1325"/>
      <c r="F99" s="1326"/>
      <c r="G99" s="15"/>
      <c r="H99" s="16"/>
      <c r="I99" s="1325"/>
      <c r="J99" s="1325"/>
      <c r="K99" s="1325"/>
      <c r="L99" s="1325"/>
    </row>
    <row r="100">
      <c r="A100" s="1312"/>
      <c r="B100" s="15"/>
      <c r="C100" s="16"/>
      <c r="E100" s="1325"/>
      <c r="F100" s="1326"/>
      <c r="G100" s="15"/>
      <c r="H100" s="16"/>
      <c r="I100" s="1325"/>
      <c r="J100" s="1325"/>
      <c r="K100" s="1325"/>
      <c r="L100" s="1325"/>
    </row>
    <row r="101">
      <c r="A101" s="1312"/>
      <c r="B101" s="15"/>
      <c r="C101" s="16"/>
      <c r="E101" s="1325"/>
      <c r="F101" s="1326"/>
      <c r="G101" s="15"/>
      <c r="H101" s="16"/>
      <c r="I101" s="1325"/>
      <c r="J101" s="1325"/>
      <c r="K101" s="1325"/>
      <c r="L101" s="1325"/>
    </row>
    <row r="102">
      <c r="A102" s="1312"/>
      <c r="B102" s="15"/>
      <c r="C102" s="16"/>
      <c r="E102" s="1325"/>
      <c r="F102" s="1326"/>
      <c r="G102" s="15"/>
      <c r="H102" s="16"/>
      <c r="I102" s="1325"/>
      <c r="J102" s="1325"/>
      <c r="K102" s="1325"/>
      <c r="L102" s="1325"/>
    </row>
    <row r="103">
      <c r="A103" s="1312"/>
      <c r="B103" s="15"/>
      <c r="C103" s="16"/>
      <c r="E103" s="1325"/>
      <c r="F103" s="1326"/>
      <c r="G103" s="15"/>
      <c r="H103" s="16"/>
      <c r="I103" s="1325"/>
      <c r="J103" s="1325"/>
      <c r="K103" s="1325"/>
      <c r="L103" s="1325"/>
    </row>
    <row r="104">
      <c r="A104" s="1312"/>
      <c r="B104" s="15"/>
      <c r="C104" s="16"/>
      <c r="E104" s="1325"/>
      <c r="F104" s="1326"/>
      <c r="G104" s="15"/>
      <c r="H104" s="16"/>
      <c r="I104" s="1325"/>
      <c r="J104" s="1325"/>
      <c r="K104" s="1325"/>
      <c r="L104" s="1325"/>
    </row>
    <row r="105">
      <c r="A105" s="1312"/>
      <c r="B105" s="15"/>
      <c r="C105" s="16"/>
      <c r="E105" s="1325"/>
      <c r="F105" s="1326"/>
      <c r="G105" s="15"/>
      <c r="H105" s="16"/>
      <c r="I105" s="1325"/>
      <c r="J105" s="1325"/>
      <c r="K105" s="1325"/>
      <c r="L105" s="1325"/>
    </row>
    <row r="106">
      <c r="A106" s="1312"/>
      <c r="B106" s="15"/>
      <c r="C106" s="16"/>
      <c r="E106" s="1325"/>
      <c r="F106" s="1326"/>
      <c r="G106" s="15"/>
      <c r="H106" s="16"/>
      <c r="I106" s="1325"/>
      <c r="J106" s="1325"/>
      <c r="K106" s="1325"/>
      <c r="L106" s="1325"/>
    </row>
    <row r="107">
      <c r="A107" s="1312"/>
      <c r="B107" s="15"/>
      <c r="C107" s="16"/>
      <c r="E107" s="1325"/>
      <c r="F107" s="1326"/>
      <c r="G107" s="15"/>
      <c r="H107" s="16"/>
      <c r="I107" s="1325"/>
      <c r="J107" s="1325"/>
      <c r="K107" s="1325"/>
      <c r="L107" s="1325"/>
    </row>
  </sheetData>
  <mergeCells count="197"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90:H90"/>
    <mergeCell ref="F91:H91"/>
    <mergeCell ref="F7:H7"/>
    <mergeCell ref="G9:H9"/>
    <mergeCell ref="F106:H106"/>
    <mergeCell ref="F107:H107"/>
    <mergeCell ref="D1:L3"/>
    <mergeCell ref="E4:F4"/>
    <mergeCell ref="G4:H4"/>
    <mergeCell ref="E5:F5"/>
    <mergeCell ref="D8:D107"/>
    <mergeCell ref="E8:L8"/>
    <mergeCell ref="F17:H17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F104:H104"/>
    <mergeCell ref="F105:H105"/>
    <mergeCell ref="G10:H10"/>
    <mergeCell ref="K10:L10"/>
    <mergeCell ref="G11:H11"/>
    <mergeCell ref="G12:H12"/>
    <mergeCell ref="F13:H13"/>
    <mergeCell ref="F14:H14"/>
    <mergeCell ref="F15:H15"/>
    <mergeCell ref="F16:H16"/>
    <mergeCell ref="F18:H18"/>
    <mergeCell ref="F19:H19"/>
    <mergeCell ref="F20:H20"/>
    <mergeCell ref="F21:H21"/>
    <mergeCell ref="A1:C17"/>
    <mergeCell ref="A18:C19"/>
    <mergeCell ref="A20:C20"/>
    <mergeCell ref="A21:C21"/>
    <mergeCell ref="A22:C22"/>
    <mergeCell ref="A23:C23"/>
    <mergeCell ref="A24:C24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F76:H76"/>
    <mergeCell ref="F77:H77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94:C94"/>
    <mergeCell ref="A102:C102"/>
    <mergeCell ref="A103:C103"/>
    <mergeCell ref="A104:C104"/>
    <mergeCell ref="A105:C105"/>
    <mergeCell ref="A106:C106"/>
    <mergeCell ref="A107:C107"/>
    <mergeCell ref="A95:C95"/>
    <mergeCell ref="A96:C96"/>
    <mergeCell ref="A97:C97"/>
    <mergeCell ref="A98:C98"/>
    <mergeCell ref="A99:C99"/>
    <mergeCell ref="A100:C100"/>
    <mergeCell ref="A101:C101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  <mergeCell ref="A72:C72"/>
    <mergeCell ref="A73:C73"/>
  </mergeCells>
  <conditionalFormatting sqref="I7 I13:I107">
    <cfRule type="containsText" dxfId="0" priority="1" operator="containsText" text="Win">
      <formula>NOT(ISERROR(SEARCH(("Win"),(I7))))</formula>
    </cfRule>
  </conditionalFormatting>
  <conditionalFormatting sqref="I7 I13:I107">
    <cfRule type="containsText" dxfId="1" priority="2" operator="containsText" text="Loss">
      <formula>NOT(ISERROR(SEARCH(("Loss"),(I7))))</formula>
    </cfRule>
  </conditionalFormatting>
  <conditionalFormatting sqref="J7 J9:J107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7:E107 F9:L12">
    <cfRule type="containsText" dxfId="2" priority="4" operator="containsText" text="Finals">
      <formula>NOT(ISERROR(SEARCH(("Finals"),(E7))))</formula>
    </cfRule>
  </conditionalFormatting>
  <hyperlinks>
    <hyperlink r:id="rId1" ref="G4"/>
    <hyperlink r:id="rId2" ref="L13"/>
    <hyperlink r:id="rId3" ref="L14"/>
    <hyperlink r:id="rId4" ref="L16"/>
    <hyperlink r:id="rId5" ref="L17"/>
    <hyperlink r:id="rId6" ref="L18"/>
    <hyperlink r:id="rId7" ref="L19"/>
    <hyperlink r:id="rId8" ref="L21"/>
    <hyperlink r:id="rId9" ref="L22"/>
    <hyperlink r:id="rId10" ref="L23"/>
    <hyperlink r:id="rId11" ref="L24"/>
    <hyperlink r:id="rId12" ref="L25"/>
    <hyperlink r:id="rId13" ref="L26"/>
    <hyperlink r:id="rId14" ref="L28"/>
    <hyperlink r:id="rId15" ref="L29"/>
  </hyperlinks>
  <drawing r:id="rId16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31.13"/>
    <col customWidth="1" min="4" max="4" width="5.0"/>
    <col customWidth="1" min="5" max="5" width="20.63"/>
    <col customWidth="1" min="6" max="6" width="16.38"/>
    <col customWidth="1" min="8" max="8" width="20.75"/>
    <col customWidth="1" min="9" max="9" width="11.75"/>
    <col customWidth="1" min="10" max="10" width="11.88"/>
    <col customWidth="1" min="11" max="11" width="16.63"/>
    <col customWidth="1" min="12" max="12" width="13.75"/>
  </cols>
  <sheetData>
    <row r="1">
      <c r="A1" s="600"/>
      <c r="B1" s="2"/>
      <c r="C1" s="3"/>
      <c r="D1" s="1327" t="s">
        <v>3118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1327"/>
      <c r="E4" s="332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1327"/>
      <c r="E5" s="332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201"/>
      <c r="E6" s="202" t="s">
        <v>1</v>
      </c>
      <c r="F6" s="202" t="s">
        <v>2</v>
      </c>
      <c r="G6" s="9"/>
      <c r="H6" s="9"/>
      <c r="I6" s="202" t="s">
        <v>3</v>
      </c>
      <c r="J6" s="202" t="s">
        <v>4</v>
      </c>
      <c r="K6" s="202" t="s">
        <v>5</v>
      </c>
      <c r="L6" s="203" t="s">
        <v>6</v>
      </c>
    </row>
    <row r="7">
      <c r="A7" s="5"/>
      <c r="C7" s="6"/>
      <c r="D7" s="204"/>
      <c r="E7" s="205" t="s">
        <v>7</v>
      </c>
    </row>
    <row r="8">
      <c r="A8" s="5"/>
      <c r="C8" s="6"/>
      <c r="E8" s="204"/>
      <c r="F8" s="204"/>
      <c r="G8" s="204" t="s">
        <v>8</v>
      </c>
      <c r="I8" s="204">
        <f>COUNTA(I12:I102)</f>
        <v>46</v>
      </c>
      <c r="J8" s="204"/>
      <c r="K8" s="204"/>
      <c r="L8" s="204"/>
    </row>
    <row r="9">
      <c r="A9" s="5"/>
      <c r="C9" s="6"/>
      <c r="E9" s="204"/>
      <c r="F9" s="204"/>
      <c r="G9" s="204" t="s">
        <v>9</v>
      </c>
      <c r="I9" s="204">
        <f>COUNTIF(I12:I104, "Loss")
</f>
        <v>20</v>
      </c>
      <c r="J9" s="204">
        <f>AVERAGE(J12:J103)</f>
        <v>0.02173913043</v>
      </c>
      <c r="K9" s="204" t="s">
        <v>10</v>
      </c>
    </row>
    <row r="10">
      <c r="A10" s="5"/>
      <c r="C10" s="6"/>
      <c r="E10" s="204"/>
      <c r="F10" s="204"/>
      <c r="G10" s="204" t="s">
        <v>11</v>
      </c>
      <c r="I10" s="204">
        <f>COUNTIF(I12:I104, "Win")
</f>
        <v>26</v>
      </c>
      <c r="J10" s="204">
        <f>SUM(J12:J106)</f>
        <v>1</v>
      </c>
      <c r="K10" s="204"/>
      <c r="L10" s="204"/>
    </row>
    <row r="11">
      <c r="A11" s="5"/>
      <c r="C11" s="6"/>
      <c r="E11" s="204"/>
      <c r="F11" s="204"/>
      <c r="G11" s="204" t="s">
        <v>12</v>
      </c>
      <c r="I11" s="204">
        <f>I10/MAX(1,I9)</f>
        <v>1.3</v>
      </c>
      <c r="J11" s="204"/>
      <c r="K11" s="204"/>
      <c r="L11" s="204"/>
    </row>
    <row r="12">
      <c r="A12" s="5"/>
      <c r="C12" s="6"/>
      <c r="E12" s="206" t="s">
        <v>43</v>
      </c>
      <c r="F12" s="207" t="s">
        <v>3119</v>
      </c>
      <c r="G12" s="15"/>
      <c r="H12" s="16"/>
      <c r="I12" s="206" t="s">
        <v>26</v>
      </c>
      <c r="J12" s="206">
        <v>-1.0</v>
      </c>
      <c r="K12" s="206" t="s">
        <v>27</v>
      </c>
      <c r="L12" s="1328"/>
    </row>
    <row r="13">
      <c r="A13" s="5"/>
      <c r="C13" s="6"/>
      <c r="E13" s="206" t="s">
        <v>47</v>
      </c>
      <c r="F13" s="207" t="s">
        <v>3120</v>
      </c>
      <c r="G13" s="15"/>
      <c r="H13" s="16"/>
      <c r="I13" s="206" t="s">
        <v>26</v>
      </c>
      <c r="J13" s="206">
        <v>-2.0</v>
      </c>
      <c r="K13" s="206" t="s">
        <v>27</v>
      </c>
      <c r="L13" s="1328"/>
    </row>
    <row r="14">
      <c r="A14" s="5"/>
      <c r="C14" s="6"/>
      <c r="E14" s="206" t="s">
        <v>51</v>
      </c>
      <c r="F14" s="207" t="s">
        <v>3121</v>
      </c>
      <c r="G14" s="15"/>
      <c r="H14" s="16"/>
      <c r="I14" s="206" t="s">
        <v>15</v>
      </c>
      <c r="J14" s="206">
        <v>1.0</v>
      </c>
      <c r="K14" s="206" t="s">
        <v>16</v>
      </c>
      <c r="L14" s="209"/>
    </row>
    <row r="15">
      <c r="A15" s="5"/>
      <c r="C15" s="6"/>
      <c r="E15" s="206" t="s">
        <v>55</v>
      </c>
      <c r="F15" s="207" t="s">
        <v>3122</v>
      </c>
      <c r="G15" s="15"/>
      <c r="H15" s="16"/>
      <c r="I15" s="206" t="s">
        <v>26</v>
      </c>
      <c r="J15" s="206">
        <v>-3.0</v>
      </c>
      <c r="K15" s="206" t="s">
        <v>27</v>
      </c>
      <c r="L15" s="209"/>
    </row>
    <row r="16">
      <c r="A16" s="18"/>
      <c r="B16" s="19"/>
      <c r="C16" s="20"/>
      <c r="E16" s="206" t="s">
        <v>59</v>
      </c>
      <c r="F16" s="207" t="s">
        <v>3123</v>
      </c>
      <c r="G16" s="15"/>
      <c r="H16" s="16"/>
      <c r="I16" s="206" t="s">
        <v>15</v>
      </c>
      <c r="J16" s="206">
        <v>1.0</v>
      </c>
      <c r="K16" s="206" t="s">
        <v>16</v>
      </c>
      <c r="L16" s="209"/>
    </row>
    <row r="17">
      <c r="A17" s="204" t="s">
        <v>32</v>
      </c>
      <c r="E17" s="206" t="s">
        <v>63</v>
      </c>
      <c r="F17" s="207" t="s">
        <v>3124</v>
      </c>
      <c r="G17" s="15"/>
      <c r="H17" s="16"/>
      <c r="I17" s="206" t="s">
        <v>15</v>
      </c>
      <c r="J17" s="206">
        <v>6.0</v>
      </c>
      <c r="K17" s="206" t="s">
        <v>16</v>
      </c>
      <c r="L17" s="209"/>
    </row>
    <row r="18">
      <c r="E18" s="206" t="s">
        <v>67</v>
      </c>
      <c r="F18" s="207" t="s">
        <v>3125</v>
      </c>
      <c r="G18" s="15"/>
      <c r="H18" s="16"/>
      <c r="I18" s="206" t="s">
        <v>15</v>
      </c>
      <c r="J18" s="206">
        <v>4.0</v>
      </c>
      <c r="K18" s="206" t="s">
        <v>16</v>
      </c>
      <c r="L18" s="209"/>
    </row>
    <row r="19">
      <c r="A19" s="207" t="s">
        <v>3126</v>
      </c>
      <c r="B19" s="15"/>
      <c r="C19" s="16"/>
      <c r="E19" s="210" t="s">
        <v>70</v>
      </c>
      <c r="F19" s="211" t="s">
        <v>3127</v>
      </c>
      <c r="G19" s="23"/>
      <c r="H19" s="24"/>
      <c r="I19" s="210" t="s">
        <v>26</v>
      </c>
      <c r="J19" s="210">
        <v>-6.0</v>
      </c>
      <c r="K19" s="210" t="s">
        <v>27</v>
      </c>
      <c r="L19" s="213"/>
    </row>
    <row r="20">
      <c r="A20" s="207" t="s">
        <v>3128</v>
      </c>
      <c r="B20" s="15"/>
      <c r="C20" s="16"/>
      <c r="E20" s="214" t="s">
        <v>77</v>
      </c>
      <c r="F20" s="215" t="s">
        <v>3129</v>
      </c>
      <c r="G20" s="35"/>
      <c r="H20" s="36"/>
      <c r="I20" s="214" t="s">
        <v>26</v>
      </c>
      <c r="J20" s="214">
        <v>-2.0</v>
      </c>
      <c r="K20" s="214" t="s">
        <v>27</v>
      </c>
      <c r="L20" s="216"/>
    </row>
    <row r="21">
      <c r="A21" s="207" t="s">
        <v>3130</v>
      </c>
      <c r="B21" s="15"/>
      <c r="C21" s="16"/>
      <c r="E21" s="206" t="s">
        <v>80</v>
      </c>
      <c r="F21" s="207" t="s">
        <v>3119</v>
      </c>
      <c r="G21" s="15"/>
      <c r="H21" s="16"/>
      <c r="I21" s="206" t="s">
        <v>26</v>
      </c>
      <c r="J21" s="206">
        <v>-4.0</v>
      </c>
      <c r="K21" s="206" t="s">
        <v>123</v>
      </c>
      <c r="L21" s="209"/>
    </row>
    <row r="22">
      <c r="A22" s="207" t="s">
        <v>3131</v>
      </c>
      <c r="B22" s="15"/>
      <c r="C22" s="16"/>
      <c r="E22" s="206" t="s">
        <v>85</v>
      </c>
      <c r="F22" s="207" t="s">
        <v>3123</v>
      </c>
      <c r="G22" s="15"/>
      <c r="H22" s="16"/>
      <c r="I22" s="206" t="s">
        <v>15</v>
      </c>
      <c r="J22" s="206">
        <v>4.0</v>
      </c>
      <c r="K22" s="206" t="s">
        <v>93</v>
      </c>
      <c r="L22" s="209"/>
    </row>
    <row r="23">
      <c r="A23" s="207" t="s">
        <v>3132</v>
      </c>
      <c r="B23" s="15"/>
      <c r="C23" s="16"/>
      <c r="E23" s="206" t="s">
        <v>88</v>
      </c>
      <c r="F23" s="207" t="s">
        <v>3133</v>
      </c>
      <c r="G23" s="15"/>
      <c r="H23" s="16"/>
      <c r="I23" s="206" t="s">
        <v>15</v>
      </c>
      <c r="J23" s="206">
        <v>5.0</v>
      </c>
      <c r="K23" s="206" t="s">
        <v>16</v>
      </c>
      <c r="L23" s="209"/>
    </row>
    <row r="24">
      <c r="A24" s="207" t="s">
        <v>3134</v>
      </c>
      <c r="B24" s="15"/>
      <c r="C24" s="16"/>
      <c r="E24" s="206" t="s">
        <v>92</v>
      </c>
      <c r="F24" s="207" t="s">
        <v>3120</v>
      </c>
      <c r="G24" s="15"/>
      <c r="H24" s="16"/>
      <c r="I24" s="206" t="s">
        <v>15</v>
      </c>
      <c r="J24" s="206">
        <v>5.0</v>
      </c>
      <c r="K24" s="1329">
        <v>45658.0</v>
      </c>
      <c r="L24" s="209"/>
    </row>
    <row r="25">
      <c r="A25" s="207" t="s">
        <v>3135</v>
      </c>
      <c r="B25" s="15"/>
      <c r="C25" s="16"/>
      <c r="E25" s="206" t="s">
        <v>96</v>
      </c>
      <c r="F25" s="207" t="s">
        <v>3125</v>
      </c>
      <c r="G25" s="15"/>
      <c r="H25" s="16"/>
      <c r="I25" s="206" t="s">
        <v>26</v>
      </c>
      <c r="J25" s="206">
        <v>-4.0</v>
      </c>
      <c r="K25" s="1329">
        <v>45658.0</v>
      </c>
      <c r="L25" s="209"/>
    </row>
    <row r="26">
      <c r="A26" s="207" t="s">
        <v>3136</v>
      </c>
      <c r="B26" s="15"/>
      <c r="C26" s="16"/>
      <c r="E26" s="206" t="s">
        <v>99</v>
      </c>
      <c r="F26" s="207" t="s">
        <v>3124</v>
      </c>
      <c r="G26" s="15"/>
      <c r="H26" s="16"/>
      <c r="I26" s="206" t="s">
        <v>15</v>
      </c>
      <c r="J26" s="206">
        <v>1.0</v>
      </c>
      <c r="K26" s="206" t="s">
        <v>93</v>
      </c>
      <c r="L26" s="209"/>
    </row>
    <row r="27">
      <c r="A27" s="215" t="s">
        <v>3137</v>
      </c>
      <c r="B27" s="35"/>
      <c r="C27" s="36"/>
      <c r="E27" s="206" t="s">
        <v>103</v>
      </c>
      <c r="F27" s="207" t="s">
        <v>3138</v>
      </c>
      <c r="G27" s="15"/>
      <c r="H27" s="16"/>
      <c r="I27" s="206" t="s">
        <v>26</v>
      </c>
      <c r="J27" s="206">
        <v>-1.0</v>
      </c>
      <c r="K27" s="206" t="s">
        <v>27</v>
      </c>
      <c r="L27" s="209"/>
    </row>
    <row r="28">
      <c r="A28" s="207" t="s">
        <v>3139</v>
      </c>
      <c r="B28" s="15"/>
      <c r="C28" s="16"/>
      <c r="E28" s="210" t="s">
        <v>105</v>
      </c>
      <c r="F28" s="211" t="s">
        <v>3140</v>
      </c>
      <c r="G28" s="23"/>
      <c r="H28" s="24"/>
      <c r="I28" s="210" t="s">
        <v>26</v>
      </c>
      <c r="J28" s="210">
        <v>-6.0</v>
      </c>
      <c r="K28" s="210" t="s">
        <v>27</v>
      </c>
      <c r="L28" s="209"/>
    </row>
    <row r="29">
      <c r="A29" s="207" t="s">
        <v>3141</v>
      </c>
      <c r="B29" s="15"/>
      <c r="C29" s="16"/>
      <c r="E29" s="214" t="s">
        <v>117</v>
      </c>
      <c r="F29" s="215" t="s">
        <v>3129</v>
      </c>
      <c r="G29" s="35"/>
      <c r="H29" s="36"/>
      <c r="I29" s="214" t="s">
        <v>26</v>
      </c>
      <c r="J29" s="214">
        <v>-5.0</v>
      </c>
      <c r="K29" s="214" t="s">
        <v>123</v>
      </c>
      <c r="L29" s="209"/>
    </row>
    <row r="30">
      <c r="A30" s="207" t="s">
        <v>3142</v>
      </c>
      <c r="B30" s="15"/>
      <c r="C30" s="16"/>
      <c r="E30" s="206" t="s">
        <v>121</v>
      </c>
      <c r="F30" s="207" t="s">
        <v>3121</v>
      </c>
      <c r="G30" s="15"/>
      <c r="H30" s="16"/>
      <c r="I30" s="206" t="s">
        <v>15</v>
      </c>
      <c r="J30" s="206">
        <v>2.0</v>
      </c>
      <c r="K30" s="206" t="s">
        <v>93</v>
      </c>
      <c r="L30" s="209"/>
    </row>
    <row r="31">
      <c r="A31" s="207" t="s">
        <v>3143</v>
      </c>
      <c r="B31" s="15"/>
      <c r="C31" s="16"/>
      <c r="E31" s="206" t="s">
        <v>125</v>
      </c>
      <c r="F31" s="207" t="s">
        <v>3144</v>
      </c>
      <c r="G31" s="15"/>
      <c r="H31" s="16"/>
      <c r="I31" s="206" t="s">
        <v>26</v>
      </c>
      <c r="J31" s="206">
        <v>-6.0</v>
      </c>
      <c r="K31" s="206" t="s">
        <v>27</v>
      </c>
      <c r="L31" s="209"/>
    </row>
    <row r="32">
      <c r="A32" s="207" t="s">
        <v>3145</v>
      </c>
      <c r="B32" s="15"/>
      <c r="C32" s="16"/>
      <c r="E32" s="206" t="s">
        <v>127</v>
      </c>
      <c r="F32" s="207" t="s">
        <v>3123</v>
      </c>
      <c r="G32" s="15"/>
      <c r="H32" s="16"/>
      <c r="I32" s="206" t="s">
        <v>26</v>
      </c>
      <c r="J32" s="206">
        <v>-3.0</v>
      </c>
      <c r="K32" s="1329">
        <v>45689.0</v>
      </c>
      <c r="L32" s="209"/>
    </row>
    <row r="33">
      <c r="A33" s="207" t="s">
        <v>3146</v>
      </c>
      <c r="B33" s="15"/>
      <c r="C33" s="16"/>
      <c r="E33" s="206" t="s">
        <v>129</v>
      </c>
      <c r="F33" s="207" t="s">
        <v>3147</v>
      </c>
      <c r="G33" s="15"/>
      <c r="H33" s="16"/>
      <c r="I33" s="206" t="s">
        <v>15</v>
      </c>
      <c r="J33" s="206">
        <v>2.0</v>
      </c>
      <c r="K33" s="206" t="s">
        <v>16</v>
      </c>
      <c r="L33" s="209"/>
    </row>
    <row r="34">
      <c r="A34" s="207" t="s">
        <v>3148</v>
      </c>
      <c r="B34" s="15"/>
      <c r="C34" s="16"/>
      <c r="E34" s="206" t="s">
        <v>131</v>
      </c>
      <c r="F34" s="207" t="s">
        <v>3138</v>
      </c>
      <c r="G34" s="15"/>
      <c r="H34" s="16"/>
      <c r="I34" s="206" t="s">
        <v>15</v>
      </c>
      <c r="J34" s="206">
        <v>3.0</v>
      </c>
      <c r="K34" s="1329">
        <v>45658.0</v>
      </c>
      <c r="L34" s="209"/>
    </row>
    <row r="35">
      <c r="A35" s="207" t="s">
        <v>3149</v>
      </c>
      <c r="B35" s="15"/>
      <c r="C35" s="16"/>
      <c r="E35" s="206" t="s">
        <v>132</v>
      </c>
      <c r="F35" s="207" t="s">
        <v>3124</v>
      </c>
      <c r="G35" s="15"/>
      <c r="H35" s="16"/>
      <c r="I35" s="206" t="s">
        <v>15</v>
      </c>
      <c r="J35" s="206">
        <v>2.0</v>
      </c>
      <c r="K35" s="206" t="s">
        <v>110</v>
      </c>
      <c r="L35" s="209"/>
    </row>
    <row r="36">
      <c r="A36" s="207" t="s">
        <v>3150</v>
      </c>
      <c r="B36" s="15"/>
      <c r="C36" s="16"/>
      <c r="E36" s="206" t="s">
        <v>134</v>
      </c>
      <c r="F36" s="207" t="s">
        <v>3151</v>
      </c>
      <c r="G36" s="15"/>
      <c r="H36" s="16"/>
      <c r="I36" s="206" t="s">
        <v>15</v>
      </c>
      <c r="J36" s="206">
        <v>3.0</v>
      </c>
      <c r="K36" s="206" t="s">
        <v>16</v>
      </c>
      <c r="L36" s="209"/>
    </row>
    <row r="37">
      <c r="A37" s="207" t="s">
        <v>3152</v>
      </c>
      <c r="B37" s="15"/>
      <c r="C37" s="16"/>
      <c r="E37" s="210" t="s">
        <v>1118</v>
      </c>
      <c r="F37" s="211" t="s">
        <v>3153</v>
      </c>
      <c r="G37" s="23"/>
      <c r="H37" s="24"/>
      <c r="I37" s="210" t="s">
        <v>26</v>
      </c>
      <c r="J37" s="210">
        <v>-4.0</v>
      </c>
      <c r="K37" s="210" t="s">
        <v>27</v>
      </c>
      <c r="L37" s="213"/>
    </row>
    <row r="38">
      <c r="A38" s="207"/>
      <c r="B38" s="15"/>
      <c r="C38" s="16"/>
      <c r="E38" s="214" t="s">
        <v>140</v>
      </c>
      <c r="F38" s="215" t="s">
        <v>3151</v>
      </c>
      <c r="G38" s="35"/>
      <c r="H38" s="36"/>
      <c r="I38" s="214" t="s">
        <v>15</v>
      </c>
      <c r="J38" s="214">
        <v>2.0</v>
      </c>
      <c r="K38" s="214" t="s">
        <v>93</v>
      </c>
      <c r="L38" s="216"/>
    </row>
    <row r="39">
      <c r="A39" s="207"/>
      <c r="B39" s="15"/>
      <c r="C39" s="16"/>
      <c r="E39" s="206" t="s">
        <v>142</v>
      </c>
      <c r="F39" s="207" t="s">
        <v>3154</v>
      </c>
      <c r="G39" s="15"/>
      <c r="H39" s="16"/>
      <c r="I39" s="206" t="s">
        <v>15</v>
      </c>
      <c r="J39" s="206">
        <v>1.0</v>
      </c>
      <c r="K39" s="206" t="s">
        <v>16</v>
      </c>
      <c r="L39" s="209"/>
    </row>
    <row r="40">
      <c r="A40" s="207"/>
      <c r="B40" s="15"/>
      <c r="C40" s="16"/>
      <c r="E40" s="206" t="s">
        <v>145</v>
      </c>
      <c r="F40" s="207" t="s">
        <v>3155</v>
      </c>
      <c r="G40" s="15"/>
      <c r="H40" s="16"/>
      <c r="I40" s="206" t="s">
        <v>26</v>
      </c>
      <c r="J40" s="206">
        <v>-6.0</v>
      </c>
      <c r="K40" s="206" t="s">
        <v>27</v>
      </c>
      <c r="L40" s="209"/>
    </row>
    <row r="41">
      <c r="A41" s="207"/>
      <c r="B41" s="15"/>
      <c r="C41" s="16"/>
      <c r="E41" s="206" t="s">
        <v>148</v>
      </c>
      <c r="F41" s="207" t="s">
        <v>3121</v>
      </c>
      <c r="G41" s="15"/>
      <c r="H41" s="16"/>
      <c r="I41" s="206" t="s">
        <v>15</v>
      </c>
      <c r="J41" s="206">
        <v>2.0</v>
      </c>
      <c r="K41" s="206" t="s">
        <v>110</v>
      </c>
      <c r="L41" s="209"/>
    </row>
    <row r="42">
      <c r="A42" s="207"/>
      <c r="B42" s="15"/>
      <c r="C42" s="16"/>
      <c r="E42" s="206" t="s">
        <v>150</v>
      </c>
      <c r="F42" s="207" t="s">
        <v>3129</v>
      </c>
      <c r="G42" s="15"/>
      <c r="H42" s="16"/>
      <c r="I42" s="206" t="s">
        <v>26</v>
      </c>
      <c r="J42" s="206">
        <v>-4.0</v>
      </c>
      <c r="K42" s="206" t="s">
        <v>151</v>
      </c>
      <c r="L42" s="209"/>
    </row>
    <row r="43">
      <c r="A43" s="207"/>
      <c r="B43" s="15"/>
      <c r="C43" s="16"/>
      <c r="E43" s="206" t="s">
        <v>153</v>
      </c>
      <c r="F43" s="207" t="s">
        <v>3127</v>
      </c>
      <c r="G43" s="15"/>
      <c r="H43" s="16"/>
      <c r="I43" s="206" t="s">
        <v>15</v>
      </c>
      <c r="J43" s="206">
        <v>5.0</v>
      </c>
      <c r="K43" s="1329">
        <v>45658.0</v>
      </c>
      <c r="L43" s="209"/>
    </row>
    <row r="44">
      <c r="A44" s="207"/>
      <c r="B44" s="15"/>
      <c r="C44" s="16"/>
      <c r="E44" s="206" t="s">
        <v>156</v>
      </c>
      <c r="F44" s="207" t="s">
        <v>3156</v>
      </c>
      <c r="G44" s="15"/>
      <c r="H44" s="16"/>
      <c r="I44" s="206" t="s">
        <v>15</v>
      </c>
      <c r="J44" s="206">
        <v>2.0</v>
      </c>
      <c r="K44" s="206" t="s">
        <v>16</v>
      </c>
      <c r="L44" s="209"/>
    </row>
    <row r="45">
      <c r="A45" s="207"/>
      <c r="B45" s="15"/>
      <c r="C45" s="16"/>
      <c r="E45" s="206" t="s">
        <v>159</v>
      </c>
      <c r="F45" s="207" t="s">
        <v>3140</v>
      </c>
      <c r="G45" s="15"/>
      <c r="H45" s="16"/>
      <c r="I45" s="206" t="s">
        <v>15</v>
      </c>
      <c r="J45" s="206">
        <v>5.0</v>
      </c>
      <c r="K45" s="1329">
        <v>45658.0</v>
      </c>
      <c r="L45" s="209"/>
    </row>
    <row r="46">
      <c r="A46" s="207"/>
      <c r="B46" s="15"/>
      <c r="C46" s="16"/>
      <c r="E46" s="206" t="s">
        <v>162</v>
      </c>
      <c r="F46" s="207" t="s">
        <v>3127</v>
      </c>
      <c r="G46" s="15"/>
      <c r="H46" s="16"/>
      <c r="I46" s="206" t="s">
        <v>15</v>
      </c>
      <c r="J46" s="206">
        <v>4.0</v>
      </c>
      <c r="K46" s="1329">
        <v>45689.0</v>
      </c>
      <c r="L46" s="209"/>
    </row>
    <row r="47">
      <c r="A47" s="207"/>
      <c r="B47" s="15"/>
      <c r="C47" s="16"/>
      <c r="E47" s="206" t="s">
        <v>164</v>
      </c>
      <c r="F47" s="207" t="s">
        <v>3120</v>
      </c>
      <c r="G47" s="15"/>
      <c r="H47" s="16"/>
      <c r="I47" s="206" t="s">
        <v>15</v>
      </c>
      <c r="J47" s="206">
        <v>1.0</v>
      </c>
      <c r="K47" s="1329">
        <v>45689.0</v>
      </c>
      <c r="L47" s="209"/>
    </row>
    <row r="48">
      <c r="A48" s="207"/>
      <c r="B48" s="15"/>
      <c r="C48" s="16"/>
      <c r="E48" s="210" t="s">
        <v>1636</v>
      </c>
      <c r="F48" s="211" t="s">
        <v>3154</v>
      </c>
      <c r="G48" s="23"/>
      <c r="H48" s="24"/>
      <c r="I48" s="210" t="s">
        <v>15</v>
      </c>
      <c r="J48" s="210">
        <v>1.0</v>
      </c>
      <c r="K48" s="210" t="s">
        <v>93</v>
      </c>
      <c r="L48" s="213"/>
    </row>
    <row r="49">
      <c r="A49" s="207"/>
      <c r="B49" s="15"/>
      <c r="C49" s="16"/>
      <c r="E49" s="214" t="s">
        <v>227</v>
      </c>
      <c r="F49" s="215" t="s">
        <v>3157</v>
      </c>
      <c r="G49" s="35"/>
      <c r="H49" s="36"/>
      <c r="I49" s="214" t="s">
        <v>15</v>
      </c>
      <c r="J49" s="214">
        <v>2.0</v>
      </c>
      <c r="K49" s="214" t="s">
        <v>16</v>
      </c>
      <c r="L49" s="216"/>
    </row>
    <row r="50">
      <c r="A50" s="207"/>
      <c r="B50" s="15"/>
      <c r="C50" s="16"/>
      <c r="E50" s="206" t="s">
        <v>229</v>
      </c>
      <c r="F50" s="207" t="s">
        <v>3153</v>
      </c>
      <c r="G50" s="15"/>
      <c r="H50" s="16"/>
      <c r="I50" s="206" t="s">
        <v>26</v>
      </c>
      <c r="J50" s="206">
        <v>-1.0</v>
      </c>
      <c r="K50" s="206" t="s">
        <v>123</v>
      </c>
      <c r="L50" s="209"/>
    </row>
    <row r="51">
      <c r="A51" s="207"/>
      <c r="B51" s="15"/>
      <c r="C51" s="16"/>
      <c r="E51" s="206" t="s">
        <v>230</v>
      </c>
      <c r="F51" s="207" t="s">
        <v>3158</v>
      </c>
      <c r="G51" s="15"/>
      <c r="H51" s="16"/>
      <c r="I51" s="206" t="s">
        <v>26</v>
      </c>
      <c r="J51" s="206">
        <v>-2.0</v>
      </c>
      <c r="K51" s="206" t="s">
        <v>27</v>
      </c>
      <c r="L51" s="209"/>
    </row>
    <row r="52">
      <c r="A52" s="207"/>
      <c r="B52" s="15"/>
      <c r="C52" s="16"/>
      <c r="E52" s="206" t="s">
        <v>232</v>
      </c>
      <c r="F52" s="207" t="s">
        <v>3159</v>
      </c>
      <c r="G52" s="15"/>
      <c r="H52" s="16"/>
      <c r="I52" s="206" t="s">
        <v>15</v>
      </c>
      <c r="J52" s="206">
        <v>3.0</v>
      </c>
      <c r="K52" s="206" t="s">
        <v>16</v>
      </c>
      <c r="L52" s="209"/>
    </row>
    <row r="53">
      <c r="A53" s="207"/>
      <c r="B53" s="15"/>
      <c r="C53" s="16"/>
      <c r="E53" s="206" t="s">
        <v>234</v>
      </c>
      <c r="F53" s="207" t="s">
        <v>3144</v>
      </c>
      <c r="G53" s="15"/>
      <c r="H53" s="16"/>
      <c r="I53" s="206" t="s">
        <v>15</v>
      </c>
      <c r="J53" s="206">
        <v>3.0</v>
      </c>
      <c r="K53" s="1329">
        <v>45658.0</v>
      </c>
      <c r="L53" s="209"/>
    </row>
    <row r="54">
      <c r="A54" s="207"/>
      <c r="B54" s="15"/>
      <c r="C54" s="16"/>
      <c r="E54" s="206" t="s">
        <v>236</v>
      </c>
      <c r="F54" s="207" t="s">
        <v>3127</v>
      </c>
      <c r="G54" s="15"/>
      <c r="H54" s="16"/>
      <c r="I54" s="206" t="s">
        <v>26</v>
      </c>
      <c r="J54" s="206">
        <v>-4.0</v>
      </c>
      <c r="K54" s="1329">
        <v>45659.0</v>
      </c>
      <c r="L54" s="209"/>
    </row>
    <row r="55">
      <c r="A55" s="207"/>
      <c r="B55" s="15"/>
      <c r="C55" s="16"/>
      <c r="E55" s="206" t="s">
        <v>238</v>
      </c>
      <c r="F55" s="207" t="s">
        <v>3140</v>
      </c>
      <c r="G55" s="15"/>
      <c r="H55" s="16"/>
      <c r="I55" s="206" t="s">
        <v>26</v>
      </c>
      <c r="J55" s="206">
        <v>-5.0</v>
      </c>
      <c r="K55" s="1329">
        <v>45659.0</v>
      </c>
      <c r="L55" s="209"/>
    </row>
    <row r="56">
      <c r="A56" s="207"/>
      <c r="B56" s="15"/>
      <c r="C56" s="16"/>
      <c r="E56" s="206" t="s">
        <v>239</v>
      </c>
      <c r="F56" s="207" t="s">
        <v>3160</v>
      </c>
      <c r="G56" s="15"/>
      <c r="H56" s="16"/>
      <c r="I56" s="206" t="s">
        <v>15</v>
      </c>
      <c r="J56" s="206">
        <v>4.0</v>
      </c>
      <c r="K56" s="206" t="s">
        <v>16</v>
      </c>
      <c r="L56" s="209"/>
    </row>
    <row r="57">
      <c r="A57" s="207"/>
      <c r="B57" s="15"/>
      <c r="C57" s="16"/>
      <c r="E57" s="206" t="s">
        <v>241</v>
      </c>
      <c r="F57" s="207" t="s">
        <v>3140</v>
      </c>
      <c r="G57" s="15"/>
      <c r="H57" s="16"/>
      <c r="I57" s="206" t="s">
        <v>26</v>
      </c>
      <c r="J57" s="206">
        <v>-4.0</v>
      </c>
      <c r="K57" s="1329">
        <v>45660.0</v>
      </c>
      <c r="L57" s="209"/>
    </row>
    <row r="58">
      <c r="A58" s="207"/>
      <c r="B58" s="15"/>
      <c r="C58" s="16"/>
      <c r="E58" s="206"/>
      <c r="F58" s="207"/>
      <c r="G58" s="15"/>
      <c r="H58" s="16"/>
      <c r="I58" s="206"/>
      <c r="J58" s="206"/>
      <c r="K58" s="206"/>
      <c r="L58" s="209"/>
    </row>
    <row r="59">
      <c r="A59" s="207"/>
      <c r="B59" s="15"/>
      <c r="C59" s="16"/>
      <c r="E59" s="206"/>
      <c r="F59" s="207"/>
      <c r="G59" s="15"/>
      <c r="H59" s="16"/>
      <c r="I59" s="206"/>
      <c r="J59" s="206"/>
      <c r="K59" s="206"/>
      <c r="L59" s="209"/>
    </row>
    <row r="60">
      <c r="A60" s="207"/>
      <c r="B60" s="15"/>
      <c r="C60" s="16"/>
      <c r="E60" s="206"/>
      <c r="F60" s="207"/>
      <c r="G60" s="15"/>
      <c r="H60" s="16"/>
      <c r="I60" s="206"/>
      <c r="J60" s="206"/>
      <c r="K60" s="206"/>
      <c r="L60" s="209"/>
    </row>
    <row r="61">
      <c r="A61" s="207"/>
      <c r="B61" s="15"/>
      <c r="C61" s="16"/>
      <c r="E61" s="206"/>
      <c r="F61" s="207"/>
      <c r="G61" s="15"/>
      <c r="H61" s="16"/>
      <c r="I61" s="206"/>
      <c r="J61" s="206"/>
      <c r="K61" s="206"/>
      <c r="L61" s="209"/>
    </row>
    <row r="62">
      <c r="A62" s="207"/>
      <c r="B62" s="15"/>
      <c r="C62" s="16"/>
      <c r="E62" s="206"/>
      <c r="F62" s="207"/>
      <c r="G62" s="15"/>
      <c r="H62" s="16"/>
      <c r="I62" s="206"/>
      <c r="J62" s="206"/>
      <c r="K62" s="206"/>
      <c r="L62" s="209"/>
    </row>
    <row r="63">
      <c r="A63" s="207"/>
      <c r="B63" s="15"/>
      <c r="C63" s="16"/>
      <c r="E63" s="206"/>
      <c r="F63" s="207"/>
      <c r="G63" s="15"/>
      <c r="H63" s="16"/>
      <c r="I63" s="206"/>
      <c r="J63" s="206"/>
      <c r="K63" s="206"/>
      <c r="L63" s="209"/>
    </row>
    <row r="64">
      <c r="A64" s="207"/>
      <c r="B64" s="15"/>
      <c r="C64" s="16"/>
      <c r="E64" s="206"/>
      <c r="F64" s="207"/>
      <c r="G64" s="15"/>
      <c r="H64" s="16"/>
      <c r="I64" s="206"/>
      <c r="J64" s="206"/>
      <c r="K64" s="206"/>
      <c r="L64" s="209"/>
    </row>
    <row r="65">
      <c r="A65" s="207"/>
      <c r="B65" s="15"/>
      <c r="C65" s="16"/>
      <c r="E65" s="206"/>
      <c r="F65" s="207"/>
      <c r="G65" s="15"/>
      <c r="H65" s="16"/>
      <c r="I65" s="206"/>
      <c r="J65" s="206"/>
      <c r="K65" s="206"/>
      <c r="L65" s="209"/>
    </row>
    <row r="66">
      <c r="A66" s="207"/>
      <c r="B66" s="15"/>
      <c r="C66" s="16"/>
      <c r="E66" s="206"/>
      <c r="F66" s="207"/>
      <c r="G66" s="15"/>
      <c r="H66" s="16"/>
      <c r="I66" s="206"/>
      <c r="J66" s="206"/>
      <c r="K66" s="206"/>
      <c r="L66" s="209"/>
    </row>
    <row r="67">
      <c r="A67" s="207"/>
      <c r="B67" s="15"/>
      <c r="C67" s="16"/>
      <c r="E67" s="206"/>
      <c r="F67" s="207"/>
      <c r="G67" s="15"/>
      <c r="H67" s="16"/>
      <c r="I67" s="206"/>
      <c r="J67" s="206"/>
      <c r="K67" s="206"/>
      <c r="L67" s="209"/>
    </row>
    <row r="68">
      <c r="A68" s="207"/>
      <c r="B68" s="15"/>
      <c r="C68" s="16"/>
      <c r="E68" s="206"/>
      <c r="F68" s="207"/>
      <c r="G68" s="15"/>
      <c r="H68" s="16"/>
      <c r="I68" s="206"/>
      <c r="J68" s="206"/>
      <c r="K68" s="206"/>
      <c r="L68" s="209"/>
    </row>
    <row r="69">
      <c r="A69" s="207"/>
      <c r="B69" s="15"/>
      <c r="C69" s="16"/>
      <c r="E69" s="206"/>
      <c r="F69" s="207"/>
      <c r="G69" s="15"/>
      <c r="H69" s="16"/>
      <c r="I69" s="206"/>
      <c r="J69" s="206"/>
      <c r="K69" s="206"/>
      <c r="L69" s="209"/>
    </row>
    <row r="70">
      <c r="A70" s="207"/>
      <c r="B70" s="15"/>
      <c r="C70" s="16"/>
      <c r="E70" s="206"/>
      <c r="F70" s="207"/>
      <c r="G70" s="15"/>
      <c r="H70" s="16"/>
      <c r="I70" s="206"/>
      <c r="J70" s="206"/>
      <c r="K70" s="206"/>
      <c r="L70" s="209"/>
    </row>
    <row r="71">
      <c r="A71" s="207"/>
      <c r="B71" s="15"/>
      <c r="C71" s="16"/>
      <c r="E71" s="206"/>
      <c r="F71" s="207"/>
      <c r="G71" s="15"/>
      <c r="H71" s="16"/>
      <c r="I71" s="206"/>
      <c r="J71" s="206"/>
      <c r="K71" s="206"/>
      <c r="L71" s="209"/>
    </row>
    <row r="72">
      <c r="A72" s="207"/>
      <c r="B72" s="15"/>
      <c r="C72" s="16"/>
      <c r="E72" s="206"/>
      <c r="F72" s="207"/>
      <c r="G72" s="15"/>
      <c r="H72" s="16"/>
      <c r="I72" s="206"/>
      <c r="J72" s="206"/>
      <c r="K72" s="206"/>
      <c r="L72" s="209"/>
    </row>
    <row r="73">
      <c r="A73" s="207"/>
      <c r="B73" s="15"/>
      <c r="C73" s="16"/>
      <c r="E73" s="206"/>
      <c r="F73" s="207"/>
      <c r="G73" s="15"/>
      <c r="H73" s="16"/>
      <c r="I73" s="206"/>
      <c r="J73" s="206"/>
      <c r="K73" s="206"/>
      <c r="L73" s="209"/>
    </row>
    <row r="74">
      <c r="A74" s="207"/>
      <c r="B74" s="15"/>
      <c r="C74" s="16"/>
      <c r="E74" s="206"/>
      <c r="F74" s="207"/>
      <c r="G74" s="15"/>
      <c r="H74" s="16"/>
      <c r="I74" s="206"/>
      <c r="J74" s="206"/>
      <c r="K74" s="206"/>
      <c r="L74" s="209"/>
    </row>
    <row r="75">
      <c r="A75" s="207"/>
      <c r="B75" s="15"/>
      <c r="C75" s="16"/>
      <c r="E75" s="206"/>
      <c r="F75" s="207"/>
      <c r="G75" s="15"/>
      <c r="H75" s="16"/>
      <c r="I75" s="206"/>
      <c r="J75" s="206"/>
      <c r="K75" s="206"/>
      <c r="L75" s="209"/>
    </row>
    <row r="76">
      <c r="A76" s="207"/>
      <c r="B76" s="15"/>
      <c r="C76" s="16"/>
      <c r="E76" s="206"/>
      <c r="F76" s="207"/>
      <c r="G76" s="15"/>
      <c r="H76" s="16"/>
      <c r="I76" s="206"/>
      <c r="J76" s="206"/>
      <c r="K76" s="206"/>
      <c r="L76" s="209"/>
    </row>
    <row r="77">
      <c r="A77" s="207"/>
      <c r="B77" s="15"/>
      <c r="C77" s="16"/>
      <c r="E77" s="206"/>
      <c r="F77" s="207"/>
      <c r="G77" s="15"/>
      <c r="H77" s="16"/>
      <c r="I77" s="206"/>
      <c r="J77" s="206"/>
      <c r="K77" s="206"/>
      <c r="L77" s="209"/>
    </row>
    <row r="78">
      <c r="A78" s="207"/>
      <c r="B78" s="15"/>
      <c r="C78" s="16"/>
      <c r="E78" s="206"/>
      <c r="F78" s="207"/>
      <c r="G78" s="15"/>
      <c r="H78" s="16"/>
      <c r="I78" s="206"/>
      <c r="J78" s="206"/>
      <c r="K78" s="206"/>
      <c r="L78" s="209"/>
    </row>
    <row r="79">
      <c r="A79" s="207"/>
      <c r="B79" s="15"/>
      <c r="C79" s="16"/>
      <c r="E79" s="206"/>
      <c r="F79" s="207"/>
      <c r="G79" s="15"/>
      <c r="H79" s="16"/>
      <c r="I79" s="206"/>
      <c r="J79" s="206"/>
      <c r="K79" s="206"/>
      <c r="L79" s="209"/>
    </row>
    <row r="80">
      <c r="A80" s="207"/>
      <c r="B80" s="15"/>
      <c r="C80" s="16"/>
      <c r="E80" s="206"/>
      <c r="F80" s="207"/>
      <c r="G80" s="15"/>
      <c r="H80" s="16"/>
      <c r="I80" s="206"/>
      <c r="J80" s="206"/>
      <c r="K80" s="206"/>
      <c r="L80" s="209"/>
    </row>
    <row r="81">
      <c r="A81" s="207"/>
      <c r="B81" s="15"/>
      <c r="C81" s="16"/>
      <c r="E81" s="206"/>
      <c r="F81" s="207"/>
      <c r="G81" s="15"/>
      <c r="H81" s="16"/>
      <c r="I81" s="206"/>
      <c r="J81" s="206"/>
      <c r="K81" s="206"/>
      <c r="L81" s="209"/>
    </row>
    <row r="82">
      <c r="A82" s="207"/>
      <c r="B82" s="15"/>
      <c r="C82" s="16"/>
      <c r="E82" s="206"/>
      <c r="F82" s="207"/>
      <c r="G82" s="15"/>
      <c r="H82" s="16"/>
      <c r="I82" s="206"/>
      <c r="J82" s="206"/>
      <c r="K82" s="206"/>
      <c r="L82" s="209"/>
    </row>
    <row r="83">
      <c r="A83" s="207"/>
      <c r="B83" s="15"/>
      <c r="C83" s="16"/>
      <c r="E83" s="206"/>
      <c r="F83" s="207"/>
      <c r="G83" s="15"/>
      <c r="H83" s="16"/>
      <c r="I83" s="206"/>
      <c r="J83" s="206"/>
      <c r="K83" s="206"/>
      <c r="L83" s="209"/>
    </row>
    <row r="84">
      <c r="A84" s="207"/>
      <c r="B84" s="15"/>
      <c r="C84" s="16"/>
      <c r="E84" s="206"/>
      <c r="F84" s="207"/>
      <c r="G84" s="15"/>
      <c r="H84" s="16"/>
      <c r="I84" s="206"/>
      <c r="J84" s="206"/>
      <c r="K84" s="206"/>
      <c r="L84" s="209"/>
    </row>
    <row r="85">
      <c r="A85" s="207"/>
      <c r="B85" s="15"/>
      <c r="C85" s="16"/>
      <c r="E85" s="206"/>
      <c r="F85" s="207"/>
      <c r="G85" s="15"/>
      <c r="H85" s="16"/>
      <c r="I85" s="206"/>
      <c r="J85" s="206"/>
      <c r="K85" s="206"/>
      <c r="L85" s="209"/>
    </row>
    <row r="86">
      <c r="A86" s="207"/>
      <c r="B86" s="15"/>
      <c r="C86" s="16"/>
      <c r="E86" s="206"/>
      <c r="F86" s="207"/>
      <c r="G86" s="15"/>
      <c r="H86" s="16"/>
      <c r="I86" s="206"/>
      <c r="J86" s="206"/>
      <c r="K86" s="206"/>
      <c r="L86" s="209"/>
    </row>
    <row r="87">
      <c r="A87" s="207"/>
      <c r="B87" s="15"/>
      <c r="C87" s="16"/>
      <c r="E87" s="206"/>
      <c r="F87" s="207"/>
      <c r="G87" s="15"/>
      <c r="H87" s="16"/>
      <c r="I87" s="206"/>
      <c r="J87" s="206"/>
      <c r="K87" s="206"/>
      <c r="L87" s="209"/>
    </row>
    <row r="88">
      <c r="A88" s="207"/>
      <c r="B88" s="15"/>
      <c r="C88" s="16"/>
      <c r="E88" s="206"/>
      <c r="F88" s="207"/>
      <c r="G88" s="15"/>
      <c r="H88" s="16"/>
      <c r="I88" s="206"/>
      <c r="J88" s="206"/>
      <c r="K88" s="206"/>
      <c r="L88" s="209"/>
    </row>
    <row r="89">
      <c r="A89" s="207"/>
      <c r="B89" s="15"/>
      <c r="C89" s="16"/>
      <c r="E89" s="206"/>
      <c r="F89" s="207"/>
      <c r="G89" s="15"/>
      <c r="H89" s="16"/>
      <c r="I89" s="206"/>
      <c r="J89" s="206"/>
      <c r="K89" s="206"/>
      <c r="L89" s="209"/>
    </row>
    <row r="90">
      <c r="A90" s="207"/>
      <c r="B90" s="15"/>
      <c r="C90" s="16"/>
      <c r="E90" s="206"/>
      <c r="F90" s="207"/>
      <c r="G90" s="15"/>
      <c r="H90" s="16"/>
      <c r="I90" s="206"/>
      <c r="J90" s="206"/>
      <c r="K90" s="206"/>
      <c r="L90" s="209"/>
    </row>
    <row r="91">
      <c r="A91" s="207"/>
      <c r="B91" s="15"/>
      <c r="C91" s="16"/>
      <c r="E91" s="206"/>
      <c r="F91" s="207"/>
      <c r="G91" s="15"/>
      <c r="H91" s="16"/>
      <c r="I91" s="206"/>
      <c r="J91" s="206"/>
      <c r="K91" s="206"/>
      <c r="L91" s="209"/>
    </row>
    <row r="92">
      <c r="A92" s="207"/>
      <c r="B92" s="15"/>
      <c r="C92" s="16"/>
      <c r="E92" s="206"/>
      <c r="F92" s="207"/>
      <c r="G92" s="15"/>
      <c r="H92" s="16"/>
      <c r="I92" s="206"/>
      <c r="J92" s="206"/>
      <c r="K92" s="206"/>
      <c r="L92" s="209"/>
    </row>
    <row r="93">
      <c r="A93" s="207"/>
      <c r="B93" s="15"/>
      <c r="C93" s="16"/>
      <c r="E93" s="206"/>
      <c r="F93" s="207"/>
      <c r="G93" s="15"/>
      <c r="H93" s="16"/>
      <c r="I93" s="206"/>
      <c r="J93" s="206"/>
      <c r="K93" s="206"/>
      <c r="L93" s="209"/>
    </row>
    <row r="94">
      <c r="A94" s="207"/>
      <c r="B94" s="15"/>
      <c r="C94" s="16"/>
      <c r="E94" s="206"/>
      <c r="F94" s="207"/>
      <c r="G94" s="15"/>
      <c r="H94" s="16"/>
      <c r="I94" s="206"/>
      <c r="J94" s="206"/>
      <c r="K94" s="206"/>
      <c r="L94" s="209"/>
    </row>
    <row r="95">
      <c r="A95" s="207"/>
      <c r="B95" s="15"/>
      <c r="C95" s="16"/>
      <c r="E95" s="206"/>
      <c r="F95" s="207"/>
      <c r="G95" s="15"/>
      <c r="H95" s="16"/>
      <c r="I95" s="206"/>
      <c r="J95" s="206"/>
      <c r="K95" s="206"/>
      <c r="L95" s="209"/>
    </row>
    <row r="96">
      <c r="A96" s="207"/>
      <c r="B96" s="15"/>
      <c r="C96" s="16"/>
      <c r="E96" s="206"/>
      <c r="F96" s="207"/>
      <c r="G96" s="15"/>
      <c r="H96" s="16"/>
      <c r="I96" s="206"/>
      <c r="J96" s="206"/>
      <c r="K96" s="206"/>
      <c r="L96" s="209"/>
    </row>
    <row r="97">
      <c r="A97" s="207"/>
      <c r="B97" s="15"/>
      <c r="C97" s="16"/>
      <c r="E97" s="206"/>
      <c r="F97" s="207"/>
      <c r="G97" s="15"/>
      <c r="H97" s="16"/>
      <c r="I97" s="206"/>
      <c r="J97" s="206"/>
      <c r="K97" s="206"/>
      <c r="L97" s="209"/>
    </row>
    <row r="98">
      <c r="A98" s="207"/>
      <c r="B98" s="15"/>
      <c r="C98" s="16"/>
      <c r="E98" s="206"/>
      <c r="F98" s="207"/>
      <c r="G98" s="15"/>
      <c r="H98" s="16"/>
      <c r="I98" s="206"/>
      <c r="J98" s="206"/>
      <c r="K98" s="206"/>
      <c r="L98" s="209"/>
    </row>
    <row r="99">
      <c r="A99" s="207"/>
      <c r="B99" s="15"/>
      <c r="C99" s="16"/>
      <c r="E99" s="206"/>
      <c r="F99" s="207"/>
      <c r="G99" s="15"/>
      <c r="H99" s="16"/>
      <c r="I99" s="206"/>
      <c r="J99" s="206"/>
      <c r="K99" s="206"/>
      <c r="L99" s="209"/>
    </row>
    <row r="100">
      <c r="A100" s="207"/>
      <c r="B100" s="15"/>
      <c r="C100" s="16"/>
      <c r="E100" s="604"/>
      <c r="F100" s="605"/>
      <c r="G100" s="15"/>
      <c r="H100" s="16"/>
      <c r="I100" s="604"/>
      <c r="J100" s="604"/>
      <c r="K100" s="604"/>
      <c r="L100" s="604"/>
    </row>
    <row r="101">
      <c r="A101" s="207"/>
      <c r="B101" s="15"/>
      <c r="C101" s="16"/>
      <c r="E101" s="604"/>
      <c r="F101" s="605"/>
      <c r="G101" s="15"/>
      <c r="H101" s="16"/>
      <c r="I101" s="604"/>
      <c r="J101" s="604"/>
      <c r="K101" s="604"/>
      <c r="L101" s="604"/>
    </row>
    <row r="102">
      <c r="A102" s="207"/>
      <c r="B102" s="15"/>
      <c r="C102" s="16"/>
      <c r="E102" s="604"/>
      <c r="F102" s="605"/>
      <c r="G102" s="15"/>
      <c r="H102" s="16"/>
      <c r="I102" s="604"/>
      <c r="J102" s="604"/>
      <c r="K102" s="604"/>
      <c r="L102" s="604"/>
    </row>
    <row r="103">
      <c r="A103" s="207"/>
      <c r="B103" s="15"/>
      <c r="C103" s="16"/>
      <c r="E103" s="604"/>
      <c r="F103" s="605"/>
      <c r="G103" s="15"/>
      <c r="H103" s="16"/>
      <c r="I103" s="604"/>
      <c r="J103" s="604"/>
      <c r="K103" s="604"/>
      <c r="L103" s="604"/>
    </row>
    <row r="104">
      <c r="A104" s="207"/>
      <c r="B104" s="15"/>
      <c r="C104" s="16"/>
      <c r="E104" s="604"/>
      <c r="F104" s="605"/>
      <c r="G104" s="15"/>
      <c r="H104" s="16"/>
      <c r="I104" s="604"/>
      <c r="J104" s="604"/>
      <c r="K104" s="604"/>
      <c r="L104" s="604"/>
    </row>
    <row r="105">
      <c r="A105" s="207"/>
      <c r="B105" s="15"/>
      <c r="C105" s="16"/>
      <c r="E105" s="604"/>
      <c r="F105" s="605"/>
      <c r="G105" s="15"/>
      <c r="H105" s="16"/>
      <c r="I105" s="604"/>
      <c r="J105" s="604"/>
      <c r="K105" s="604"/>
      <c r="L105" s="604"/>
    </row>
    <row r="106">
      <c r="A106" s="207"/>
      <c r="B106" s="15"/>
      <c r="C106" s="16"/>
      <c r="E106" s="604"/>
      <c r="F106" s="605"/>
      <c r="G106" s="15"/>
      <c r="H106" s="16"/>
      <c r="I106" s="604"/>
      <c r="J106" s="604"/>
      <c r="K106" s="604"/>
      <c r="L106" s="604"/>
    </row>
  </sheetData>
  <mergeCells count="196">
    <mergeCell ref="A63:C63"/>
    <mergeCell ref="F63:H63"/>
    <mergeCell ref="A64:C64"/>
    <mergeCell ref="F64:H64"/>
    <mergeCell ref="A65:C65"/>
    <mergeCell ref="F65:H65"/>
    <mergeCell ref="A66:C66"/>
    <mergeCell ref="F66:H66"/>
    <mergeCell ref="A67:C67"/>
    <mergeCell ref="F67:H67"/>
    <mergeCell ref="A68:C68"/>
    <mergeCell ref="F68:H68"/>
    <mergeCell ref="A69:C69"/>
    <mergeCell ref="F69:H69"/>
    <mergeCell ref="A70:C70"/>
    <mergeCell ref="F70:H70"/>
    <mergeCell ref="A71:C71"/>
    <mergeCell ref="F71:H71"/>
    <mergeCell ref="A72:C72"/>
    <mergeCell ref="F72:H72"/>
    <mergeCell ref="A73:C73"/>
    <mergeCell ref="F73:H73"/>
    <mergeCell ref="A74:C74"/>
    <mergeCell ref="F74:H74"/>
    <mergeCell ref="A75:C75"/>
    <mergeCell ref="F75:H75"/>
    <mergeCell ref="A76:C76"/>
    <mergeCell ref="F76:H76"/>
    <mergeCell ref="A77:C77"/>
    <mergeCell ref="F77:H77"/>
    <mergeCell ref="A78:C78"/>
    <mergeCell ref="F78:H78"/>
    <mergeCell ref="A79:C79"/>
    <mergeCell ref="F79:H79"/>
    <mergeCell ref="A80:C80"/>
    <mergeCell ref="F80:H80"/>
    <mergeCell ref="A81:C81"/>
    <mergeCell ref="F81:H81"/>
    <mergeCell ref="A82:C82"/>
    <mergeCell ref="F82:H82"/>
    <mergeCell ref="A83:C83"/>
    <mergeCell ref="F83:H83"/>
    <mergeCell ref="A84:C84"/>
    <mergeCell ref="F84:H84"/>
    <mergeCell ref="A85:C85"/>
    <mergeCell ref="F85:H85"/>
    <mergeCell ref="A86:C86"/>
    <mergeCell ref="F86:H86"/>
    <mergeCell ref="A87:C87"/>
    <mergeCell ref="F87:H87"/>
    <mergeCell ref="A88:C88"/>
    <mergeCell ref="F88:H88"/>
    <mergeCell ref="A89:C89"/>
    <mergeCell ref="F89:H89"/>
    <mergeCell ref="A90:C90"/>
    <mergeCell ref="F90:H90"/>
    <mergeCell ref="A91:C91"/>
    <mergeCell ref="F91:H91"/>
    <mergeCell ref="A92:C92"/>
    <mergeCell ref="F92:H92"/>
    <mergeCell ref="A93:C93"/>
    <mergeCell ref="F93:H93"/>
    <mergeCell ref="A94:C94"/>
    <mergeCell ref="F94:H94"/>
    <mergeCell ref="A95:C95"/>
    <mergeCell ref="F95:H95"/>
    <mergeCell ref="A96:C96"/>
    <mergeCell ref="F96:H96"/>
    <mergeCell ref="A97:C97"/>
    <mergeCell ref="F97:H97"/>
    <mergeCell ref="A17:C18"/>
    <mergeCell ref="F17:H17"/>
    <mergeCell ref="F18:H18"/>
    <mergeCell ref="A105:C105"/>
    <mergeCell ref="F105:H105"/>
    <mergeCell ref="A106:C106"/>
    <mergeCell ref="F106:H106"/>
    <mergeCell ref="A1:C16"/>
    <mergeCell ref="D1:L3"/>
    <mergeCell ref="E4:L4"/>
    <mergeCell ref="E5:L5"/>
    <mergeCell ref="F6:H6"/>
    <mergeCell ref="D7:D106"/>
    <mergeCell ref="E7:L7"/>
    <mergeCell ref="A98:C98"/>
    <mergeCell ref="F98:H98"/>
    <mergeCell ref="A99:C99"/>
    <mergeCell ref="F99:H99"/>
    <mergeCell ref="A100:C100"/>
    <mergeCell ref="F100:H100"/>
    <mergeCell ref="A101:C101"/>
    <mergeCell ref="F101:H101"/>
    <mergeCell ref="A102:C102"/>
    <mergeCell ref="F102:H102"/>
    <mergeCell ref="A103:C103"/>
    <mergeCell ref="F103:H103"/>
    <mergeCell ref="A104:C104"/>
    <mergeCell ref="F104:H104"/>
    <mergeCell ref="G8:H8"/>
    <mergeCell ref="G9:H9"/>
    <mergeCell ref="K9:L9"/>
    <mergeCell ref="G10:H10"/>
    <mergeCell ref="G11:H11"/>
    <mergeCell ref="F12:H12"/>
    <mergeCell ref="F13:H13"/>
    <mergeCell ref="F14:H14"/>
    <mergeCell ref="F15:H15"/>
    <mergeCell ref="F16:H16"/>
    <mergeCell ref="A19:C19"/>
    <mergeCell ref="F19:H19"/>
    <mergeCell ref="A20:C20"/>
    <mergeCell ref="F20:H20"/>
    <mergeCell ref="A21:C21"/>
    <mergeCell ref="F21:H21"/>
    <mergeCell ref="A22:C22"/>
    <mergeCell ref="F22:H22"/>
    <mergeCell ref="A23:C23"/>
    <mergeCell ref="F23:H23"/>
    <mergeCell ref="A24:C24"/>
    <mergeCell ref="F24:H24"/>
    <mergeCell ref="A25:C25"/>
    <mergeCell ref="F25:H25"/>
    <mergeCell ref="A26:C26"/>
    <mergeCell ref="F26:H26"/>
    <mergeCell ref="A27:C27"/>
    <mergeCell ref="F27:H27"/>
    <mergeCell ref="A28:C28"/>
    <mergeCell ref="F28:H28"/>
    <mergeCell ref="A29:C29"/>
    <mergeCell ref="F29:H29"/>
    <mergeCell ref="A30:C30"/>
    <mergeCell ref="F30:H30"/>
    <mergeCell ref="A31:C31"/>
    <mergeCell ref="F31:H31"/>
    <mergeCell ref="A32:C32"/>
    <mergeCell ref="F32:H32"/>
    <mergeCell ref="A33:C33"/>
    <mergeCell ref="F33:H33"/>
    <mergeCell ref="A34:C34"/>
    <mergeCell ref="F34:H34"/>
    <mergeCell ref="A35:C35"/>
    <mergeCell ref="F35:H35"/>
    <mergeCell ref="A36:C36"/>
    <mergeCell ref="F36:H36"/>
    <mergeCell ref="A37:C37"/>
    <mergeCell ref="F37:H37"/>
    <mergeCell ref="A38:C38"/>
    <mergeCell ref="F38:H38"/>
    <mergeCell ref="A39:C39"/>
    <mergeCell ref="F39:H39"/>
    <mergeCell ref="A40:C40"/>
    <mergeCell ref="F40:H40"/>
    <mergeCell ref="A41:C41"/>
    <mergeCell ref="F41:H41"/>
    <mergeCell ref="A42:C42"/>
    <mergeCell ref="F42:H42"/>
    <mergeCell ref="A43:C43"/>
    <mergeCell ref="F43:H43"/>
    <mergeCell ref="A44:C44"/>
    <mergeCell ref="F44:H44"/>
    <mergeCell ref="A45:C45"/>
    <mergeCell ref="F45:H45"/>
    <mergeCell ref="A46:C46"/>
    <mergeCell ref="F46:H46"/>
    <mergeCell ref="A47:C47"/>
    <mergeCell ref="F47:H47"/>
    <mergeCell ref="A48:C48"/>
    <mergeCell ref="F48:H48"/>
    <mergeCell ref="A49:C49"/>
    <mergeCell ref="F49:H49"/>
    <mergeCell ref="A50:C50"/>
    <mergeCell ref="F50:H50"/>
    <mergeCell ref="A51:C51"/>
    <mergeCell ref="F51:H51"/>
    <mergeCell ref="A52:C52"/>
    <mergeCell ref="F52:H52"/>
    <mergeCell ref="A53:C53"/>
    <mergeCell ref="F53:H53"/>
    <mergeCell ref="A54:C54"/>
    <mergeCell ref="F54:H54"/>
    <mergeCell ref="A55:C55"/>
    <mergeCell ref="F55:H55"/>
    <mergeCell ref="A56:C56"/>
    <mergeCell ref="F56:H56"/>
    <mergeCell ref="A57:C57"/>
    <mergeCell ref="F57:H57"/>
    <mergeCell ref="A58:C58"/>
    <mergeCell ref="F58:H58"/>
    <mergeCell ref="A59:C59"/>
    <mergeCell ref="F59:H59"/>
    <mergeCell ref="A60:C60"/>
    <mergeCell ref="F60:H60"/>
    <mergeCell ref="A61:C61"/>
    <mergeCell ref="F61:H61"/>
    <mergeCell ref="A62:C62"/>
    <mergeCell ref="F62:H62"/>
  </mergeCells>
  <conditionalFormatting sqref="I6 I12:I106">
    <cfRule type="containsText" dxfId="0" priority="1" operator="containsText" text="Win">
      <formula>NOT(ISERROR(SEARCH(("Win"),(I6))))</formula>
    </cfRule>
  </conditionalFormatting>
  <conditionalFormatting sqref="I6 I12:I106">
    <cfRule type="containsText" dxfId="1" priority="2" operator="containsText" text="Loss">
      <formula>NOT(ISERROR(SEARCH(("Loss"),(I6))))</formula>
    </cfRule>
  </conditionalFormatting>
  <conditionalFormatting sqref="J6 J8:J106">
    <cfRule type="colorScale" priority="3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6:E106 F8:L11">
    <cfRule type="containsText" dxfId="2" priority="4" operator="containsText" text="Finals">
      <formula>NOT(ISERROR(SEARCH(("Finals"),(E6))))</formula>
    </cfRule>
  </conditionalFormatting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14.38"/>
    <col customWidth="1" min="3" max="3" width="23.63"/>
    <col customWidth="1" min="4" max="4" width="5.0"/>
    <col customWidth="1" min="5" max="5" width="19.5"/>
    <col customWidth="1" min="6" max="6" width="16.38"/>
    <col customWidth="1" min="8" max="8" width="17.63"/>
    <col customWidth="1" min="9" max="9" width="13.88"/>
    <col customWidth="1" min="10" max="10" width="13.5"/>
    <col customWidth="1" min="11" max="11" width="16.63"/>
    <col customWidth="1" min="12" max="12" width="13.75"/>
  </cols>
  <sheetData>
    <row r="1">
      <c r="A1" s="819"/>
      <c r="B1" s="2"/>
      <c r="C1" s="3"/>
      <c r="D1" s="1330" t="s">
        <v>3161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1330"/>
      <c r="E4" s="821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1330"/>
      <c r="E5" s="821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822"/>
      <c r="E6" s="823" t="s">
        <v>1</v>
      </c>
      <c r="F6" s="823" t="s">
        <v>2</v>
      </c>
      <c r="G6" s="9"/>
      <c r="H6" s="9"/>
      <c r="I6" s="823" t="s">
        <v>3</v>
      </c>
      <c r="J6" s="823" t="s">
        <v>4</v>
      </c>
      <c r="K6" s="823" t="s">
        <v>5</v>
      </c>
      <c r="L6" s="824" t="s">
        <v>6</v>
      </c>
    </row>
    <row r="7">
      <c r="A7" s="5"/>
      <c r="C7" s="6"/>
      <c r="D7" s="826"/>
      <c r="E7" s="1331" t="s">
        <v>7</v>
      </c>
    </row>
    <row r="8">
      <c r="A8" s="5"/>
      <c r="C8" s="6"/>
      <c r="E8" s="826"/>
      <c r="F8" s="826"/>
      <c r="G8" s="826" t="s">
        <v>8</v>
      </c>
      <c r="I8" s="826">
        <f>COUNTA(I12:I102)</f>
        <v>14</v>
      </c>
      <c r="J8" s="826"/>
      <c r="K8" s="826"/>
      <c r="L8" s="826"/>
    </row>
    <row r="9">
      <c r="A9" s="5"/>
      <c r="C9" s="6"/>
      <c r="E9" s="826"/>
      <c r="F9" s="826"/>
      <c r="G9" s="826" t="s">
        <v>9</v>
      </c>
      <c r="I9" s="826">
        <f>COUNTIF(I12:I104, "Loss")
</f>
        <v>11</v>
      </c>
      <c r="J9" s="826">
        <f>AVERAGE(J12:J103)</f>
        <v>-2.857142857</v>
      </c>
      <c r="K9" s="826" t="s">
        <v>10</v>
      </c>
    </row>
    <row r="10">
      <c r="A10" s="5"/>
      <c r="C10" s="6"/>
      <c r="E10" s="826"/>
      <c r="F10" s="826"/>
      <c r="G10" s="826" t="s">
        <v>11</v>
      </c>
      <c r="I10" s="826">
        <f>COUNTIF(I12:I104, "Win")
</f>
        <v>3</v>
      </c>
      <c r="J10" s="826">
        <f>SUM(J12:J106)</f>
        <v>-40</v>
      </c>
      <c r="K10" s="826"/>
      <c r="L10" s="826"/>
    </row>
    <row r="11">
      <c r="A11" s="5"/>
      <c r="C11" s="6"/>
      <c r="E11" s="826"/>
      <c r="F11" s="826"/>
      <c r="G11" s="826" t="s">
        <v>12</v>
      </c>
      <c r="I11" s="826">
        <f>I10/MAX(1,I9)</f>
        <v>0.2727272727</v>
      </c>
      <c r="J11" s="826"/>
      <c r="K11" s="826"/>
      <c r="L11" s="826"/>
    </row>
    <row r="12">
      <c r="A12" s="5"/>
      <c r="C12" s="6"/>
      <c r="E12" s="827" t="s">
        <v>47</v>
      </c>
      <c r="F12" s="837"/>
      <c r="G12" s="15"/>
      <c r="H12" s="16"/>
      <c r="I12" s="827"/>
      <c r="J12" s="827"/>
      <c r="K12" s="827"/>
      <c r="L12" s="1332"/>
    </row>
    <row r="13">
      <c r="A13" s="5"/>
      <c r="C13" s="6"/>
      <c r="E13" s="827" t="s">
        <v>51</v>
      </c>
      <c r="F13" s="837" t="s">
        <v>3162</v>
      </c>
      <c r="G13" s="15"/>
      <c r="H13" s="16"/>
      <c r="I13" s="827" t="s">
        <v>26</v>
      </c>
      <c r="J13" s="827">
        <v>-5.0</v>
      </c>
      <c r="K13" s="827" t="s">
        <v>27</v>
      </c>
      <c r="L13" s="829"/>
    </row>
    <row r="14">
      <c r="A14" s="5"/>
      <c r="C14" s="6"/>
      <c r="E14" s="827" t="s">
        <v>55</v>
      </c>
      <c r="F14" s="837" t="s">
        <v>3163</v>
      </c>
      <c r="G14" s="15"/>
      <c r="H14" s="16"/>
      <c r="I14" s="827" t="s">
        <v>26</v>
      </c>
      <c r="J14" s="827">
        <v>-5.0</v>
      </c>
      <c r="K14" s="827" t="s">
        <v>27</v>
      </c>
      <c r="L14" s="829"/>
    </row>
    <row r="15">
      <c r="A15" s="18"/>
      <c r="B15" s="19"/>
      <c r="C15" s="20"/>
      <c r="E15" s="827" t="s">
        <v>59</v>
      </c>
      <c r="F15" s="837" t="s">
        <v>3164</v>
      </c>
      <c r="G15" s="15"/>
      <c r="H15" s="16"/>
      <c r="I15" s="827" t="s">
        <v>26</v>
      </c>
      <c r="J15" s="827">
        <v>-3.0</v>
      </c>
      <c r="K15" s="827" t="s">
        <v>27</v>
      </c>
      <c r="L15" s="829"/>
    </row>
    <row r="16">
      <c r="A16" s="826" t="s">
        <v>32</v>
      </c>
      <c r="E16" s="827" t="s">
        <v>63</v>
      </c>
      <c r="F16" s="837" t="s">
        <v>3165</v>
      </c>
      <c r="G16" s="15"/>
      <c r="H16" s="16"/>
      <c r="I16" s="827" t="s">
        <v>26</v>
      </c>
      <c r="J16" s="827">
        <v>-1.0</v>
      </c>
      <c r="K16" s="827" t="s">
        <v>27</v>
      </c>
      <c r="L16" s="829"/>
    </row>
    <row r="17">
      <c r="E17" s="827" t="s">
        <v>67</v>
      </c>
      <c r="F17" s="837" t="s">
        <v>3166</v>
      </c>
      <c r="G17" s="15"/>
      <c r="H17" s="16"/>
      <c r="I17" s="827" t="s">
        <v>26</v>
      </c>
      <c r="J17" s="827">
        <v>-6.0</v>
      </c>
      <c r="K17" s="827" t="s">
        <v>27</v>
      </c>
      <c r="L17" s="829"/>
    </row>
    <row r="18">
      <c r="A18" s="837" t="s">
        <v>3167</v>
      </c>
      <c r="B18" s="15"/>
      <c r="C18" s="16"/>
      <c r="E18" s="831" t="s">
        <v>70</v>
      </c>
      <c r="F18" s="828" t="s">
        <v>3168</v>
      </c>
      <c r="G18" s="23"/>
      <c r="H18" s="24"/>
      <c r="I18" s="831" t="s">
        <v>15</v>
      </c>
      <c r="J18" s="831">
        <v>1.0</v>
      </c>
      <c r="K18" s="831" t="s">
        <v>16</v>
      </c>
      <c r="L18" s="832"/>
    </row>
    <row r="19">
      <c r="A19" s="837" t="s">
        <v>3169</v>
      </c>
      <c r="B19" s="15"/>
      <c r="C19" s="16"/>
      <c r="E19" s="833" t="s">
        <v>77</v>
      </c>
      <c r="F19" s="1333" t="s">
        <v>3163</v>
      </c>
      <c r="G19" s="35"/>
      <c r="H19" s="36"/>
      <c r="I19" s="833" t="s">
        <v>26</v>
      </c>
      <c r="J19" s="833">
        <v>-6.0</v>
      </c>
      <c r="K19" s="833" t="s">
        <v>123</v>
      </c>
      <c r="L19" s="835"/>
    </row>
    <row r="20">
      <c r="A20" s="837" t="s">
        <v>3170</v>
      </c>
      <c r="B20" s="15"/>
      <c r="C20" s="16"/>
      <c r="E20" s="827" t="s">
        <v>80</v>
      </c>
      <c r="F20" s="837" t="s">
        <v>3166</v>
      </c>
      <c r="G20" s="15"/>
      <c r="H20" s="16"/>
      <c r="I20" s="827" t="s">
        <v>15</v>
      </c>
      <c r="J20" s="827">
        <v>3.0</v>
      </c>
      <c r="K20" s="836">
        <v>45658.0</v>
      </c>
      <c r="L20" s="829"/>
    </row>
    <row r="21">
      <c r="A21" s="837" t="s">
        <v>3171</v>
      </c>
      <c r="B21" s="15"/>
      <c r="C21" s="16"/>
      <c r="E21" s="827" t="s">
        <v>85</v>
      </c>
      <c r="F21" s="837" t="s">
        <v>3172</v>
      </c>
      <c r="G21" s="15"/>
      <c r="H21" s="16"/>
      <c r="I21" s="827" t="s">
        <v>15</v>
      </c>
      <c r="J21" s="827">
        <v>2.0</v>
      </c>
      <c r="K21" s="827" t="s">
        <v>16</v>
      </c>
      <c r="L21" s="829"/>
    </row>
    <row r="22">
      <c r="A22" s="837" t="s">
        <v>3173</v>
      </c>
      <c r="B22" s="15"/>
      <c r="C22" s="16"/>
      <c r="E22" s="827" t="s">
        <v>88</v>
      </c>
      <c r="F22" s="837" t="s">
        <v>3165</v>
      </c>
      <c r="G22" s="15"/>
      <c r="H22" s="16"/>
      <c r="I22" s="827" t="s">
        <v>26</v>
      </c>
      <c r="J22" s="827">
        <v>-5.0</v>
      </c>
      <c r="K22" s="827" t="s">
        <v>123</v>
      </c>
      <c r="L22" s="829"/>
    </row>
    <row r="23">
      <c r="A23" s="837" t="s">
        <v>3174</v>
      </c>
      <c r="B23" s="15"/>
      <c r="C23" s="16"/>
      <c r="E23" s="827" t="s">
        <v>92</v>
      </c>
      <c r="F23" s="837" t="s">
        <v>3175</v>
      </c>
      <c r="G23" s="15"/>
      <c r="H23" s="16"/>
      <c r="I23" s="827" t="s">
        <v>26</v>
      </c>
      <c r="J23" s="827">
        <v>-2.0</v>
      </c>
      <c r="K23" s="827" t="s">
        <v>27</v>
      </c>
      <c r="L23" s="829"/>
    </row>
    <row r="24">
      <c r="A24" s="837" t="s">
        <v>3176</v>
      </c>
      <c r="B24" s="15"/>
      <c r="C24" s="16"/>
      <c r="E24" s="827" t="s">
        <v>96</v>
      </c>
      <c r="F24" s="837" t="s">
        <v>3177</v>
      </c>
      <c r="G24" s="15"/>
      <c r="H24" s="16"/>
      <c r="I24" s="827" t="s">
        <v>26</v>
      </c>
      <c r="J24" s="827">
        <v>-4.0</v>
      </c>
      <c r="K24" s="827" t="s">
        <v>27</v>
      </c>
      <c r="L24" s="829"/>
    </row>
    <row r="25">
      <c r="A25" s="837" t="s">
        <v>3178</v>
      </c>
      <c r="B25" s="15"/>
      <c r="C25" s="16"/>
      <c r="E25" s="827" t="s">
        <v>99</v>
      </c>
      <c r="F25" s="837" t="s">
        <v>3162</v>
      </c>
      <c r="G25" s="15"/>
      <c r="H25" s="16"/>
      <c r="I25" s="827" t="s">
        <v>26</v>
      </c>
      <c r="J25" s="827">
        <v>-4.0</v>
      </c>
      <c r="K25" s="827" t="s">
        <v>123</v>
      </c>
      <c r="L25" s="829"/>
    </row>
    <row r="26">
      <c r="A26" s="837" t="s">
        <v>3179</v>
      </c>
      <c r="B26" s="15"/>
      <c r="C26" s="16"/>
      <c r="E26" s="827" t="s">
        <v>103</v>
      </c>
      <c r="F26" s="837" t="s">
        <v>3180</v>
      </c>
      <c r="G26" s="15"/>
      <c r="H26" s="16"/>
      <c r="I26" s="827" t="s">
        <v>26</v>
      </c>
      <c r="J26" s="827">
        <v>-5.0</v>
      </c>
      <c r="K26" s="827" t="s">
        <v>123</v>
      </c>
      <c r="L26" s="829"/>
    </row>
    <row r="27">
      <c r="A27" s="837" t="s">
        <v>3181</v>
      </c>
      <c r="B27" s="15"/>
      <c r="C27" s="16"/>
      <c r="E27" s="827"/>
      <c r="F27" s="837"/>
      <c r="G27" s="15"/>
      <c r="H27" s="16"/>
      <c r="I27" s="827"/>
      <c r="J27" s="827"/>
      <c r="K27" s="836"/>
      <c r="L27" s="829"/>
    </row>
    <row r="28">
      <c r="A28" s="837" t="s">
        <v>3182</v>
      </c>
      <c r="B28" s="15"/>
      <c r="C28" s="16"/>
      <c r="E28" s="827"/>
      <c r="F28" s="837"/>
      <c r="G28" s="15"/>
      <c r="H28" s="16"/>
      <c r="I28" s="827"/>
      <c r="J28" s="827"/>
      <c r="K28" s="827"/>
      <c r="L28" s="829"/>
    </row>
    <row r="29">
      <c r="A29" s="837"/>
      <c r="B29" s="15"/>
      <c r="C29" s="16"/>
      <c r="E29" s="827"/>
      <c r="F29" s="837"/>
      <c r="G29" s="15"/>
      <c r="H29" s="16"/>
      <c r="I29" s="827"/>
      <c r="J29" s="827"/>
      <c r="K29" s="827"/>
      <c r="L29" s="829"/>
    </row>
    <row r="30">
      <c r="A30" s="837"/>
      <c r="B30" s="15"/>
      <c r="C30" s="16"/>
      <c r="E30" s="827"/>
      <c r="F30" s="837"/>
      <c r="G30" s="15"/>
      <c r="H30" s="16"/>
      <c r="I30" s="827"/>
      <c r="J30" s="827"/>
      <c r="K30" s="827"/>
      <c r="L30" s="829"/>
    </row>
    <row r="31">
      <c r="A31" s="837"/>
      <c r="B31" s="15"/>
      <c r="C31" s="16"/>
      <c r="E31" s="827"/>
      <c r="F31" s="837"/>
      <c r="G31" s="15"/>
      <c r="H31" s="16"/>
      <c r="I31" s="827"/>
      <c r="J31" s="827"/>
      <c r="K31" s="827"/>
      <c r="L31" s="829"/>
    </row>
    <row r="32">
      <c r="A32" s="837"/>
      <c r="B32" s="15"/>
      <c r="C32" s="16"/>
      <c r="E32" s="827"/>
      <c r="F32" s="837"/>
      <c r="G32" s="15"/>
      <c r="H32" s="16"/>
      <c r="I32" s="827"/>
      <c r="J32" s="827"/>
      <c r="K32" s="827"/>
      <c r="L32" s="829"/>
    </row>
    <row r="33">
      <c r="A33" s="837"/>
      <c r="B33" s="15"/>
      <c r="C33" s="16"/>
      <c r="E33" s="827"/>
      <c r="F33" s="837"/>
      <c r="G33" s="15"/>
      <c r="H33" s="16"/>
      <c r="I33" s="827"/>
      <c r="J33" s="827"/>
      <c r="K33" s="827"/>
      <c r="L33" s="829"/>
    </row>
    <row r="34">
      <c r="A34" s="837"/>
      <c r="B34" s="15"/>
      <c r="C34" s="16"/>
      <c r="E34" s="827"/>
      <c r="F34" s="837"/>
      <c r="G34" s="15"/>
      <c r="H34" s="16"/>
      <c r="I34" s="827"/>
      <c r="J34" s="827"/>
      <c r="K34" s="827"/>
      <c r="L34" s="829"/>
    </row>
    <row r="35">
      <c r="A35" s="837"/>
      <c r="B35" s="15"/>
      <c r="C35" s="16"/>
      <c r="E35" s="827"/>
      <c r="F35" s="837"/>
      <c r="G35" s="15"/>
      <c r="H35" s="16"/>
      <c r="I35" s="827"/>
      <c r="J35" s="827"/>
      <c r="K35" s="827"/>
      <c r="L35" s="829"/>
    </row>
    <row r="36">
      <c r="A36" s="837"/>
      <c r="B36" s="15"/>
      <c r="C36" s="16"/>
      <c r="E36" s="827"/>
      <c r="F36" s="837"/>
      <c r="G36" s="15"/>
      <c r="H36" s="16"/>
      <c r="I36" s="827"/>
      <c r="J36" s="827"/>
      <c r="K36" s="827"/>
      <c r="L36" s="829"/>
    </row>
    <row r="37">
      <c r="A37" s="837"/>
      <c r="B37" s="15"/>
      <c r="C37" s="16"/>
      <c r="E37" s="827"/>
      <c r="F37" s="837"/>
      <c r="G37" s="15"/>
      <c r="H37" s="16"/>
      <c r="I37" s="827"/>
      <c r="J37" s="827"/>
      <c r="K37" s="827"/>
      <c r="L37" s="829"/>
    </row>
    <row r="38">
      <c r="A38" s="837"/>
      <c r="B38" s="15"/>
      <c r="C38" s="16"/>
      <c r="E38" s="827"/>
      <c r="F38" s="837"/>
      <c r="G38" s="15"/>
      <c r="H38" s="16"/>
      <c r="I38" s="827"/>
      <c r="J38" s="827"/>
      <c r="K38" s="827"/>
      <c r="L38" s="829"/>
    </row>
    <row r="39">
      <c r="A39" s="837"/>
      <c r="B39" s="15"/>
      <c r="C39" s="16"/>
      <c r="E39" s="827"/>
      <c r="F39" s="837"/>
      <c r="G39" s="15"/>
      <c r="H39" s="16"/>
      <c r="I39" s="827"/>
      <c r="J39" s="827"/>
      <c r="K39" s="827"/>
      <c r="L39" s="829"/>
    </row>
    <row r="40">
      <c r="A40" s="837"/>
      <c r="B40" s="15"/>
      <c r="C40" s="16"/>
      <c r="E40" s="827"/>
      <c r="F40" s="837"/>
      <c r="G40" s="15"/>
      <c r="H40" s="16"/>
      <c r="I40" s="827"/>
      <c r="J40" s="827"/>
      <c r="K40" s="827"/>
      <c r="L40" s="829"/>
    </row>
    <row r="41">
      <c r="A41" s="837"/>
      <c r="B41" s="15"/>
      <c r="C41" s="16"/>
      <c r="E41" s="827"/>
      <c r="F41" s="837"/>
      <c r="G41" s="15"/>
      <c r="H41" s="16"/>
      <c r="I41" s="827"/>
      <c r="J41" s="827"/>
      <c r="K41" s="827"/>
      <c r="L41" s="829"/>
    </row>
    <row r="42">
      <c r="A42" s="837"/>
      <c r="B42" s="15"/>
      <c r="C42" s="16"/>
      <c r="E42" s="827"/>
      <c r="F42" s="837"/>
      <c r="G42" s="15"/>
      <c r="H42" s="16"/>
      <c r="I42" s="827"/>
      <c r="J42" s="827"/>
      <c r="K42" s="827"/>
      <c r="L42" s="829"/>
    </row>
    <row r="43">
      <c r="A43" s="837"/>
      <c r="B43" s="15"/>
      <c r="C43" s="16"/>
      <c r="E43" s="827"/>
      <c r="F43" s="837"/>
      <c r="G43" s="15"/>
      <c r="H43" s="16"/>
      <c r="I43" s="827"/>
      <c r="J43" s="827"/>
      <c r="K43" s="827"/>
      <c r="L43" s="829"/>
    </row>
    <row r="44">
      <c r="A44" s="837"/>
      <c r="B44" s="15"/>
      <c r="C44" s="16"/>
      <c r="E44" s="827"/>
      <c r="F44" s="837"/>
      <c r="G44" s="15"/>
      <c r="H44" s="16"/>
      <c r="I44" s="827"/>
      <c r="J44" s="827"/>
      <c r="K44" s="827"/>
      <c r="L44" s="829"/>
    </row>
    <row r="45">
      <c r="A45" s="837"/>
      <c r="B45" s="15"/>
      <c r="C45" s="16"/>
      <c r="E45" s="827"/>
      <c r="F45" s="837"/>
      <c r="G45" s="15"/>
      <c r="H45" s="16"/>
      <c r="I45" s="838"/>
      <c r="J45" s="838"/>
      <c r="K45" s="838"/>
      <c r="L45" s="838"/>
    </row>
    <row r="46">
      <c r="A46" s="837"/>
      <c r="B46" s="15"/>
      <c r="C46" s="16"/>
      <c r="E46" s="838"/>
      <c r="F46" s="840"/>
      <c r="G46" s="15"/>
      <c r="H46" s="16"/>
      <c r="I46" s="838"/>
      <c r="J46" s="838"/>
      <c r="K46" s="838"/>
      <c r="L46" s="838"/>
    </row>
    <row r="47">
      <c r="A47" s="837"/>
      <c r="B47" s="15"/>
      <c r="C47" s="16"/>
      <c r="E47" s="838"/>
      <c r="F47" s="840"/>
      <c r="G47" s="15"/>
      <c r="H47" s="16"/>
      <c r="I47" s="838"/>
      <c r="J47" s="838"/>
      <c r="K47" s="838"/>
      <c r="L47" s="838"/>
    </row>
    <row r="48">
      <c r="A48" s="837"/>
      <c r="B48" s="15"/>
      <c r="C48" s="16"/>
      <c r="E48" s="838"/>
      <c r="F48" s="840"/>
      <c r="G48" s="15"/>
      <c r="H48" s="16"/>
      <c r="I48" s="838"/>
      <c r="J48" s="838"/>
      <c r="K48" s="838"/>
      <c r="L48" s="838"/>
    </row>
    <row r="49">
      <c r="A49" s="837"/>
      <c r="B49" s="15"/>
      <c r="C49" s="16"/>
      <c r="E49" s="838"/>
      <c r="F49" s="840"/>
      <c r="G49" s="15"/>
      <c r="H49" s="16"/>
      <c r="I49" s="838"/>
      <c r="J49" s="838"/>
      <c r="K49" s="838"/>
      <c r="L49" s="838"/>
    </row>
    <row r="50">
      <c r="A50" s="837"/>
      <c r="B50" s="15"/>
      <c r="C50" s="16"/>
      <c r="E50" s="838"/>
      <c r="F50" s="840"/>
      <c r="G50" s="15"/>
      <c r="H50" s="16"/>
      <c r="I50" s="838"/>
      <c r="J50" s="838"/>
      <c r="K50" s="838"/>
      <c r="L50" s="838"/>
    </row>
    <row r="51">
      <c r="A51" s="837"/>
      <c r="B51" s="15"/>
      <c r="C51" s="16"/>
      <c r="E51" s="838"/>
      <c r="F51" s="840"/>
      <c r="G51" s="15"/>
      <c r="H51" s="16"/>
      <c r="I51" s="838"/>
      <c r="J51" s="838"/>
      <c r="K51" s="838"/>
      <c r="L51" s="838"/>
    </row>
    <row r="52">
      <c r="A52" s="837"/>
      <c r="B52" s="15"/>
      <c r="C52" s="16"/>
      <c r="E52" s="838"/>
      <c r="F52" s="840"/>
      <c r="G52" s="15"/>
      <c r="H52" s="16"/>
      <c r="I52" s="838"/>
      <c r="J52" s="838"/>
      <c r="K52" s="838"/>
      <c r="L52" s="838"/>
    </row>
    <row r="53">
      <c r="A53" s="837"/>
      <c r="B53" s="15"/>
      <c r="C53" s="16"/>
      <c r="E53" s="838"/>
      <c r="F53" s="840"/>
      <c r="G53" s="15"/>
      <c r="H53" s="16"/>
      <c r="I53" s="838"/>
      <c r="J53" s="838"/>
      <c r="K53" s="838"/>
      <c r="L53" s="838"/>
    </row>
    <row r="54">
      <c r="A54" s="837"/>
      <c r="B54" s="15"/>
      <c r="C54" s="16"/>
      <c r="E54" s="838"/>
      <c r="F54" s="840"/>
      <c r="G54" s="15"/>
      <c r="H54" s="16"/>
      <c r="I54" s="838"/>
      <c r="J54" s="838"/>
      <c r="K54" s="838"/>
      <c r="L54" s="838"/>
    </row>
    <row r="55">
      <c r="A55" s="837"/>
      <c r="B55" s="15"/>
      <c r="C55" s="16"/>
      <c r="E55" s="838"/>
      <c r="F55" s="840"/>
      <c r="G55" s="15"/>
      <c r="H55" s="16"/>
      <c r="I55" s="838"/>
      <c r="J55" s="838"/>
      <c r="K55" s="838"/>
      <c r="L55" s="838"/>
    </row>
    <row r="56">
      <c r="A56" s="837"/>
      <c r="B56" s="15"/>
      <c r="C56" s="16"/>
      <c r="E56" s="838"/>
      <c r="F56" s="840"/>
      <c r="G56" s="15"/>
      <c r="H56" s="16"/>
      <c r="I56" s="838"/>
      <c r="J56" s="838"/>
      <c r="K56" s="838"/>
      <c r="L56" s="838"/>
    </row>
    <row r="57">
      <c r="A57" s="837"/>
      <c r="B57" s="15"/>
      <c r="C57" s="16"/>
      <c r="E57" s="838"/>
      <c r="F57" s="840"/>
      <c r="G57" s="15"/>
      <c r="H57" s="16"/>
      <c r="I57" s="838"/>
      <c r="J57" s="838"/>
      <c r="K57" s="838"/>
      <c r="L57" s="838"/>
    </row>
    <row r="58">
      <c r="A58" s="837"/>
      <c r="B58" s="15"/>
      <c r="C58" s="16"/>
      <c r="E58" s="838"/>
      <c r="F58" s="840"/>
      <c r="G58" s="15"/>
      <c r="H58" s="16"/>
      <c r="I58" s="838"/>
      <c r="J58" s="838"/>
      <c r="K58" s="838"/>
      <c r="L58" s="838"/>
    </row>
    <row r="59">
      <c r="A59" s="837"/>
      <c r="B59" s="15"/>
      <c r="C59" s="16"/>
      <c r="E59" s="838"/>
      <c r="F59" s="840"/>
      <c r="G59" s="15"/>
      <c r="H59" s="16"/>
      <c r="I59" s="838"/>
      <c r="J59" s="838"/>
      <c r="K59" s="838"/>
      <c r="L59" s="838"/>
    </row>
    <row r="60">
      <c r="A60" s="837"/>
      <c r="B60" s="15"/>
      <c r="C60" s="16"/>
      <c r="E60" s="838"/>
      <c r="F60" s="840"/>
      <c r="G60" s="15"/>
      <c r="H60" s="16"/>
      <c r="I60" s="838"/>
      <c r="J60" s="838"/>
      <c r="K60" s="838"/>
      <c r="L60" s="838"/>
    </row>
    <row r="61">
      <c r="A61" s="837"/>
      <c r="B61" s="15"/>
      <c r="C61" s="16"/>
      <c r="E61" s="838"/>
      <c r="F61" s="840"/>
      <c r="G61" s="15"/>
      <c r="H61" s="16"/>
      <c r="I61" s="838"/>
      <c r="J61" s="838"/>
      <c r="K61" s="838"/>
      <c r="L61" s="838"/>
    </row>
    <row r="62">
      <c r="A62" s="837"/>
      <c r="B62" s="15"/>
      <c r="C62" s="16"/>
      <c r="E62" s="838"/>
      <c r="F62" s="840"/>
      <c r="G62" s="15"/>
      <c r="H62" s="16"/>
      <c r="I62" s="838"/>
      <c r="J62" s="838"/>
      <c r="K62" s="838"/>
      <c r="L62" s="838"/>
    </row>
    <row r="63">
      <c r="A63" s="837"/>
      <c r="B63" s="15"/>
      <c r="C63" s="16"/>
      <c r="E63" s="838"/>
      <c r="F63" s="840"/>
      <c r="G63" s="15"/>
      <c r="H63" s="16"/>
      <c r="I63" s="838"/>
      <c r="J63" s="838"/>
      <c r="K63" s="838"/>
      <c r="L63" s="838"/>
    </row>
    <row r="64">
      <c r="A64" s="837"/>
      <c r="B64" s="15"/>
      <c r="C64" s="16"/>
      <c r="E64" s="838"/>
      <c r="F64" s="840"/>
      <c r="G64" s="15"/>
      <c r="H64" s="16"/>
      <c r="I64" s="838"/>
      <c r="J64" s="838"/>
      <c r="K64" s="838"/>
      <c r="L64" s="838"/>
    </row>
    <row r="65">
      <c r="A65" s="837"/>
      <c r="B65" s="15"/>
      <c r="C65" s="16"/>
      <c r="E65" s="838"/>
      <c r="F65" s="840"/>
      <c r="G65" s="15"/>
      <c r="H65" s="16"/>
      <c r="I65" s="838"/>
      <c r="J65" s="838"/>
      <c r="K65" s="838"/>
      <c r="L65" s="838"/>
    </row>
    <row r="66">
      <c r="A66" s="837"/>
      <c r="B66" s="15"/>
      <c r="C66" s="16"/>
      <c r="E66" s="838"/>
      <c r="F66" s="840"/>
      <c r="G66" s="15"/>
      <c r="H66" s="16"/>
      <c r="I66" s="838"/>
      <c r="J66" s="838"/>
      <c r="K66" s="838"/>
      <c r="L66" s="838"/>
    </row>
    <row r="67">
      <c r="A67" s="837"/>
      <c r="B67" s="15"/>
      <c r="C67" s="16"/>
      <c r="E67" s="838"/>
      <c r="F67" s="840"/>
      <c r="G67" s="15"/>
      <c r="H67" s="16"/>
      <c r="I67" s="838"/>
      <c r="J67" s="838"/>
      <c r="K67" s="838"/>
      <c r="L67" s="838"/>
    </row>
    <row r="68">
      <c r="A68" s="837"/>
      <c r="B68" s="15"/>
      <c r="C68" s="16"/>
      <c r="E68" s="838"/>
      <c r="F68" s="840"/>
      <c r="G68" s="15"/>
      <c r="H68" s="16"/>
      <c r="I68" s="838"/>
      <c r="J68" s="838"/>
      <c r="K68" s="838"/>
      <c r="L68" s="838"/>
    </row>
    <row r="69">
      <c r="A69" s="837"/>
      <c r="B69" s="15"/>
      <c r="C69" s="16"/>
      <c r="E69" s="838"/>
      <c r="F69" s="840"/>
      <c r="G69" s="15"/>
      <c r="H69" s="16"/>
      <c r="I69" s="838"/>
      <c r="J69" s="838"/>
      <c r="K69" s="838"/>
      <c r="L69" s="838"/>
    </row>
    <row r="70">
      <c r="A70" s="837"/>
      <c r="B70" s="15"/>
      <c r="C70" s="16"/>
      <c r="E70" s="838"/>
      <c r="F70" s="840"/>
      <c r="G70" s="15"/>
      <c r="H70" s="16"/>
      <c r="I70" s="838"/>
      <c r="J70" s="838"/>
      <c r="K70" s="838"/>
      <c r="L70" s="838"/>
    </row>
    <row r="71">
      <c r="A71" s="837"/>
      <c r="B71" s="15"/>
      <c r="C71" s="16"/>
      <c r="E71" s="838"/>
      <c r="F71" s="840"/>
      <c r="G71" s="15"/>
      <c r="H71" s="16"/>
      <c r="I71" s="838"/>
      <c r="J71" s="838"/>
      <c r="K71" s="838"/>
      <c r="L71" s="838"/>
    </row>
    <row r="72">
      <c r="A72" s="837"/>
      <c r="B72" s="15"/>
      <c r="C72" s="16"/>
      <c r="E72" s="838"/>
      <c r="F72" s="840"/>
      <c r="G72" s="15"/>
      <c r="H72" s="16"/>
      <c r="I72" s="838"/>
      <c r="J72" s="838"/>
      <c r="K72" s="838"/>
      <c r="L72" s="838"/>
    </row>
    <row r="73">
      <c r="A73" s="837"/>
      <c r="B73" s="15"/>
      <c r="C73" s="16"/>
      <c r="E73" s="838"/>
      <c r="F73" s="840"/>
      <c r="G73" s="15"/>
      <c r="H73" s="16"/>
      <c r="I73" s="838"/>
      <c r="J73" s="838"/>
      <c r="K73" s="838"/>
      <c r="L73" s="838"/>
    </row>
    <row r="74">
      <c r="A74" s="837"/>
      <c r="B74" s="15"/>
      <c r="C74" s="16"/>
      <c r="E74" s="838"/>
      <c r="F74" s="840"/>
      <c r="G74" s="15"/>
      <c r="H74" s="16"/>
      <c r="I74" s="838"/>
      <c r="J74" s="838"/>
      <c r="K74" s="838"/>
      <c r="L74" s="838"/>
    </row>
    <row r="75">
      <c r="A75" s="837"/>
      <c r="B75" s="15"/>
      <c r="C75" s="16"/>
      <c r="E75" s="838"/>
      <c r="F75" s="840"/>
      <c r="G75" s="15"/>
      <c r="H75" s="16"/>
      <c r="I75" s="838"/>
      <c r="J75" s="838"/>
      <c r="K75" s="838"/>
      <c r="L75" s="838"/>
    </row>
    <row r="76">
      <c r="A76" s="837"/>
      <c r="B76" s="15"/>
      <c r="C76" s="16"/>
      <c r="E76" s="838"/>
      <c r="F76" s="840"/>
      <c r="G76" s="15"/>
      <c r="H76" s="16"/>
      <c r="I76" s="838"/>
      <c r="J76" s="838"/>
      <c r="K76" s="838"/>
      <c r="L76" s="838"/>
    </row>
    <row r="77">
      <c r="A77" s="837"/>
      <c r="B77" s="15"/>
      <c r="C77" s="16"/>
      <c r="E77" s="838"/>
      <c r="F77" s="840"/>
      <c r="G77" s="15"/>
      <c r="H77" s="16"/>
      <c r="I77" s="838"/>
      <c r="J77" s="838"/>
      <c r="K77" s="838"/>
      <c r="L77" s="838"/>
    </row>
    <row r="78">
      <c r="A78" s="837"/>
      <c r="B78" s="15"/>
      <c r="C78" s="16"/>
      <c r="E78" s="838"/>
      <c r="F78" s="840"/>
      <c r="G78" s="15"/>
      <c r="H78" s="16"/>
      <c r="I78" s="838"/>
      <c r="J78" s="838"/>
      <c r="K78" s="838"/>
      <c r="L78" s="838"/>
    </row>
    <row r="79">
      <c r="A79" s="837"/>
      <c r="B79" s="15"/>
      <c r="C79" s="16"/>
      <c r="E79" s="838"/>
      <c r="F79" s="840"/>
      <c r="G79" s="15"/>
      <c r="H79" s="16"/>
      <c r="I79" s="838"/>
      <c r="J79" s="838"/>
      <c r="K79" s="838"/>
      <c r="L79" s="838"/>
    </row>
    <row r="80">
      <c r="A80" s="837"/>
      <c r="B80" s="15"/>
      <c r="C80" s="16"/>
      <c r="E80" s="838"/>
      <c r="F80" s="840"/>
      <c r="G80" s="15"/>
      <c r="H80" s="16"/>
      <c r="I80" s="838"/>
      <c r="J80" s="838"/>
      <c r="K80" s="838"/>
      <c r="L80" s="838"/>
    </row>
    <row r="81">
      <c r="A81" s="837"/>
      <c r="B81" s="15"/>
      <c r="C81" s="16"/>
      <c r="E81" s="838"/>
      <c r="F81" s="840"/>
      <c r="G81" s="15"/>
      <c r="H81" s="16"/>
      <c r="I81" s="838"/>
      <c r="J81" s="838"/>
      <c r="K81" s="838"/>
      <c r="L81" s="838"/>
    </row>
    <row r="82">
      <c r="A82" s="837"/>
      <c r="B82" s="15"/>
      <c r="C82" s="16"/>
      <c r="E82" s="838"/>
      <c r="F82" s="840"/>
      <c r="G82" s="15"/>
      <c r="H82" s="16"/>
      <c r="I82" s="838"/>
      <c r="J82" s="838"/>
      <c r="K82" s="838"/>
      <c r="L82" s="838"/>
    </row>
    <row r="83">
      <c r="A83" s="837"/>
      <c r="B83" s="15"/>
      <c r="C83" s="16"/>
      <c r="E83" s="838"/>
      <c r="F83" s="840"/>
      <c r="G83" s="15"/>
      <c r="H83" s="16"/>
      <c r="I83" s="838"/>
      <c r="J83" s="838"/>
      <c r="K83" s="838"/>
      <c r="L83" s="838"/>
    </row>
    <row r="84">
      <c r="A84" s="837"/>
      <c r="B84" s="15"/>
      <c r="C84" s="16"/>
      <c r="E84" s="838"/>
      <c r="F84" s="840"/>
      <c r="G84" s="15"/>
      <c r="H84" s="16"/>
      <c r="I84" s="838"/>
      <c r="J84" s="838"/>
      <c r="K84" s="838"/>
      <c r="L84" s="838"/>
    </row>
    <row r="85">
      <c r="A85" s="837"/>
      <c r="B85" s="15"/>
      <c r="C85" s="16"/>
      <c r="E85" s="838"/>
      <c r="F85" s="840"/>
      <c r="G85" s="15"/>
      <c r="H85" s="16"/>
      <c r="I85" s="838"/>
      <c r="J85" s="838"/>
      <c r="K85" s="838"/>
      <c r="L85" s="838"/>
    </row>
    <row r="86">
      <c r="A86" s="837"/>
      <c r="B86" s="15"/>
      <c r="C86" s="16"/>
      <c r="E86" s="838"/>
      <c r="F86" s="840"/>
      <c r="G86" s="15"/>
      <c r="H86" s="16"/>
      <c r="I86" s="838"/>
      <c r="J86" s="838"/>
      <c r="K86" s="838"/>
      <c r="L86" s="838"/>
    </row>
    <row r="87">
      <c r="A87" s="837"/>
      <c r="B87" s="15"/>
      <c r="C87" s="16"/>
      <c r="E87" s="838"/>
      <c r="F87" s="840"/>
      <c r="G87" s="15"/>
      <c r="H87" s="16"/>
      <c r="I87" s="838"/>
      <c r="J87" s="838"/>
      <c r="K87" s="838"/>
      <c r="L87" s="838"/>
    </row>
    <row r="88">
      <c r="A88" s="837"/>
      <c r="B88" s="15"/>
      <c r="C88" s="16"/>
      <c r="E88" s="838"/>
      <c r="F88" s="840"/>
      <c r="G88" s="15"/>
      <c r="H88" s="16"/>
      <c r="I88" s="838"/>
      <c r="J88" s="838"/>
      <c r="K88" s="838"/>
      <c r="L88" s="838"/>
    </row>
    <row r="89">
      <c r="A89" s="837"/>
      <c r="B89" s="15"/>
      <c r="C89" s="16"/>
      <c r="E89" s="838"/>
      <c r="F89" s="840"/>
      <c r="G89" s="15"/>
      <c r="H89" s="16"/>
      <c r="I89" s="838"/>
      <c r="J89" s="838"/>
      <c r="K89" s="838"/>
      <c r="L89" s="838"/>
    </row>
    <row r="90">
      <c r="A90" s="837"/>
      <c r="B90" s="15"/>
      <c r="C90" s="16"/>
      <c r="E90" s="838"/>
      <c r="F90" s="840"/>
      <c r="G90" s="15"/>
      <c r="H90" s="16"/>
      <c r="I90" s="838"/>
      <c r="J90" s="838"/>
      <c r="K90" s="838"/>
      <c r="L90" s="838"/>
    </row>
    <row r="91">
      <c r="A91" s="837"/>
      <c r="B91" s="15"/>
      <c r="C91" s="16"/>
      <c r="E91" s="838"/>
      <c r="F91" s="840"/>
      <c r="G91" s="15"/>
      <c r="H91" s="16"/>
      <c r="I91" s="838"/>
      <c r="J91" s="838"/>
      <c r="K91" s="838"/>
      <c r="L91" s="838"/>
    </row>
    <row r="92">
      <c r="A92" s="837"/>
      <c r="B92" s="15"/>
      <c r="C92" s="16"/>
      <c r="E92" s="838"/>
      <c r="F92" s="840"/>
      <c r="G92" s="15"/>
      <c r="H92" s="16"/>
      <c r="I92" s="838"/>
      <c r="J92" s="838"/>
      <c r="K92" s="838"/>
      <c r="L92" s="838"/>
    </row>
    <row r="93">
      <c r="A93" s="837"/>
      <c r="B93" s="15"/>
      <c r="C93" s="16"/>
      <c r="E93" s="838"/>
      <c r="F93" s="840"/>
      <c r="G93" s="15"/>
      <c r="H93" s="16"/>
      <c r="I93" s="838"/>
      <c r="J93" s="838"/>
      <c r="K93" s="838"/>
      <c r="L93" s="838"/>
    </row>
    <row r="94">
      <c r="A94" s="837"/>
      <c r="B94" s="15"/>
      <c r="C94" s="16"/>
      <c r="E94" s="838"/>
      <c r="F94" s="840"/>
      <c r="G94" s="15"/>
      <c r="H94" s="16"/>
      <c r="I94" s="838"/>
      <c r="J94" s="838"/>
      <c r="K94" s="838"/>
      <c r="L94" s="838"/>
    </row>
    <row r="95">
      <c r="A95" s="837"/>
      <c r="B95" s="15"/>
      <c r="C95" s="16"/>
      <c r="E95" s="838"/>
      <c r="F95" s="840"/>
      <c r="G95" s="15"/>
      <c r="H95" s="16"/>
      <c r="I95" s="838"/>
      <c r="J95" s="838"/>
      <c r="K95" s="838"/>
      <c r="L95" s="838"/>
    </row>
    <row r="96">
      <c r="A96" s="837"/>
      <c r="B96" s="15"/>
      <c r="C96" s="16"/>
      <c r="E96" s="838"/>
      <c r="F96" s="840"/>
      <c r="G96" s="15"/>
      <c r="H96" s="16"/>
      <c r="I96" s="838"/>
      <c r="J96" s="838"/>
      <c r="K96" s="838"/>
      <c r="L96" s="838"/>
    </row>
    <row r="97">
      <c r="A97" s="837"/>
      <c r="B97" s="15"/>
      <c r="C97" s="16"/>
      <c r="E97" s="838"/>
      <c r="F97" s="840"/>
      <c r="G97" s="15"/>
      <c r="H97" s="16"/>
      <c r="I97" s="838"/>
      <c r="J97" s="838"/>
      <c r="K97" s="838"/>
      <c r="L97" s="838"/>
    </row>
    <row r="98">
      <c r="A98" s="837"/>
      <c r="B98" s="15"/>
      <c r="C98" s="16"/>
      <c r="E98" s="838"/>
      <c r="F98" s="840"/>
      <c r="G98" s="15"/>
      <c r="H98" s="16"/>
      <c r="I98" s="838"/>
      <c r="J98" s="838"/>
      <c r="K98" s="838"/>
      <c r="L98" s="838"/>
    </row>
    <row r="99">
      <c r="A99" s="837"/>
      <c r="B99" s="15"/>
      <c r="C99" s="16"/>
      <c r="E99" s="838"/>
      <c r="F99" s="840"/>
      <c r="G99" s="15"/>
      <c r="H99" s="16"/>
      <c r="I99" s="838"/>
      <c r="J99" s="838"/>
      <c r="K99" s="838"/>
      <c r="L99" s="838"/>
    </row>
    <row r="100">
      <c r="A100" s="837"/>
      <c r="B100" s="15"/>
      <c r="C100" s="16"/>
      <c r="E100" s="838"/>
      <c r="F100" s="840"/>
      <c r="G100" s="15"/>
      <c r="H100" s="16"/>
      <c r="I100" s="838"/>
      <c r="J100" s="838"/>
      <c r="K100" s="838"/>
      <c r="L100" s="838"/>
    </row>
    <row r="101">
      <c r="A101" s="837"/>
      <c r="B101" s="15"/>
      <c r="C101" s="16"/>
      <c r="E101" s="838"/>
      <c r="F101" s="840"/>
      <c r="G101" s="15"/>
      <c r="H101" s="16"/>
      <c r="I101" s="838"/>
      <c r="J101" s="838"/>
      <c r="K101" s="838"/>
      <c r="L101" s="838"/>
    </row>
    <row r="102">
      <c r="A102" s="837"/>
      <c r="B102" s="15"/>
      <c r="C102" s="16"/>
      <c r="E102" s="838"/>
      <c r="F102" s="840"/>
      <c r="G102" s="15"/>
      <c r="H102" s="16"/>
      <c r="I102" s="838"/>
      <c r="J102" s="838"/>
      <c r="K102" s="838"/>
      <c r="L102" s="838"/>
    </row>
    <row r="103">
      <c r="A103" s="837"/>
      <c r="B103" s="15"/>
      <c r="C103" s="16"/>
      <c r="E103" s="838"/>
      <c r="F103" s="840"/>
      <c r="G103" s="15"/>
      <c r="H103" s="16"/>
      <c r="I103" s="838"/>
      <c r="J103" s="838"/>
      <c r="K103" s="838"/>
      <c r="L103" s="838"/>
    </row>
    <row r="104">
      <c r="A104" s="837"/>
      <c r="B104" s="15"/>
      <c r="C104" s="16"/>
      <c r="E104" s="838"/>
      <c r="F104" s="840"/>
      <c r="G104" s="15"/>
      <c r="H104" s="16"/>
      <c r="I104" s="838"/>
      <c r="J104" s="838"/>
      <c r="K104" s="838"/>
      <c r="L104" s="838"/>
    </row>
    <row r="105">
      <c r="A105" s="837"/>
      <c r="B105" s="15"/>
      <c r="C105" s="16"/>
      <c r="E105" s="838"/>
      <c r="F105" s="840"/>
      <c r="G105" s="15"/>
      <c r="H105" s="16"/>
      <c r="I105" s="838"/>
      <c r="J105" s="838"/>
      <c r="K105" s="838"/>
      <c r="L105" s="838"/>
    </row>
  </sheetData>
  <mergeCells count="195"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F90:H90"/>
    <mergeCell ref="F91:H91"/>
    <mergeCell ref="K9:L9"/>
    <mergeCell ref="G10:H10"/>
    <mergeCell ref="D1:L3"/>
    <mergeCell ref="E4:L4"/>
    <mergeCell ref="E5:L5"/>
    <mergeCell ref="F6:H6"/>
    <mergeCell ref="D7:D105"/>
    <mergeCell ref="E7:L7"/>
    <mergeCell ref="F15:H15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F104:H104"/>
    <mergeCell ref="F105:H105"/>
    <mergeCell ref="G8:H8"/>
    <mergeCell ref="G9:H9"/>
    <mergeCell ref="G11:H11"/>
    <mergeCell ref="F12:H12"/>
    <mergeCell ref="F13:H13"/>
    <mergeCell ref="F14:H14"/>
    <mergeCell ref="F16:H16"/>
    <mergeCell ref="F17:H17"/>
    <mergeCell ref="F18:H18"/>
    <mergeCell ref="F19:H19"/>
    <mergeCell ref="F20:H20"/>
    <mergeCell ref="F21:H21"/>
    <mergeCell ref="A1:C15"/>
    <mergeCell ref="A16:C17"/>
    <mergeCell ref="A18:C18"/>
    <mergeCell ref="A19:C19"/>
    <mergeCell ref="A20:C20"/>
    <mergeCell ref="A21:C21"/>
    <mergeCell ref="A22:C22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F76:H76"/>
    <mergeCell ref="F77:H77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J6 J8:J10">
    <cfRule type="colorScale" priority="1">
      <colorScale>
        <cfvo type="formula" val="-5"/>
        <cfvo type="formula" val="1"/>
        <cfvo type="formula" val="6"/>
        <color rgb="FFFF0000"/>
        <color rgb="FFB6D7A8"/>
        <color rgb="FF00FF00"/>
      </colorScale>
    </cfRule>
  </conditionalFormatting>
  <conditionalFormatting sqref="J6 J8:J11">
    <cfRule type="colorScale" priority="2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I6 I8:I9 I11:I105">
    <cfRule type="containsText" dxfId="0" priority="3" operator="containsText" text="Win">
      <formula>NOT(ISERROR(SEARCH(("Win"),(I6))))</formula>
    </cfRule>
  </conditionalFormatting>
  <conditionalFormatting sqref="I6 I8:I9 I11:I105">
    <cfRule type="containsText" dxfId="1" priority="4" operator="containsText" text="Loss">
      <formula>NOT(ISERROR(SEARCH(("Loss"),(I6))))</formula>
    </cfRule>
  </conditionalFormatting>
  <conditionalFormatting sqref="J11:J105">
    <cfRule type="colorScale" priority="5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E6:E105 F7:L11">
    <cfRule type="containsText" dxfId="2" priority="6" operator="containsText" text="Finals">
      <formula>NOT(ISERROR(SEARCH(("Finals"),(E6))))</formula>
    </cfRule>
  </conditionalFormatting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4.75"/>
    <col customWidth="1" min="2" max="2" width="14.38"/>
    <col customWidth="1" min="3" max="3" width="21.75"/>
    <col customWidth="1" min="4" max="4" width="5.0"/>
    <col customWidth="1" min="5" max="5" width="20.38"/>
    <col customWidth="1" min="6" max="6" width="21.25"/>
    <col customWidth="1" min="9" max="9" width="18.38"/>
    <col customWidth="1" min="10" max="10" width="11.88"/>
    <col customWidth="1" min="11" max="11" width="16.63"/>
    <col customWidth="1" min="12" max="12" width="13.75"/>
  </cols>
  <sheetData>
    <row r="1">
      <c r="A1" s="651"/>
      <c r="B1" s="2"/>
      <c r="C1" s="3"/>
      <c r="D1" s="1334" t="s">
        <v>3183</v>
      </c>
    </row>
    <row r="2" ht="30.75" customHeight="1">
      <c r="A2" s="5"/>
      <c r="C2" s="6"/>
    </row>
    <row r="3">
      <c r="A3" s="5"/>
      <c r="C3" s="6"/>
    </row>
    <row r="4">
      <c r="A4" s="5"/>
      <c r="C4" s="6"/>
      <c r="D4" s="1334"/>
      <c r="E4" s="655" t="s">
        <v>250</v>
      </c>
      <c r="F4" s="9"/>
      <c r="G4" s="9"/>
      <c r="H4" s="9"/>
      <c r="I4" s="9"/>
      <c r="J4" s="9"/>
      <c r="K4" s="9"/>
      <c r="L4" s="9"/>
    </row>
    <row r="5">
      <c r="A5" s="5"/>
      <c r="C5" s="6"/>
      <c r="D5" s="1334"/>
      <c r="E5" s="655" t="s">
        <v>251</v>
      </c>
      <c r="F5" s="9"/>
      <c r="G5" s="9"/>
      <c r="H5" s="9"/>
      <c r="I5" s="9"/>
      <c r="J5" s="9"/>
      <c r="K5" s="9"/>
      <c r="L5" s="9"/>
    </row>
    <row r="6">
      <c r="A6" s="5"/>
      <c r="C6" s="6"/>
      <c r="D6" s="654"/>
      <c r="E6" s="655" t="s">
        <v>1</v>
      </c>
      <c r="F6" s="655" t="s">
        <v>2</v>
      </c>
      <c r="G6" s="9"/>
      <c r="H6" s="9"/>
      <c r="I6" s="655" t="s">
        <v>3</v>
      </c>
      <c r="J6" s="655" t="s">
        <v>4</v>
      </c>
      <c r="K6" s="655" t="s">
        <v>5</v>
      </c>
      <c r="L6" s="656" t="s">
        <v>6</v>
      </c>
    </row>
    <row r="7">
      <c r="A7" s="5"/>
      <c r="C7" s="6"/>
      <c r="D7" s="653"/>
      <c r="E7" s="653" t="s">
        <v>8</v>
      </c>
      <c r="I7" s="653">
        <f>COUNTA(I11:I97)</f>
        <v>54</v>
      </c>
      <c r="J7" s="653"/>
    </row>
    <row r="8">
      <c r="A8" s="5"/>
      <c r="C8" s="6"/>
      <c r="E8" s="653" t="s">
        <v>9</v>
      </c>
      <c r="I8" s="653">
        <f>COUNTIF(I11:I102, "Loss")
</f>
        <v>25</v>
      </c>
      <c r="J8" s="653">
        <f>AVERAGE(J11:J101)</f>
        <v>0.03703703704</v>
      </c>
      <c r="K8" s="653" t="s">
        <v>10</v>
      </c>
    </row>
    <row r="9">
      <c r="A9" s="5"/>
      <c r="C9" s="6"/>
      <c r="E9" s="653" t="s">
        <v>11</v>
      </c>
      <c r="I9" s="653">
        <f>COUNTIF(I11:I102, "Win")
</f>
        <v>23</v>
      </c>
      <c r="J9" s="653">
        <f>SUM(J11:J104)</f>
        <v>2</v>
      </c>
      <c r="K9" s="653"/>
    </row>
    <row r="10">
      <c r="A10" s="5"/>
      <c r="C10" s="6"/>
      <c r="E10" s="653" t="s">
        <v>12</v>
      </c>
      <c r="I10" s="653">
        <f>I9/MAX(1,I8)</f>
        <v>0.92</v>
      </c>
      <c r="J10" s="653"/>
    </row>
    <row r="11">
      <c r="A11" s="5"/>
      <c r="C11" s="6"/>
      <c r="E11" s="657" t="s">
        <v>13</v>
      </c>
      <c r="F11" s="658" t="s">
        <v>3184</v>
      </c>
      <c r="G11" s="15"/>
      <c r="H11" s="16"/>
      <c r="I11" s="657" t="s">
        <v>26</v>
      </c>
      <c r="J11" s="657">
        <v>-4.0</v>
      </c>
      <c r="K11" s="657" t="str">
        <f>VLOOKUP(I11, 'Pittsburgh Steelix'!$I$10:$K$16, 3, FALSE)</f>
        <v>0-1</v>
      </c>
      <c r="L11" s="660"/>
    </row>
    <row r="12">
      <c r="A12" s="5"/>
      <c r="C12" s="6"/>
      <c r="E12" s="657" t="s">
        <v>18</v>
      </c>
      <c r="F12" s="658" t="s">
        <v>3185</v>
      </c>
      <c r="G12" s="15"/>
      <c r="H12" s="16"/>
      <c r="I12" s="657" t="s">
        <v>15</v>
      </c>
      <c r="J12" s="657">
        <v>4.0</v>
      </c>
      <c r="K12" s="657" t="str">
        <f>VLOOKUP(I12, 'Pittsburgh Steelix'!$I$10:$K$16, 3, FALSE)</f>
        <v>1-0</v>
      </c>
      <c r="L12" s="660"/>
    </row>
    <row r="13">
      <c r="A13" s="5"/>
      <c r="C13" s="6"/>
      <c r="E13" s="657" t="s">
        <v>21</v>
      </c>
      <c r="F13" s="658" t="s">
        <v>3186</v>
      </c>
      <c r="G13" s="15"/>
      <c r="H13" s="16"/>
      <c r="I13" s="657" t="s">
        <v>26</v>
      </c>
      <c r="J13" s="657">
        <v>-1.0</v>
      </c>
      <c r="K13" s="657" t="str">
        <f>VLOOKUP(I13, 'Pittsburgh Steelix'!$I$10:$K$16, 3, FALSE)</f>
        <v>0-1</v>
      </c>
      <c r="L13" s="677"/>
    </row>
    <row r="14">
      <c r="A14" s="5"/>
      <c r="C14" s="6"/>
      <c r="E14" s="657" t="s">
        <v>24</v>
      </c>
      <c r="F14" s="658" t="s">
        <v>3187</v>
      </c>
      <c r="G14" s="15"/>
      <c r="H14" s="16"/>
      <c r="I14" s="657" t="s">
        <v>15</v>
      </c>
      <c r="J14" s="657">
        <v>6.0</v>
      </c>
      <c r="K14" s="657" t="str">
        <f>VLOOKUP(I14, 'Pittsburgh Steelix'!$I$10:$K$16, 3, FALSE)</f>
        <v>1-0</v>
      </c>
      <c r="L14" s="677"/>
    </row>
    <row r="15">
      <c r="A15" s="18"/>
      <c r="B15" s="19"/>
      <c r="C15" s="20"/>
      <c r="E15" s="657" t="s">
        <v>29</v>
      </c>
      <c r="F15" s="658" t="s">
        <v>3188</v>
      </c>
      <c r="G15" s="15"/>
      <c r="H15" s="16"/>
      <c r="I15" s="657" t="s">
        <v>26</v>
      </c>
      <c r="J15" s="657">
        <v>-4.0</v>
      </c>
      <c r="K15" s="657" t="str">
        <f>VLOOKUP(I15, 'Pittsburgh Steelix'!$I$10:$K$16, 3, FALSE)</f>
        <v>0-1</v>
      </c>
      <c r="L15" s="677"/>
    </row>
    <row r="16">
      <c r="A16" s="653" t="s">
        <v>32</v>
      </c>
      <c r="E16" s="657" t="s">
        <v>33</v>
      </c>
      <c r="F16" s="658" t="s">
        <v>3189</v>
      </c>
      <c r="G16" s="15"/>
      <c r="H16" s="16"/>
      <c r="I16" s="657" t="s">
        <v>26</v>
      </c>
      <c r="J16" s="657">
        <v>-5.0</v>
      </c>
      <c r="K16" s="657" t="str">
        <f>VLOOKUP(I16, 'Pittsburgh Steelix'!$I$10:$K$16, 3, FALSE)</f>
        <v>0-1</v>
      </c>
      <c r="L16" s="677"/>
    </row>
    <row r="17">
      <c r="E17" s="661" t="s">
        <v>36</v>
      </c>
      <c r="F17" s="662" t="s">
        <v>3190</v>
      </c>
      <c r="G17" s="23"/>
      <c r="H17" s="24"/>
      <c r="I17" s="661" t="s">
        <v>26</v>
      </c>
      <c r="J17" s="661">
        <v>-4.0</v>
      </c>
      <c r="K17" s="661" t="str">
        <f>VLOOKUP(I17, 'Pittsburgh Steelix'!$I$10:$K$16, 3, FALSE)</f>
        <v>0-1</v>
      </c>
      <c r="L17" s="668"/>
    </row>
    <row r="18">
      <c r="A18" s="658" t="s">
        <v>3191</v>
      </c>
      <c r="B18" s="15"/>
      <c r="C18" s="16"/>
      <c r="E18" s="664" t="s">
        <v>188</v>
      </c>
      <c r="F18" s="665" t="s">
        <v>3192</v>
      </c>
      <c r="G18" s="35"/>
      <c r="H18" s="36"/>
      <c r="I18" s="664" t="s">
        <v>15</v>
      </c>
      <c r="J18" s="664">
        <v>4.0</v>
      </c>
      <c r="K18" s="664" t="s">
        <v>16</v>
      </c>
      <c r="L18" s="676"/>
    </row>
    <row r="19">
      <c r="A19" s="658" t="s">
        <v>3193</v>
      </c>
      <c r="B19" s="15"/>
      <c r="C19" s="16"/>
      <c r="E19" s="657" t="s">
        <v>47</v>
      </c>
      <c r="F19" s="658" t="s">
        <v>3186</v>
      </c>
      <c r="G19" s="15"/>
      <c r="H19" s="16"/>
      <c r="I19" s="657" t="s">
        <v>15</v>
      </c>
      <c r="J19" s="657">
        <v>1.0</v>
      </c>
      <c r="K19" s="672">
        <v>45658.0</v>
      </c>
      <c r="L19" s="677"/>
    </row>
    <row r="20">
      <c r="A20" s="658" t="s">
        <v>3194</v>
      </c>
      <c r="B20" s="15"/>
      <c r="C20" s="16"/>
      <c r="E20" s="657" t="s">
        <v>51</v>
      </c>
      <c r="F20" s="658" t="s">
        <v>3195</v>
      </c>
      <c r="G20" s="15"/>
      <c r="H20" s="16"/>
      <c r="I20" s="657" t="s">
        <v>26</v>
      </c>
      <c r="J20" s="657">
        <v>-2.0</v>
      </c>
      <c r="K20" s="657" t="s">
        <v>27</v>
      </c>
      <c r="L20" s="677"/>
    </row>
    <row r="21">
      <c r="A21" s="658" t="s">
        <v>3196</v>
      </c>
      <c r="B21" s="15"/>
      <c r="C21" s="16"/>
      <c r="E21" s="657" t="s">
        <v>55</v>
      </c>
      <c r="F21" s="658" t="s">
        <v>3190</v>
      </c>
      <c r="G21" s="15"/>
      <c r="H21" s="16"/>
      <c r="I21" s="657" t="s">
        <v>26</v>
      </c>
      <c r="J21" s="657">
        <v>-2.0</v>
      </c>
      <c r="K21" s="657" t="s">
        <v>123</v>
      </c>
      <c r="L21" s="677"/>
    </row>
    <row r="22">
      <c r="A22" s="658" t="s">
        <v>3197</v>
      </c>
      <c r="B22" s="15"/>
      <c r="C22" s="16"/>
      <c r="E22" s="657" t="s">
        <v>59</v>
      </c>
      <c r="F22" s="658" t="s">
        <v>3198</v>
      </c>
      <c r="G22" s="15"/>
      <c r="H22" s="16"/>
      <c r="I22" s="657" t="s">
        <v>15</v>
      </c>
      <c r="J22" s="657">
        <v>5.0</v>
      </c>
      <c r="K22" s="657" t="s">
        <v>16</v>
      </c>
      <c r="L22" s="677"/>
    </row>
    <row r="23">
      <c r="A23" s="658" t="s">
        <v>3199</v>
      </c>
      <c r="B23" s="15"/>
      <c r="C23" s="16"/>
      <c r="E23" s="657" t="s">
        <v>63</v>
      </c>
      <c r="F23" s="658" t="s">
        <v>3200</v>
      </c>
      <c r="G23" s="15"/>
      <c r="H23" s="16"/>
      <c r="I23" s="657" t="s">
        <v>26</v>
      </c>
      <c r="J23" s="657">
        <v>-6.0</v>
      </c>
      <c r="K23" s="657" t="s">
        <v>27</v>
      </c>
      <c r="L23" s="677"/>
    </row>
    <row r="24">
      <c r="A24" s="658" t="s">
        <v>3201</v>
      </c>
      <c r="B24" s="15"/>
      <c r="C24" s="16"/>
      <c r="E24" s="657" t="s">
        <v>67</v>
      </c>
      <c r="F24" s="658" t="s">
        <v>3202</v>
      </c>
      <c r="G24" s="15"/>
      <c r="H24" s="16"/>
      <c r="I24" s="657" t="s">
        <v>26</v>
      </c>
      <c r="J24" s="657">
        <v>-3.0</v>
      </c>
      <c r="K24" s="657" t="s">
        <v>27</v>
      </c>
      <c r="L24" s="677"/>
    </row>
    <row r="25">
      <c r="A25" s="665" t="s">
        <v>3203</v>
      </c>
      <c r="B25" s="35"/>
      <c r="C25" s="36"/>
      <c r="E25" s="657" t="s">
        <v>70</v>
      </c>
      <c r="F25" s="658" t="s">
        <v>3204</v>
      </c>
      <c r="G25" s="15"/>
      <c r="H25" s="16"/>
      <c r="I25" s="657" t="s">
        <v>15</v>
      </c>
      <c r="J25" s="657">
        <v>6.0</v>
      </c>
      <c r="K25" s="657" t="s">
        <v>16</v>
      </c>
      <c r="L25" s="677"/>
    </row>
    <row r="26">
      <c r="A26" s="658" t="s">
        <v>3205</v>
      </c>
      <c r="B26" s="15"/>
      <c r="C26" s="16"/>
      <c r="E26" s="657" t="s">
        <v>74</v>
      </c>
      <c r="F26" s="658" t="s">
        <v>3202</v>
      </c>
      <c r="G26" s="15"/>
      <c r="H26" s="16"/>
      <c r="I26" s="657" t="s">
        <v>106</v>
      </c>
      <c r="J26" s="657">
        <v>1.0</v>
      </c>
      <c r="K26" s="672">
        <v>45658.0</v>
      </c>
      <c r="L26" s="677"/>
    </row>
    <row r="27">
      <c r="A27" s="658" t="s">
        <v>3206</v>
      </c>
      <c r="B27" s="15"/>
      <c r="C27" s="16"/>
      <c r="E27" s="657" t="s">
        <v>204</v>
      </c>
      <c r="F27" s="658" t="s">
        <v>3195</v>
      </c>
      <c r="G27" s="15"/>
      <c r="H27" s="16"/>
      <c r="I27" s="657" t="s">
        <v>106</v>
      </c>
      <c r="J27" s="657">
        <v>3.0</v>
      </c>
      <c r="K27" s="672">
        <v>45658.0</v>
      </c>
      <c r="L27" s="677"/>
    </row>
    <row r="28">
      <c r="A28" s="658" t="s">
        <v>3207</v>
      </c>
      <c r="B28" s="15"/>
      <c r="C28" s="16"/>
      <c r="E28" s="661" t="s">
        <v>3208</v>
      </c>
      <c r="F28" s="662" t="s">
        <v>3209</v>
      </c>
      <c r="G28" s="23"/>
      <c r="H28" s="24"/>
      <c r="I28" s="661" t="s">
        <v>3210</v>
      </c>
      <c r="J28" s="661">
        <v>2.0</v>
      </c>
      <c r="K28" s="661" t="s">
        <v>16</v>
      </c>
      <c r="L28" s="668"/>
    </row>
    <row r="29">
      <c r="A29" s="658" t="s">
        <v>3211</v>
      </c>
      <c r="B29" s="15"/>
      <c r="C29" s="16"/>
      <c r="E29" s="664" t="s">
        <v>632</v>
      </c>
      <c r="F29" s="665" t="s">
        <v>3209</v>
      </c>
      <c r="G29" s="35"/>
      <c r="H29" s="36"/>
      <c r="I29" s="664" t="s">
        <v>26</v>
      </c>
      <c r="J29" s="664">
        <v>-4.0</v>
      </c>
      <c r="K29" s="671">
        <v>45658.0</v>
      </c>
      <c r="L29" s="676"/>
    </row>
    <row r="30">
      <c r="A30" s="658" t="s">
        <v>3212</v>
      </c>
      <c r="B30" s="15"/>
      <c r="C30" s="16"/>
      <c r="E30" s="657" t="s">
        <v>80</v>
      </c>
      <c r="F30" s="658" t="s">
        <v>3198</v>
      </c>
      <c r="G30" s="15"/>
      <c r="H30" s="16"/>
      <c r="I30" s="657" t="s">
        <v>15</v>
      </c>
      <c r="J30" s="657">
        <v>1.0</v>
      </c>
      <c r="K30" s="657" t="s">
        <v>93</v>
      </c>
      <c r="L30" s="677"/>
    </row>
    <row r="31">
      <c r="A31" s="658" t="s">
        <v>3213</v>
      </c>
      <c r="B31" s="15"/>
      <c r="C31" s="16"/>
      <c r="E31" s="657" t="s">
        <v>85</v>
      </c>
      <c r="F31" s="658" t="s">
        <v>3202</v>
      </c>
      <c r="G31" s="15"/>
      <c r="H31" s="16"/>
      <c r="I31" s="657" t="s">
        <v>15</v>
      </c>
      <c r="J31" s="657">
        <v>4.0</v>
      </c>
      <c r="K31" s="672">
        <v>45689.0</v>
      </c>
      <c r="L31" s="677"/>
    </row>
    <row r="32">
      <c r="A32" s="658" t="s">
        <v>3214</v>
      </c>
      <c r="B32" s="15"/>
      <c r="C32" s="16"/>
      <c r="E32" s="657" t="s">
        <v>88</v>
      </c>
      <c r="F32" s="658" t="s">
        <v>3215</v>
      </c>
      <c r="G32" s="15"/>
      <c r="H32" s="16"/>
      <c r="I32" s="657" t="s">
        <v>26</v>
      </c>
      <c r="J32" s="657">
        <v>-5.0</v>
      </c>
      <c r="K32" s="657" t="s">
        <v>123</v>
      </c>
      <c r="L32" s="677"/>
    </row>
    <row r="33">
      <c r="A33" s="1335" t="s">
        <v>3216</v>
      </c>
      <c r="B33" s="917"/>
      <c r="C33" s="918"/>
      <c r="E33" s="657" t="s">
        <v>92</v>
      </c>
      <c r="F33" s="658" t="s">
        <v>3217</v>
      </c>
      <c r="G33" s="15"/>
      <c r="H33" s="16"/>
      <c r="I33" s="657" t="s">
        <v>26</v>
      </c>
      <c r="J33" s="657">
        <v>-4.0</v>
      </c>
      <c r="K33" s="657" t="s">
        <v>27</v>
      </c>
      <c r="L33" s="677"/>
    </row>
    <row r="34">
      <c r="A34" s="658" t="s">
        <v>3218</v>
      </c>
      <c r="B34" s="15"/>
      <c r="C34" s="16"/>
      <c r="E34" s="657" t="s">
        <v>96</v>
      </c>
      <c r="F34" s="658" t="s">
        <v>3190</v>
      </c>
      <c r="G34" s="15"/>
      <c r="H34" s="16"/>
      <c r="I34" s="657" t="s">
        <v>26</v>
      </c>
      <c r="J34" s="657">
        <v>-5.0</v>
      </c>
      <c r="K34" s="657" t="s">
        <v>151</v>
      </c>
      <c r="L34" s="677"/>
    </row>
    <row r="35">
      <c r="A35" s="658" t="s">
        <v>3219</v>
      </c>
      <c r="B35" s="15"/>
      <c r="C35" s="16"/>
      <c r="E35" s="657" t="s">
        <v>99</v>
      </c>
      <c r="F35" s="658" t="s">
        <v>3186</v>
      </c>
      <c r="G35" s="15"/>
      <c r="H35" s="16"/>
      <c r="I35" s="657" t="s">
        <v>26</v>
      </c>
      <c r="J35" s="657">
        <v>-2.0</v>
      </c>
      <c r="K35" s="672">
        <v>45659.0</v>
      </c>
      <c r="L35" s="677"/>
    </row>
    <row r="36">
      <c r="A36" s="658" t="s">
        <v>3220</v>
      </c>
      <c r="B36" s="15"/>
      <c r="C36" s="16"/>
      <c r="E36" s="661" t="s">
        <v>103</v>
      </c>
      <c r="F36" s="662" t="s">
        <v>3195</v>
      </c>
      <c r="G36" s="23"/>
      <c r="H36" s="24"/>
      <c r="I36" s="661" t="s">
        <v>26</v>
      </c>
      <c r="J36" s="661">
        <v>-2.0</v>
      </c>
      <c r="K36" s="993">
        <v>45659.0</v>
      </c>
      <c r="L36" s="668"/>
    </row>
    <row r="37">
      <c r="A37" s="658" t="s">
        <v>3221</v>
      </c>
      <c r="B37" s="15"/>
      <c r="C37" s="16"/>
      <c r="E37" s="664" t="s">
        <v>691</v>
      </c>
      <c r="F37" s="665" t="s">
        <v>3222</v>
      </c>
      <c r="G37" s="35"/>
      <c r="H37" s="36"/>
      <c r="I37" s="664" t="s">
        <v>15</v>
      </c>
      <c r="J37" s="664">
        <v>6.0</v>
      </c>
      <c r="K37" s="664" t="s">
        <v>16</v>
      </c>
      <c r="L37" s="676"/>
    </row>
    <row r="38">
      <c r="A38" s="658" t="s">
        <v>3223</v>
      </c>
      <c r="B38" s="15"/>
      <c r="C38" s="16"/>
      <c r="E38" s="657" t="s">
        <v>693</v>
      </c>
      <c r="F38" s="658" t="s">
        <v>3224</v>
      </c>
      <c r="G38" s="15"/>
      <c r="H38" s="16"/>
      <c r="I38" s="657" t="s">
        <v>15</v>
      </c>
      <c r="J38" s="657">
        <v>5.0</v>
      </c>
      <c r="K38" s="657" t="s">
        <v>16</v>
      </c>
      <c r="L38" s="677"/>
    </row>
    <row r="39">
      <c r="A39" s="658" t="s">
        <v>3225</v>
      </c>
      <c r="B39" s="15"/>
      <c r="C39" s="16"/>
      <c r="E39" s="657" t="s">
        <v>695</v>
      </c>
      <c r="F39" s="658" t="s">
        <v>3226</v>
      </c>
      <c r="G39" s="15"/>
      <c r="H39" s="16"/>
      <c r="I39" s="657" t="s">
        <v>26</v>
      </c>
      <c r="J39" s="657">
        <v>-5.0</v>
      </c>
      <c r="K39" s="657" t="s">
        <v>27</v>
      </c>
      <c r="L39" s="677"/>
    </row>
    <row r="40">
      <c r="A40" s="658" t="s">
        <v>3227</v>
      </c>
      <c r="B40" s="15"/>
      <c r="C40" s="16"/>
      <c r="E40" s="657" t="s">
        <v>697</v>
      </c>
      <c r="F40" s="658" t="s">
        <v>3228</v>
      </c>
      <c r="G40" s="15"/>
      <c r="H40" s="16"/>
      <c r="I40" s="657" t="s">
        <v>15</v>
      </c>
      <c r="J40" s="657">
        <v>6.0</v>
      </c>
      <c r="K40" s="657" t="s">
        <v>16</v>
      </c>
      <c r="L40" s="677"/>
    </row>
    <row r="41">
      <c r="A41" s="658" t="s">
        <v>3229</v>
      </c>
      <c r="B41" s="15"/>
      <c r="C41" s="16"/>
      <c r="E41" s="657" t="s">
        <v>699</v>
      </c>
      <c r="F41" s="658" t="s">
        <v>3230</v>
      </c>
      <c r="G41" s="15"/>
      <c r="H41" s="16"/>
      <c r="I41" s="657" t="s">
        <v>15</v>
      </c>
      <c r="J41" s="657">
        <v>6.0</v>
      </c>
      <c r="K41" s="657" t="s">
        <v>16</v>
      </c>
      <c r="L41" s="677"/>
    </row>
    <row r="42">
      <c r="A42" s="658" t="s">
        <v>3231</v>
      </c>
      <c r="B42" s="15"/>
      <c r="C42" s="16"/>
      <c r="E42" s="657" t="s">
        <v>701</v>
      </c>
      <c r="F42" s="658" t="s">
        <v>3232</v>
      </c>
      <c r="G42" s="15"/>
      <c r="H42" s="16"/>
      <c r="I42" s="657" t="s">
        <v>15</v>
      </c>
      <c r="J42" s="657">
        <v>1.0</v>
      </c>
      <c r="K42" s="657" t="s">
        <v>16</v>
      </c>
      <c r="L42" s="677"/>
    </row>
    <row r="43">
      <c r="A43" s="1335" t="s">
        <v>3233</v>
      </c>
      <c r="B43" s="917"/>
      <c r="C43" s="918"/>
      <c r="E43" s="657" t="s">
        <v>703</v>
      </c>
      <c r="F43" s="658" t="s">
        <v>3234</v>
      </c>
      <c r="G43" s="15"/>
      <c r="H43" s="16"/>
      <c r="I43" s="657" t="s">
        <v>15</v>
      </c>
      <c r="J43" s="657">
        <v>2.0</v>
      </c>
      <c r="K43" s="657" t="s">
        <v>16</v>
      </c>
      <c r="L43" s="677"/>
    </row>
    <row r="44">
      <c r="A44" s="658" t="s">
        <v>3235</v>
      </c>
      <c r="B44" s="15"/>
      <c r="C44" s="16"/>
      <c r="E44" s="657" t="s">
        <v>706</v>
      </c>
      <c r="F44" s="658" t="s">
        <v>3236</v>
      </c>
      <c r="G44" s="15"/>
      <c r="H44" s="16"/>
      <c r="I44" s="657" t="s">
        <v>26</v>
      </c>
      <c r="J44" s="657">
        <v>-5.0</v>
      </c>
      <c r="K44" s="657" t="s">
        <v>27</v>
      </c>
      <c r="L44" s="677"/>
    </row>
    <row r="45">
      <c r="A45" s="658" t="s">
        <v>3237</v>
      </c>
      <c r="B45" s="15"/>
      <c r="C45" s="16"/>
      <c r="E45" s="657" t="s">
        <v>1039</v>
      </c>
      <c r="F45" s="658" t="s">
        <v>3222</v>
      </c>
      <c r="G45" s="15"/>
      <c r="H45" s="16"/>
      <c r="I45" s="657" t="s">
        <v>106</v>
      </c>
      <c r="J45" s="657">
        <v>5.0</v>
      </c>
      <c r="K45" s="657" t="s">
        <v>93</v>
      </c>
      <c r="L45" s="677"/>
    </row>
    <row r="46">
      <c r="A46" s="658" t="s">
        <v>3238</v>
      </c>
      <c r="B46" s="15"/>
      <c r="C46" s="16"/>
      <c r="E46" s="657" t="s">
        <v>1275</v>
      </c>
      <c r="F46" s="658" t="s">
        <v>3239</v>
      </c>
      <c r="G46" s="15"/>
      <c r="H46" s="16"/>
      <c r="I46" s="657" t="s">
        <v>106</v>
      </c>
      <c r="J46" s="657">
        <v>4.0</v>
      </c>
      <c r="K46" s="657" t="s">
        <v>16</v>
      </c>
      <c r="L46" s="677"/>
    </row>
    <row r="47">
      <c r="A47" s="658" t="s">
        <v>3240</v>
      </c>
      <c r="B47" s="15"/>
      <c r="C47" s="16"/>
      <c r="E47" s="661" t="s">
        <v>3241</v>
      </c>
      <c r="F47" s="662" t="s">
        <v>3242</v>
      </c>
      <c r="G47" s="23"/>
      <c r="H47" s="24"/>
      <c r="I47" s="661" t="s">
        <v>3243</v>
      </c>
      <c r="J47" s="661">
        <v>-1.0</v>
      </c>
      <c r="K47" s="661" t="s">
        <v>27</v>
      </c>
      <c r="L47" s="668"/>
    </row>
    <row r="48">
      <c r="A48" s="658" t="s">
        <v>3244</v>
      </c>
      <c r="B48" s="15"/>
      <c r="C48" s="16"/>
      <c r="E48" s="664" t="s">
        <v>140</v>
      </c>
      <c r="F48" s="665" t="s">
        <v>3245</v>
      </c>
      <c r="G48" s="35"/>
      <c r="H48" s="36"/>
      <c r="I48" s="664" t="s">
        <v>15</v>
      </c>
      <c r="J48" s="664">
        <v>2.0</v>
      </c>
      <c r="K48" s="664" t="s">
        <v>16</v>
      </c>
      <c r="L48" s="676"/>
    </row>
    <row r="49">
      <c r="A49" s="658" t="s">
        <v>3246</v>
      </c>
      <c r="B49" s="15"/>
      <c r="C49" s="16"/>
      <c r="E49" s="657" t="s">
        <v>142</v>
      </c>
      <c r="F49" s="658" t="s">
        <v>3239</v>
      </c>
      <c r="G49" s="15"/>
      <c r="H49" s="16"/>
      <c r="I49" s="657" t="s">
        <v>26</v>
      </c>
      <c r="J49" s="657">
        <v>-3.0</v>
      </c>
      <c r="K49" s="672">
        <v>45658.0</v>
      </c>
      <c r="L49" s="677"/>
    </row>
    <row r="50">
      <c r="A50" s="658" t="s">
        <v>3247</v>
      </c>
      <c r="B50" s="15"/>
      <c r="C50" s="16"/>
      <c r="E50" s="657" t="s">
        <v>145</v>
      </c>
      <c r="F50" s="658" t="s">
        <v>3209</v>
      </c>
      <c r="G50" s="15"/>
      <c r="H50" s="16"/>
      <c r="I50" s="657" t="s">
        <v>15</v>
      </c>
      <c r="J50" s="657">
        <v>3.0</v>
      </c>
      <c r="K50" s="672">
        <v>45689.0</v>
      </c>
      <c r="L50" s="677"/>
    </row>
    <row r="51">
      <c r="A51" s="658"/>
      <c r="B51" s="15"/>
      <c r="C51" s="16"/>
      <c r="E51" s="657" t="s">
        <v>148</v>
      </c>
      <c r="F51" s="658" t="s">
        <v>3215</v>
      </c>
      <c r="G51" s="15"/>
      <c r="H51" s="16"/>
      <c r="I51" s="657" t="s">
        <v>26</v>
      </c>
      <c r="J51" s="657">
        <v>-3.0</v>
      </c>
      <c r="K51" s="657" t="s">
        <v>151</v>
      </c>
      <c r="L51" s="677"/>
    </row>
    <row r="52">
      <c r="A52" s="658"/>
      <c r="B52" s="15"/>
      <c r="C52" s="16"/>
      <c r="E52" s="657" t="s">
        <v>150</v>
      </c>
      <c r="F52" s="658" t="s">
        <v>3242</v>
      </c>
      <c r="G52" s="15"/>
      <c r="H52" s="16"/>
      <c r="I52" s="657" t="s">
        <v>15</v>
      </c>
      <c r="J52" s="657">
        <v>4.0</v>
      </c>
      <c r="K52" s="672">
        <v>45658.0</v>
      </c>
      <c r="L52" s="677"/>
    </row>
    <row r="53">
      <c r="A53" s="658"/>
      <c r="B53" s="15"/>
      <c r="C53" s="16"/>
      <c r="E53" s="657" t="s">
        <v>153</v>
      </c>
      <c r="F53" s="658" t="s">
        <v>3204</v>
      </c>
      <c r="G53" s="15"/>
      <c r="H53" s="16"/>
      <c r="I53" s="657" t="s">
        <v>26</v>
      </c>
      <c r="J53" s="657">
        <v>-5.0</v>
      </c>
      <c r="K53" s="672">
        <v>45658.0</v>
      </c>
      <c r="L53" s="677"/>
    </row>
    <row r="54">
      <c r="A54" s="658"/>
      <c r="B54" s="15"/>
      <c r="C54" s="16"/>
      <c r="E54" s="657" t="s">
        <v>156</v>
      </c>
      <c r="F54" s="658" t="s">
        <v>3248</v>
      </c>
      <c r="G54" s="15"/>
      <c r="H54" s="16"/>
      <c r="I54" s="657" t="s">
        <v>15</v>
      </c>
      <c r="J54" s="657">
        <v>2.0</v>
      </c>
      <c r="K54" s="657" t="s">
        <v>16</v>
      </c>
      <c r="L54" s="677"/>
    </row>
    <row r="55">
      <c r="A55" s="658"/>
      <c r="B55" s="15"/>
      <c r="C55" s="16"/>
      <c r="E55" s="657" t="s">
        <v>159</v>
      </c>
      <c r="F55" s="658" t="s">
        <v>3249</v>
      </c>
      <c r="G55" s="15"/>
      <c r="H55" s="16"/>
      <c r="I55" s="657" t="s">
        <v>15</v>
      </c>
      <c r="J55" s="657">
        <v>1.0</v>
      </c>
      <c r="K55" s="657" t="s">
        <v>16</v>
      </c>
      <c r="L55" s="677"/>
    </row>
    <row r="56">
      <c r="A56" s="658"/>
      <c r="B56" s="15"/>
      <c r="C56" s="16"/>
      <c r="E56" s="657" t="s">
        <v>162</v>
      </c>
      <c r="F56" s="658" t="s">
        <v>3204</v>
      </c>
      <c r="G56" s="15"/>
      <c r="H56" s="16"/>
      <c r="I56" s="657" t="s">
        <v>26</v>
      </c>
      <c r="J56" s="657">
        <v>-4.0</v>
      </c>
      <c r="K56" s="672">
        <v>45659.0</v>
      </c>
      <c r="L56" s="677"/>
    </row>
    <row r="57">
      <c r="A57" s="658"/>
      <c r="B57" s="15"/>
      <c r="C57" s="16"/>
      <c r="E57" s="657" t="s">
        <v>227</v>
      </c>
      <c r="F57" s="658" t="s">
        <v>3250</v>
      </c>
      <c r="G57" s="15"/>
      <c r="H57" s="16"/>
      <c r="I57" s="657" t="s">
        <v>26</v>
      </c>
      <c r="J57" s="657">
        <v>-2.0</v>
      </c>
      <c r="K57" s="657" t="s">
        <v>27</v>
      </c>
      <c r="L57" s="677"/>
    </row>
    <row r="58">
      <c r="A58" s="658"/>
      <c r="B58" s="15"/>
      <c r="C58" s="16"/>
      <c r="E58" s="657" t="s">
        <v>229</v>
      </c>
      <c r="F58" s="658" t="s">
        <v>3209</v>
      </c>
      <c r="G58" s="15"/>
      <c r="H58" s="16"/>
      <c r="I58" s="657" t="s">
        <v>26</v>
      </c>
      <c r="J58" s="657">
        <v>-3.0</v>
      </c>
      <c r="K58" s="672">
        <v>45690.0</v>
      </c>
      <c r="L58" s="677"/>
    </row>
    <row r="59">
      <c r="A59" s="658"/>
      <c r="B59" s="15"/>
      <c r="C59" s="16"/>
      <c r="E59" s="657" t="s">
        <v>230</v>
      </c>
      <c r="F59" s="658" t="s">
        <v>3232</v>
      </c>
      <c r="G59" s="15"/>
      <c r="H59" s="16"/>
      <c r="I59" s="657" t="s">
        <v>26</v>
      </c>
      <c r="J59" s="657">
        <v>-5.0</v>
      </c>
      <c r="K59" s="672">
        <v>45658.0</v>
      </c>
      <c r="L59" s="677"/>
    </row>
    <row r="60">
      <c r="A60" s="658"/>
      <c r="B60" s="15"/>
      <c r="C60" s="16"/>
      <c r="E60" s="657" t="s">
        <v>232</v>
      </c>
      <c r="F60" s="658" t="s">
        <v>3251</v>
      </c>
      <c r="G60" s="15"/>
      <c r="H60" s="16"/>
      <c r="I60" s="657" t="s">
        <v>15</v>
      </c>
      <c r="J60" s="657">
        <v>4.0</v>
      </c>
      <c r="K60" s="657" t="s">
        <v>16</v>
      </c>
      <c r="L60" s="677"/>
    </row>
    <row r="61">
      <c r="A61" s="658"/>
      <c r="B61" s="15"/>
      <c r="C61" s="16"/>
      <c r="E61" s="657" t="s">
        <v>234</v>
      </c>
      <c r="F61" s="658" t="s">
        <v>3252</v>
      </c>
      <c r="G61" s="15"/>
      <c r="H61" s="16"/>
      <c r="I61" s="657" t="s">
        <v>15</v>
      </c>
      <c r="J61" s="657">
        <v>1.0</v>
      </c>
      <c r="K61" s="657" t="s">
        <v>16</v>
      </c>
      <c r="L61" s="677"/>
    </row>
    <row r="62">
      <c r="A62" s="658"/>
      <c r="B62" s="15"/>
      <c r="C62" s="16"/>
      <c r="E62" s="657" t="s">
        <v>236</v>
      </c>
      <c r="F62" s="658" t="s">
        <v>3204</v>
      </c>
      <c r="G62" s="15"/>
      <c r="H62" s="16"/>
      <c r="I62" s="657" t="s">
        <v>15</v>
      </c>
      <c r="J62" s="657">
        <v>4.0</v>
      </c>
      <c r="K62" s="672">
        <v>45690.0</v>
      </c>
      <c r="L62" s="677"/>
    </row>
    <row r="63">
      <c r="A63" s="658"/>
      <c r="B63" s="15"/>
      <c r="C63" s="16"/>
      <c r="E63" s="657" t="s">
        <v>238</v>
      </c>
      <c r="F63" s="658" t="s">
        <v>3253</v>
      </c>
      <c r="G63" s="15"/>
      <c r="H63" s="16"/>
      <c r="I63" s="657" t="s">
        <v>15</v>
      </c>
      <c r="J63" s="657">
        <v>1.0</v>
      </c>
      <c r="K63" s="657" t="s">
        <v>16</v>
      </c>
      <c r="L63" s="677"/>
    </row>
    <row r="64">
      <c r="A64" s="658"/>
      <c r="B64" s="15"/>
      <c r="C64" s="16"/>
      <c r="E64" s="657" t="s">
        <v>239</v>
      </c>
      <c r="F64" s="658" t="s">
        <v>3254</v>
      </c>
      <c r="G64" s="15"/>
      <c r="H64" s="16"/>
      <c r="I64" s="657" t="s">
        <v>26</v>
      </c>
      <c r="J64" s="657">
        <v>-3.0</v>
      </c>
      <c r="K64" s="657" t="s">
        <v>27</v>
      </c>
      <c r="L64" s="677"/>
    </row>
    <row r="65">
      <c r="A65" s="658"/>
      <c r="B65" s="15"/>
      <c r="C65" s="16"/>
      <c r="E65" s="657"/>
      <c r="F65" s="658"/>
      <c r="G65" s="15"/>
      <c r="H65" s="16"/>
      <c r="I65" s="657"/>
      <c r="J65" s="1336"/>
      <c r="K65" s="1336"/>
      <c r="L65" s="677"/>
    </row>
    <row r="66">
      <c r="A66" s="658"/>
      <c r="B66" s="15"/>
      <c r="C66" s="16"/>
      <c r="E66" s="657"/>
      <c r="F66" s="658"/>
      <c r="G66" s="15"/>
      <c r="H66" s="16"/>
      <c r="I66" s="657"/>
      <c r="J66" s="1336"/>
      <c r="K66" s="1336"/>
      <c r="L66" s="677"/>
    </row>
    <row r="67">
      <c r="A67" s="658"/>
      <c r="B67" s="15"/>
      <c r="C67" s="16"/>
      <c r="E67" s="657"/>
      <c r="F67" s="658"/>
      <c r="G67" s="15"/>
      <c r="H67" s="16"/>
      <c r="I67" s="657"/>
      <c r="J67" s="1336"/>
      <c r="K67" s="1336"/>
      <c r="L67" s="677"/>
    </row>
    <row r="68">
      <c r="A68" s="658"/>
      <c r="B68" s="15"/>
      <c r="C68" s="16"/>
      <c r="E68" s="657"/>
      <c r="F68" s="658"/>
      <c r="G68" s="15"/>
      <c r="H68" s="16"/>
      <c r="I68" s="657"/>
      <c r="J68" s="1336"/>
      <c r="K68" s="1336"/>
      <c r="L68" s="677"/>
    </row>
    <row r="69">
      <c r="A69" s="658"/>
      <c r="B69" s="15"/>
      <c r="C69" s="16"/>
      <c r="E69" s="657"/>
      <c r="F69" s="658"/>
      <c r="G69" s="15"/>
      <c r="H69" s="16"/>
      <c r="I69" s="657"/>
      <c r="J69" s="1336"/>
      <c r="K69" s="1336"/>
      <c r="L69" s="677"/>
    </row>
    <row r="70">
      <c r="A70" s="658"/>
      <c r="B70" s="15"/>
      <c r="C70" s="16"/>
      <c r="E70" s="657"/>
      <c r="F70" s="658"/>
      <c r="G70" s="15"/>
      <c r="H70" s="16"/>
      <c r="I70" s="657"/>
      <c r="J70" s="1336"/>
      <c r="K70" s="1336"/>
      <c r="L70" s="677"/>
    </row>
    <row r="71">
      <c r="A71" s="658"/>
      <c r="B71" s="15"/>
      <c r="C71" s="16"/>
      <c r="E71" s="657"/>
      <c r="F71" s="658"/>
      <c r="G71" s="15"/>
      <c r="H71" s="16"/>
      <c r="I71" s="657"/>
      <c r="J71" s="1336"/>
      <c r="K71" s="1336"/>
      <c r="L71" s="677"/>
    </row>
    <row r="72">
      <c r="A72" s="658"/>
      <c r="B72" s="15"/>
      <c r="C72" s="16"/>
      <c r="E72" s="657"/>
      <c r="F72" s="658"/>
      <c r="G72" s="15"/>
      <c r="H72" s="16"/>
      <c r="I72" s="657"/>
      <c r="J72" s="1336"/>
      <c r="K72" s="1336"/>
      <c r="L72" s="677"/>
    </row>
    <row r="73">
      <c r="A73" s="658"/>
      <c r="B73" s="15"/>
      <c r="C73" s="16"/>
      <c r="E73" s="657"/>
      <c r="F73" s="658"/>
      <c r="G73" s="15"/>
      <c r="H73" s="16"/>
      <c r="I73" s="657"/>
      <c r="J73" s="1336"/>
      <c r="K73" s="1336"/>
      <c r="L73" s="677"/>
    </row>
    <row r="74">
      <c r="A74" s="658"/>
      <c r="B74" s="15"/>
      <c r="C74" s="16"/>
      <c r="E74" s="657"/>
      <c r="F74" s="658"/>
      <c r="G74" s="15"/>
      <c r="H74" s="16"/>
      <c r="I74" s="657"/>
      <c r="J74" s="1336"/>
      <c r="K74" s="1336"/>
      <c r="L74" s="677"/>
    </row>
    <row r="75">
      <c r="A75" s="658"/>
      <c r="B75" s="15"/>
      <c r="C75" s="16"/>
      <c r="E75" s="657"/>
      <c r="F75" s="658"/>
      <c r="G75" s="15"/>
      <c r="H75" s="16"/>
      <c r="I75" s="657"/>
      <c r="J75" s="1336"/>
      <c r="K75" s="1336"/>
      <c r="L75" s="677"/>
    </row>
    <row r="76">
      <c r="A76" s="658"/>
      <c r="B76" s="15"/>
      <c r="C76" s="16"/>
      <c r="E76" s="657"/>
      <c r="F76" s="658"/>
      <c r="G76" s="15"/>
      <c r="H76" s="16"/>
      <c r="I76" s="657"/>
      <c r="J76" s="1336"/>
      <c r="K76" s="1336"/>
      <c r="L76" s="677"/>
    </row>
    <row r="77">
      <c r="A77" s="658"/>
      <c r="B77" s="15"/>
      <c r="C77" s="16"/>
      <c r="E77" s="657"/>
      <c r="F77" s="658"/>
      <c r="G77" s="15"/>
      <c r="H77" s="16"/>
      <c r="I77" s="657"/>
      <c r="J77" s="1336"/>
      <c r="K77" s="1336"/>
      <c r="L77" s="677"/>
    </row>
    <row r="78">
      <c r="A78" s="658"/>
      <c r="B78" s="15"/>
      <c r="C78" s="16"/>
      <c r="E78" s="657"/>
      <c r="F78" s="658"/>
      <c r="G78" s="15"/>
      <c r="H78" s="16"/>
      <c r="I78" s="657"/>
      <c r="J78" s="1336"/>
      <c r="K78" s="1336"/>
      <c r="L78" s="677"/>
    </row>
    <row r="79">
      <c r="A79" s="658"/>
      <c r="B79" s="15"/>
      <c r="C79" s="16"/>
      <c r="E79" s="657"/>
      <c r="F79" s="658"/>
      <c r="G79" s="15"/>
      <c r="H79" s="16"/>
      <c r="I79" s="657"/>
      <c r="J79" s="1336"/>
      <c r="K79" s="1336"/>
      <c r="L79" s="677"/>
    </row>
    <row r="80">
      <c r="A80" s="658"/>
      <c r="B80" s="15"/>
      <c r="C80" s="16"/>
      <c r="E80" s="657"/>
      <c r="F80" s="658"/>
      <c r="G80" s="15"/>
      <c r="H80" s="16"/>
      <c r="I80" s="657"/>
      <c r="J80" s="1336"/>
      <c r="K80" s="1336"/>
      <c r="L80" s="677"/>
    </row>
    <row r="81">
      <c r="A81" s="658"/>
      <c r="B81" s="15"/>
      <c r="C81" s="16"/>
      <c r="E81" s="657"/>
      <c r="F81" s="658"/>
      <c r="G81" s="15"/>
      <c r="H81" s="16"/>
      <c r="I81" s="657"/>
      <c r="J81" s="1336"/>
      <c r="K81" s="1336"/>
      <c r="L81" s="677"/>
    </row>
    <row r="82">
      <c r="A82" s="658"/>
      <c r="B82" s="15"/>
      <c r="C82" s="16"/>
      <c r="E82" s="657"/>
      <c r="F82" s="658"/>
      <c r="G82" s="15"/>
      <c r="H82" s="16"/>
      <c r="I82" s="657"/>
      <c r="J82" s="1336"/>
      <c r="K82" s="1336"/>
      <c r="L82" s="677"/>
    </row>
    <row r="83">
      <c r="A83" s="658"/>
      <c r="B83" s="15"/>
      <c r="C83" s="16"/>
      <c r="E83" s="657"/>
      <c r="F83" s="658"/>
      <c r="G83" s="15"/>
      <c r="H83" s="16"/>
      <c r="I83" s="657"/>
      <c r="J83" s="1336"/>
      <c r="K83" s="1336"/>
      <c r="L83" s="677"/>
    </row>
    <row r="84">
      <c r="A84" s="658"/>
      <c r="B84" s="15"/>
      <c r="C84" s="16"/>
      <c r="E84" s="657"/>
      <c r="F84" s="658"/>
      <c r="G84" s="15"/>
      <c r="H84" s="16"/>
      <c r="I84" s="657"/>
      <c r="J84" s="1336"/>
      <c r="K84" s="1336"/>
      <c r="L84" s="677"/>
    </row>
    <row r="85">
      <c r="A85" s="658"/>
      <c r="B85" s="15"/>
      <c r="C85" s="16"/>
      <c r="E85" s="657"/>
      <c r="F85" s="658"/>
      <c r="G85" s="15"/>
      <c r="H85" s="16"/>
      <c r="I85" s="657"/>
      <c r="J85" s="1336"/>
      <c r="K85" s="1336"/>
      <c r="L85" s="677"/>
    </row>
    <row r="86">
      <c r="A86" s="658"/>
      <c r="B86" s="15"/>
      <c r="C86" s="16"/>
      <c r="E86" s="657"/>
      <c r="F86" s="658"/>
      <c r="G86" s="15"/>
      <c r="H86" s="16"/>
      <c r="I86" s="657"/>
      <c r="J86" s="1336"/>
      <c r="K86" s="1336"/>
      <c r="L86" s="677"/>
    </row>
    <row r="87">
      <c r="A87" s="658"/>
      <c r="B87" s="15"/>
      <c r="C87" s="16"/>
      <c r="E87" s="657"/>
      <c r="F87" s="658"/>
      <c r="G87" s="15"/>
      <c r="H87" s="16"/>
      <c r="I87" s="657"/>
      <c r="J87" s="1336"/>
      <c r="K87" s="1336"/>
      <c r="L87" s="677"/>
    </row>
    <row r="88">
      <c r="A88" s="658"/>
      <c r="B88" s="15"/>
      <c r="C88" s="16"/>
      <c r="E88" s="657"/>
      <c r="F88" s="658"/>
      <c r="G88" s="15"/>
      <c r="H88" s="16"/>
      <c r="I88" s="657"/>
      <c r="J88" s="1336"/>
      <c r="K88" s="1336"/>
      <c r="L88" s="677"/>
    </row>
    <row r="89">
      <c r="A89" s="658"/>
      <c r="B89" s="15"/>
      <c r="C89" s="16"/>
      <c r="E89" s="657"/>
      <c r="F89" s="658"/>
      <c r="G89" s="15"/>
      <c r="H89" s="16"/>
      <c r="I89" s="657"/>
      <c r="J89" s="1336"/>
      <c r="K89" s="1336"/>
      <c r="L89" s="677"/>
    </row>
    <row r="90">
      <c r="A90" s="658"/>
      <c r="B90" s="15"/>
      <c r="C90" s="16"/>
      <c r="E90" s="657"/>
      <c r="F90" s="658"/>
      <c r="G90" s="15"/>
      <c r="H90" s="16"/>
      <c r="I90" s="657"/>
      <c r="J90" s="1336"/>
      <c r="K90" s="1336"/>
      <c r="L90" s="677"/>
    </row>
    <row r="91">
      <c r="A91" s="658"/>
      <c r="B91" s="15"/>
      <c r="C91" s="16"/>
      <c r="E91" s="657"/>
      <c r="F91" s="658"/>
      <c r="G91" s="15"/>
      <c r="H91" s="16"/>
      <c r="I91" s="657"/>
      <c r="J91" s="1336"/>
      <c r="K91" s="1336"/>
      <c r="L91" s="677"/>
    </row>
    <row r="92">
      <c r="A92" s="658"/>
      <c r="B92" s="15"/>
      <c r="C92" s="16"/>
      <c r="E92" s="657"/>
      <c r="F92" s="658"/>
      <c r="G92" s="15"/>
      <c r="H92" s="16"/>
      <c r="I92" s="657"/>
      <c r="J92" s="1336"/>
      <c r="K92" s="1336"/>
      <c r="L92" s="677"/>
    </row>
    <row r="93">
      <c r="A93" s="658"/>
      <c r="B93" s="15"/>
      <c r="C93" s="16"/>
      <c r="E93" s="657"/>
      <c r="F93" s="658"/>
      <c r="G93" s="15"/>
      <c r="H93" s="16"/>
      <c r="I93" s="657"/>
      <c r="J93" s="1336"/>
      <c r="K93" s="1336"/>
      <c r="L93" s="677"/>
    </row>
    <row r="94">
      <c r="A94" s="658"/>
      <c r="B94" s="15"/>
      <c r="C94" s="16"/>
      <c r="E94" s="657"/>
      <c r="F94" s="658"/>
      <c r="G94" s="15"/>
      <c r="H94" s="16"/>
      <c r="I94" s="657"/>
      <c r="J94" s="1336"/>
      <c r="K94" s="1336"/>
      <c r="L94" s="677"/>
    </row>
    <row r="95">
      <c r="A95" s="658"/>
      <c r="B95" s="15"/>
      <c r="C95" s="16"/>
      <c r="E95" s="657"/>
      <c r="F95" s="658"/>
      <c r="G95" s="15"/>
      <c r="H95" s="16"/>
      <c r="I95" s="657"/>
      <c r="J95" s="1336"/>
      <c r="K95" s="1336"/>
      <c r="L95" s="677"/>
    </row>
    <row r="96">
      <c r="A96" s="658"/>
      <c r="B96" s="15"/>
      <c r="C96" s="16"/>
      <c r="E96" s="657"/>
      <c r="F96" s="658"/>
      <c r="G96" s="15"/>
      <c r="H96" s="16"/>
      <c r="I96" s="657"/>
      <c r="J96" s="1336"/>
      <c r="K96" s="1336"/>
      <c r="L96" s="677"/>
    </row>
    <row r="97">
      <c r="A97" s="658"/>
      <c r="B97" s="15"/>
      <c r="C97" s="16"/>
      <c r="E97" s="657"/>
      <c r="F97" s="658"/>
      <c r="G97" s="15"/>
      <c r="H97" s="16"/>
      <c r="I97" s="657"/>
      <c r="J97" s="1336"/>
      <c r="K97" s="1336"/>
      <c r="L97" s="677"/>
    </row>
    <row r="98">
      <c r="A98" s="658"/>
      <c r="B98" s="15"/>
      <c r="C98" s="16"/>
      <c r="E98" s="657"/>
      <c r="F98" s="658"/>
      <c r="G98" s="15"/>
      <c r="H98" s="16"/>
      <c r="I98" s="657"/>
      <c r="J98" s="1336"/>
      <c r="K98" s="1336"/>
      <c r="L98" s="677"/>
    </row>
    <row r="99">
      <c r="A99" s="658"/>
      <c r="B99" s="15"/>
      <c r="C99" s="16"/>
      <c r="E99" s="657"/>
      <c r="F99" s="658"/>
      <c r="G99" s="15"/>
      <c r="H99" s="16"/>
      <c r="I99" s="657"/>
      <c r="J99" s="1336"/>
      <c r="K99" s="1336"/>
      <c r="L99" s="677"/>
    </row>
    <row r="100">
      <c r="A100" s="658"/>
      <c r="B100" s="15"/>
      <c r="C100" s="16"/>
      <c r="E100" s="657"/>
      <c r="F100" s="658"/>
      <c r="G100" s="15"/>
      <c r="H100" s="16"/>
      <c r="I100" s="657"/>
      <c r="J100" s="1336"/>
      <c r="K100" s="1336"/>
      <c r="L100" s="677"/>
    </row>
    <row r="101">
      <c r="A101" s="658"/>
      <c r="B101" s="15"/>
      <c r="C101" s="16"/>
      <c r="E101" s="678"/>
      <c r="F101" s="679"/>
      <c r="G101" s="15"/>
      <c r="H101" s="16"/>
      <c r="I101" s="678"/>
      <c r="J101" s="678"/>
      <c r="K101" s="678"/>
      <c r="L101" s="678"/>
    </row>
    <row r="102">
      <c r="A102" s="658"/>
      <c r="B102" s="15"/>
      <c r="C102" s="16"/>
      <c r="E102" s="678"/>
      <c r="F102" s="679"/>
      <c r="G102" s="15"/>
      <c r="H102" s="16"/>
      <c r="I102" s="678"/>
      <c r="J102" s="678"/>
      <c r="K102" s="678"/>
      <c r="L102" s="678"/>
    </row>
    <row r="103">
      <c r="A103" s="658"/>
      <c r="B103" s="15"/>
      <c r="C103" s="16"/>
      <c r="E103" s="678"/>
      <c r="F103" s="679"/>
      <c r="G103" s="15"/>
      <c r="H103" s="16"/>
      <c r="I103" s="678"/>
      <c r="J103" s="678"/>
      <c r="K103" s="678"/>
      <c r="L103" s="678"/>
    </row>
    <row r="104">
      <c r="A104" s="658"/>
      <c r="B104" s="15"/>
      <c r="C104" s="16"/>
      <c r="E104" s="678"/>
      <c r="F104" s="679"/>
      <c r="G104" s="15"/>
      <c r="H104" s="16"/>
      <c r="I104" s="678"/>
      <c r="J104" s="678"/>
      <c r="K104" s="678"/>
      <c r="L104" s="678"/>
    </row>
    <row r="105">
      <c r="A105" s="658"/>
      <c r="B105" s="15"/>
      <c r="C105" s="16"/>
      <c r="E105" s="678"/>
      <c r="F105" s="679"/>
      <c r="G105" s="15"/>
      <c r="H105" s="16"/>
      <c r="I105" s="678"/>
      <c r="J105" s="678"/>
      <c r="K105" s="678"/>
      <c r="L105" s="678"/>
    </row>
  </sheetData>
  <mergeCells count="198">
    <mergeCell ref="F76:H76"/>
    <mergeCell ref="F77:H77"/>
    <mergeCell ref="F78:H78"/>
    <mergeCell ref="F79:H79"/>
    <mergeCell ref="F80:H80"/>
    <mergeCell ref="F81:H81"/>
    <mergeCell ref="F82:H82"/>
    <mergeCell ref="F83:H83"/>
    <mergeCell ref="F84:H84"/>
    <mergeCell ref="F85:H85"/>
    <mergeCell ref="F86:H86"/>
    <mergeCell ref="F87:H87"/>
    <mergeCell ref="F88:H88"/>
    <mergeCell ref="F89:H89"/>
    <mergeCell ref="K9:L9"/>
    <mergeCell ref="E10:H10"/>
    <mergeCell ref="J10:L10"/>
    <mergeCell ref="F104:H104"/>
    <mergeCell ref="F105:H105"/>
    <mergeCell ref="D1:L3"/>
    <mergeCell ref="E4:L4"/>
    <mergeCell ref="E5:L5"/>
    <mergeCell ref="D7:D105"/>
    <mergeCell ref="J7:L7"/>
    <mergeCell ref="K8:L8"/>
    <mergeCell ref="F15:H15"/>
    <mergeCell ref="F90:H90"/>
    <mergeCell ref="F91:H91"/>
    <mergeCell ref="F92:H92"/>
    <mergeCell ref="F93:H93"/>
    <mergeCell ref="F94:H94"/>
    <mergeCell ref="F95:H95"/>
    <mergeCell ref="F96:H96"/>
    <mergeCell ref="F97:H97"/>
    <mergeCell ref="F98:H98"/>
    <mergeCell ref="F99:H99"/>
    <mergeCell ref="F100:H100"/>
    <mergeCell ref="F101:H101"/>
    <mergeCell ref="F102:H102"/>
    <mergeCell ref="F103:H103"/>
    <mergeCell ref="E7:H7"/>
    <mergeCell ref="E8:H8"/>
    <mergeCell ref="F6:H6"/>
    <mergeCell ref="E9:H9"/>
    <mergeCell ref="F11:H11"/>
    <mergeCell ref="F12:H12"/>
    <mergeCell ref="F13:H13"/>
    <mergeCell ref="F14:H14"/>
    <mergeCell ref="F16:H16"/>
    <mergeCell ref="F17:H17"/>
    <mergeCell ref="F18:H18"/>
    <mergeCell ref="F19:H19"/>
    <mergeCell ref="A1:C15"/>
    <mergeCell ref="A16:C17"/>
    <mergeCell ref="A18:C18"/>
    <mergeCell ref="A19:C19"/>
    <mergeCell ref="A20:C20"/>
    <mergeCell ref="A21:C21"/>
    <mergeCell ref="A22:C22"/>
    <mergeCell ref="F20:H20"/>
    <mergeCell ref="F21:H21"/>
    <mergeCell ref="F22:H22"/>
    <mergeCell ref="F23:H23"/>
    <mergeCell ref="F24:H24"/>
    <mergeCell ref="F25:H25"/>
    <mergeCell ref="F26:H26"/>
    <mergeCell ref="F27:H27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F37:H37"/>
    <mergeCell ref="F38:H38"/>
    <mergeCell ref="F39:H39"/>
    <mergeCell ref="F40:H40"/>
    <mergeCell ref="F41:H41"/>
    <mergeCell ref="F42:H42"/>
    <mergeCell ref="F43:H43"/>
    <mergeCell ref="F44:H44"/>
    <mergeCell ref="F45:H45"/>
    <mergeCell ref="F46:H46"/>
    <mergeCell ref="F47:H47"/>
    <mergeCell ref="F48:H48"/>
    <mergeCell ref="F49:H49"/>
    <mergeCell ref="F50:H50"/>
    <mergeCell ref="F51:H51"/>
    <mergeCell ref="F52:H52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F62:H62"/>
    <mergeCell ref="F63:H63"/>
    <mergeCell ref="F64:H64"/>
    <mergeCell ref="F65:H65"/>
    <mergeCell ref="F66:H66"/>
    <mergeCell ref="F67:H67"/>
    <mergeCell ref="F68:H68"/>
    <mergeCell ref="F69:H69"/>
    <mergeCell ref="F70:H70"/>
    <mergeCell ref="F71:H71"/>
    <mergeCell ref="F72:H72"/>
    <mergeCell ref="F73:H73"/>
    <mergeCell ref="F74:H74"/>
    <mergeCell ref="F75:H75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100:C100"/>
    <mergeCell ref="A101:C101"/>
    <mergeCell ref="A102:C102"/>
    <mergeCell ref="A103:C103"/>
    <mergeCell ref="A104:C104"/>
    <mergeCell ref="A105:C105"/>
    <mergeCell ref="A93:C93"/>
    <mergeCell ref="A94:C94"/>
    <mergeCell ref="A95:C95"/>
    <mergeCell ref="A96:C96"/>
    <mergeCell ref="A97:C97"/>
    <mergeCell ref="A98:C98"/>
    <mergeCell ref="A99:C99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71:C71"/>
  </mergeCells>
  <conditionalFormatting sqref="J6:J10">
    <cfRule type="colorScale" priority="1">
      <colorScale>
        <cfvo type="formula" val="-6"/>
        <cfvo type="formula" val="1"/>
        <cfvo type="formula" val="6"/>
        <color rgb="FFFF0000"/>
        <color rgb="FF6AA84F"/>
        <color rgb="FF00FF00"/>
      </colorScale>
    </cfRule>
  </conditionalFormatting>
  <conditionalFormatting sqref="J8:J10">
    <cfRule type="colorScale" priority="2">
      <colorScale>
        <cfvo type="formula" val="-6"/>
        <cfvo type="formula" val="1"/>
        <cfvo type="formula" val="6"/>
        <color rgb="FFFF0000"/>
        <color rgb="FFB6D7A8"/>
        <color rgb="FF00FF00"/>
      </colorScale>
    </cfRule>
  </conditionalFormatting>
  <conditionalFormatting sqref="I6:I10">
    <cfRule type="containsText" dxfId="0" priority="3" operator="containsText" text="Win">
      <formula>NOT(ISERROR(SEARCH(("Win"),(I6))))</formula>
    </cfRule>
  </conditionalFormatting>
  <conditionalFormatting sqref="I6:I10">
    <cfRule type="containsText" dxfId="4" priority="4" operator="containsText" text="Tie">
      <formula>NOT(ISERROR(SEARCH(("Tie"),(I6))))</formula>
    </cfRule>
  </conditionalFormatting>
  <conditionalFormatting sqref="I1:I3 I6:I105">
    <cfRule type="containsText" dxfId="0" priority="5" operator="containsText" text="WIn">
      <formula>NOT(ISERROR(SEARCH(("WIn"),(I1))))</formula>
    </cfRule>
  </conditionalFormatting>
  <conditionalFormatting sqref="I1:I3 I6:I105">
    <cfRule type="containsText" dxfId="1" priority="6" operator="containsText" text="Loss">
      <formula>NOT(ISERROR(SEARCH(("Loss"),(I1))))</formula>
    </cfRule>
  </conditionalFormatting>
  <conditionalFormatting sqref="J1:J3 J6:J105">
    <cfRule type="colorScale" priority="7">
      <colorScale>
        <cfvo type="formula" val="-6"/>
        <cfvo type="formula" val="1"/>
        <cfvo type="formula" val="6"/>
        <color rgb="FFFF0000"/>
        <color rgb="FF93C47D"/>
        <color rgb="FF00FF00"/>
      </colorScale>
    </cfRule>
  </conditionalFormatting>
  <conditionalFormatting sqref="E1:E3 E6:E105">
    <cfRule type="containsText" dxfId="2" priority="8" operator="containsText" text="Finals">
      <formula>NOT(ISERROR(SEARCH(("Finals"),(E1))))</formula>
    </cfRule>
  </conditionalFormatting>
  <drawing r:id="rId1"/>
</worksheet>
</file>