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.viccini\Desktop\MarketSphere_Update_GitHub\"/>
    </mc:Choice>
  </mc:AlternateContent>
  <xr:revisionPtr revIDLastSave="0" documentId="13_ncr:1_{B4941DB4-5779-4248-910E-741C246028B1}" xr6:coauthVersionLast="45" xr6:coauthVersionMax="45" xr10:uidLastSave="{00000000-0000-0000-0000-000000000000}"/>
  <bookViews>
    <workbookView xWindow="-120" yWindow="-120" windowWidth="29040" windowHeight="15840" xr2:uid="{25AEBD94-28C4-40C4-BE23-524F73AB6586}"/>
  </bookViews>
  <sheets>
    <sheet name="Sheet1" sheetId="1" r:id="rId1"/>
    <sheet name="Stock List" sheetId="2" r:id="rId2"/>
    <sheet name="MSPHERE" sheetId="3" r:id="rId3"/>
    <sheet name="Standards" sheetId="4" r:id="rId4"/>
  </sheets>
  <definedNames>
    <definedName name="_xlnm._FilterDatabase" localSheetId="0" hidden="1">Sheet1!$C$1:$N$1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3" i="2"/>
  <c r="B899" i="2" l="1"/>
  <c r="T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Davison</author>
  </authors>
  <commentList>
    <comment ref="C3" authorId="0" shapeId="0" xr:uid="{A25FC97C-8157-4040-B04E-DDAD9217F4C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C10" authorId="0" shapeId="0" xr:uid="{5E4C5B92-31FF-4012-A45B-115FB1CD5BDB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C12" authorId="0" shapeId="0" xr:uid="{3D3C235B-D112-4814-8847-EE10B4ACC97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C19" authorId="0" shapeId="0" xr:uid="{8A126C5B-59C3-4395-910E-99B19FA21321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W31" authorId="0" shapeId="0" xr:uid="{D84CCFB3-26B0-460B-8261-62EDF89D5CE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this was missed and has been added make sure to take this into account next quarter.  Building was sold by trepp so will have all the info ]</t>
        </r>
      </text>
    </comment>
    <comment ref="A45" authorId="0" shapeId="0" xr:uid="{B1D00324-6161-427E-B7B6-46744CB58E8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 </t>
        </r>
      </text>
    </comment>
    <comment ref="A51" authorId="0" shapeId="0" xr:uid="{D01AB8F6-444F-4D46-96A4-7206E62FDAA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Correct address s 183 Terminal, waiting for Costar to fix
</t>
        </r>
      </text>
    </comment>
    <comment ref="B105" authorId="0" shapeId="0" xr:uid="{A5B8F0D3-153D-46E8-9EB5-EFEFE9BD853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trepp 10/23/2017</t>
        </r>
      </text>
    </comment>
    <comment ref="B107" authorId="0" shapeId="0" xr:uid="{227D61D7-4E0C-4210-AB3D-D4223361BD4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my Trepp 10/23/2017</t>
        </r>
      </text>
    </comment>
    <comment ref="M262" authorId="0" shapeId="0" xr:uid="{4BA4C1A1-A7DA-4C95-A6A6-CA4FEE370A9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or Burnaby Maps
</t>
        </r>
      </text>
    </comment>
    <comment ref="A278" authorId="0" shapeId="0" xr:uid="{2616B12F-BA19-4785-BE82-190DF6CEFE3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Aka 755 Burrard </t>
        </r>
      </text>
    </comment>
    <comment ref="B279" authorId="0" shapeId="0" xr:uid="{B0D6A975-697B-41BD-B4A8-782FD345CEE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realnet sale</t>
        </r>
      </text>
    </comment>
    <comment ref="A299" authorId="0" shapeId="0" xr:uid="{6FF990D3-2640-41B6-84F3-BDDC900B43F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altus as it is medical</t>
        </r>
      </text>
    </comment>
    <comment ref="A326" authorId="0" shapeId="0" xr:uid="{7B619371-4363-4F10-841D-F8E73D792C6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181 Keefer in Altus </t>
        </r>
      </text>
    </comment>
    <comment ref="A327" authorId="0" shapeId="0" xr:uid="{29DD0D31-7010-46A0-8A8E-EE4B7584F8D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505 W pender in Altus</t>
        </r>
      </text>
    </comment>
    <comment ref="A330" authorId="0" shapeId="0" xr:uid="{165D934E-893E-42F4-B555-26910435A23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319 West Pender Street in Altus </t>
        </r>
      </text>
    </comment>
    <comment ref="B336" authorId="0" shapeId="0" xr:uid="{4AC2322E-6BA5-4EA6-809B-79E8D0FF22E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VFS</t>
        </r>
      </text>
    </comment>
    <comment ref="B337" authorId="0" shapeId="0" xr:uid="{39B27BA4-1D71-4FA5-9F91-28929FCE346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VFS</t>
        </r>
      </text>
    </comment>
    <comment ref="B349" authorId="0" shapeId="0" xr:uid="{C6E3FA85-CCEE-4841-A162-776024B9E77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SFU</t>
        </r>
      </text>
    </comment>
    <comment ref="C350" authorId="0" shapeId="0" xr:uid="{4E0929CE-8BFF-4932-B299-A38EEDC85D5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A400" authorId="0" shapeId="0" xr:uid="{B7F6E241-1034-40BC-A778-BD17B104970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Costar has 455 Granville St and 717 W pender as one porperty, it is not.  They need to separte</t>
        </r>
      </text>
    </comment>
    <comment ref="N400" authorId="0" shapeId="0" xr:uid="{A4D4E0B7-5987-449E-93AE-B9EC72AFB0B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 0 for 355
11987 for 717 W Pender</t>
        </r>
      </text>
    </comment>
    <comment ref="A402" authorId="0" shapeId="0" xr:uid="{6E319B23-B1E0-4204-A6A2-2E2FDC1D5AA8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is in Altus but is down as industrial, there is however an office component </t>
        </r>
      </text>
    </comment>
    <comment ref="B402" authorId="0" shapeId="0" xr:uid="{6B22B41B-A59D-419B-A1EE-4182777B008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Estimate from Paris, need to confirm this</t>
        </r>
      </text>
    </comment>
    <comment ref="A413" authorId="0" shapeId="0" xr:uid="{F990463B-00B6-4F9F-9E10-62B39A3046B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555 Robson is the new address</t>
        </r>
      </text>
    </comment>
    <comment ref="B448" authorId="0" shapeId="0" xr:uid="{03C19613-84E1-4172-A6A1-0336F4CBA65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a realnet sale</t>
        </r>
      </text>
    </comment>
    <comment ref="B449" authorId="0" shapeId="0" xr:uid="{F9106C3C-44C3-42FA-8B91-59EA252B826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Peterson commerical confirmed this</t>
        </r>
      </text>
    </comment>
    <comment ref="A450" authorId="0" shapeId="0" xr:uid="{26EB0D36-6332-410E-ABF5-506617101C5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131 Water St in Atlus</t>
        </r>
      </text>
    </comment>
    <comment ref="B454" authorId="0" shapeId="0" xr:uid="{77E02100-A217-4C21-97ED-C0A76A495D88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a Realnet sale </t>
        </r>
      </text>
    </comment>
    <comment ref="B463" authorId="0" shapeId="0" xr:uid="{4F05F780-2B46-4FB6-A7D5-2696CF926DD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Confiremd by Realnet sale </t>
        </r>
      </text>
    </comment>
    <comment ref="A470" authorId="0" shapeId="0" xr:uid="{042B0900-12AD-49D8-9FD1-0CD395EB301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425 Carrall St in Altus </t>
        </r>
      </text>
    </comment>
    <comment ref="B475" authorId="0" shapeId="0" xr:uid="{83FBF5F2-DF66-4468-A987-14ABA2A6492B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property mix and RBA off, go back and update once costar fix it </t>
        </r>
      </text>
    </comment>
    <comment ref="A489" authorId="0" shapeId="0" xr:uid="{A910B97A-7980-4AA0-8E84-EDBC869C1F0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40 Powell in Altus </t>
        </r>
      </text>
    </comment>
    <comment ref="A493" authorId="0" shapeId="0" xr:uid="{E52FD5CC-6A3A-456B-A62A-BEC6168DD92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211 Columbia in Altus </t>
        </r>
      </text>
    </comment>
    <comment ref="M501" authorId="0" shapeId="0" xr:uid="{A8317B86-42F6-49ED-9EBC-68C740B1DFD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or Langley tax map</t>
        </r>
      </text>
    </comment>
    <comment ref="M506" authorId="0" shapeId="0" xr:uid="{D10C0994-4B41-4932-8163-202B6520AB9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</t>
        </r>
      </text>
    </comment>
    <comment ref="M539" authorId="0" shapeId="0" xr:uid="{8E5BA011-AECA-4A5B-944B-35D87C4508A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also New West maps say its multi family but it contains office 
</t>
        </r>
      </text>
    </comment>
    <comment ref="M611" authorId="0" shapeId="0" xr:uid="{7861B7EE-4D8A-4698-BCA6-39DAAD82A4C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costar</t>
        </r>
      </text>
    </comment>
    <comment ref="M613" authorId="0" shapeId="0" xr:uid="{BBDABACB-284B-44E4-B017-14929C586E6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Costar</t>
        </r>
      </text>
    </comment>
    <comment ref="M618" authorId="0" shapeId="0" xr:uid="{FA4D8B1B-56DF-4A7D-BD59-BCB0C408C56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Light Ind</t>
        </r>
      </text>
    </comment>
    <comment ref="M619" authorId="0" shapeId="0" xr:uid="{C71DF826-134D-4A4F-844B-5AD4C600882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Costar</t>
        </r>
      </text>
    </comment>
    <comment ref="M645" authorId="0" shapeId="0" xr:uid="{64767BCF-F1DB-4692-938C-AAA7333B9CF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Costar 
</t>
        </r>
      </text>
    </comment>
    <comment ref="M647" authorId="0" shapeId="0" xr:uid="{75E56BD9-5357-4320-8649-71AA22BB574C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Is Ind in Costar</t>
        </r>
      </text>
    </comment>
    <comment ref="M657" authorId="0" shapeId="0" xr:uid="{0E1B6E33-848F-4DC4-9919-B36597823F0C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Is industrial in costar 
</t>
        </r>
      </text>
    </comment>
    <comment ref="M660" authorId="0" shapeId="0" xr:uid="{03C79913-ECF2-4E1B-B082-E591984D528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Down as Indsutrial in Costar</t>
        </r>
      </text>
    </comment>
    <comment ref="M661" authorId="0" shapeId="0" xr:uid="{78B719DD-4F0E-4267-936D-266D049A82C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Costar has it down as Retail </t>
        </r>
      </text>
    </comment>
    <comment ref="M664" authorId="0" shapeId="0" xr:uid="{07CD4C95-4452-4446-8D91-BF908B7EB2C7}">
      <text>
        <r>
          <rPr>
            <b/>
            <sz val="9"/>
            <color indexed="81"/>
            <rFont val="Tahoma"/>
            <family val="2"/>
          </rPr>
          <t>Adam Davison:Not In Costar</t>
        </r>
      </text>
    </comment>
    <comment ref="M667" authorId="0" shapeId="0" xr:uid="{7AE3EB4C-7A8F-4CB7-B849-343DA049A94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Costar has the correct phot </t>
        </r>
      </text>
    </comment>
    <comment ref="M670" authorId="0" shapeId="0" xr:uid="{C4BB7302-CD94-440C-9B6F-A3F3B2D8583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
</t>
        </r>
      </text>
    </comment>
    <comment ref="M673" authorId="0" shapeId="0" xr:uid="{DD562F40-9508-4AB9-B1E6-A2714AA6F3F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
</t>
        </r>
      </text>
    </comment>
    <comment ref="M674" authorId="0" shapeId="0" xr:uid="{F552A425-1FF0-45D1-B89C-052AB4CD9A4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
</t>
        </r>
      </text>
    </comment>
    <comment ref="M689" authorId="0" shapeId="0" xr:uid="{D2E9A7CF-9C68-41B3-8EEB-30A43017AF5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</t>
        </r>
      </text>
    </comment>
    <comment ref="A772" authorId="0" shapeId="0" xr:uid="{9EBDEE6F-8870-4CFD-AB5D-44EA631C26F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</t>
        </r>
      </text>
    </comment>
    <comment ref="A776" authorId="0" shapeId="0" xr:uid="{D2707F8A-BA05-4611-BB6B-388F74D1AB1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</t>
        </r>
      </text>
    </comment>
    <comment ref="A777" authorId="0" shapeId="0" xr:uid="{B56687CC-490D-45D7-9472-42FC75140EC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
</t>
        </r>
      </text>
    </comment>
    <comment ref="A782" authorId="0" shapeId="0" xr:uid="{8033B0D7-50A1-4A1E-B2CD-077483F3AC2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Altus, also reconfirm with brokers should we track this?</t>
        </r>
      </text>
    </comment>
    <comment ref="M788" authorId="0" shapeId="0" xr:uid="{86AB09D6-F1B7-4AA3-A39E-DEBE8D81465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</t>
        </r>
      </text>
    </comment>
    <comment ref="N793" authorId="0" shapeId="0" xr:uid="{DAE02823-BE2D-45D8-A37E-248F443E85C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Direct Vacant Area 1,285 (sq. ft.)
For Sale Vacant Area 20,090 (sq. ft.)</t>
        </r>
      </text>
    </comment>
    <comment ref="B800" authorId="0" shapeId="0" xr:uid="{27BD993B-8748-4DFF-81E3-4547D627E9C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SF 150356 from AL deal 
</t>
        </r>
      </text>
    </comment>
    <comment ref="A806" authorId="0" shapeId="0" xr:uid="{A497D0C0-5B71-4B70-B7C7-78B19349C70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The correct address is 2910 Virtual Way, I have advised Costar and waiting to hear back.
</t>
        </r>
      </text>
    </comment>
    <comment ref="A832" authorId="0" shapeId="0" xr:uid="{A6B3F448-2396-432A-91F4-328800C316E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
</t>
        </r>
      </text>
    </comment>
    <comment ref="A833" authorId="0" shapeId="0" xr:uid="{F9477CDB-BC6D-46DB-92E6-7D01F0CF1C0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Should we be tracking this 
</t>
        </r>
      </text>
    </comment>
    <comment ref="A834" authorId="0" shapeId="0" xr:uid="{CFA0A269-3010-4471-83CA-C96D4784DD1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looks like IND, not sure if we should be tracking</t>
        </r>
      </text>
    </comment>
    <comment ref="A835" authorId="0" shapeId="0" xr:uid="{AFCF8932-8A87-41A8-9318-68FE9146770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Check should we track </t>
        </r>
      </text>
    </comment>
    <comment ref="A846" authorId="0" shapeId="0" xr:uid="{87992347-3E12-4728-BC55-E694557D59C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1090 Homer in Altus</t>
        </r>
      </text>
    </comment>
    <comment ref="A853" authorId="0" shapeId="0" xr:uid="{08C8EC81-184A-4056-BE14-0EFAAC12A1C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1140 Homer in altus </t>
        </r>
      </text>
    </comment>
    <comment ref="A854" authorId="0" shapeId="0" xr:uid="{B3E49986-A226-4595-970F-CE5A931374E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1148 Homer in Altus</t>
        </r>
      </text>
    </comment>
    <comment ref="A866" authorId="0" shapeId="0" xr:uid="{42B328EF-0139-4C1F-8EC2-EE19C91BE40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896 Cambie Street in Altus </t>
        </r>
      </text>
    </comment>
    <comment ref="N882" authorId="0" shapeId="0" xr:uid="{61DD4039-9BA0-4D8B-91F2-ED30D7A95E8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Was vacant in Q3, DO NOT COUNT AS NEGATIVE ABSOPRTION IN Q4 2017</t>
        </r>
      </text>
    </comment>
    <comment ref="M888" authorId="0" shapeId="0" xr:uid="{C9041F52-3755-41E3-B7DD-2D8AE54A7318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Updated 08/15/2019</t>
        </r>
      </text>
    </comment>
  </commentList>
</comments>
</file>

<file path=xl/sharedStrings.xml><?xml version="1.0" encoding="utf-8"?>
<sst xmlns="http://schemas.openxmlformats.org/spreadsheetml/2006/main" count="6749" uniqueCount="1484">
  <si>
    <t>Address</t>
  </si>
  <si>
    <t>Floor</t>
  </si>
  <si>
    <t>Suite</t>
  </si>
  <si>
    <t>Use</t>
  </si>
  <si>
    <t>Space Type</t>
  </si>
  <si>
    <t>Flr contig</t>
  </si>
  <si>
    <t xml:space="preserve">Block Contig </t>
  </si>
  <si>
    <t>Net Rent</t>
  </si>
  <si>
    <t>Occupancy</t>
  </si>
  <si>
    <t>OccupancyCode</t>
  </si>
  <si>
    <t>Availability</t>
  </si>
  <si>
    <t>Submarket</t>
  </si>
  <si>
    <t>Owner</t>
  </si>
  <si>
    <t>Listing Agent</t>
  </si>
  <si>
    <t>Skyline</t>
  </si>
  <si>
    <t>LEED</t>
  </si>
  <si>
    <t xml:space="preserve">Transit </t>
  </si>
  <si>
    <t>MacroMarket</t>
  </si>
  <si>
    <t xml:space="preserve">1001 Columbia St </t>
  </si>
  <si>
    <t>Direct</t>
  </si>
  <si>
    <t>Vacant</t>
  </si>
  <si>
    <t>Available</t>
  </si>
  <si>
    <t>B</t>
  </si>
  <si>
    <t>New West</t>
  </si>
  <si>
    <t>ON</t>
  </si>
  <si>
    <t xml:space="preserve">Suburban </t>
  </si>
  <si>
    <t>1001 W Broadway</t>
  </si>
  <si>
    <t>Sublet</t>
  </si>
  <si>
    <t>Not Vacant</t>
  </si>
  <si>
    <t>A</t>
  </si>
  <si>
    <t>Broadway Corridor</t>
  </si>
  <si>
    <t>OFF</t>
  </si>
  <si>
    <t>Vancouver Periphery</t>
  </si>
  <si>
    <t>1003-1085 Cambie St</t>
  </si>
  <si>
    <t>C</t>
  </si>
  <si>
    <t>Yaletown</t>
  </si>
  <si>
    <t>H</t>
  </si>
  <si>
    <t>Downtown</t>
  </si>
  <si>
    <t>1008 Homer St</t>
  </si>
  <si>
    <t>CBRE</t>
  </si>
  <si>
    <t>101-131 Water St</t>
  </si>
  <si>
    <t>Gastown</t>
  </si>
  <si>
    <t>10172 152A St</t>
  </si>
  <si>
    <t>Surrey</t>
  </si>
  <si>
    <t>10200 Shellbridge Way</t>
  </si>
  <si>
    <t>Richmond</t>
  </si>
  <si>
    <t>1021 W Hastings St</t>
  </si>
  <si>
    <t>Downtown Core</t>
  </si>
  <si>
    <t>YES</t>
  </si>
  <si>
    <t>10271 Shellbridge Way</t>
  </si>
  <si>
    <t>1028-1030 Hamilton St</t>
  </si>
  <si>
    <t>1030 W Georgia St</t>
  </si>
  <si>
    <t>1033 Davie St</t>
  </si>
  <si>
    <t>10334 152A St</t>
  </si>
  <si>
    <t>1040 Hamilton St</t>
  </si>
  <si>
    <t>1040 W Georgia St</t>
  </si>
  <si>
    <t>1045 Howe St</t>
  </si>
  <si>
    <t>10451 Shellbridge Way</t>
  </si>
  <si>
    <t>10470 152nd St</t>
  </si>
  <si>
    <t>1050 Homer St</t>
  </si>
  <si>
    <t>1050 W Pender St</t>
  </si>
  <si>
    <t>BentallGreenOak</t>
  </si>
  <si>
    <t>10522-10526 King George Blvd</t>
  </si>
  <si>
    <t>1055 Dunsmuir St</t>
  </si>
  <si>
    <t>1055 W Georgia St</t>
  </si>
  <si>
    <t>1055 W Hastings St</t>
  </si>
  <si>
    <t>10551 Shellbridge Way</t>
  </si>
  <si>
    <t>1056-1080 Mainland St</t>
  </si>
  <si>
    <t>106 1st St W</t>
  </si>
  <si>
    <t>North Shore</t>
  </si>
  <si>
    <t>1060 W 8th Ave</t>
  </si>
  <si>
    <t>Mezz</t>
  </si>
  <si>
    <t>106-112 E 6th Ave</t>
  </si>
  <si>
    <t>1062 Homer St</t>
  </si>
  <si>
    <t>1066 W Hastings St</t>
  </si>
  <si>
    <t>1067-1077 Cordova St W</t>
  </si>
  <si>
    <t>10691 Shellbridge Way</t>
  </si>
  <si>
    <t>1075 W Georgia St</t>
  </si>
  <si>
    <t>1077 Great Northern Way</t>
  </si>
  <si>
    <t>1080 Howe St</t>
  </si>
  <si>
    <t>1085 Homer St</t>
  </si>
  <si>
    <t>10851 Shellbridge Way</t>
  </si>
  <si>
    <t>1088-1096 Homer St</t>
  </si>
  <si>
    <t>1090 W Georgia St</t>
  </si>
  <si>
    <t>1095 W Pender St</t>
  </si>
  <si>
    <t>110 Cambie St</t>
  </si>
  <si>
    <t>110 E Cordova St</t>
  </si>
  <si>
    <t>1100 Melville St</t>
  </si>
  <si>
    <t>111 Dunsmuir St</t>
  </si>
  <si>
    <t>111 E 5th Ave</t>
  </si>
  <si>
    <t>111 Forester St</t>
  </si>
  <si>
    <t>Avison Young</t>
  </si>
  <si>
    <t>1110 Hamilton St</t>
  </si>
  <si>
    <t>1111 Melville St</t>
  </si>
  <si>
    <t>1111 W Georgia St</t>
  </si>
  <si>
    <t>1111 W Hastings St</t>
  </si>
  <si>
    <t>1112 W Pender St</t>
  </si>
  <si>
    <t>11120 Horseshoe Way</t>
  </si>
  <si>
    <t>1120 Hamilton St</t>
  </si>
  <si>
    <t>1122 Mainland St</t>
  </si>
  <si>
    <t>1130 W Pender St</t>
  </si>
  <si>
    <t>1132 Hamilton St</t>
  </si>
  <si>
    <t>11331 Coppersmith Way</t>
  </si>
  <si>
    <t>1140 Pender St W</t>
  </si>
  <si>
    <t>1144 Burrard St</t>
  </si>
  <si>
    <t>1145-1155 Robson St</t>
  </si>
  <si>
    <t>1146-1150 Homer St</t>
  </si>
  <si>
    <t>1148 Hornby St</t>
  </si>
  <si>
    <t>1150 Station St</t>
  </si>
  <si>
    <t>1152 Mainland St</t>
  </si>
  <si>
    <t>1166 Alberni St</t>
  </si>
  <si>
    <t>Peterson Commercial</t>
  </si>
  <si>
    <t>1168 Hamilton St</t>
  </si>
  <si>
    <t>1177 W Broadway</t>
  </si>
  <si>
    <t>1177 W Hastings St</t>
  </si>
  <si>
    <t>118-120 W Hastings St</t>
  </si>
  <si>
    <t>1185 W Georgia St</t>
  </si>
  <si>
    <t>1188 W Georgia St</t>
  </si>
  <si>
    <t>119 W Pender St</t>
  </si>
  <si>
    <t>1190-1192 Melville St</t>
  </si>
  <si>
    <t>1195 W Broadway</t>
  </si>
  <si>
    <t>1199 W Hastings St</t>
  </si>
  <si>
    <t>1199 W Pender St</t>
  </si>
  <si>
    <t>120 W 3rd Ave</t>
  </si>
  <si>
    <t>1200 Burrard St</t>
  </si>
  <si>
    <t>1200 Lonsdale Ave</t>
  </si>
  <si>
    <t>1200 Lynn Valley Rd</t>
  </si>
  <si>
    <t>1200 W 73rd Ave</t>
  </si>
  <si>
    <t>Vancouver Outlying</t>
  </si>
  <si>
    <t>off</t>
  </si>
  <si>
    <t>1201 W Pender St</t>
  </si>
  <si>
    <t>12033 Riverside Way</t>
  </si>
  <si>
    <t>1208 Pender St W</t>
  </si>
  <si>
    <t>1212-1232 W Broadway</t>
  </si>
  <si>
    <t>1221 Lonsdale Ave</t>
  </si>
  <si>
    <t>1222-1224 Hamilton St</t>
  </si>
  <si>
    <t>1226 Hamilton St</t>
  </si>
  <si>
    <t>12300 Horseshoe Way</t>
  </si>
  <si>
    <t>125 E 13th St</t>
  </si>
  <si>
    <t>1250 Homer St</t>
  </si>
  <si>
    <t>126 E 15th St</t>
  </si>
  <si>
    <t>128 W Pender St</t>
  </si>
  <si>
    <t>1281 W Georgia St</t>
  </si>
  <si>
    <t>1285 W Broadway</t>
  </si>
  <si>
    <t>1285 W Pender St</t>
  </si>
  <si>
    <t>1286 Homer St</t>
  </si>
  <si>
    <t>130 Brew St</t>
  </si>
  <si>
    <t>Tri-cities</t>
  </si>
  <si>
    <t>1301-1333 Lonsdale Avenue</t>
  </si>
  <si>
    <t>13071 Vanier Pl</t>
  </si>
  <si>
    <t>13091 Vanier Pl</t>
  </si>
  <si>
    <t>1309-1315 Kootenay St</t>
  </si>
  <si>
    <t>13111 Vanier Pl - Bldg 4</t>
  </si>
  <si>
    <t>13151 Vanier Pl - Bldg 3</t>
  </si>
  <si>
    <t>13160 Vanier Pl - Bldg 1</t>
  </si>
  <si>
    <t>132 W Esplanade</t>
  </si>
  <si>
    <t>1333 W Broadway</t>
  </si>
  <si>
    <t>13351 Commerce Pky - Phase I</t>
  </si>
  <si>
    <t>Compass Point Real Estate Services</t>
  </si>
  <si>
    <t>13353 Commerce Pky - Phase II</t>
  </si>
  <si>
    <t>1338 W Broadway</t>
  </si>
  <si>
    <t>134 Abbott St</t>
  </si>
  <si>
    <t>Paradigm Group</t>
  </si>
  <si>
    <t>13401 108th Ave</t>
  </si>
  <si>
    <t>1343-1357 Lonsdale Ave</t>
  </si>
  <si>
    <t>13450 102nd Ave</t>
  </si>
  <si>
    <t>13511 Commerce Pky - Building 3</t>
  </si>
  <si>
    <t>13551 Commerce Pky - 13551 Commerce Parkway</t>
  </si>
  <si>
    <t>13571 Commerce Pky</t>
  </si>
  <si>
    <t>Q1 2018</t>
  </si>
  <si>
    <t>13575 Commerce Pky</t>
  </si>
  <si>
    <t>13700 International Pl</t>
  </si>
  <si>
    <t>13711 International Pl</t>
  </si>
  <si>
    <t>13737 96th Ave</t>
  </si>
  <si>
    <t>13775 Commerce Pky</t>
  </si>
  <si>
    <t>13777 Commerce Pky</t>
  </si>
  <si>
    <t>13799 Commerce Pky</t>
  </si>
  <si>
    <t>138 13th Street East</t>
  </si>
  <si>
    <t>138 E 7th Ave</t>
  </si>
  <si>
    <t>13800 Commerce Pky</t>
  </si>
  <si>
    <t>1385 W 8th Ave</t>
  </si>
  <si>
    <t>13888 Wireless Way</t>
  </si>
  <si>
    <t>13955-13971 Bridgeport Rd</t>
  </si>
  <si>
    <t>1401 W Broadway W</t>
  </si>
  <si>
    <t>140-150 Water St</t>
  </si>
  <si>
    <t>1441-1461 Bellevue Ave</t>
  </si>
  <si>
    <t>1444 Alberni St</t>
  </si>
  <si>
    <t>1445 W Georgia St</t>
  </si>
  <si>
    <t>145 13th St E</t>
  </si>
  <si>
    <t>1450 Creekside Dr</t>
  </si>
  <si>
    <t>1455 W Georgia St</t>
  </si>
  <si>
    <t xml:space="preserve">1462 Granville Street </t>
  </si>
  <si>
    <t>14928 56th Ave</t>
  </si>
  <si>
    <t>1500 W Georgia St</t>
  </si>
  <si>
    <t>1501-1529 Lonsdale Ave</t>
  </si>
  <si>
    <t>1505 2nd Ave W</t>
  </si>
  <si>
    <t>1508 W Broadway</t>
  </si>
  <si>
    <t>15117 101st Ave</t>
  </si>
  <si>
    <t>15225 104th Ave</t>
  </si>
  <si>
    <t>15272 Croydon Dr</t>
  </si>
  <si>
    <t>15315 31st Ave</t>
  </si>
  <si>
    <t>15350 Croydon Drive</t>
  </si>
  <si>
    <t>1541 W Broadway</t>
  </si>
  <si>
    <t>1549-1571 Marine Dr</t>
  </si>
  <si>
    <t>155 Water St</t>
  </si>
  <si>
    <t>On</t>
  </si>
  <si>
    <t>1575 West Georgia Street</t>
  </si>
  <si>
    <t>15850 24th Ave</t>
  </si>
  <si>
    <t>16088 84th Ave</t>
  </si>
  <si>
    <t>16-18 4th Ave W</t>
  </si>
  <si>
    <t>163 W Hastings St</t>
  </si>
  <si>
    <t>1639 W 2nd Ave</t>
  </si>
  <si>
    <t>1675-1695 W 4th Ave</t>
  </si>
  <si>
    <t>1682 W 7th Ave</t>
  </si>
  <si>
    <t>1688 152nd St</t>
  </si>
  <si>
    <t>1690 Broadway W</t>
  </si>
  <si>
    <t>1706 1st Ave W</t>
  </si>
  <si>
    <t>171 W Esplanade</t>
  </si>
  <si>
    <t>1750 E 10th Ave</t>
  </si>
  <si>
    <t>1750 W 75th Ave</t>
  </si>
  <si>
    <t>1755 W Broadway</t>
  </si>
  <si>
    <t>1760 Marine Dr</t>
  </si>
  <si>
    <t>1765 W 8th Ave</t>
  </si>
  <si>
    <t>177 W 7th Ave</t>
  </si>
  <si>
    <t>1770 Burrard St</t>
  </si>
  <si>
    <t>1770 W 7th Ave</t>
  </si>
  <si>
    <t>1788 W Broadway</t>
  </si>
  <si>
    <t>179-183 Keefer Pl</t>
  </si>
  <si>
    <t>181-191 Smithe St</t>
  </si>
  <si>
    <t>1831-1835 Lonsdale Ave</t>
  </si>
  <si>
    <t>1867 W Broadway</t>
  </si>
  <si>
    <t>1868 Glen Dr</t>
  </si>
  <si>
    <t>190 Alexander st</t>
  </si>
  <si>
    <t>1900-1950 Lonsdale Ave</t>
  </si>
  <si>
    <t>1901 Rosser Ave</t>
  </si>
  <si>
    <t>Burnaby</t>
  </si>
  <si>
    <t>197 Forester St</t>
  </si>
  <si>
    <t>1985 Broadway W</t>
  </si>
  <si>
    <t>19933 88th Avenue</t>
  </si>
  <si>
    <t>Langley</t>
  </si>
  <si>
    <t>200 Burrard St</t>
  </si>
  <si>
    <t>200 Granville St</t>
  </si>
  <si>
    <t>2025 W Broadway</t>
  </si>
  <si>
    <t>2025 Willingdon Ave</t>
  </si>
  <si>
    <t>20316 56th Ave</t>
  </si>
  <si>
    <t>20353 64th Ave</t>
  </si>
  <si>
    <t>2050-2052 W 41st Ave</t>
  </si>
  <si>
    <t>20621 Logan Ave</t>
  </si>
  <si>
    <t>20644 Eastleigh Cres</t>
  </si>
  <si>
    <t>20780 Willoughby Town Centre Dr</t>
  </si>
  <si>
    <t>21 Water St</t>
  </si>
  <si>
    <t>210 W Broadway</t>
  </si>
  <si>
    <t>2122-2130 Kingsway</t>
  </si>
  <si>
    <t>2145 W Broadway</t>
  </si>
  <si>
    <t>2165 W Broadway</t>
  </si>
  <si>
    <t>2184 W Broadway</t>
  </si>
  <si>
    <t>22 East 5th Avenue</t>
  </si>
  <si>
    <t>220 Brew St</t>
  </si>
  <si>
    <t>221 W Esplanade</t>
  </si>
  <si>
    <t>2233 Columbia St</t>
  </si>
  <si>
    <t>22-34 W 2nd Ave</t>
  </si>
  <si>
    <t>224 W Esplanade</t>
  </si>
  <si>
    <t>224 West 8th Avenue</t>
  </si>
  <si>
    <t>225 W 8th Ave</t>
  </si>
  <si>
    <t>2250 Boundary Rd</t>
  </si>
  <si>
    <t>2285 Clark Dr</t>
  </si>
  <si>
    <t>2309 W 41st Ave</t>
  </si>
  <si>
    <t>2323 Boundary Rd</t>
  </si>
  <si>
    <t>233 Nelson's Cres</t>
  </si>
  <si>
    <t>2411 160th St</t>
  </si>
  <si>
    <t>2425 Quebec St</t>
  </si>
  <si>
    <t>2540 Shaughnessy St</t>
  </si>
  <si>
    <t>2608 Granville St</t>
  </si>
  <si>
    <t>2625 Rupert St</t>
  </si>
  <si>
    <t>2626 Croydon Dr</t>
  </si>
  <si>
    <t>2630 Croydon Dr</t>
  </si>
  <si>
    <t>267 W Esplanade</t>
  </si>
  <si>
    <t>268 Keefer St</t>
  </si>
  <si>
    <t>2695 Granville St</t>
  </si>
  <si>
    <t>27 E 7th Ave</t>
  </si>
  <si>
    <t>2700 Production Way</t>
  </si>
  <si>
    <t>275 West 5th Avenue</t>
  </si>
  <si>
    <t>2755 Lougheed Hwy</t>
  </si>
  <si>
    <t>Tri-Cities</t>
  </si>
  <si>
    <t>2806 Kingsway</t>
  </si>
  <si>
    <t>288 East Broadway</t>
  </si>
  <si>
    <t>2925 Virtual Way</t>
  </si>
  <si>
    <t>2950 Glen Dr</t>
  </si>
  <si>
    <t>2955 Virtual Way</t>
  </si>
  <si>
    <t>2963-2973 Glen Dr</t>
  </si>
  <si>
    <t>2985 Virtual Way</t>
  </si>
  <si>
    <t>30 E 6th Ave</t>
  </si>
  <si>
    <t>Wesgroup</t>
  </si>
  <si>
    <t>300 W Pender St</t>
  </si>
  <si>
    <t>3001 Wayburne Dr</t>
  </si>
  <si>
    <t>3011 Viking Way</t>
  </si>
  <si>
    <t>3031 Viking Way</t>
  </si>
  <si>
    <t>305 Water St</t>
  </si>
  <si>
    <t>311 W Pender St</t>
  </si>
  <si>
    <t>317-321 W Pender St</t>
  </si>
  <si>
    <t>3175-3185 Willingdon Gree</t>
  </si>
  <si>
    <t>318 Homer St</t>
  </si>
  <si>
    <t>3195 Granville St</t>
  </si>
  <si>
    <t>321 6th St</t>
  </si>
  <si>
    <t>321 Water St</t>
  </si>
  <si>
    <t>322 Water St</t>
  </si>
  <si>
    <t>325 Howe St</t>
  </si>
  <si>
    <t>3292 Production Way</t>
  </si>
  <si>
    <t>333 Seymour St</t>
  </si>
  <si>
    <t>333 Terminal Ave</t>
  </si>
  <si>
    <t>342 Water St</t>
  </si>
  <si>
    <t>343 Railway St</t>
  </si>
  <si>
    <t>3480 Gilmore Way</t>
  </si>
  <si>
    <t>353 Railway St</t>
  </si>
  <si>
    <t>353-355 Water St</t>
  </si>
  <si>
    <t>355 Burrard St</t>
  </si>
  <si>
    <t>3600 Lysander Ln</t>
  </si>
  <si>
    <t>3600-3602 Gilmore Way</t>
  </si>
  <si>
    <t>3605 Gilmore Way</t>
  </si>
  <si>
    <t>3665 Kingsway</t>
  </si>
  <si>
    <t>3668-3684 E Hastings St</t>
  </si>
  <si>
    <t>3683 Hastings St E</t>
  </si>
  <si>
    <t>369 Terminal Ave</t>
  </si>
  <si>
    <t>375 W 5th Ave</t>
  </si>
  <si>
    <t>375 Water St</t>
  </si>
  <si>
    <t>3751 Shell Rd</t>
  </si>
  <si>
    <t>3777 Kingsway</t>
  </si>
  <si>
    <t>3800 Cessna Dr - British Columbia Institute of Technology</t>
  </si>
  <si>
    <t>3851 Shell Rd</t>
  </si>
  <si>
    <t>3991 Henning Dr</t>
  </si>
  <si>
    <t>3997 Henning Dr</t>
  </si>
  <si>
    <t>3999 Henning Dr</t>
  </si>
  <si>
    <t>400 Burrard St</t>
  </si>
  <si>
    <t>401 W Georgia St</t>
  </si>
  <si>
    <t>402 Dunsmuir St</t>
  </si>
  <si>
    <t>402 W Pender St</t>
  </si>
  <si>
    <t>409 Granville St</t>
  </si>
  <si>
    <t>4170 Still Creek Dr</t>
  </si>
  <si>
    <t>4180 Lougheed Hwy</t>
  </si>
  <si>
    <t>419 Hastings St W</t>
  </si>
  <si>
    <t>4190 Lougheed Hwy</t>
  </si>
  <si>
    <t>420 Hastings St W</t>
  </si>
  <si>
    <t>4211 Kingsway</t>
  </si>
  <si>
    <t>425 Carrall St</t>
  </si>
  <si>
    <t>4259 Canada Way</t>
  </si>
  <si>
    <t>4260 Still Creek Dr</t>
  </si>
  <si>
    <t>4299 Canada Way</t>
  </si>
  <si>
    <t>43 W Hastings St</t>
  </si>
  <si>
    <t>4321 Still Creek Dr</t>
  </si>
  <si>
    <t>4330 Kingsway</t>
  </si>
  <si>
    <t>4333 Still Creek Dr</t>
  </si>
  <si>
    <t>4350 Still Creek Dr</t>
  </si>
  <si>
    <t>4370 Dominion St</t>
  </si>
  <si>
    <t>440 Cambie St</t>
  </si>
  <si>
    <t>4400 Dominion St</t>
  </si>
  <si>
    <t>4401 Still Creek Dr</t>
  </si>
  <si>
    <t>4445 Lougheed Hwy</t>
  </si>
  <si>
    <t>4475 Wayburne Dr</t>
  </si>
  <si>
    <t>450-470 SW Marine Dr</t>
  </si>
  <si>
    <t>4555 Kingsway</t>
  </si>
  <si>
    <t>4585 Canada Way</t>
  </si>
  <si>
    <t>4595 Canada Way</t>
  </si>
  <si>
    <t>4601 Canada Way</t>
  </si>
  <si>
    <t>4603 Kingsway</t>
  </si>
  <si>
    <t>4621 Canada Way</t>
  </si>
  <si>
    <t>4622 Brentwood Drive</t>
  </si>
  <si>
    <t>4664 Lougheed Hwy </t>
  </si>
  <si>
    <t>470 Granville St</t>
  </si>
  <si>
    <t>4710 Kingsway</t>
  </si>
  <si>
    <t>4720 Kingsway</t>
  </si>
  <si>
    <t>4730 Kingsway</t>
  </si>
  <si>
    <t>4740 Agar Dr</t>
  </si>
  <si>
    <t>475 W Georgia St</t>
  </si>
  <si>
    <t>4789 Kingsway</t>
  </si>
  <si>
    <t>4940 Canada Way</t>
  </si>
  <si>
    <t>4940 No. 3 Rd</t>
  </si>
  <si>
    <t>4946 Canada Way</t>
  </si>
  <si>
    <t>505 6th St</t>
  </si>
  <si>
    <t>505 Burrard St</t>
  </si>
  <si>
    <t>Hudson Pacific Properties</t>
  </si>
  <si>
    <t>509 Richards St</t>
  </si>
  <si>
    <t>510 Burrard St</t>
  </si>
  <si>
    <t>510 Seymour St</t>
  </si>
  <si>
    <t>510 W Hastings St</t>
  </si>
  <si>
    <t>5118 Joyce St</t>
  </si>
  <si>
    <t>5172 Kingsway</t>
  </si>
  <si>
    <t>5200 Miller Rd</t>
  </si>
  <si>
    <t>522 Seventh St</t>
  </si>
  <si>
    <t>525 Seymour St</t>
  </si>
  <si>
    <t>534 Cambie St</t>
  </si>
  <si>
    <t>535 Thurlow St</t>
  </si>
  <si>
    <t>543 Granville St</t>
  </si>
  <si>
    <t>545 Clyde Ave</t>
  </si>
  <si>
    <t>5455 152nd St</t>
  </si>
  <si>
    <t>5460 152nd St</t>
  </si>
  <si>
    <t>5477 152nd St</t>
  </si>
  <si>
    <t>549 Howe St</t>
  </si>
  <si>
    <t>55 Gostick Pl</t>
  </si>
  <si>
    <t>55 Water St</t>
  </si>
  <si>
    <t>550 6th St</t>
  </si>
  <si>
    <t>550 Burrard St</t>
  </si>
  <si>
    <t>5506-5550 Fraser St</t>
  </si>
  <si>
    <t>555 6th St</t>
  </si>
  <si>
    <t>555 Robson St</t>
  </si>
  <si>
    <t>555 W 12th Ave</t>
  </si>
  <si>
    <t>555 W Hastings St</t>
  </si>
  <si>
    <t>555-600 W Georgia St</t>
  </si>
  <si>
    <t>5577 153A St</t>
  </si>
  <si>
    <t>560 Beatty St</t>
  </si>
  <si>
    <t>5620 152nd St</t>
  </si>
  <si>
    <t>565 Great Northern Way</t>
  </si>
  <si>
    <t>56-60 E 2nd Ave</t>
  </si>
  <si>
    <t>568 Seymour St</t>
  </si>
  <si>
    <t>570 Granville St</t>
  </si>
  <si>
    <t>5704 Balsam St</t>
  </si>
  <si>
    <t>575 W 8th Ave</t>
  </si>
  <si>
    <t>5780 Cambie St</t>
  </si>
  <si>
    <t>580 Granville St</t>
  </si>
  <si>
    <t>580 Hornby St</t>
  </si>
  <si>
    <t>5811 Cooney Rd</t>
  </si>
  <si>
    <t>5890 No. 3 Rd</t>
  </si>
  <si>
    <t>5945 Kathleen Ave</t>
  </si>
  <si>
    <t>595 Burrard St</t>
  </si>
  <si>
    <t>595 Howe St</t>
  </si>
  <si>
    <t>601 6th St</t>
  </si>
  <si>
    <t>601 W Broadway</t>
  </si>
  <si>
    <t>601 W Cordova St</t>
  </si>
  <si>
    <t>6011 Westminster Hwy</t>
  </si>
  <si>
    <t>602 W Hastings St</t>
  </si>
  <si>
    <t xml:space="preserve">6060 Silver Avenue </t>
  </si>
  <si>
    <t>608 Main St</t>
  </si>
  <si>
    <t>6081 No. 3 Road</t>
  </si>
  <si>
    <t>609 Granville St</t>
  </si>
  <si>
    <t>609 W Hastings St</t>
  </si>
  <si>
    <t>6091 Gilbert Rd</t>
  </si>
  <si>
    <t>610 6th St</t>
  </si>
  <si>
    <t>611 Alexander St</t>
  </si>
  <si>
    <t>620 Royal Ave</t>
  </si>
  <si>
    <t xml:space="preserve">624 6th St </t>
  </si>
  <si>
    <t>625 5th Ave</t>
  </si>
  <si>
    <t>625 Agnes St</t>
  </si>
  <si>
    <t>625 Howe St</t>
  </si>
  <si>
    <t>628 6th Ave</t>
  </si>
  <si>
    <t>Value Property Group</t>
  </si>
  <si>
    <t>6325 204th St</t>
  </si>
  <si>
    <t>638 Smithe St</t>
  </si>
  <si>
    <t>6400 Roberts St</t>
  </si>
  <si>
    <t>6411 Buswell St</t>
  </si>
  <si>
    <t>6411 Nelson Ave</t>
  </si>
  <si>
    <t>6450 Roberts St</t>
  </si>
  <si>
    <t>6470 201 St</t>
  </si>
  <si>
    <t>650 W Georgia St</t>
  </si>
  <si>
    <t>6651 Fraserwood Pl</t>
  </si>
  <si>
    <t>666 Burrard St</t>
  </si>
  <si>
    <t>66-68 Water St</t>
  </si>
  <si>
    <t>667-669 Howe St</t>
  </si>
  <si>
    <t>668 Carnarvon St</t>
  </si>
  <si>
    <t>675 W Hastings St</t>
  </si>
  <si>
    <t>6751 Westminster Hwy</t>
  </si>
  <si>
    <t>68 E 1st Ave</t>
  </si>
  <si>
    <t>688 W Hastings St</t>
  </si>
  <si>
    <t>698 Seymour St</t>
  </si>
  <si>
    <t>700 W Georgia St</t>
  </si>
  <si>
    <t>700 W Pender St</t>
  </si>
  <si>
    <t>700-750 Hamilton St</t>
  </si>
  <si>
    <t>701 W Georgia St</t>
  </si>
  <si>
    <t>7031 Westminster Hwy</t>
  </si>
  <si>
    <t>7080 River Rd</t>
  </si>
  <si>
    <t>717 W Pender St</t>
  </si>
  <si>
    <t>720 Robson St</t>
  </si>
  <si>
    <t>720-730 Beatty St</t>
  </si>
  <si>
    <t>73 Water St</t>
  </si>
  <si>
    <t>7327 137th St</t>
  </si>
  <si>
    <t>7337 137th St</t>
  </si>
  <si>
    <t>736 Granville St</t>
  </si>
  <si>
    <t>7404 King George Blvd</t>
  </si>
  <si>
    <t>7432 Fraser Park Dr</t>
  </si>
  <si>
    <t>744 W Hastings St</t>
  </si>
  <si>
    <t>7445 132nd St</t>
  </si>
  <si>
    <t>745 Thurlow St</t>
  </si>
  <si>
    <t>7455 132nd St</t>
  </si>
  <si>
    <t>747 Cardero St</t>
  </si>
  <si>
    <t>Bosa Properties</t>
  </si>
  <si>
    <t>7485 130th St</t>
  </si>
  <si>
    <t>7495 132nd St</t>
  </si>
  <si>
    <t>750 Cambie St</t>
  </si>
  <si>
    <t>750 W Broadway</t>
  </si>
  <si>
    <t>750 W Pender St</t>
  </si>
  <si>
    <t>7565 132nd St</t>
  </si>
  <si>
    <t>757 W Hastings St</t>
  </si>
  <si>
    <t>761 Cardero St</t>
  </si>
  <si>
    <t>777 Hornby St</t>
  </si>
  <si>
    <t>780 Beatty St</t>
  </si>
  <si>
    <t>7800-7900 Alderbridge Way</t>
  </si>
  <si>
    <t>7818 6th St</t>
  </si>
  <si>
    <t>788 Beatty St</t>
  </si>
  <si>
    <t>788 Copping St</t>
  </si>
  <si>
    <t>788 Harbourside Dr</t>
  </si>
  <si>
    <t>789 W Pender St</t>
  </si>
  <si>
    <t>800 W Pender St</t>
  </si>
  <si>
    <t>8029 199 St</t>
  </si>
  <si>
    <t>8047 199th St</t>
  </si>
  <si>
    <t>805 W Broadway</t>
  </si>
  <si>
    <t xml:space="preserve">8063 199st </t>
  </si>
  <si>
    <t>807-815 Hornby St</t>
  </si>
  <si>
    <t>808-810 W Hastings St</t>
  </si>
  <si>
    <t>808-888 Nelson St</t>
  </si>
  <si>
    <t>8100 Granville Ave</t>
  </si>
  <si>
    <t>815 W Hastings St</t>
  </si>
  <si>
    <t>8171 Ackroyd Rd</t>
  </si>
  <si>
    <t>Warrington PCI Management</t>
  </si>
  <si>
    <t>8171 Cook Road</t>
  </si>
  <si>
    <t>825-833 Homer St</t>
  </si>
  <si>
    <t>828 W 8th Ave</t>
  </si>
  <si>
    <t>8338 120th St</t>
  </si>
  <si>
    <t>840 Howe St</t>
  </si>
  <si>
    <t>850 Harbourside Dr</t>
  </si>
  <si>
    <t>850 W Hastings St</t>
  </si>
  <si>
    <t>8506 200th St</t>
  </si>
  <si>
    <t>8525 Baxter Pl</t>
  </si>
  <si>
    <t>8555 Baxter Pl</t>
  </si>
  <si>
    <t>858 Beatty St</t>
  </si>
  <si>
    <t>860 Homer St</t>
  </si>
  <si>
    <t>8621 201st St</t>
  </si>
  <si>
    <t>865-869 Hornby St</t>
  </si>
  <si>
    <t>8661 201st St</t>
  </si>
  <si>
    <t>8700 200th St</t>
  </si>
  <si>
    <t>871-879 E Hastings St</t>
  </si>
  <si>
    <t>88 6th St</t>
  </si>
  <si>
    <t>88 E Pender St</t>
  </si>
  <si>
    <t>88 Powell St</t>
  </si>
  <si>
    <t>8820 120th St</t>
  </si>
  <si>
    <t>885 Dunsmuir St</t>
  </si>
  <si>
    <t>885 W Georgia St</t>
  </si>
  <si>
    <t>887 Great Northern Way</t>
  </si>
  <si>
    <t>888 Cambie St</t>
  </si>
  <si>
    <t>888 Dunsmuir St</t>
  </si>
  <si>
    <t>889 Harbourside Dr</t>
  </si>
  <si>
    <t>89 W Georgia St</t>
  </si>
  <si>
    <t>890 W Pender St</t>
  </si>
  <si>
    <t>8900 Glenlyon Pky</t>
  </si>
  <si>
    <t>8988 Fraserton Ct</t>
  </si>
  <si>
    <t>900 W Hastings St</t>
  </si>
  <si>
    <t>905 W Pender St</t>
  </si>
  <si>
    <t>910 Mainland St</t>
  </si>
  <si>
    <t>910 Richards St</t>
  </si>
  <si>
    <t>9200 Glenlyon Pky</t>
  </si>
  <si>
    <t>925 W Georgia St</t>
  </si>
  <si>
    <t>930 W 1st St</t>
  </si>
  <si>
    <t>943 W Broadway</t>
  </si>
  <si>
    <t>9440 202nd St</t>
  </si>
  <si>
    <t xml:space="preserve">949 W 3rd St </t>
  </si>
  <si>
    <t>9525 201st St</t>
  </si>
  <si>
    <t>960 Quayside Dr</t>
  </si>
  <si>
    <t>9639 137A Street</t>
  </si>
  <si>
    <t>969 Robson St</t>
  </si>
  <si>
    <t>980 Howe St</t>
  </si>
  <si>
    <t>9801 King George Blvd</t>
  </si>
  <si>
    <t>988 West Broadway</t>
  </si>
  <si>
    <t>990 Homer St</t>
  </si>
  <si>
    <t>999 Canada Place</t>
  </si>
  <si>
    <t>999 W Broadway</t>
  </si>
  <si>
    <t>999 W Hastings St</t>
  </si>
  <si>
    <t>112 W Hastings St</t>
  </si>
  <si>
    <t>Buildings To be Removed:</t>
  </si>
  <si>
    <t>Buildings Added:</t>
  </si>
  <si>
    <t>RBA</t>
  </si>
  <si>
    <t>Class</t>
  </si>
  <si>
    <t>Listing Company</t>
  </si>
  <si>
    <t>AAA</t>
  </si>
  <si>
    <t xml:space="preserve">Heritage </t>
  </si>
  <si>
    <t xml:space="preserve">COSTAR ID </t>
  </si>
  <si>
    <t>Cluster</t>
  </si>
  <si>
    <t>Quarter Added</t>
  </si>
  <si>
    <t>Yes</t>
  </si>
  <si>
    <t>250 Howe St</t>
  </si>
  <si>
    <t>510 W Georgia St</t>
  </si>
  <si>
    <t>725 Granville St</t>
  </si>
  <si>
    <t>777 Dunsmuir St</t>
  </si>
  <si>
    <t>475 Howe Street</t>
  </si>
  <si>
    <t>BC</t>
  </si>
  <si>
    <t>1133 Melville St</t>
  </si>
  <si>
    <t>1308 Lonsdale Ave</t>
  </si>
  <si>
    <t>1037 W Broadway</t>
  </si>
  <si>
    <t>6222 Willingdon</t>
  </si>
  <si>
    <t>Q4 2017</t>
  </si>
  <si>
    <t>1055 W Broadway</t>
  </si>
  <si>
    <t>MP</t>
  </si>
  <si>
    <t>252-260 W Esplanade</t>
  </si>
  <si>
    <t>FC</t>
  </si>
  <si>
    <t>112 E 3rd Ave</t>
  </si>
  <si>
    <t>1201-1215 W Broadway</t>
  </si>
  <si>
    <t>1245 W Broadway</t>
  </si>
  <si>
    <t>1275 W 6th Ave</t>
  </si>
  <si>
    <t>1292 Venables St</t>
  </si>
  <si>
    <t>1367-1371 W Broadway W</t>
  </si>
  <si>
    <t>1375-1395 W 6th Ave</t>
  </si>
  <si>
    <t>183 Terminal Ave</t>
  </si>
  <si>
    <t>1401 W 8th Ave</t>
  </si>
  <si>
    <t>1441 Creekside Dr</t>
  </si>
  <si>
    <t>1476 W 8th Ave</t>
  </si>
  <si>
    <t>149 W 4th Ave</t>
  </si>
  <si>
    <t>1497 W Broadway</t>
  </si>
  <si>
    <t>1509 W Broadway</t>
  </si>
  <si>
    <t>1523 W 3rd Ave</t>
  </si>
  <si>
    <t>1525 W 8th Ave</t>
  </si>
  <si>
    <t>1553-1577 Main St</t>
  </si>
  <si>
    <t>1555 W 7th Ave</t>
  </si>
  <si>
    <t>1580-1598 W Broadway</t>
  </si>
  <si>
    <t>1600 W 6th Ave</t>
  </si>
  <si>
    <t>1618 Station St</t>
  </si>
  <si>
    <t>1618-1620 8th Ave W</t>
  </si>
  <si>
    <t>1645 7th Ave W</t>
  </si>
  <si>
    <t>1665 W Broadway</t>
  </si>
  <si>
    <t>1681 Chestnut St</t>
  </si>
  <si>
    <t>1737 W 3rd Ave</t>
  </si>
  <si>
    <t>1745 W 8th Ave</t>
  </si>
  <si>
    <t>1788 W 5th Ave</t>
  </si>
  <si>
    <t>1800 Spyglass Pl</t>
  </si>
  <si>
    <t>1818 Cornwall Ave</t>
  </si>
  <si>
    <t>1847 W Broadway</t>
  </si>
  <si>
    <t>1880 Fir St</t>
  </si>
  <si>
    <t>1885-1887 W Broadway</t>
  </si>
  <si>
    <t>1965 W 4th Ave</t>
  </si>
  <si>
    <t>2006 W 10 Ave</t>
  </si>
  <si>
    <t>2015 Main St</t>
  </si>
  <si>
    <t>208-270 W 7th Ave</t>
  </si>
  <si>
    <t>2106-2112 W Broadway</t>
  </si>
  <si>
    <t>2150-2160 W Broadway</t>
  </si>
  <si>
    <t>2212 W 10th Ave</t>
  </si>
  <si>
    <t>2215 Yukon St</t>
  </si>
  <si>
    <t>2339 Columbia St</t>
  </si>
  <si>
    <t>2433 Spruce St</t>
  </si>
  <si>
    <t>2550 Willow St</t>
  </si>
  <si>
    <t>2609 Granville St</t>
  </si>
  <si>
    <t>2837-2857 Cambie St</t>
  </si>
  <si>
    <t>291 2nd Ave E</t>
  </si>
  <si>
    <t>2930 Arbutus St</t>
  </si>
  <si>
    <t>308-318 E 5th Ave</t>
  </si>
  <si>
    <t>33 W 8th Ave</t>
  </si>
  <si>
    <t>338 W 8th Ave</t>
  </si>
  <si>
    <t>35-53 W 5th Ave</t>
  </si>
  <si>
    <t>368 W 7th Ave</t>
  </si>
  <si>
    <t>38 E 4th Ave</t>
  </si>
  <si>
    <t>380 E 10th Ave</t>
  </si>
  <si>
    <t>380 W 2nd Ave</t>
  </si>
  <si>
    <t>380 W 5th Ave</t>
  </si>
  <si>
    <t>409 W 2nd Ave</t>
  </si>
  <si>
    <t>420-438 Terminal Ave</t>
  </si>
  <si>
    <t>454-458 W Broadway</t>
  </si>
  <si>
    <t>468 Terminal Ave</t>
  </si>
  <si>
    <t>475 Broadway E</t>
  </si>
  <si>
    <t>5 E 8th Ave</t>
  </si>
  <si>
    <t>501 W 10th Ave</t>
  </si>
  <si>
    <t>505-525 W Broadway</t>
  </si>
  <si>
    <t>520 W 6th Ave</t>
  </si>
  <si>
    <t>550 W 6th Ave</t>
  </si>
  <si>
    <t>550 W Broadway</t>
  </si>
  <si>
    <t>555 W 8th Ave</t>
  </si>
  <si>
    <t>570 W 7th Ave</t>
  </si>
  <si>
    <t>577 Great Northern Way</t>
  </si>
  <si>
    <t>590 W 8th Ave</t>
  </si>
  <si>
    <t>592 W 8th Ave</t>
  </si>
  <si>
    <t>620-650 W 8th Ave</t>
  </si>
  <si>
    <t>655 W 12th Ave</t>
  </si>
  <si>
    <t>680-698 W Broadway</t>
  </si>
  <si>
    <t>700 W 10th Ave</t>
  </si>
  <si>
    <t>715 W 12th Ave</t>
  </si>
  <si>
    <t>777 Broadway W</t>
  </si>
  <si>
    <t>812 W Broadway</t>
  </si>
  <si>
    <t>818 W 10th Ave</t>
  </si>
  <si>
    <t>828 W 10th Ave</t>
  </si>
  <si>
    <t>835 W 10th Ave</t>
  </si>
  <si>
    <t>88 E 1st Ave</t>
  </si>
  <si>
    <t>888 W 8th Ave</t>
  </si>
  <si>
    <t>895 W 10th Ave</t>
  </si>
  <si>
    <t>958 W 8th Ave</t>
  </si>
  <si>
    <t>1795 Willingdon Ave</t>
  </si>
  <si>
    <t>NB</t>
  </si>
  <si>
    <t>1899 Willingdon Ave</t>
  </si>
  <si>
    <t>3033 Beta Ave</t>
  </si>
  <si>
    <t>3383 Gilmore Way</t>
  </si>
  <si>
    <t>3500 Gilmore Way</t>
  </si>
  <si>
    <t>3555 Gilmore Way</t>
  </si>
  <si>
    <t>3650 Gilmore Way</t>
  </si>
  <si>
    <t>3700 Gilmore Way</t>
  </si>
  <si>
    <t>3701 E Hastings St</t>
  </si>
  <si>
    <t>3731 N Fraser Way</t>
  </si>
  <si>
    <t>SB</t>
  </si>
  <si>
    <t>3751 N Fraser Way</t>
  </si>
  <si>
    <t>3755 Willingdon Ave</t>
  </si>
  <si>
    <t>3771 N Fraser Way</t>
  </si>
  <si>
    <t>MT</t>
  </si>
  <si>
    <t>3840 Henning Dr</t>
  </si>
  <si>
    <t>3875 Henning Dr</t>
  </si>
  <si>
    <t>3920 Norland Ave</t>
  </si>
  <si>
    <t>4126 Norland Ave</t>
  </si>
  <si>
    <t>4185 Still Creek Dr</t>
  </si>
  <si>
    <t>4190 Still Creek Dr</t>
  </si>
  <si>
    <t>4200 N Fraser Cres</t>
  </si>
  <si>
    <t>4250 Canada Way</t>
  </si>
  <si>
    <t>4300 N Fraser Way</t>
  </si>
  <si>
    <t>4333 Ledger Ave</t>
  </si>
  <si>
    <t>4343 N Fraser Way</t>
  </si>
  <si>
    <t>4370 Still Creek Dr</t>
  </si>
  <si>
    <t>4430 Halifax St</t>
  </si>
  <si>
    <t>4567 Canada Way</t>
  </si>
  <si>
    <t>4611 Canada Way</t>
  </si>
  <si>
    <t>4980 Kingsway</t>
  </si>
  <si>
    <t>5000 Kingsway</t>
  </si>
  <si>
    <t>5005 N Fraser Way</t>
  </si>
  <si>
    <t>5021 Kingsway</t>
  </si>
  <si>
    <t>5050 Kingsway</t>
  </si>
  <si>
    <t>5050 N Fraser Cres</t>
  </si>
  <si>
    <t>5062-5068 Kingsway</t>
  </si>
  <si>
    <t>7018 Lougheed Highway</t>
  </si>
  <si>
    <t>7405 Lowland Dr</t>
  </si>
  <si>
    <t>7700-7760 Riverfront Gate</t>
  </si>
  <si>
    <t>8081 Lougheed Hwy</t>
  </si>
  <si>
    <t>8524-8540 Baxter Place</t>
  </si>
  <si>
    <t>9000 Glenlyon Pky</t>
  </si>
  <si>
    <t>9100 Glenlyon Pky</t>
  </si>
  <si>
    <t>9500 Glenlyon Pky</t>
  </si>
  <si>
    <t>1002-1022 Seymour St</t>
  </si>
  <si>
    <t>1008-1016 Alberni St</t>
  </si>
  <si>
    <t>1022 Davie St</t>
  </si>
  <si>
    <t>1054 Alberni St</t>
  </si>
  <si>
    <t>1125 Howe St</t>
  </si>
  <si>
    <t>1128 Hornby St</t>
  </si>
  <si>
    <t>1138-1140 Melville St</t>
  </si>
  <si>
    <t>1155 W Pender St</t>
  </si>
  <si>
    <t>1160 Burrard St</t>
  </si>
  <si>
    <t>1190 Hornby St</t>
  </si>
  <si>
    <t>1290 Hornby St</t>
  </si>
  <si>
    <t>1380 Burrard St</t>
  </si>
  <si>
    <t>1400 Robson St</t>
  </si>
  <si>
    <t>1525 Robson St</t>
  </si>
  <si>
    <t>1555 W Pender St</t>
  </si>
  <si>
    <t>303 W Pender St</t>
  </si>
  <si>
    <t>32 W Pender St</t>
  </si>
  <si>
    <t>333 Dunsmuir St</t>
  </si>
  <si>
    <t>392 W Hastings St</t>
  </si>
  <si>
    <t>400 W Hastings St</t>
  </si>
  <si>
    <t>401 Burrard St</t>
  </si>
  <si>
    <t>411 Dunsmuir St</t>
  </si>
  <si>
    <t>440 Hastings St W</t>
  </si>
  <si>
    <t>455 Granville St</t>
  </si>
  <si>
    <t>469-479 Richards St</t>
  </si>
  <si>
    <t>500 Granville St</t>
  </si>
  <si>
    <t>501 Robson St</t>
  </si>
  <si>
    <t>515 W Hastings St</t>
  </si>
  <si>
    <t>530 Hornby St</t>
  </si>
  <si>
    <t>535 Granville St</t>
  </si>
  <si>
    <t>535 Howe St</t>
  </si>
  <si>
    <t>548-554 Beatty St</t>
  </si>
  <si>
    <t>550 Cambie St</t>
  </si>
  <si>
    <t>550-560 Granville St</t>
  </si>
  <si>
    <t>555 Burrard St</t>
  </si>
  <si>
    <t>555 Howe St</t>
  </si>
  <si>
    <t>555 Richards St</t>
  </si>
  <si>
    <t>555 Seymour St</t>
  </si>
  <si>
    <t>564 Beatty St</t>
  </si>
  <si>
    <t>570 Dunsmuir St</t>
  </si>
  <si>
    <t>576 Seymour St</t>
  </si>
  <si>
    <t>605 Robson St</t>
  </si>
  <si>
    <t>626 W Pender St</t>
  </si>
  <si>
    <t>698 W Hastings St</t>
  </si>
  <si>
    <t>Q2 2017</t>
  </si>
  <si>
    <t>740 Nicola St</t>
  </si>
  <si>
    <t>750 W Cordova St</t>
  </si>
  <si>
    <t>753 Cardero St</t>
  </si>
  <si>
    <t>768 Seymour St</t>
  </si>
  <si>
    <t>800 Burrard St</t>
  </si>
  <si>
    <t>814 Richards St</t>
  </si>
  <si>
    <t>823-843 Seymour St</t>
  </si>
  <si>
    <t>837 W Hastings St</t>
  </si>
  <si>
    <t>838 W Hastings St</t>
  </si>
  <si>
    <t>842 Thurlow St</t>
  </si>
  <si>
    <t>889 W Pender St</t>
  </si>
  <si>
    <t>900 Howe St</t>
  </si>
  <si>
    <t>909 Burrard St</t>
  </si>
  <si>
    <t>939 Granville St</t>
  </si>
  <si>
    <t>938 Howe St</t>
  </si>
  <si>
    <t>999 Seymour St</t>
  </si>
  <si>
    <t>1 Alexander St</t>
  </si>
  <si>
    <t>101 W Hastings St</t>
  </si>
  <si>
    <t>103 Columbia St</t>
  </si>
  <si>
    <t>111 Water St</t>
  </si>
  <si>
    <t>122-124 W Hastings St</t>
  </si>
  <si>
    <t>126-128 W Hastings St</t>
  </si>
  <si>
    <t>152-156 W Hastings St</t>
  </si>
  <si>
    <t>157-159 Water St</t>
  </si>
  <si>
    <t>198 W Hastings St</t>
  </si>
  <si>
    <t>207 W Hastings St</t>
  </si>
  <si>
    <t>220 Cambie St</t>
  </si>
  <si>
    <t>2-8 Water St</t>
  </si>
  <si>
    <t>300-302 Water St</t>
  </si>
  <si>
    <t>301 Hastings St W</t>
  </si>
  <si>
    <t>301-321 W Cordova St</t>
  </si>
  <si>
    <t>319 Hastings St W</t>
  </si>
  <si>
    <t>328-332 Water St</t>
  </si>
  <si>
    <t>341 Water St</t>
  </si>
  <si>
    <t>3-7 Alexander St</t>
  </si>
  <si>
    <t>50 Powell St</t>
  </si>
  <si>
    <t>19916 64th Ave</t>
  </si>
  <si>
    <t>20091 91A Ave</t>
  </si>
  <si>
    <t>20171 92A Ave</t>
  </si>
  <si>
    <t>20338 65th Ave</t>
  </si>
  <si>
    <t>20434 64th Ave</t>
  </si>
  <si>
    <t>20486 64th Ave</t>
  </si>
  <si>
    <t>6351 197th St</t>
  </si>
  <si>
    <t>9734 201st St</t>
  </si>
  <si>
    <t>11 8th St</t>
  </si>
  <si>
    <t>223 Nelson's Cres</t>
  </si>
  <si>
    <t>287 Nelson's Ct</t>
  </si>
  <si>
    <t>350 Columbia St</t>
  </si>
  <si>
    <t>500 6th Ave</t>
  </si>
  <si>
    <t>524-534 6th St</t>
  </si>
  <si>
    <t>600-604 Columbia St</t>
  </si>
  <si>
    <t>713 Columbia St</t>
  </si>
  <si>
    <t>735-739 Carnarvon St</t>
  </si>
  <si>
    <t>750 Carnarvon St</t>
  </si>
  <si>
    <t>768 Columbia St</t>
  </si>
  <si>
    <t>100 Park Royal S</t>
  </si>
  <si>
    <t>1000 Roosevelt Cres</t>
  </si>
  <si>
    <t>101 16th St W</t>
  </si>
  <si>
    <t>1100 Lonsdale Ave</t>
  </si>
  <si>
    <t>1111 Lonsdale Ave</t>
  </si>
  <si>
    <t>1133 Lonsdale Ave</t>
  </si>
  <si>
    <t>121-127 E 15th St</t>
  </si>
  <si>
    <t>1230-1250 Lonsdale Ave</t>
  </si>
  <si>
    <t>143-157 Chadwick Ct</t>
  </si>
  <si>
    <t>145 W 15th St</t>
  </si>
  <si>
    <t>145 W 17th St</t>
  </si>
  <si>
    <t>1460-1488 Main St</t>
  </si>
  <si>
    <t>151 W Esplanade St</t>
  </si>
  <si>
    <t>1571 Bellevue Ave</t>
  </si>
  <si>
    <t>1777-1789 Lonsdale Ave</t>
  </si>
  <si>
    <t>18 Gostick Pl</t>
  </si>
  <si>
    <t>200 W Esplanade</t>
  </si>
  <si>
    <t>2030 Marine Dr</t>
  </si>
  <si>
    <t>2103 Dollarton Hwy</t>
  </si>
  <si>
    <t>2255 Dollarton Hwy</t>
  </si>
  <si>
    <t>2400 Dollarton Hwy</t>
  </si>
  <si>
    <t>2419 Bellevue Ave</t>
  </si>
  <si>
    <t>2609 Wview Dr</t>
  </si>
  <si>
    <t>340 Brooksbank Ave</t>
  </si>
  <si>
    <t>38 Fell Ave</t>
  </si>
  <si>
    <t>565 17th St W</t>
  </si>
  <si>
    <t>88 Lonsdale Ave</t>
  </si>
  <si>
    <t>10100 Shellbridge Way</t>
  </si>
  <si>
    <t>10651 Shellbridge Way</t>
  </si>
  <si>
    <t>10711 Cambie Rd</t>
  </si>
  <si>
    <t>10760 Shellbridge Way</t>
  </si>
  <si>
    <t>10991 Shellbridge Way</t>
  </si>
  <si>
    <t>11300 No 5 Rd</t>
  </si>
  <si>
    <t>11784 Hammersmith Way</t>
  </si>
  <si>
    <t>11920 Forge Pl</t>
  </si>
  <si>
    <t>12051 Riverside Way</t>
  </si>
  <si>
    <t>12251 Horseshoe Way</t>
  </si>
  <si>
    <t>12395 Horseshoe Way</t>
  </si>
  <si>
    <t>13120 Vanier Pl - Bldg 2</t>
  </si>
  <si>
    <t>13340 Smallwood Pl</t>
  </si>
  <si>
    <t>13511 Vulcan Way</t>
  </si>
  <si>
    <t>13562 Maycrest Way</t>
  </si>
  <si>
    <t>13566 Maycrest Way</t>
  </si>
  <si>
    <t>13811 Wireless Way</t>
  </si>
  <si>
    <t>13911 Wireless Way</t>
  </si>
  <si>
    <t>13980 Maycrest Way</t>
  </si>
  <si>
    <t>21500 Westminster Hwy</t>
  </si>
  <si>
    <t>2688 Shell Rd</t>
  </si>
  <si>
    <t>3011 Aylmer Rd</t>
  </si>
  <si>
    <t>4000 No. 3 Rd</t>
  </si>
  <si>
    <t>4380 Agar Dr</t>
  </si>
  <si>
    <t>4600 Jacombs Rd</t>
  </si>
  <si>
    <t>5591 No. 3 Rd</t>
  </si>
  <si>
    <t>4840 Miller Rd</t>
  </si>
  <si>
    <t>5000 Miller Rd</t>
  </si>
  <si>
    <t>5455 Airport Road</t>
  </si>
  <si>
    <t>5611 Cooney Rd</t>
  </si>
  <si>
    <t>5631 No. 3 Rd</t>
  </si>
  <si>
    <t>5800 Minoru Blvd</t>
  </si>
  <si>
    <t>5951 No. 3 Road</t>
  </si>
  <si>
    <t>5980 Miller Rd</t>
  </si>
  <si>
    <t>6088 No. 3 Road</t>
  </si>
  <si>
    <t>6211 Fraserwood Pl</t>
  </si>
  <si>
    <t>7100 River Rd</t>
  </si>
  <si>
    <t>7671 Alderbridge Way</t>
  </si>
  <si>
    <t>8111 Anderson Rd</t>
  </si>
  <si>
    <t>8120 Granville Ave</t>
  </si>
  <si>
    <t>8700 McKim Way</t>
  </si>
  <si>
    <t>10190 152A St</t>
  </si>
  <si>
    <t>10252 City Pky</t>
  </si>
  <si>
    <t>City Centre</t>
  </si>
  <si>
    <t>10330 152nd St</t>
  </si>
  <si>
    <t>10348-10362 King George Blvd</t>
  </si>
  <si>
    <t>10428 153rd St</t>
  </si>
  <si>
    <t>12565 88th Ave</t>
  </si>
  <si>
    <t>12761 16th Ave</t>
  </si>
  <si>
    <t>12992 76th Ave</t>
  </si>
  <si>
    <t>13479 108th Ave</t>
  </si>
  <si>
    <t>13680 105a St</t>
  </si>
  <si>
    <t>13710 94A Ave</t>
  </si>
  <si>
    <t>14245 56th Ave</t>
  </si>
  <si>
    <t>1473 Johnston Rd </t>
  </si>
  <si>
    <t>15127 100th Ave</t>
  </si>
  <si>
    <t>15252 32nd Ave</t>
  </si>
  <si>
    <t>15290 103A Ave</t>
  </si>
  <si>
    <t>15292 Croydon Dr</t>
  </si>
  <si>
    <t>15300 Croydon Dr</t>
  </si>
  <si>
    <t>15303 31st Ave</t>
  </si>
  <si>
    <t>15310 103A Ave</t>
  </si>
  <si>
    <t>15355 102A Ave</t>
  </si>
  <si>
    <t>15375 102A Ave</t>
  </si>
  <si>
    <t>15388 24th Ave</t>
  </si>
  <si>
    <t>1656 Martin Dr</t>
  </si>
  <si>
    <t>1676 Martin Dr</t>
  </si>
  <si>
    <t>17618 58th Ave</t>
  </si>
  <si>
    <t>2121 152nd St</t>
  </si>
  <si>
    <t>2121 160th St</t>
  </si>
  <si>
    <t>5446 152nd St</t>
  </si>
  <si>
    <t>5500 152nd St</t>
  </si>
  <si>
    <t>5550 152nd St</t>
  </si>
  <si>
    <t>5588 Panorama Dr</t>
  </si>
  <si>
    <t>6321 King George Blvd</t>
  </si>
  <si>
    <t>7380 King George Blvd</t>
  </si>
  <si>
    <t>7475 135 St</t>
  </si>
  <si>
    <t>8501 162nd St</t>
  </si>
  <si>
    <t>9180 King George Blvd</t>
  </si>
  <si>
    <t>9900 King George Blvd</t>
  </si>
  <si>
    <t>Port Moody</t>
  </si>
  <si>
    <t>1424 Broadway St</t>
  </si>
  <si>
    <t>Port Coquitlam</t>
  </si>
  <si>
    <t>205 Newport Drive</t>
  </si>
  <si>
    <t>Coquitlam</t>
  </si>
  <si>
    <t>3007 Glen Dr</t>
  </si>
  <si>
    <t>906 Roderick Ave</t>
  </si>
  <si>
    <t>111 Victoria Dr</t>
  </si>
  <si>
    <t>1241 Franklin St</t>
  </si>
  <si>
    <t>1410-1420 Venables St</t>
  </si>
  <si>
    <t>1457-1469 Venables St</t>
  </si>
  <si>
    <t>1510 Commercial Dr</t>
  </si>
  <si>
    <t>1570 Kootenay St</t>
  </si>
  <si>
    <t>1669 E Broadway</t>
  </si>
  <si>
    <t>1700 W 75th Ave</t>
  </si>
  <si>
    <t>1701 Powell St</t>
  </si>
  <si>
    <t>2001 Wall St</t>
  </si>
  <si>
    <t>2008 W 41st Ave</t>
  </si>
  <si>
    <t>2008-2016 Wall St</t>
  </si>
  <si>
    <t>2025 W 42nd Ave</t>
  </si>
  <si>
    <t>211 E Georgia St</t>
  </si>
  <si>
    <t>2110 W 43rd Ave</t>
  </si>
  <si>
    <t>2517-2575 Commercial Dr</t>
  </si>
  <si>
    <t>2665 Renfrew St</t>
  </si>
  <si>
    <t>2748-2760 E Hastings St</t>
  </si>
  <si>
    <t>2889 E 12th Ave</t>
  </si>
  <si>
    <t>2920 Virtual Way</t>
  </si>
  <si>
    <t>2930 Virtual Way</t>
  </si>
  <si>
    <t>2940 Virtual Way</t>
  </si>
  <si>
    <t>2910 Virtual Way</t>
  </si>
  <si>
    <t>325-329 Railway St</t>
  </si>
  <si>
    <t>3284-3298 E Broadway</t>
  </si>
  <si>
    <t>349 Railway St</t>
  </si>
  <si>
    <t>3540 W 41st Ave</t>
  </si>
  <si>
    <t>3585 Graveley St</t>
  </si>
  <si>
    <t>3689 E 1st Ave</t>
  </si>
  <si>
    <t>460 Nanaimo St</t>
  </si>
  <si>
    <t>5055 Joyce St</t>
  </si>
  <si>
    <t>5455-5487 W Blvd</t>
  </si>
  <si>
    <t>5511 W Blvd</t>
  </si>
  <si>
    <t>5655 Cambie St</t>
  </si>
  <si>
    <t>5687 Yew St</t>
  </si>
  <si>
    <t>650 W 41st Ave</t>
  </si>
  <si>
    <t>707 Powell St</t>
  </si>
  <si>
    <t>8850 Osler St</t>
  </si>
  <si>
    <t>999 Kingsway</t>
  </si>
  <si>
    <t>1000-1040 Mainland St</t>
  </si>
  <si>
    <t>1004-1020 Hamilton St</t>
  </si>
  <si>
    <t>1076 Hamilton St</t>
  </si>
  <si>
    <t>1109-1119 Hamilton St</t>
  </si>
  <si>
    <t>1128 Homer St</t>
  </si>
  <si>
    <t>1140 Homer St</t>
  </si>
  <si>
    <t>1190 Homer St</t>
  </si>
  <si>
    <t>1220 Homer St</t>
  </si>
  <si>
    <t>1228 Hamilton St</t>
  </si>
  <si>
    <t>1238 Homer St</t>
  </si>
  <si>
    <t>1260 Hamilton St</t>
  </si>
  <si>
    <t>208-212 Robson St</t>
  </si>
  <si>
    <t>840 Cambie St</t>
  </si>
  <si>
    <t>845 Cambie St</t>
  </si>
  <si>
    <t>855 Homer St</t>
  </si>
  <si>
    <t>856 Homer St</t>
  </si>
  <si>
    <t>948 Homer St</t>
  </si>
  <si>
    <t>116 W 6th Ave</t>
  </si>
  <si>
    <t>1785 W 4th Ave</t>
  </si>
  <si>
    <t>10341 City Pky</t>
  </si>
  <si>
    <t>15336 31st Ave</t>
  </si>
  <si>
    <t>151 West Hastings</t>
  </si>
  <si>
    <t>19855 92 A Ave</t>
  </si>
  <si>
    <t>19951 80A AVE</t>
  </si>
  <si>
    <t>20385 64th Ave</t>
  </si>
  <si>
    <t>CoStar Property ID</t>
  </si>
  <si>
    <t>MarketSphere Property ID</t>
  </si>
  <si>
    <t>1001 Broadway W</t>
  </si>
  <si>
    <t>1001 Columbia St</t>
  </si>
  <si>
    <t>101 Hastings St W</t>
  </si>
  <si>
    <t>10172 152a St</t>
  </si>
  <si>
    <t>10190 152a St</t>
  </si>
  <si>
    <t>1021 West Hastings St</t>
  </si>
  <si>
    <t>10252 City Pkwy</t>
  </si>
  <si>
    <t>1030 Georgia St W</t>
  </si>
  <si>
    <t>10330 152 St</t>
  </si>
  <si>
    <t>10334 152a St</t>
  </si>
  <si>
    <t>10341 City Pkwy</t>
  </si>
  <si>
    <t>1037 Broadway W</t>
  </si>
  <si>
    <t>1040 Georgia St W</t>
  </si>
  <si>
    <t>10428 153 St</t>
  </si>
  <si>
    <t>10470 152 St</t>
  </si>
  <si>
    <t>1050 Pender St W</t>
  </si>
  <si>
    <t>1055 Broadway W</t>
  </si>
  <si>
    <t>1055 West Hastings St</t>
  </si>
  <si>
    <t>106-112 6th Ave E</t>
  </si>
  <si>
    <t>1060 8th Ave W</t>
  </si>
  <si>
    <t>1066 West Hastings St</t>
  </si>
  <si>
    <t>1075 Georgia St W</t>
  </si>
  <si>
    <t>1090 Georgia St W</t>
  </si>
  <si>
    <t>1095 Pender St W</t>
  </si>
  <si>
    <t>110 Cordova St E</t>
  </si>
  <si>
    <t>111 5th Ave E</t>
  </si>
  <si>
    <t>1111 Georgia St W</t>
  </si>
  <si>
    <t>1111 Hastings St W</t>
  </si>
  <si>
    <t>1112 Pender St W</t>
  </si>
  <si>
    <t>112 3rd Ave E</t>
  </si>
  <si>
    <t>112 Hastings St W</t>
  </si>
  <si>
    <t>1130 Pender St W</t>
  </si>
  <si>
    <t>11300 No. 5 Rd</t>
  </si>
  <si>
    <t>1141 Hamilton St</t>
  </si>
  <si>
    <t>1146-1150 Hamilton St</t>
  </si>
  <si>
    <t>1152-1166 Alberni St</t>
  </si>
  <si>
    <t>1155 Pender St W</t>
  </si>
  <si>
    <t>116 6th Ave W</t>
  </si>
  <si>
    <t>116-120 Hastings St W</t>
  </si>
  <si>
    <t>1177 Broadway W</t>
  </si>
  <si>
    <t>1177 Hastings St W</t>
  </si>
  <si>
    <t>1185 Georgia St W</t>
  </si>
  <si>
    <t>1188 Georgia St W</t>
  </si>
  <si>
    <t>119 Pender St W</t>
  </si>
  <si>
    <t>1195 Broadway W</t>
  </si>
  <si>
    <t>1199 Hastings St W</t>
  </si>
  <si>
    <t>1199 Pender St W</t>
  </si>
  <si>
    <t>1200 73rd Ave W</t>
  </si>
  <si>
    <t>1201 Pender St W</t>
  </si>
  <si>
    <t>1201-1215 Broadway W</t>
  </si>
  <si>
    <t>121-127 15th St E</t>
  </si>
  <si>
    <t>1212-1232 Broadway W</t>
  </si>
  <si>
    <t>122-124 Hastings St W</t>
  </si>
  <si>
    <t>1245 Broadway W</t>
  </si>
  <si>
    <t>125 13th St E</t>
  </si>
  <si>
    <t>12565 88 Ave</t>
  </si>
  <si>
    <t>1257 Hamilton St</t>
  </si>
  <si>
    <t>126 15th St E</t>
  </si>
  <si>
    <t>126-128 Hastings St W</t>
  </si>
  <si>
    <t>1275 6th Ave W</t>
  </si>
  <si>
    <t>12761 16 Ave</t>
  </si>
  <si>
    <t>128 Pender St W</t>
  </si>
  <si>
    <t>1281 Georgia St W</t>
  </si>
  <si>
    <t>1285 Broadway W</t>
  </si>
  <si>
    <t>1285 Pender St W</t>
  </si>
  <si>
    <t>12992 76 Ave</t>
  </si>
  <si>
    <t>13111 Vanier Pl</t>
  </si>
  <si>
    <t>13120 Vanier Pl</t>
  </si>
  <si>
    <t>13151 Vanier Pl</t>
  </si>
  <si>
    <t>13160 Vanier Pl</t>
  </si>
  <si>
    <t>132 Esplanade W</t>
  </si>
  <si>
    <t>1333 Broadway W</t>
  </si>
  <si>
    <t>1333 Lonsdale Ave</t>
  </si>
  <si>
    <t>13351 Commerce Pkwy</t>
  </si>
  <si>
    <t>13353 Commerce Pkwy</t>
  </si>
  <si>
    <t>1338 Broadway W</t>
  </si>
  <si>
    <t>13401 108 Ave</t>
  </si>
  <si>
    <t>13450 102 Ave</t>
  </si>
  <si>
    <t>13511 Commerce Pkwy</t>
  </si>
  <si>
    <t>13551 Commerce Pkwy</t>
  </si>
  <si>
    <t>13560 Maycrest Way</t>
  </si>
  <si>
    <t>13571 Commerce Pkwy</t>
  </si>
  <si>
    <t>13575 Commerce Pkwy</t>
  </si>
  <si>
    <t>13680 105a Ave</t>
  </si>
  <si>
    <t>1371 W Broadway</t>
  </si>
  <si>
    <t>13710 94a Ave</t>
  </si>
  <si>
    <t>13737 96 Ave</t>
  </si>
  <si>
    <t>1375-1395 6th Ave W</t>
  </si>
  <si>
    <t>13775 Commerce Pkwy</t>
  </si>
  <si>
    <t>13777 Commerce Pkwy</t>
  </si>
  <si>
    <t>13799 Commerce Pkwy</t>
  </si>
  <si>
    <t>138 13th St E</t>
  </si>
  <si>
    <t>138 7th Ave E</t>
  </si>
  <si>
    <t>13800 Commerce Pkwy</t>
  </si>
  <si>
    <t>1385 8th Ave W</t>
  </si>
  <si>
    <t>1401 8th Ave W</t>
  </si>
  <si>
    <t>1401 Broadway W</t>
  </si>
  <si>
    <t>14245 56 Ave</t>
  </si>
  <si>
    <t>1445 Georgia St W</t>
  </si>
  <si>
    <t>145 15th St W</t>
  </si>
  <si>
    <t>145 17th St W</t>
  </si>
  <si>
    <t>1455 Georgia St W</t>
  </si>
  <si>
    <t>1461-1462 Granville St</t>
  </si>
  <si>
    <t>1473 Johnston Rd</t>
  </si>
  <si>
    <t>1476 8th Ave W</t>
  </si>
  <si>
    <t>149 4th Ave W</t>
  </si>
  <si>
    <t>14928 56 Ave</t>
  </si>
  <si>
    <t>1497 Broadway W</t>
  </si>
  <si>
    <t>1500 Georgia St W</t>
  </si>
  <si>
    <t>1508 Broadway W</t>
  </si>
  <si>
    <t>1509 Broadway W</t>
  </si>
  <si>
    <t>151 Esplanade W</t>
  </si>
  <si>
    <t>151 Hastings St W</t>
  </si>
  <si>
    <t>15117 101 Ave</t>
  </si>
  <si>
    <t>15127 100 Ave</t>
  </si>
  <si>
    <t>152-156 Hastings St W</t>
  </si>
  <si>
    <t>15225 104 Ave</t>
  </si>
  <si>
    <t>1523 3rd Ave W</t>
  </si>
  <si>
    <t>1525 8th Ave W</t>
  </si>
  <si>
    <t>15252 32 Ave</t>
  </si>
  <si>
    <t>15290 103a Ave</t>
  </si>
  <si>
    <t>15303 31 Ave</t>
  </si>
  <si>
    <t>15310 103a Ave</t>
  </si>
  <si>
    <t>15315 31st Ave</t>
  </si>
  <si>
    <t>15350 Croydon Dr</t>
  </si>
  <si>
    <t>15355 102a Ave</t>
  </si>
  <si>
    <t>15375 102a Ave</t>
  </si>
  <si>
    <t>15388 24 Ave</t>
  </si>
  <si>
    <t>1541 Broadway W</t>
  </si>
  <si>
    <t>1555 7th Ave W</t>
  </si>
  <si>
    <t>1555 Pender St W</t>
  </si>
  <si>
    <t>1575 W Georgia St</t>
  </si>
  <si>
    <t>1580-1598 Broadway W</t>
  </si>
  <si>
    <t>15850 24 Ave</t>
  </si>
  <si>
    <t>1600 6th Ave W</t>
  </si>
  <si>
    <t>16088 84 Ave</t>
  </si>
  <si>
    <t>163 Hastings St W</t>
  </si>
  <si>
    <t>1639 2nd Ave W</t>
  </si>
  <si>
    <t>1665 Broadway W</t>
  </si>
  <si>
    <t>1669 Broadway E</t>
  </si>
  <si>
    <t>1682 7th Ave W</t>
  </si>
  <si>
    <t>1688 152 St</t>
  </si>
  <si>
    <t>1700 75th Ave W</t>
  </si>
  <si>
    <t>171 Esplanade W</t>
  </si>
  <si>
    <t>1737 3rd Ave W</t>
  </si>
  <si>
    <t>1745 8th Ave W</t>
  </si>
  <si>
    <t>1750 10th Ave E</t>
  </si>
  <si>
    <t>17618 58 Ave</t>
  </si>
  <si>
    <t>1765 8th Ave W</t>
  </si>
  <si>
    <t>177 7th Ave W</t>
  </si>
  <si>
    <t>1770 7th Ave W</t>
  </si>
  <si>
    <t>1785 4th Ave W</t>
  </si>
  <si>
    <t>1788 5th Ave W</t>
  </si>
  <si>
    <t>1788 Broadway W</t>
  </si>
  <si>
    <t>1847 Broadway W</t>
  </si>
  <si>
    <t>1867 Broadway W</t>
  </si>
  <si>
    <t>1885-1887 Broadway W</t>
  </si>
  <si>
    <t>190 Alexander St</t>
  </si>
  <si>
    <t>1965 4th Ave W</t>
  </si>
  <si>
    <t>198 Hastings St W</t>
  </si>
  <si>
    <t>19855 92a Ave</t>
  </si>
  <si>
    <t>19916 64 Ave</t>
  </si>
  <si>
    <t>19933 88th Ave</t>
  </si>
  <si>
    <t>19951 80a Ave</t>
  </si>
  <si>
    <t>200 Esplanade W</t>
  </si>
  <si>
    <t>2006 10th Ave W</t>
  </si>
  <si>
    <t>2008 41st Ave W</t>
  </si>
  <si>
    <t>20091 91a Ave</t>
  </si>
  <si>
    <t>20171 92a Ave</t>
  </si>
  <si>
    <t>2025 42nd Ave W</t>
  </si>
  <si>
    <t>2025 Broadway W</t>
  </si>
  <si>
    <t>20316 56 Ave</t>
  </si>
  <si>
    <t>20353 64 Ave</t>
  </si>
  <si>
    <t>20385 64 Ave</t>
  </si>
  <si>
    <t>20486 64 Ave</t>
  </si>
  <si>
    <t>205 Newport Dr</t>
  </si>
  <si>
    <t>2050-2052 41st Ave W</t>
  </si>
  <si>
    <t>207 Hastings St W</t>
  </si>
  <si>
    <t>208-270 7th Ave W</t>
  </si>
  <si>
    <t>210 Broadway W</t>
  </si>
  <si>
    <t>2106-2112 Broadway W</t>
  </si>
  <si>
    <t>211 Georgia St E</t>
  </si>
  <si>
    <t>2110 43rd Ave W</t>
  </si>
  <si>
    <t>2121 152 St</t>
  </si>
  <si>
    <t>2121 160 St</t>
  </si>
  <si>
    <t>2145 Broadway W</t>
  </si>
  <si>
    <t>2150-2160 Broadway W</t>
  </si>
  <si>
    <t>2165 Broadway W</t>
  </si>
  <si>
    <t>22 5th Ave E</t>
  </si>
  <si>
    <t>22-34 2nd Ave W</t>
  </si>
  <si>
    <t>221 Esplanade W</t>
  </si>
  <si>
    <t>2212 10th Ave W</t>
  </si>
  <si>
    <t>224 Esplanade W</t>
  </si>
  <si>
    <t>224 W 8th Ave</t>
  </si>
  <si>
    <t>225 8th Ave W</t>
  </si>
  <si>
    <t>2309 41st Ave W</t>
  </si>
  <si>
    <t>2411 160 St</t>
  </si>
  <si>
    <t>2609 Westview Dr</t>
  </si>
  <si>
    <t>267 Esplanade W</t>
  </si>
  <si>
    <t>27 7th Ave E</t>
  </si>
  <si>
    <t>2748-2760 Hastings St E</t>
  </si>
  <si>
    <t>285 W 5th Ave</t>
  </si>
  <si>
    <t>288 E Broadway</t>
  </si>
  <si>
    <t>2889 12th Ave E</t>
  </si>
  <si>
    <t>300 Pender St W</t>
  </si>
  <si>
    <t>301-321 Cordova St W</t>
  </si>
  <si>
    <t>303 Pender St W</t>
  </si>
  <si>
    <t>308-318 5th Ave E</t>
  </si>
  <si>
    <t>311 Pender St W</t>
  </si>
  <si>
    <t>317-321 Pender St W</t>
  </si>
  <si>
    <t>3175-3185 Willingdon Grn</t>
  </si>
  <si>
    <t>32 Pender St W</t>
  </si>
  <si>
    <t>321 Sixth St</t>
  </si>
  <si>
    <t>3284-3298 Broadway E</t>
  </si>
  <si>
    <t>33 8th Ave W</t>
  </si>
  <si>
    <t>338 8th Ave W</t>
  </si>
  <si>
    <t>35-53 5th Ave W</t>
  </si>
  <si>
    <t>3540 41st Ave W</t>
  </si>
  <si>
    <t>3571-3751 Shell Rd</t>
  </si>
  <si>
    <t>3668-3684 Hastings St E</t>
  </si>
  <si>
    <t>368 7th Ave W</t>
  </si>
  <si>
    <t>3689 1st Ave E</t>
  </si>
  <si>
    <t>3731 North Fraser Way</t>
  </si>
  <si>
    <t>375 5th Ave W</t>
  </si>
  <si>
    <t>3751 North Fraser Way</t>
  </si>
  <si>
    <t>3771 North Fraser Way</t>
  </si>
  <si>
    <t>38 4th Ave E</t>
  </si>
  <si>
    <t>380 2nd Ave W</t>
  </si>
  <si>
    <t>3800 Cessna Dr</t>
  </si>
  <si>
    <t>392 Hastings St W</t>
  </si>
  <si>
    <t>400 Hastings St W</t>
  </si>
  <si>
    <t>401 Georgia St W</t>
  </si>
  <si>
    <t>402 2nd Ave W</t>
  </si>
  <si>
    <t>402 Pender St W</t>
  </si>
  <si>
    <t>43 Hastings St W</t>
  </si>
  <si>
    <t>4300 North Fraser Way</t>
  </si>
  <si>
    <t>4343 North Fraser Way</t>
  </si>
  <si>
    <t>454-458 Broadway W</t>
  </si>
  <si>
    <t>4664 Lougheed Hwy</t>
  </si>
  <si>
    <t>475 Georgia St W</t>
  </si>
  <si>
    <t>475 Howe St</t>
  </si>
  <si>
    <t>5 8th Ave E</t>
  </si>
  <si>
    <t>5005 North Fraser Way</t>
  </si>
  <si>
    <t>501 10th Ave W</t>
  </si>
  <si>
    <t>505 Sixth St</t>
  </si>
  <si>
    <t>505 W Broadway</t>
  </si>
  <si>
    <t>510 Georgia St W</t>
  </si>
  <si>
    <t>510 Hastings St W</t>
  </si>
  <si>
    <t>515 Hastings St W</t>
  </si>
  <si>
    <t>520 6th Ave W</t>
  </si>
  <si>
    <t>524-534 Sixth St</t>
  </si>
  <si>
    <t>5446 152 St</t>
  </si>
  <si>
    <t>5455 152 St</t>
  </si>
  <si>
    <t>5455 Airport Rd</t>
  </si>
  <si>
    <t>5455-5487 West Blvd</t>
  </si>
  <si>
    <t>5460 152 St</t>
  </si>
  <si>
    <t>5477 152 St</t>
  </si>
  <si>
    <t>550 6th Ave W</t>
  </si>
  <si>
    <t>550 Broadway W</t>
  </si>
  <si>
    <t>550 Sixth St</t>
  </si>
  <si>
    <t>5500 152 St</t>
  </si>
  <si>
    <t>5511 West Blvd</t>
  </si>
  <si>
    <t>555 12th Ave W</t>
  </si>
  <si>
    <t>555 6th Ave</t>
  </si>
  <si>
    <t>555 8th Ave W</t>
  </si>
  <si>
    <t>555 Hastings St W</t>
  </si>
  <si>
    <t>555-565 Georgia St W</t>
  </si>
  <si>
    <t>5550 152 St</t>
  </si>
  <si>
    <t>56-60 2nd Ave E</t>
  </si>
  <si>
    <t>5620 152 St</t>
  </si>
  <si>
    <t>564-568 Beatty St</t>
  </si>
  <si>
    <t>570 7th Ave W</t>
  </si>
  <si>
    <t>575 8th Ave W</t>
  </si>
  <si>
    <t>590 8th Ave W</t>
  </si>
  <si>
    <t>592 8th Ave W</t>
  </si>
  <si>
    <t>5951 No. 3 Rd</t>
  </si>
  <si>
    <t>601 Broadway W</t>
  </si>
  <si>
    <t>601 Cordova St W</t>
  </si>
  <si>
    <t>601 Sixth St</t>
  </si>
  <si>
    <t>602 Hastings St W</t>
  </si>
  <si>
    <t>6060 Silver Ave</t>
  </si>
  <si>
    <t>6081 No. 3 Rd</t>
  </si>
  <si>
    <t>6088 No. 3 Rd</t>
  </si>
  <si>
    <t>609 Hastings St W</t>
  </si>
  <si>
    <t>620-650 8th Ave W</t>
  </si>
  <si>
    <t>6222 Willingdon Ave</t>
  </si>
  <si>
    <t>624 Sixth St</t>
  </si>
  <si>
    <t>626 Pender St W</t>
  </si>
  <si>
    <t>628 Sixth Ave</t>
  </si>
  <si>
    <t>6325 204 St</t>
  </si>
  <si>
    <t>6351 197 St</t>
  </si>
  <si>
    <t>650 41st Ave W</t>
  </si>
  <si>
    <t>650 Georgia St W</t>
  </si>
  <si>
    <t>655 12th Ave W</t>
  </si>
  <si>
    <t>669 Howe St</t>
  </si>
  <si>
    <t>675 Hastings St W</t>
  </si>
  <si>
    <t>68 1st Ave E</t>
  </si>
  <si>
    <t>680-698 Broadway W</t>
  </si>
  <si>
    <t>688 Hastings St W</t>
  </si>
  <si>
    <t>698 Hastings St W</t>
  </si>
  <si>
    <t>700 Georgia St W</t>
  </si>
  <si>
    <t>700 Pender St W</t>
  </si>
  <si>
    <t>701 Georgia St W</t>
  </si>
  <si>
    <t>7018 Lougheed Hwy</t>
  </si>
  <si>
    <t>715 12th Ave W</t>
  </si>
  <si>
    <t>717 Pender St W</t>
  </si>
  <si>
    <t>7327 137 St</t>
  </si>
  <si>
    <t>7337 137 St</t>
  </si>
  <si>
    <t>744 Hastings St W</t>
  </si>
  <si>
    <t>7445 132 St</t>
  </si>
  <si>
    <t>7455 132 St</t>
  </si>
  <si>
    <t>7485 130 St</t>
  </si>
  <si>
    <t>7495 132 St</t>
  </si>
  <si>
    <t>750 Cordova St W</t>
  </si>
  <si>
    <t>750 Pender St W</t>
  </si>
  <si>
    <t>750-796 Broadway W</t>
  </si>
  <si>
    <t>7565 132 St</t>
  </si>
  <si>
    <t>800 Pender St W</t>
  </si>
  <si>
    <t>8047 199 St</t>
  </si>
  <si>
    <t>805 Broadway W</t>
  </si>
  <si>
    <t>8063 199 St</t>
  </si>
  <si>
    <t>808-810 Hastings St W</t>
  </si>
  <si>
    <t>812 Broadway W</t>
  </si>
  <si>
    <t>815 Hastings St W</t>
  </si>
  <si>
    <t>8171 Cook Rd</t>
  </si>
  <si>
    <t>818 10th Ave W</t>
  </si>
  <si>
    <t>828 10th Ave W</t>
  </si>
  <si>
    <t>828 8th Ave W</t>
  </si>
  <si>
    <t>830-850 Thurlow St</t>
  </si>
  <si>
    <t>8338 120 St</t>
  </si>
  <si>
    <t>835 10th Ave W</t>
  </si>
  <si>
    <t>837 Hastings St W</t>
  </si>
  <si>
    <t>838 Hastings St W</t>
  </si>
  <si>
    <t>850 Hastings St W</t>
  </si>
  <si>
    <t>8501 162 St</t>
  </si>
  <si>
    <t>8506 200 St</t>
  </si>
  <si>
    <t>8524-8540 Baxter Pl</t>
  </si>
  <si>
    <t>8700 200 St</t>
  </si>
  <si>
    <t>871-879 Hastings St E</t>
  </si>
  <si>
    <t>88 1st Ave E</t>
  </si>
  <si>
    <t>88 Pender St E</t>
  </si>
  <si>
    <t>8820 120 St</t>
  </si>
  <si>
    <t>885 Georgia St W</t>
  </si>
  <si>
    <t>888 8th Ave W</t>
  </si>
  <si>
    <t>889 Pender St W</t>
  </si>
  <si>
    <t>89 Georgia St W</t>
  </si>
  <si>
    <t>890 Pender St W</t>
  </si>
  <si>
    <t>8900 Glenlyon Pkwy</t>
  </si>
  <si>
    <t>895 10th Ave W</t>
  </si>
  <si>
    <t>900 Hastings St W</t>
  </si>
  <si>
    <t>9000 Glenlyon Pkwy</t>
  </si>
  <si>
    <t>905 Pender St W</t>
  </si>
  <si>
    <t>9100 Glenlyon Pkwy</t>
  </si>
  <si>
    <t>9200 Glenlyon Pkwy</t>
  </si>
  <si>
    <t>925 Georgia St W</t>
  </si>
  <si>
    <t>930 1st St W</t>
  </si>
  <si>
    <t>943 Broadway W</t>
  </si>
  <si>
    <t>948-950 Homer St</t>
  </si>
  <si>
    <t>949 3rd St W</t>
  </si>
  <si>
    <t>9500 Glenlyon Pkwy</t>
  </si>
  <si>
    <t>9525 201 St</t>
  </si>
  <si>
    <t>958 8th Ave W</t>
  </si>
  <si>
    <t>9639 137a St</t>
  </si>
  <si>
    <t>9734 201 St</t>
  </si>
  <si>
    <t>988 Broadway W</t>
  </si>
  <si>
    <t>997 Seymour St</t>
  </si>
  <si>
    <t>999 Broadway W</t>
  </si>
  <si>
    <t>999 Canada Pl</t>
  </si>
  <si>
    <t>999 Hastings St W</t>
  </si>
  <si>
    <t>Oxford Properties Group</t>
  </si>
  <si>
    <t>Brokerages/Landlords</t>
  </si>
  <si>
    <t>WPJ McCarthy &amp; Company LTD</t>
  </si>
  <si>
    <t>Wicklow West Holdings LTD</t>
  </si>
  <si>
    <t>West Pender Property Group</t>
  </si>
  <si>
    <t>Wawanesa Mutual Insurance Company</t>
  </si>
  <si>
    <t>Uptown Property Group</t>
  </si>
  <si>
    <t>UPG Property Group</t>
  </si>
  <si>
    <t>Triovest Realty Advisors</t>
  </si>
  <si>
    <t>TPMG Capital</t>
  </si>
  <si>
    <t>The Berezan Group</t>
  </si>
  <si>
    <t>Talia Jevan Properties Inc</t>
  </si>
  <si>
    <t>TA Management</t>
  </si>
  <si>
    <t>Strathallen Property Management</t>
  </si>
  <si>
    <t>Sierra Pacific Holdings LTD</t>
  </si>
  <si>
    <t>Shon Group Realty</t>
  </si>
  <si>
    <t>Select Realty Investment LTD</t>
  </si>
  <si>
    <t>SDM Realty Advisors</t>
  </si>
  <si>
    <t>Reliance Property Management</t>
  </si>
  <si>
    <t>Redstone Group</t>
  </si>
  <si>
    <t>Realstar Surrey Village</t>
  </si>
  <si>
    <t>RE/MAX Commercial</t>
  </si>
  <si>
    <t>RCG Group</t>
  </si>
  <si>
    <t>Rancho Management Services (BC) LTD</t>
  </si>
  <si>
    <t>QuadReal Property Group</t>
  </si>
  <si>
    <t>Pure Industrial Real Estate Trust</t>
  </si>
  <si>
    <t>Prospero Paul Y Mansion</t>
  </si>
  <si>
    <t>Prospero International Realty Inc</t>
  </si>
  <si>
    <t>Prado Holdings LTD</t>
  </si>
  <si>
    <t>Porte Communities</t>
  </si>
  <si>
    <t>Porte Commercial</t>
  </si>
  <si>
    <t>Polaris Realty Canada LTD</t>
  </si>
  <si>
    <t>Petrina Enterprises LTD</t>
  </si>
  <si>
    <t>Paula Eng</t>
  </si>
  <si>
    <t>Paul V</t>
  </si>
  <si>
    <t>Pacific Dawn Asset &amp; Property Management Services</t>
  </si>
  <si>
    <t>Pacific Crown Management</t>
  </si>
  <si>
    <t>Onni Group</t>
  </si>
  <si>
    <t>One Percent Realty</t>
  </si>
  <si>
    <t>Omid</t>
  </si>
  <si>
    <t>Ocean Pacific Management</t>
  </si>
  <si>
    <t>Nelson Square Management</t>
  </si>
  <si>
    <t>Narland Management Services Partnership</t>
  </si>
  <si>
    <t>Morguard Investments LTD</t>
  </si>
  <si>
    <t>Mitchell Group Holdings</t>
  </si>
  <si>
    <t>MetCap - Carnarvon Centre Apartments</t>
  </si>
  <si>
    <t>Megen Properties LTD</t>
  </si>
  <si>
    <t>MDC Property Services Ltd</t>
  </si>
  <si>
    <t>McCOR Management Vancouver</t>
  </si>
  <si>
    <t>Martello Property Services Inc</t>
  </si>
  <si>
    <t>Maple Leaf Property Management</t>
  </si>
  <si>
    <t>Manulife Real Estate</t>
  </si>
  <si>
    <t>Manulife Financial Corporation</t>
  </si>
  <si>
    <t>Mann Group</t>
  </si>
  <si>
    <t>Lark Group</t>
  </si>
  <si>
    <t>Ivanhoé Cambridge</t>
  </si>
  <si>
    <t>Hugh &amp; McKinnon Realty LTD</t>
  </si>
  <si>
    <t>HPWC Fund II Properties (1) LP</t>
  </si>
  <si>
    <t>Hollyburn Properties</t>
  </si>
  <si>
    <t>Hollyburn Estates LTD</t>
  </si>
  <si>
    <t>Helios Properties LTD</t>
  </si>
  <si>
    <t>GWL Realty Advisors</t>
  </si>
  <si>
    <t>Gulf Pacific Group</t>
  </si>
  <si>
    <t>Golden Properties LTD</t>
  </si>
  <si>
    <t>Gateway Property Management</t>
  </si>
  <si>
    <t>Gammon International Real Estate Corporation</t>
  </si>
  <si>
    <t>FirstService Residential</t>
  </si>
  <si>
    <t>First Capital Realty, Inc.</t>
  </si>
  <si>
    <t>Equitable Real Estate Investment Corporation LTD</t>
  </si>
  <si>
    <t>Eagle Harbour Management LTD</t>
  </si>
  <si>
    <t>Dream Office REIT</t>
  </si>
  <si>
    <t>Dorset Realty Group</t>
  </si>
  <si>
    <t>CRS Group of Companies</t>
  </si>
  <si>
    <t>Cressey Development</t>
  </si>
  <si>
    <t>CREIT Management</t>
  </si>
  <si>
    <t>Concert Realty Services LTD</t>
  </si>
  <si>
    <t>Columbia Square Plaza LTD</t>
  </si>
  <si>
    <t>Colliers International</t>
  </si>
  <si>
    <t>Carrera Management Corporation</t>
  </si>
  <si>
    <t>Candou Management LTD</t>
  </si>
  <si>
    <t>Campus Star Enterprises</t>
  </si>
  <si>
    <t>Cadillac Fairview</t>
  </si>
  <si>
    <t>BUK Investments LTD</t>
  </si>
  <si>
    <t>Brookfield Properties</t>
  </si>
  <si>
    <t>Broadway Plaza Buildings</t>
  </si>
  <si>
    <t>Bosa Development Corporation</t>
  </si>
  <si>
    <t>Blackwood Partners Inc</t>
  </si>
  <si>
    <t>Benchmark Properties</t>
  </si>
  <si>
    <t>BCG Global Property Management</t>
  </si>
  <si>
    <t>Austeville Properties LTD</t>
  </si>
  <si>
    <t>Atira Property Management Inc</t>
  </si>
  <si>
    <t>Artis REIT</t>
  </si>
  <si>
    <t>Artis Real Estate Investment Trust</t>
  </si>
  <si>
    <t>Arcturus Realty Corporation</t>
  </si>
  <si>
    <t>Aquilini Investment Group</t>
  </si>
  <si>
    <t>Aquilini Centre</t>
  </si>
  <si>
    <t>Anthem Properties</t>
  </si>
  <si>
    <t>Ankora Realty</t>
  </si>
  <si>
    <t>Alpha Equities LTD</t>
  </si>
  <si>
    <t>Allied Properties REIT</t>
  </si>
  <si>
    <t>AH Lundberg Systems</t>
  </si>
  <si>
    <t>200 Labs Inc</t>
  </si>
  <si>
    <t/>
  </si>
  <si>
    <t>MSPHERE</t>
  </si>
  <si>
    <t>Link</t>
  </si>
  <si>
    <t>MarketsphereID</t>
  </si>
  <si>
    <t>Office</t>
  </si>
  <si>
    <t>RentType</t>
  </si>
  <si>
    <t>NNN</t>
  </si>
  <si>
    <t>900 Canada building</t>
  </si>
  <si>
    <t>999 Heyworth</t>
  </si>
  <si>
    <t>1000 Heyworth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</si>
</sst>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rgb="FF454545"/>
      <name val="Courier New"/>
      <family val="3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color rgb="FF87878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0" fontId="4" fillId="2" borderId="0" xfId="4" applyFont="1" applyBorder="1" applyAlignment="1">
      <alignment horizontal="left"/>
    </xf>
    <xf numFmtId="0" fontId="3" fillId="2" borderId="0" xfId="4" applyBorder="1" applyAlignment="1">
      <alignment horizontal="left"/>
    </xf>
    <xf numFmtId="164" fontId="3" fillId="2" borderId="0" xfId="4" applyNumberFormat="1" applyBorder="1" applyAlignment="1">
      <alignment horizontal="left"/>
    </xf>
    <xf numFmtId="0" fontId="3" fillId="2" borderId="0" xfId="4" applyBorder="1"/>
    <xf numFmtId="0" fontId="3" fillId="2" borderId="1" xfId="4" applyBorder="1"/>
    <xf numFmtId="0" fontId="1" fillId="0" borderId="0" xfId="5"/>
    <xf numFmtId="49" fontId="3" fillId="2" borderId="0" xfId="4" applyNumberFormat="1" applyBorder="1" applyAlignment="1">
      <alignment horizontal="left" wrapText="1"/>
    </xf>
    <xf numFmtId="164" fontId="3" fillId="2" borderId="0" xfId="4" applyNumberFormat="1" applyBorder="1" applyAlignment="1">
      <alignment horizontal="left" wrapText="1"/>
    </xf>
    <xf numFmtId="49" fontId="3" fillId="2" borderId="1" xfId="4" applyNumberFormat="1" applyBorder="1" applyAlignment="1">
      <alignment horizontal="left" wrapText="1"/>
    </xf>
    <xf numFmtId="0" fontId="3" fillId="2" borderId="2" xfId="4" applyBorder="1"/>
    <xf numFmtId="49" fontId="5" fillId="0" borderId="0" xfId="6" applyNumberFormat="1" applyFont="1" applyAlignment="1">
      <alignment horizontal="left"/>
    </xf>
    <xf numFmtId="3" fontId="5" fillId="3" borderId="0" xfId="0" applyNumberFormat="1" applyFont="1" applyFill="1"/>
    <xf numFmtId="0" fontId="5" fillId="0" borderId="0" xfId="0" applyFont="1"/>
    <xf numFmtId="0" fontId="5" fillId="0" borderId="0" xfId="0" applyFont="1" applyProtection="1">
      <protection locked="0"/>
    </xf>
    <xf numFmtId="49" fontId="5" fillId="0" borderId="0" xfId="5" applyNumberFormat="1" applyFont="1" applyAlignment="1">
      <alignment horizontal="left"/>
    </xf>
    <xf numFmtId="0" fontId="5" fillId="0" borderId="0" xfId="5" applyFont="1"/>
    <xf numFmtId="0" fontId="0" fillId="0" borderId="0" xfId="5" applyFont="1"/>
    <xf numFmtId="0" fontId="6" fillId="0" borderId="0" xfId="5" applyFont="1"/>
    <xf numFmtId="49" fontId="5" fillId="0" borderId="0" xfId="5" applyNumberFormat="1" applyFont="1"/>
    <xf numFmtId="0" fontId="5" fillId="0" borderId="1" xfId="5" applyFont="1" applyBorder="1"/>
    <xf numFmtId="164" fontId="5" fillId="0" borderId="0" xfId="7" applyNumberFormat="1" applyFont="1" applyBorder="1"/>
    <xf numFmtId="164" fontId="5" fillId="0" borderId="0" xfId="7" applyNumberFormat="1" applyFont="1" applyBorder="1" applyAlignment="1">
      <alignment horizontal="left"/>
    </xf>
    <xf numFmtId="49" fontId="5" fillId="0" borderId="0" xfId="7" applyNumberFormat="1" applyFont="1" applyBorder="1" applyAlignment="1">
      <alignment horizontal="left"/>
    </xf>
    <xf numFmtId="165" fontId="5" fillId="0" borderId="0" xfId="2" applyNumberFormat="1" applyFont="1" applyBorder="1"/>
    <xf numFmtId="164" fontId="0" fillId="0" borderId="0" xfId="7" applyNumberFormat="1" applyFont="1"/>
    <xf numFmtId="0" fontId="1" fillId="0" borderId="1" xfId="5" applyBorder="1"/>
    <xf numFmtId="3" fontId="5" fillId="0" borderId="0" xfId="0" applyNumberFormat="1" applyFont="1"/>
    <xf numFmtId="3" fontId="0" fillId="0" borderId="0" xfId="0" applyNumberFormat="1"/>
    <xf numFmtId="0" fontId="7" fillId="0" borderId="0" xfId="0" applyFont="1"/>
    <xf numFmtId="164" fontId="5" fillId="0" borderId="0" xfId="1" applyNumberFormat="1" applyFont="1" applyBorder="1"/>
    <xf numFmtId="3" fontId="1" fillId="0" borderId="0" xfId="5" applyNumberFormat="1"/>
    <xf numFmtId="49" fontId="8" fillId="0" borderId="0" xfId="5" applyNumberFormat="1" applyFont="1" applyAlignment="1">
      <alignment horizontal="left"/>
    </xf>
    <xf numFmtId="0" fontId="8" fillId="0" borderId="0" xfId="5" applyFont="1"/>
    <xf numFmtId="0" fontId="9" fillId="0" borderId="0" xfId="5" applyFont="1"/>
    <xf numFmtId="0" fontId="0" fillId="0" borderId="1" xfId="5" applyFont="1" applyBorder="1"/>
    <xf numFmtId="0" fontId="5" fillId="0" borderId="0" xfId="6" applyFont="1"/>
    <xf numFmtId="3" fontId="0" fillId="4" borderId="0" xfId="0" applyNumberFormat="1" applyFill="1"/>
    <xf numFmtId="0" fontId="5" fillId="0" borderId="0" xfId="5" applyFont="1" applyAlignment="1">
      <alignment horizontal="left"/>
    </xf>
    <xf numFmtId="0" fontId="5" fillId="5" borderId="0" xfId="5" applyFont="1" applyFill="1"/>
    <xf numFmtId="49" fontId="10" fillId="0" borderId="0" xfId="5" applyNumberFormat="1" applyFont="1" applyAlignment="1">
      <alignment horizontal="left"/>
    </xf>
    <xf numFmtId="3" fontId="0" fillId="0" borderId="0" xfId="5" applyNumberFormat="1" applyFont="1"/>
    <xf numFmtId="0" fontId="11" fillId="0" borderId="0" xfId="0" applyFont="1"/>
    <xf numFmtId="3" fontId="6" fillId="0" borderId="0" xfId="0" applyNumberFormat="1" applyFont="1"/>
    <xf numFmtId="3" fontId="5" fillId="0" borderId="0" xfId="5" applyNumberFormat="1" applyFont="1" applyAlignment="1">
      <alignment horizontal="left"/>
    </xf>
    <xf numFmtId="0" fontId="12" fillId="0" borderId="0" xfId="5" applyFont="1"/>
    <xf numFmtId="0" fontId="5" fillId="6" borderId="0" xfId="5" applyFont="1" applyFill="1"/>
    <xf numFmtId="3" fontId="5" fillId="0" borderId="0" xfId="5" applyNumberFormat="1" applyFont="1"/>
    <xf numFmtId="164" fontId="5" fillId="0" borderId="0" xfId="7" applyNumberFormat="1" applyFont="1" applyFill="1"/>
    <xf numFmtId="49" fontId="5" fillId="0" borderId="0" xfId="7" applyNumberFormat="1" applyFont="1" applyFill="1" applyBorder="1" applyAlignment="1">
      <alignment horizontal="left"/>
    </xf>
    <xf numFmtId="3" fontId="5" fillId="6" borderId="0" xfId="0" applyNumberFormat="1" applyFont="1" applyFill="1"/>
    <xf numFmtId="2" fontId="5" fillId="0" borderId="0" xfId="5" applyNumberFormat="1" applyFont="1" applyAlignment="1">
      <alignment horizontal="left"/>
    </xf>
    <xf numFmtId="0" fontId="0" fillId="4" borderId="0" xfId="0" applyFill="1"/>
    <xf numFmtId="49" fontId="0" fillId="0" borderId="0" xfId="5" applyNumberFormat="1" applyFont="1"/>
    <xf numFmtId="0" fontId="1" fillId="7" borderId="0" xfId="5" applyFill="1"/>
    <xf numFmtId="0" fontId="2" fillId="0" borderId="0" xfId="0" applyFont="1"/>
    <xf numFmtId="3" fontId="0" fillId="3" borderId="0" xfId="0" applyNumberFormat="1" applyFill="1"/>
    <xf numFmtId="0" fontId="13" fillId="0" borderId="0" xfId="0" applyFont="1"/>
    <xf numFmtId="164" fontId="5" fillId="0" borderId="0" xfId="7" applyNumberFormat="1" applyFont="1" applyFill="1" applyBorder="1"/>
    <xf numFmtId="164" fontId="5" fillId="0" borderId="0" xfId="1" applyNumberFormat="1" applyFont="1" applyFill="1" applyBorder="1"/>
    <xf numFmtId="0" fontId="5" fillId="8" borderId="0" xfId="5" applyFont="1" applyFill="1"/>
    <xf numFmtId="0" fontId="14" fillId="0" borderId="0" xfId="0" applyFont="1"/>
    <xf numFmtId="10" fontId="0" fillId="0" borderId="0" xfId="3" applyNumberFormat="1" applyFont="1"/>
    <xf numFmtId="10" fontId="1" fillId="0" borderId="0" xfId="3" applyNumberFormat="1"/>
    <xf numFmtId="9" fontId="1" fillId="0" borderId="0" xfId="3"/>
    <xf numFmtId="164" fontId="0" fillId="0" borderId="0" xfId="1" applyNumberFormat="1" applyFont="1"/>
    <xf numFmtId="0" fontId="17" fillId="0" borderId="0" xfId="0" applyFont="1"/>
    <xf numFmtId="0" fontId="17" fillId="9" borderId="0" xfId="0" applyFont="1" applyFill="1"/>
    <xf numFmtId="166" fontId="0" fillId="0" borderId="0" xfId="0" applyNumberFormat="1"/>
    <xf numFmtId="0" fontId="0" fillId="0" borderId="0" xfId="0" applyNumberFormat="1"/>
    <xf numFmtId="1" fontId="3" fillId="2" borderId="0" xfId="1" applyNumberFormat="1" applyFont="1" applyFill="1" applyBorder="1" applyAlignment="1">
      <alignment horizontal="left"/>
    </xf>
    <xf numFmtId="1" fontId="3" fillId="2" borderId="0" xfId="1" applyNumberFormat="1" applyFont="1" applyFill="1" applyBorder="1" applyAlignment="1">
      <alignment horizontal="left" wrapText="1"/>
    </xf>
    <xf numFmtId="1" fontId="5" fillId="0" borderId="0" xfId="1" applyNumberFormat="1" applyFont="1" applyAlignment="1">
      <alignment horizontal="right"/>
    </xf>
    <xf numFmtId="1" fontId="1" fillId="0" borderId="0" xfId="1" applyNumberFormat="1"/>
    <xf numFmtId="44" fontId="0" fillId="0" borderId="0" xfId="2" applyFont="1"/>
    <xf numFmtId="1" fontId="0" fillId="0" borderId="0" xfId="0" applyNumberFormat="1"/>
    <xf numFmtId="0" fontId="18" fillId="0" borderId="0" xfId="8" applyFill="1"/>
  </cellXfs>
  <cellStyles count="9">
    <cellStyle name="60% - Accent6 2" xfId="4" xr:uid="{491AB90A-DB74-4385-8A43-164DCD84A15A}"/>
    <cellStyle name="Comma" xfId="1" builtinId="3"/>
    <cellStyle name="Comma 14" xfId="7" xr:uid="{0C9AD91F-62B2-4DCE-B1D8-BB9578404413}"/>
    <cellStyle name="Currency" xfId="2" builtinId="4"/>
    <cellStyle name="Hyperlink" xfId="8" builtinId="8"/>
    <cellStyle name="Normal" xfId="0" builtinId="0"/>
    <cellStyle name="Normal 63" xfId="5" xr:uid="{22C9AF48-213C-4E74-AC91-CCF15F52B112}"/>
    <cellStyle name="Normal 63 2" xfId="6" xr:uid="{3115131A-DBA6-4B95-A2B3-5DB0DD8FDB97}"/>
    <cellStyle name="Percent" xfId="3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4A391-B14D-434D-890A-7608D8C605EF}" name="Table1" displayName="Table1" ref="A1:N4" totalsRowShown="0">
  <autoFilter ref="A1:N4" xr:uid="{1F6715DC-0A1E-4EFA-8341-D844B2641BBF}"/>
  <sortState xmlns:xlrd2="http://schemas.microsoft.com/office/spreadsheetml/2017/richdata2" ref="A2:N4">
    <sortCondition descending="1" ref="C1:C4"/>
  </sortState>
  <tableColumns count="14">
    <tableColumn id="12" xr3:uid="{20B8796D-FE2D-4C49-891E-7458EDEDE122}" name="Link" dataDxfId="23"/>
    <tableColumn id="9" xr3:uid="{47F2AE84-F72B-47B5-AAFB-ADFF61C5074B}" name="MarketsphereID" dataDxfId="22">
      <calculatedColumnFormula>VLOOKUP(C2,'Stock List'!A:Q,14,FALSE)</calculatedColumnFormula>
    </tableColumn>
    <tableColumn id="1" xr3:uid="{E7F8B2D4-E25F-4EEB-B91F-710C6AAB1E62}" name="Address"/>
    <tableColumn id="2" xr3:uid="{1899A50A-82AE-43F3-9A29-BBBF9292395B}" name="Floor" dataDxfId="21"/>
    <tableColumn id="3" xr3:uid="{932B9D22-6E8F-4D9F-BF9A-0314D6E7FC67}" name="Suite"/>
    <tableColumn id="4" xr3:uid="{904208C9-23F9-4220-B7BA-7E63EC6DA992}" name="Use"/>
    <tableColumn id="5" xr3:uid="{3B624E71-A892-448F-BDB0-01BBE72A25B4}" name="Space Type"/>
    <tableColumn id="6" xr3:uid="{F0E019F0-A2E9-486B-B9F7-35DAB15D2DD5}" name="Flr contig" dataDxfId="20" dataCellStyle="Comma"/>
    <tableColumn id="7" xr3:uid="{64EA50F5-943B-4626-8363-43AF94BD27C6}" name="Block Contig " dataDxfId="19" dataCellStyle="Comma"/>
    <tableColumn id="8" xr3:uid="{DE4D3E94-8DD9-4AF1-B844-52E80523F3A2}" name="Net Rent" dataCellStyle="Currency"/>
    <tableColumn id="24" xr3:uid="{AF62F4BD-2CDF-4D1C-A3B5-F699C16F57C8}" name="RentType"/>
    <tableColumn id="14" xr3:uid="{DCDD8747-6771-4338-99DF-1DCEB27E76DC}" name="Occupancy"/>
    <tableColumn id="15" xr3:uid="{DA3EDC05-8293-4EBC-84E4-2B627B16838D}" name="OccupancyCode"/>
    <tableColumn id="16" xr3:uid="{6CF6A94E-807B-4ACC-8FD5-E98908CD9E2E}" name="Availabilit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jll.com/MarketSphere/Availability/Index/0?propertyId=123126&amp;tab=tabavailability" TargetMode="External"/><Relationship Id="rId2" Type="http://schemas.openxmlformats.org/officeDocument/2006/relationships/hyperlink" Target="https://apps.jll.com/MarketSphere/Availability/Index/0?propertyId=123123&amp;tab=tabavailability" TargetMode="External"/><Relationship Id="rId1" Type="http://schemas.openxmlformats.org/officeDocument/2006/relationships/hyperlink" Target="https://apps.jll.com/MarketSphere/Availability/Index/0?propertyId=123123&amp;tab=tabavailability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1349-E035-4717-9011-24ACB193757E}">
  <dimension ref="A1:N4"/>
  <sheetViews>
    <sheetView tabSelected="1" workbookViewId="0">
      <selection activeCell="A5" sqref="A5"/>
    </sheetView>
  </sheetViews>
  <sheetFormatPr defaultRowHeight="15" x14ac:dyDescent="0.25"/>
  <cols>
    <col min="1" max="1" width="82" bestFit="1" customWidth="1"/>
    <col min="2" max="2" width="13.5703125" bestFit="1" customWidth="1"/>
    <col min="3" max="3" width="52.42578125" bestFit="1" customWidth="1"/>
    <col min="4" max="4" width="8.7109375" style="75"/>
    <col min="6" max="6" width="13" customWidth="1"/>
    <col min="7" max="7" width="11.28515625" style="65" customWidth="1"/>
    <col min="8" max="8" width="14.42578125" customWidth="1"/>
    <col min="9" max="9" width="11" customWidth="1"/>
    <col min="10" max="10" width="9.140625" style="74"/>
    <col min="11" max="11" width="17" customWidth="1"/>
    <col min="12" max="12" width="12.5703125" customWidth="1"/>
    <col min="13" max="13" width="17.140625" customWidth="1"/>
    <col min="14" max="14" width="13.140625" customWidth="1"/>
  </cols>
  <sheetData>
    <row r="1" spans="1:14" x14ac:dyDescent="0.25">
      <c r="A1" t="s">
        <v>1476</v>
      </c>
      <c r="B1" t="s">
        <v>1477</v>
      </c>
      <c r="C1" t="s">
        <v>0</v>
      </c>
      <c r="D1" s="75" t="s">
        <v>1</v>
      </c>
      <c r="E1" t="s">
        <v>2</v>
      </c>
      <c r="F1" t="s">
        <v>3</v>
      </c>
      <c r="G1" t="s">
        <v>4</v>
      </c>
      <c r="H1" s="65" t="s">
        <v>5</v>
      </c>
      <c r="I1" t="s">
        <v>6</v>
      </c>
      <c r="J1" s="74" t="s">
        <v>7</v>
      </c>
      <c r="K1" t="s">
        <v>1479</v>
      </c>
      <c r="L1" t="s">
        <v>8</v>
      </c>
      <c r="M1" t="s">
        <v>9</v>
      </c>
      <c r="N1" t="s">
        <v>10</v>
      </c>
    </row>
    <row r="2" spans="1:14" x14ac:dyDescent="0.25">
      <c r="A2" s="76" t="s">
        <v>1476</v>
      </c>
      <c r="B2">
        <v>123123</v>
      </c>
      <c r="C2" t="s">
        <v>1482</v>
      </c>
      <c r="D2" s="75">
        <v>5</v>
      </c>
      <c r="E2">
        <v>523</v>
      </c>
      <c r="F2" t="s">
        <v>1478</v>
      </c>
      <c r="G2" t="s">
        <v>19</v>
      </c>
      <c r="H2" s="65">
        <v>2000</v>
      </c>
      <c r="I2" s="65">
        <v>5000</v>
      </c>
      <c r="K2" t="s">
        <v>1480</v>
      </c>
      <c r="L2" t="s">
        <v>20</v>
      </c>
      <c r="M2" t="s">
        <v>20</v>
      </c>
      <c r="N2" t="s">
        <v>21</v>
      </c>
    </row>
    <row r="3" spans="1:14" x14ac:dyDescent="0.25">
      <c r="A3" s="76" t="s">
        <v>1476</v>
      </c>
      <c r="B3">
        <v>123123</v>
      </c>
      <c r="C3" t="s">
        <v>1483</v>
      </c>
      <c r="D3" s="75">
        <v>5</v>
      </c>
      <c r="E3">
        <v>519</v>
      </c>
      <c r="F3" t="s">
        <v>1478</v>
      </c>
      <c r="G3" t="s">
        <v>19</v>
      </c>
      <c r="H3" s="65">
        <v>3000</v>
      </c>
      <c r="I3" s="65">
        <v>5000</v>
      </c>
      <c r="K3" t="s">
        <v>1480</v>
      </c>
      <c r="L3" t="s">
        <v>28</v>
      </c>
      <c r="M3" t="s">
        <v>28</v>
      </c>
      <c r="N3" t="s">
        <v>21</v>
      </c>
    </row>
    <row r="4" spans="1:14" x14ac:dyDescent="0.25">
      <c r="A4" s="76" t="s">
        <v>1476</v>
      </c>
      <c r="B4">
        <v>123126</v>
      </c>
      <c r="C4" t="s">
        <v>1481</v>
      </c>
      <c r="D4" s="75">
        <v>1</v>
      </c>
      <c r="E4" t="s">
        <v>71</v>
      </c>
      <c r="F4" t="s">
        <v>1478</v>
      </c>
      <c r="G4" t="s">
        <v>27</v>
      </c>
      <c r="H4" s="65">
        <v>3000</v>
      </c>
      <c r="I4" s="65">
        <v>3000</v>
      </c>
      <c r="K4" t="s">
        <v>1480</v>
      </c>
      <c r="L4" t="s">
        <v>28</v>
      </c>
      <c r="M4" t="s">
        <v>28</v>
      </c>
      <c r="N4" t="s">
        <v>21</v>
      </c>
    </row>
  </sheetData>
  <sortState xmlns:xlrd2="http://schemas.microsoft.com/office/spreadsheetml/2017/richdata2" ref="C2:N4">
    <sortCondition ref="C2:C4"/>
    <sortCondition ref="E2:E4"/>
  </sortState>
  <phoneticPr fontId="19" type="noConversion"/>
  <hyperlinks>
    <hyperlink ref="A2" r:id="rId1" display="https://apps.jll.com/MarketSphere/Availability/Index/0?propertyId=123123&amp;tab=tabavailability" xr:uid="{5514404B-7B7A-4AF9-9A54-08D5DD1B435F}"/>
    <hyperlink ref="A3" r:id="rId2" display="https://apps.jll.com/MarketSphere/Availability/Index/0?propertyId=123123&amp;tab=tabavailability" xr:uid="{42F9A603-DB0E-4D91-A469-B2008BBCB745}"/>
    <hyperlink ref="A4" r:id="rId3" display="https://apps.jll.com/MarketSphere/Availability/Index/0?propertyId=123126&amp;tab=tabavailability" xr:uid="{B469A9E4-3D03-4F4C-A3B4-34C2B5DEACA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28C1-DE14-4D31-88F9-2BC66120E312}">
  <dimension ref="A1:AB940"/>
  <sheetViews>
    <sheetView topLeftCell="H1" workbookViewId="0">
      <selection activeCell="N3" sqref="N3"/>
    </sheetView>
  </sheetViews>
  <sheetFormatPr defaultColWidth="10" defaultRowHeight="15" x14ac:dyDescent="0.25"/>
  <cols>
    <col min="1" max="1" width="57.7109375" style="6" bestFit="1" customWidth="1"/>
    <col min="2" max="2" width="14.42578125" style="25" bestFit="1" customWidth="1"/>
    <col min="3" max="3" width="10" style="6"/>
    <col min="4" max="4" width="22.42578125" style="6" bestFit="1" customWidth="1"/>
    <col min="5" max="5" width="17.140625" style="6" customWidth="1"/>
    <col min="6" max="6" width="16.28515625" style="6" customWidth="1"/>
    <col min="7" max="7" width="46.5703125" style="6" customWidth="1"/>
    <col min="8" max="8" width="14.85546875" style="6" customWidth="1"/>
    <col min="9" max="9" width="10" style="6"/>
    <col min="10" max="10" width="24.5703125" style="6" customWidth="1"/>
    <col min="11" max="11" width="10" style="6"/>
    <col min="12" max="12" width="11.5703125" style="6" customWidth="1"/>
    <col min="13" max="13" width="27.42578125" style="6" customWidth="1"/>
    <col min="14" max="14" width="20.5703125" style="73" customWidth="1"/>
    <col min="15" max="15" width="23.7109375" style="6" bestFit="1" customWidth="1"/>
    <col min="16" max="16" width="17.85546875" style="6" customWidth="1"/>
    <col min="17" max="17" width="12.140625" style="6" bestFit="1" customWidth="1"/>
    <col min="18" max="19" width="10" style="6"/>
    <col min="20" max="20" width="20.28515625" style="6" bestFit="1" customWidth="1"/>
    <col min="21" max="22" width="10" style="6"/>
    <col min="23" max="23" width="21.140625" style="6" bestFit="1" customWidth="1"/>
    <col min="24" max="24" width="12.28515625" style="6" customWidth="1"/>
    <col min="25" max="25" width="10" style="6"/>
    <col min="26" max="26" width="15.5703125" style="6" bestFit="1" customWidth="1"/>
    <col min="27" max="27" width="19.5703125" style="6" bestFit="1" customWidth="1"/>
    <col min="28" max="16384" width="10" style="6"/>
  </cols>
  <sheetData>
    <row r="1" spans="1:28" ht="36" x14ac:dyDescent="0.55000000000000004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1"/>
      <c r="N1" s="70"/>
      <c r="O1" s="4"/>
      <c r="P1" s="5"/>
      <c r="Q1" s="4" t="s">
        <v>564</v>
      </c>
      <c r="R1" s="4"/>
      <c r="S1" s="4"/>
      <c r="T1" s="4"/>
      <c r="U1" s="4"/>
      <c r="V1" s="4"/>
      <c r="W1" s="4" t="s">
        <v>565</v>
      </c>
      <c r="X1" s="4"/>
      <c r="Y1" s="4"/>
      <c r="Z1" s="4"/>
      <c r="AA1" s="4"/>
      <c r="AB1" s="4"/>
    </row>
    <row r="2" spans="1:28" ht="15.75" thickBot="1" x14ac:dyDescent="0.3">
      <c r="A2" s="7" t="s">
        <v>0</v>
      </c>
      <c r="B2" s="8" t="s">
        <v>566</v>
      </c>
      <c r="C2" s="7" t="s">
        <v>567</v>
      </c>
      <c r="D2" s="7" t="s">
        <v>11</v>
      </c>
      <c r="E2" s="7" t="s">
        <v>12</v>
      </c>
      <c r="F2" s="7" t="s">
        <v>568</v>
      </c>
      <c r="G2" s="7" t="s">
        <v>13</v>
      </c>
      <c r="H2" s="7" t="s">
        <v>14</v>
      </c>
      <c r="I2" s="7" t="s">
        <v>569</v>
      </c>
      <c r="J2" s="7" t="s">
        <v>16</v>
      </c>
      <c r="K2" s="7" t="s">
        <v>570</v>
      </c>
      <c r="L2" s="7" t="s">
        <v>15</v>
      </c>
      <c r="M2" s="7" t="s">
        <v>571</v>
      </c>
      <c r="N2" s="71" t="s">
        <v>1475</v>
      </c>
      <c r="O2" s="7" t="s">
        <v>572</v>
      </c>
      <c r="P2" s="9" t="s">
        <v>17</v>
      </c>
      <c r="Q2" s="10" t="s">
        <v>0</v>
      </c>
      <c r="R2" s="10" t="s">
        <v>566</v>
      </c>
      <c r="S2" s="10" t="s">
        <v>567</v>
      </c>
      <c r="T2" s="10" t="s">
        <v>11</v>
      </c>
      <c r="U2" s="10"/>
      <c r="V2" s="10"/>
      <c r="W2" s="10" t="s">
        <v>0</v>
      </c>
      <c r="X2" s="10" t="s">
        <v>566</v>
      </c>
      <c r="Y2" s="10" t="s">
        <v>567</v>
      </c>
      <c r="Z2" s="10" t="s">
        <v>11</v>
      </c>
      <c r="AA2" s="10" t="s">
        <v>573</v>
      </c>
      <c r="AB2" s="10"/>
    </row>
    <row r="3" spans="1:28" s="16" customFormat="1" ht="15.75" x14ac:dyDescent="0.25">
      <c r="A3" s="11" t="s">
        <v>46</v>
      </c>
      <c r="B3" s="12">
        <v>262915</v>
      </c>
      <c r="C3" s="13" t="s">
        <v>29</v>
      </c>
      <c r="D3" s="14" t="s">
        <v>47</v>
      </c>
      <c r="E3" s="15"/>
      <c r="H3" s="17" t="s">
        <v>48</v>
      </c>
      <c r="I3" s="16" t="s">
        <v>574</v>
      </c>
      <c r="J3" s="16" t="s">
        <v>24</v>
      </c>
      <c r="K3" s="18"/>
      <c r="L3" s="18"/>
      <c r="M3" s="16">
        <v>9537984</v>
      </c>
      <c r="N3" s="72">
        <f>VLOOKUP(M3,MSPHERE!A:C,2,FALSE)</f>
        <v>570389</v>
      </c>
      <c r="O3" s="19" t="s">
        <v>37</v>
      </c>
      <c r="P3" s="20"/>
      <c r="R3" s="21"/>
    </row>
    <row r="4" spans="1:28" s="16" customFormat="1" ht="15.75" x14ac:dyDescent="0.25">
      <c r="A4" s="15" t="s">
        <v>63</v>
      </c>
      <c r="B4" s="12">
        <v>548000</v>
      </c>
      <c r="C4" s="13" t="s">
        <v>29</v>
      </c>
      <c r="D4" s="14" t="s">
        <v>47</v>
      </c>
      <c r="E4" s="15"/>
      <c r="H4" s="17" t="s">
        <v>48</v>
      </c>
      <c r="J4" s="18" t="s">
        <v>24</v>
      </c>
      <c r="K4" s="18"/>
      <c r="L4" s="18"/>
      <c r="M4" s="16">
        <v>9500558</v>
      </c>
      <c r="N4" s="72">
        <f>VLOOKUP(M4,MSPHERE!A:C,2,FALSE)</f>
        <v>570393</v>
      </c>
      <c r="O4" s="19" t="s">
        <v>37</v>
      </c>
      <c r="P4" s="20"/>
      <c r="W4" s="15"/>
      <c r="X4" s="22"/>
      <c r="Y4" s="23"/>
      <c r="Z4" s="15"/>
    </row>
    <row r="5" spans="1:28" s="16" customFormat="1" ht="15.75" x14ac:dyDescent="0.25">
      <c r="A5" s="15" t="s">
        <v>64</v>
      </c>
      <c r="B5" s="12">
        <v>433300</v>
      </c>
      <c r="C5" s="13" t="s">
        <v>29</v>
      </c>
      <c r="D5" s="14" t="s">
        <v>47</v>
      </c>
      <c r="E5" s="15"/>
      <c r="H5" s="17" t="s">
        <v>48</v>
      </c>
      <c r="J5" s="16" t="s">
        <v>24</v>
      </c>
      <c r="M5" s="16">
        <v>9495006</v>
      </c>
      <c r="N5" s="72">
        <f>VLOOKUP(M5,MSPHERE!A:C,2,FALSE)</f>
        <v>570394</v>
      </c>
      <c r="O5" s="19" t="s">
        <v>37</v>
      </c>
      <c r="P5" s="20"/>
    </row>
    <row r="6" spans="1:28" s="16" customFormat="1" ht="15.75" x14ac:dyDescent="0.25">
      <c r="A6" s="15" t="s">
        <v>65</v>
      </c>
      <c r="B6" s="12">
        <v>256128</v>
      </c>
      <c r="C6" s="13" t="s">
        <v>29</v>
      </c>
      <c r="D6" s="14" t="s">
        <v>47</v>
      </c>
      <c r="E6" s="15"/>
      <c r="H6" s="17" t="s">
        <v>48</v>
      </c>
      <c r="J6" s="16" t="s">
        <v>24</v>
      </c>
      <c r="M6" s="16">
        <v>9530307</v>
      </c>
      <c r="N6" s="72">
        <f>VLOOKUP(M6,MSPHERE!A:C,2,FALSE)</f>
        <v>570368</v>
      </c>
      <c r="O6" s="19" t="s">
        <v>37</v>
      </c>
      <c r="P6" s="20"/>
    </row>
    <row r="7" spans="1:28" s="16" customFormat="1" ht="15.75" x14ac:dyDescent="0.25">
      <c r="A7" s="11" t="s">
        <v>94</v>
      </c>
      <c r="B7" s="12">
        <v>341470</v>
      </c>
      <c r="C7" s="13" t="s">
        <v>29</v>
      </c>
      <c r="D7" s="14" t="s">
        <v>47</v>
      </c>
      <c r="E7" s="15"/>
      <c r="H7" s="17" t="s">
        <v>48</v>
      </c>
      <c r="J7" s="16" t="s">
        <v>24</v>
      </c>
      <c r="M7" s="16">
        <v>9494462</v>
      </c>
      <c r="N7" s="72">
        <f>VLOOKUP(M7,MSPHERE!A:C,2,FALSE)</f>
        <v>570363</v>
      </c>
      <c r="O7" s="19" t="s">
        <v>37</v>
      </c>
      <c r="P7" s="20"/>
    </row>
    <row r="8" spans="1:28" s="16" customFormat="1" ht="15.75" x14ac:dyDescent="0.25">
      <c r="A8" s="15" t="s">
        <v>240</v>
      </c>
      <c r="B8" s="12">
        <v>365168</v>
      </c>
      <c r="C8" s="13" t="s">
        <v>29</v>
      </c>
      <c r="D8" s="14" t="s">
        <v>47</v>
      </c>
      <c r="E8" s="15"/>
      <c r="H8" s="16" t="s">
        <v>48</v>
      </c>
      <c r="J8" s="16" t="s">
        <v>24</v>
      </c>
      <c r="M8" s="16">
        <v>9512674</v>
      </c>
      <c r="N8" s="72">
        <f>VLOOKUP(M8,MSPHERE!A:C,2,FALSE)</f>
        <v>570353</v>
      </c>
      <c r="O8" s="19" t="s">
        <v>37</v>
      </c>
      <c r="P8" s="20"/>
      <c r="T8" s="16">
        <v>1108763</v>
      </c>
      <c r="U8" s="16">
        <v>390697</v>
      </c>
    </row>
    <row r="9" spans="1:28" s="16" customFormat="1" ht="15.75" x14ac:dyDescent="0.25">
      <c r="A9" s="15" t="s">
        <v>241</v>
      </c>
      <c r="B9" s="12">
        <v>386601</v>
      </c>
      <c r="C9" s="13" t="s">
        <v>29</v>
      </c>
      <c r="D9" s="14" t="s">
        <v>47</v>
      </c>
      <c r="E9" s="15"/>
      <c r="F9" s="15"/>
      <c r="G9" s="15"/>
      <c r="H9" s="16" t="s">
        <v>48</v>
      </c>
      <c r="J9" s="16" t="s">
        <v>24</v>
      </c>
      <c r="M9" s="16">
        <v>9495735</v>
      </c>
      <c r="N9" s="72">
        <f>VLOOKUP(M9,MSPHERE!A:C,2,FALSE)</f>
        <v>570375</v>
      </c>
      <c r="O9" s="19" t="s">
        <v>37</v>
      </c>
      <c r="P9" s="20"/>
      <c r="T9" s="24">
        <f>T8-390697</f>
        <v>718066</v>
      </c>
    </row>
    <row r="10" spans="1:28" s="16" customFormat="1" ht="15.75" x14ac:dyDescent="0.25">
      <c r="A10" s="15" t="s">
        <v>575</v>
      </c>
      <c r="B10" s="12">
        <v>239440</v>
      </c>
      <c r="C10" s="13" t="s">
        <v>29</v>
      </c>
      <c r="D10" s="14" t="s">
        <v>47</v>
      </c>
      <c r="E10" s="15"/>
      <c r="H10" s="16" t="s">
        <v>48</v>
      </c>
      <c r="I10" s="16" t="s">
        <v>574</v>
      </c>
      <c r="J10" s="16" t="s">
        <v>24</v>
      </c>
      <c r="M10" s="16">
        <v>9550469</v>
      </c>
      <c r="N10" s="72">
        <f>VLOOKUP(M10,MSPHERE!A:C,2,FALSE)</f>
        <v>570348</v>
      </c>
      <c r="O10" s="19" t="s">
        <v>37</v>
      </c>
      <c r="P10" s="20"/>
    </row>
    <row r="11" spans="1:28" s="16" customFormat="1" ht="15.75" x14ac:dyDescent="0.25">
      <c r="A11" s="15" t="s">
        <v>332</v>
      </c>
      <c r="B11" s="12">
        <v>227482</v>
      </c>
      <c r="C11" s="13" t="s">
        <v>29</v>
      </c>
      <c r="D11" s="14" t="s">
        <v>47</v>
      </c>
      <c r="E11" s="15"/>
      <c r="H11" s="17" t="s">
        <v>48</v>
      </c>
      <c r="J11" s="16" t="s">
        <v>24</v>
      </c>
      <c r="M11" s="16">
        <v>9499301</v>
      </c>
      <c r="N11" s="72">
        <f>VLOOKUP(M11,MSPHERE!A:C,2,FALSE)</f>
        <v>570351</v>
      </c>
      <c r="O11" s="19" t="s">
        <v>37</v>
      </c>
      <c r="P11" s="20"/>
    </row>
    <row r="12" spans="1:28" s="16" customFormat="1" ht="15.75" x14ac:dyDescent="0.25">
      <c r="A12" s="15" t="s">
        <v>576</v>
      </c>
      <c r="B12" s="12">
        <v>477185</v>
      </c>
      <c r="C12" s="13" t="s">
        <v>29</v>
      </c>
      <c r="D12" s="14" t="s">
        <v>47</v>
      </c>
      <c r="E12" s="15"/>
      <c r="H12" s="17" t="s">
        <v>48</v>
      </c>
      <c r="I12" s="16" t="s">
        <v>574</v>
      </c>
      <c r="J12" s="16" t="s">
        <v>24</v>
      </c>
      <c r="M12" s="16">
        <v>9532374</v>
      </c>
      <c r="N12" s="72">
        <f>VLOOKUP(M12,MSPHERE!A:C,2,FALSE)</f>
        <v>570358</v>
      </c>
      <c r="O12" s="19" t="s">
        <v>37</v>
      </c>
      <c r="P12" s="20"/>
    </row>
    <row r="13" spans="1:28" s="16" customFormat="1" ht="15.75" x14ac:dyDescent="0.25">
      <c r="A13" s="15" t="s">
        <v>400</v>
      </c>
      <c r="B13" s="12">
        <v>577976</v>
      </c>
      <c r="C13" s="13" t="s">
        <v>29</v>
      </c>
      <c r="D13" s="14" t="s">
        <v>47</v>
      </c>
      <c r="E13" s="15"/>
      <c r="F13" s="15"/>
      <c r="G13" s="15"/>
      <c r="H13" s="17" t="s">
        <v>48</v>
      </c>
      <c r="J13" s="16" t="s">
        <v>24</v>
      </c>
      <c r="M13" s="16">
        <v>9504285</v>
      </c>
      <c r="N13" s="72">
        <f>VLOOKUP(M13,MSPHERE!A:C,2,FALSE)</f>
        <v>570388</v>
      </c>
      <c r="O13" s="19" t="s">
        <v>37</v>
      </c>
      <c r="P13" s="20"/>
    </row>
    <row r="14" spans="1:28" s="16" customFormat="1" ht="15.75" x14ac:dyDescent="0.25">
      <c r="A14" s="15" t="s">
        <v>422</v>
      </c>
      <c r="B14" s="12">
        <v>475000</v>
      </c>
      <c r="C14" s="13" t="s">
        <v>29</v>
      </c>
      <c r="D14" s="14" t="s">
        <v>47</v>
      </c>
      <c r="E14" s="15"/>
      <c r="H14" s="17" t="s">
        <v>48</v>
      </c>
      <c r="J14" s="16" t="s">
        <v>24</v>
      </c>
      <c r="K14" s="18"/>
      <c r="L14" s="18"/>
      <c r="M14" s="16">
        <v>9506812</v>
      </c>
      <c r="N14" s="72">
        <f>VLOOKUP(M14,MSPHERE!A:C,2,FALSE)</f>
        <v>570386</v>
      </c>
      <c r="O14" s="19" t="s">
        <v>37</v>
      </c>
      <c r="P14" s="20"/>
    </row>
    <row r="15" spans="1:28" s="16" customFormat="1" ht="15.75" x14ac:dyDescent="0.25">
      <c r="A15" s="15" t="s">
        <v>451</v>
      </c>
      <c r="B15" s="12">
        <v>385878</v>
      </c>
      <c r="C15" s="13" t="s">
        <v>29</v>
      </c>
      <c r="D15" s="14" t="s">
        <v>47</v>
      </c>
      <c r="E15" s="15"/>
      <c r="H15" s="17" t="s">
        <v>48</v>
      </c>
      <c r="J15" s="16" t="s">
        <v>24</v>
      </c>
      <c r="M15" s="16">
        <v>9499279</v>
      </c>
      <c r="N15" s="72">
        <f>VLOOKUP(M15,MSPHERE!A:C,2,FALSE)</f>
        <v>570392</v>
      </c>
      <c r="O15" s="19" t="s">
        <v>37</v>
      </c>
      <c r="P15" s="20"/>
    </row>
    <row r="16" spans="1:28" s="16" customFormat="1" ht="15.75" x14ac:dyDescent="0.25">
      <c r="A16" s="15" t="s">
        <v>453</v>
      </c>
      <c r="B16" s="12">
        <v>576840</v>
      </c>
      <c r="C16" s="13" t="s">
        <v>29</v>
      </c>
      <c r="D16" s="14" t="s">
        <v>47</v>
      </c>
      <c r="E16" s="15"/>
      <c r="H16" s="17" t="s">
        <v>48</v>
      </c>
      <c r="J16" s="16" t="s">
        <v>24</v>
      </c>
      <c r="M16" s="16">
        <v>9452286</v>
      </c>
      <c r="N16" s="72">
        <f>VLOOKUP(M16,MSPHERE!A:C,2,FALSE)</f>
        <v>570390</v>
      </c>
      <c r="O16" s="19" t="s">
        <v>37</v>
      </c>
      <c r="P16" s="20"/>
    </row>
    <row r="17" spans="1:28" s="16" customFormat="1" ht="15.75" x14ac:dyDescent="0.25">
      <c r="A17" s="15" t="s">
        <v>462</v>
      </c>
      <c r="B17" s="12">
        <v>471100</v>
      </c>
      <c r="C17" s="13" t="s">
        <v>29</v>
      </c>
      <c r="D17" s="14" t="s">
        <v>47</v>
      </c>
      <c r="E17" s="15"/>
      <c r="H17" s="17" t="s">
        <v>48</v>
      </c>
      <c r="J17" s="16" t="s">
        <v>24</v>
      </c>
      <c r="M17" s="16">
        <v>9499156</v>
      </c>
      <c r="N17" s="72">
        <f>VLOOKUP(M17,MSPHERE!A:C,2,FALSE)</f>
        <v>570383</v>
      </c>
      <c r="O17" s="19" t="s">
        <v>37</v>
      </c>
      <c r="P17" s="20"/>
    </row>
    <row r="18" spans="1:28" s="16" customFormat="1" ht="15.75" x14ac:dyDescent="0.25">
      <c r="A18" s="15" t="s">
        <v>577</v>
      </c>
      <c r="B18" s="12">
        <v>300000</v>
      </c>
      <c r="C18" s="13" t="s">
        <v>29</v>
      </c>
      <c r="D18" s="14" t="s">
        <v>47</v>
      </c>
      <c r="E18" s="15"/>
      <c r="H18" s="17" t="s">
        <v>48</v>
      </c>
      <c r="J18" s="16" t="s">
        <v>24</v>
      </c>
      <c r="M18" s="16">
        <v>9532424</v>
      </c>
      <c r="N18" s="72">
        <f>VLOOKUP(M18,MSPHERE!A:C,2,FALSE)</f>
        <v>570186</v>
      </c>
      <c r="O18" s="19" t="s">
        <v>37</v>
      </c>
      <c r="P18" s="20"/>
    </row>
    <row r="19" spans="1:28" s="16" customFormat="1" ht="15.75" x14ac:dyDescent="0.25">
      <c r="A19" s="15" t="s">
        <v>479</v>
      </c>
      <c r="B19" s="12">
        <v>377139</v>
      </c>
      <c r="C19" s="13" t="s">
        <v>29</v>
      </c>
      <c r="D19" s="14" t="s">
        <v>47</v>
      </c>
      <c r="E19" s="15"/>
      <c r="H19" s="17" t="s">
        <v>48</v>
      </c>
      <c r="I19" s="16" t="s">
        <v>574</v>
      </c>
      <c r="J19" s="16" t="s">
        <v>24</v>
      </c>
      <c r="M19" s="16">
        <v>9528475</v>
      </c>
      <c r="N19" s="72">
        <f>VLOOKUP(M19,MSPHERE!A:C,2,FALSE)</f>
        <v>570360</v>
      </c>
      <c r="O19" s="19" t="s">
        <v>37</v>
      </c>
      <c r="P19" s="20"/>
    </row>
    <row r="20" spans="1:28" s="16" customFormat="1" ht="15.75" x14ac:dyDescent="0.25">
      <c r="A20" s="15" t="s">
        <v>578</v>
      </c>
      <c r="B20" s="12">
        <v>264177</v>
      </c>
      <c r="C20" s="13" t="s">
        <v>29</v>
      </c>
      <c r="D20" s="14" t="s">
        <v>47</v>
      </c>
      <c r="E20" s="15"/>
      <c r="H20" s="17" t="s">
        <v>48</v>
      </c>
      <c r="J20" s="16" t="s">
        <v>24</v>
      </c>
      <c r="M20" s="16">
        <v>9499479</v>
      </c>
      <c r="N20" s="72">
        <f>VLOOKUP(M20,MSPHERE!A:C,2,FALSE)</f>
        <v>570334</v>
      </c>
      <c r="O20" s="19" t="s">
        <v>37</v>
      </c>
      <c r="P20" s="20"/>
    </row>
    <row r="21" spans="1:28" s="16" customFormat="1" ht="15.75" x14ac:dyDescent="0.25">
      <c r="A21" s="15" t="s">
        <v>533</v>
      </c>
      <c r="B21" s="12">
        <v>383972</v>
      </c>
      <c r="C21" s="13" t="s">
        <v>29</v>
      </c>
      <c r="D21" s="14" t="s">
        <v>47</v>
      </c>
      <c r="E21" s="15"/>
      <c r="H21" s="17" t="s">
        <v>48</v>
      </c>
      <c r="J21" s="16" t="s">
        <v>24</v>
      </c>
      <c r="K21" s="18"/>
      <c r="L21" s="18"/>
      <c r="M21" s="16">
        <v>9499337</v>
      </c>
      <c r="N21" s="72">
        <f>VLOOKUP(M21,MSPHERE!A:C,2,FALSE)</f>
        <v>570364</v>
      </c>
      <c r="O21" s="19" t="s">
        <v>37</v>
      </c>
      <c r="P21" s="20"/>
    </row>
    <row r="22" spans="1:28" s="16" customFormat="1" ht="15.75" x14ac:dyDescent="0.25">
      <c r="A22" s="15" t="s">
        <v>547</v>
      </c>
      <c r="B22" s="12">
        <v>307399</v>
      </c>
      <c r="C22" s="13" t="s">
        <v>29</v>
      </c>
      <c r="D22" s="14" t="s">
        <v>47</v>
      </c>
      <c r="E22" s="15"/>
      <c r="H22" s="17" t="s">
        <v>48</v>
      </c>
      <c r="J22" s="16" t="s">
        <v>24</v>
      </c>
      <c r="K22" s="18"/>
      <c r="L22" s="18"/>
      <c r="M22" s="16">
        <v>9534875</v>
      </c>
      <c r="N22" s="72">
        <f>VLOOKUP(M22,MSPHERE!A:C,2,FALSE)</f>
        <v>570361</v>
      </c>
      <c r="O22" s="19" t="s">
        <v>37</v>
      </c>
      <c r="P22" s="20"/>
    </row>
    <row r="23" spans="1:28" s="16" customFormat="1" ht="15.75" x14ac:dyDescent="0.25">
      <c r="A23" s="15" t="s">
        <v>556</v>
      </c>
      <c r="B23" s="12">
        <v>246580</v>
      </c>
      <c r="C23" s="13" t="s">
        <v>29</v>
      </c>
      <c r="D23" s="14" t="s">
        <v>47</v>
      </c>
      <c r="E23" s="15"/>
      <c r="H23" s="17" t="s">
        <v>48</v>
      </c>
      <c r="J23" s="16" t="s">
        <v>24</v>
      </c>
      <c r="M23" s="16">
        <v>9499057</v>
      </c>
      <c r="N23" s="72">
        <f>VLOOKUP(M23,MSPHERE!A:C,2,FALSE)</f>
        <v>570315</v>
      </c>
      <c r="O23" s="19" t="s">
        <v>37</v>
      </c>
      <c r="P23" s="20"/>
    </row>
    <row r="24" spans="1:28" s="16" customFormat="1" ht="15.75" x14ac:dyDescent="0.25">
      <c r="A24" s="15" t="s">
        <v>562</v>
      </c>
      <c r="B24" s="12">
        <v>206044</v>
      </c>
      <c r="C24" s="13" t="s">
        <v>29</v>
      </c>
      <c r="D24" s="14" t="s">
        <v>47</v>
      </c>
      <c r="E24" s="15"/>
      <c r="H24" s="17" t="s">
        <v>48</v>
      </c>
      <c r="J24" s="16" t="s">
        <v>24</v>
      </c>
      <c r="M24" s="16">
        <v>9510510</v>
      </c>
      <c r="N24" s="72">
        <f>VLOOKUP(M24,MSPHERE!A:C,2,FALSE)</f>
        <v>570326</v>
      </c>
      <c r="O24" s="19" t="s">
        <v>37</v>
      </c>
      <c r="P24" s="20"/>
    </row>
    <row r="25" spans="1:28" s="16" customFormat="1" ht="15.75" x14ac:dyDescent="0.25">
      <c r="A25" t="s">
        <v>579</v>
      </c>
      <c r="B25" s="25">
        <v>251529</v>
      </c>
      <c r="C25" s="17" t="s">
        <v>29</v>
      </c>
      <c r="D25" s="17" t="s">
        <v>47</v>
      </c>
      <c r="E25" s="6"/>
      <c r="F25" s="6"/>
      <c r="G25" s="6"/>
      <c r="H25" s="17" t="s">
        <v>48</v>
      </c>
      <c r="I25" s="17" t="s">
        <v>574</v>
      </c>
      <c r="J25" s="17" t="s">
        <v>24</v>
      </c>
      <c r="K25" s="6"/>
      <c r="L25" s="6"/>
      <c r="M25" s="6">
        <v>9501800</v>
      </c>
      <c r="N25" s="72">
        <f>VLOOKUP(M25,MSPHERE!A:C,2,FALSE)</f>
        <v>570384</v>
      </c>
      <c r="O25" s="17" t="s">
        <v>37</v>
      </c>
      <c r="P25" s="2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s="16" customFormat="1" ht="15.75" x14ac:dyDescent="0.25">
      <c r="A26" s="15" t="s">
        <v>84</v>
      </c>
      <c r="B26" s="27">
        <v>213000</v>
      </c>
      <c r="C26" s="13" t="s">
        <v>29</v>
      </c>
      <c r="D26" s="14" t="s">
        <v>47</v>
      </c>
      <c r="E26" s="15"/>
      <c r="H26" s="16" t="s">
        <v>48</v>
      </c>
      <c r="J26" s="16" t="s">
        <v>24</v>
      </c>
      <c r="M26" s="16">
        <v>9505149</v>
      </c>
      <c r="N26" s="72">
        <f>VLOOKUP(M26,MSPHERE!A:C,2,FALSE)</f>
        <v>570359</v>
      </c>
      <c r="O26" s="19" t="s">
        <v>37</v>
      </c>
      <c r="P26" s="20"/>
    </row>
    <row r="27" spans="1:28" s="16" customFormat="1" ht="15.75" x14ac:dyDescent="0.25">
      <c r="A27" s="15" t="s">
        <v>74</v>
      </c>
      <c r="B27" s="27">
        <v>331128</v>
      </c>
      <c r="C27" s="13" t="s">
        <v>29</v>
      </c>
      <c r="D27" s="14" t="s">
        <v>47</v>
      </c>
      <c r="E27" s="15"/>
      <c r="H27" s="16" t="s">
        <v>48</v>
      </c>
      <c r="J27" s="16" t="s">
        <v>24</v>
      </c>
      <c r="M27" s="16">
        <v>9499642</v>
      </c>
      <c r="N27" s="72">
        <f>VLOOKUP(M27,MSPHERE!A:C,2,FALSE)</f>
        <v>570365</v>
      </c>
      <c r="O27" s="19" t="s">
        <v>37</v>
      </c>
      <c r="P27" s="20"/>
    </row>
    <row r="28" spans="1:28" s="16" customFormat="1" ht="15.75" x14ac:dyDescent="0.25">
      <c r="A28" s="15" t="s">
        <v>77</v>
      </c>
      <c r="B28" s="12">
        <v>360000</v>
      </c>
      <c r="C28" s="13" t="s">
        <v>22</v>
      </c>
      <c r="D28" s="14" t="s">
        <v>47</v>
      </c>
      <c r="E28" s="15"/>
      <c r="H28" s="17"/>
      <c r="J28" s="16" t="s">
        <v>24</v>
      </c>
      <c r="K28" s="18"/>
      <c r="L28" s="18"/>
      <c r="M28" s="16">
        <v>9499188</v>
      </c>
      <c r="N28" s="72">
        <f>VLOOKUP(M28,MSPHERE!A:C,2,FALSE)</f>
        <v>570372</v>
      </c>
      <c r="O28" s="19" t="s">
        <v>37</v>
      </c>
      <c r="P28" s="20"/>
    </row>
    <row r="29" spans="1:28" s="16" customFormat="1" ht="15.75" x14ac:dyDescent="0.25">
      <c r="A29" t="s">
        <v>26</v>
      </c>
      <c r="B29" s="28">
        <v>39917</v>
      </c>
      <c r="C29" t="s">
        <v>29</v>
      </c>
      <c r="D29" s="16" t="s">
        <v>30</v>
      </c>
      <c r="E29" s="29"/>
      <c r="F29" s="15"/>
      <c r="G29" s="15"/>
      <c r="J29" s="16" t="s">
        <v>31</v>
      </c>
      <c r="M29">
        <v>9553724</v>
      </c>
      <c r="N29" s="72">
        <f>VLOOKUP(M29,MSPHERE!A:C,2,FALSE)</f>
        <v>570084</v>
      </c>
      <c r="O29" s="19" t="s">
        <v>32</v>
      </c>
      <c r="P29" s="20" t="s">
        <v>580</v>
      </c>
      <c r="Q29" s="16" t="s">
        <v>581</v>
      </c>
      <c r="R29" s="16">
        <v>79236</v>
      </c>
      <c r="S29" s="16" t="s">
        <v>34</v>
      </c>
      <c r="T29" s="16" t="s">
        <v>47</v>
      </c>
      <c r="W29" s="16" t="s">
        <v>582</v>
      </c>
      <c r="X29" s="30">
        <v>80000</v>
      </c>
      <c r="Y29" s="16" t="s">
        <v>29</v>
      </c>
      <c r="Z29" s="16" t="s">
        <v>69</v>
      </c>
      <c r="AA29" s="16" t="s">
        <v>169</v>
      </c>
    </row>
    <row r="30" spans="1:28" s="16" customFormat="1" ht="15.75" x14ac:dyDescent="0.25">
      <c r="A30" t="s">
        <v>583</v>
      </c>
      <c r="B30" s="28">
        <v>32393</v>
      </c>
      <c r="C30" t="s">
        <v>22</v>
      </c>
      <c r="D30" s="16" t="s">
        <v>30</v>
      </c>
      <c r="E30" s="15"/>
      <c r="J30" s="16" t="s">
        <v>31</v>
      </c>
      <c r="M30">
        <v>9702418</v>
      </c>
      <c r="N30" s="72">
        <f>VLOOKUP(M30,MSPHERE!A:C,2,FALSE)</f>
        <v>569987</v>
      </c>
      <c r="O30" s="19" t="s">
        <v>32</v>
      </c>
      <c r="P30" s="20" t="s">
        <v>580</v>
      </c>
      <c r="W30" s="16" t="s">
        <v>584</v>
      </c>
      <c r="X30" s="30">
        <v>45000</v>
      </c>
      <c r="Y30" s="16" t="s">
        <v>29</v>
      </c>
      <c r="Z30" s="16" t="s">
        <v>235</v>
      </c>
      <c r="AA30" s="16" t="s">
        <v>585</v>
      </c>
    </row>
    <row r="31" spans="1:28" s="16" customFormat="1" ht="15.75" x14ac:dyDescent="0.25">
      <c r="A31" t="s">
        <v>586</v>
      </c>
      <c r="B31" s="28">
        <v>61521</v>
      </c>
      <c r="C31" t="s">
        <v>29</v>
      </c>
      <c r="D31" s="16" t="s">
        <v>30</v>
      </c>
      <c r="E31" s="15"/>
      <c r="J31" s="16" t="s">
        <v>31</v>
      </c>
      <c r="M31">
        <v>9702400</v>
      </c>
      <c r="N31" s="72">
        <f>VLOOKUP(M31,MSPHERE!A:C,2,FALSE)</f>
        <v>570192</v>
      </c>
      <c r="O31" s="19" t="s">
        <v>32</v>
      </c>
      <c r="P31" s="20" t="s">
        <v>580</v>
      </c>
      <c r="W31" s="16" t="s">
        <v>86</v>
      </c>
      <c r="X31" s="30">
        <v>15819</v>
      </c>
      <c r="Y31" s="16" t="s">
        <v>22</v>
      </c>
      <c r="Z31" s="16" t="s">
        <v>41</v>
      </c>
      <c r="AA31" s="16" t="s">
        <v>585</v>
      </c>
    </row>
    <row r="32" spans="1:28" s="16" customFormat="1" ht="15.75" x14ac:dyDescent="0.25">
      <c r="A32" t="s">
        <v>70</v>
      </c>
      <c r="B32" s="28">
        <v>23686</v>
      </c>
      <c r="C32" t="s">
        <v>34</v>
      </c>
      <c r="D32" s="16" t="s">
        <v>30</v>
      </c>
      <c r="E32" s="15"/>
      <c r="F32" s="15"/>
      <c r="G32" s="15"/>
      <c r="J32" s="16" t="s">
        <v>31</v>
      </c>
      <c r="M32">
        <v>9574167</v>
      </c>
      <c r="N32" s="72">
        <f>VLOOKUP(M32,MSPHERE!A:C,2,FALSE)</f>
        <v>569931</v>
      </c>
      <c r="O32" s="19" t="s">
        <v>32</v>
      </c>
      <c r="P32" s="20" t="s">
        <v>580</v>
      </c>
      <c r="W32" t="s">
        <v>579</v>
      </c>
      <c r="X32" s="25">
        <v>251529</v>
      </c>
      <c r="Y32" s="17" t="s">
        <v>29</v>
      </c>
      <c r="Z32" s="17" t="s">
        <v>47</v>
      </c>
      <c r="AA32" s="16" t="s">
        <v>585</v>
      </c>
    </row>
    <row r="33" spans="1:28" s="16" customFormat="1" ht="15.75" x14ac:dyDescent="0.25">
      <c r="A33" t="s">
        <v>72</v>
      </c>
      <c r="B33" s="28">
        <v>22300</v>
      </c>
      <c r="C33" t="s">
        <v>22</v>
      </c>
      <c r="D33" s="16" t="s">
        <v>30</v>
      </c>
      <c r="E33" s="17"/>
      <c r="F33" s="17"/>
      <c r="G33" s="17"/>
      <c r="H33" s="6"/>
      <c r="I33" s="6"/>
      <c r="J33" s="6" t="s">
        <v>31</v>
      </c>
      <c r="K33" s="17"/>
      <c r="L33" s="31"/>
      <c r="M33">
        <v>9534947</v>
      </c>
      <c r="N33" s="72">
        <f>VLOOKUP(M33,MSPHERE!A:C,2,FALSE)</f>
        <v>569700</v>
      </c>
      <c r="O33" s="19" t="s">
        <v>32</v>
      </c>
      <c r="P33" s="20" t="s">
        <v>587</v>
      </c>
      <c r="Q33" s="6"/>
      <c r="R33" s="6"/>
      <c r="S33" s="6"/>
      <c r="T33" s="6"/>
      <c r="U33" s="6"/>
      <c r="V33" s="6"/>
      <c r="W33" s="17" t="s">
        <v>588</v>
      </c>
      <c r="X33" s="6"/>
      <c r="Y33" s="6"/>
      <c r="Z33" s="6"/>
      <c r="AA33" s="6"/>
      <c r="AB33" s="6"/>
    </row>
    <row r="34" spans="1:28" s="16" customFormat="1" ht="15.75" x14ac:dyDescent="0.25">
      <c r="A34" t="s">
        <v>78</v>
      </c>
      <c r="B34" s="28">
        <v>112344</v>
      </c>
      <c r="C34" t="s">
        <v>29</v>
      </c>
      <c r="D34" s="16" t="s">
        <v>30</v>
      </c>
      <c r="E34" s="6"/>
      <c r="F34" s="6"/>
      <c r="G34" s="6"/>
      <c r="H34" s="6"/>
      <c r="I34" s="6"/>
      <c r="J34" s="6" t="s">
        <v>24</v>
      </c>
      <c r="K34" s="6"/>
      <c r="L34" s="6"/>
      <c r="M34">
        <v>9605833</v>
      </c>
      <c r="N34" s="72">
        <f>VLOOKUP(M34,MSPHERE!A:C,2,FALSE)</f>
        <v>569777</v>
      </c>
      <c r="O34" s="19" t="s">
        <v>32</v>
      </c>
      <c r="P34" s="20" t="s">
        <v>589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s="16" customFormat="1" ht="15.75" x14ac:dyDescent="0.25">
      <c r="A35" t="s">
        <v>89</v>
      </c>
      <c r="B35" s="28">
        <v>80988</v>
      </c>
      <c r="C35" t="s">
        <v>22</v>
      </c>
      <c r="D35" s="16" t="s">
        <v>30</v>
      </c>
      <c r="E35" s="15"/>
      <c r="F35" s="15"/>
      <c r="G35" s="15"/>
      <c r="J35" s="16" t="s">
        <v>31</v>
      </c>
      <c r="M35">
        <v>9506995</v>
      </c>
      <c r="N35" s="72">
        <f>VLOOKUP(M35,MSPHERE!A:C,2,FALSE)</f>
        <v>569550</v>
      </c>
      <c r="O35" s="19" t="s">
        <v>32</v>
      </c>
      <c r="P35" s="20" t="s">
        <v>587</v>
      </c>
    </row>
    <row r="36" spans="1:28" s="16" customFormat="1" ht="15.75" x14ac:dyDescent="0.25">
      <c r="A36" t="s">
        <v>590</v>
      </c>
      <c r="B36" s="28">
        <v>40150</v>
      </c>
      <c r="C36" t="s">
        <v>34</v>
      </c>
      <c r="D36" s="16" t="s">
        <v>30</v>
      </c>
      <c r="E36" s="15"/>
      <c r="J36" s="16" t="s">
        <v>31</v>
      </c>
      <c r="K36" s="18"/>
      <c r="L36" s="18"/>
      <c r="M36">
        <v>9747013</v>
      </c>
      <c r="N36" s="72">
        <f>VLOOKUP(M36,MSPHERE!A:C,2,FALSE)</f>
        <v>569545</v>
      </c>
      <c r="O36" s="19" t="s">
        <v>32</v>
      </c>
      <c r="P36" s="20" t="s">
        <v>587</v>
      </c>
    </row>
    <row r="37" spans="1:28" s="16" customFormat="1" ht="15.75" x14ac:dyDescent="0.25">
      <c r="A37" t="s">
        <v>108</v>
      </c>
      <c r="B37" s="28">
        <v>34500</v>
      </c>
      <c r="C37" t="s">
        <v>34</v>
      </c>
      <c r="D37" s="16" t="s">
        <v>30</v>
      </c>
      <c r="E37" s="6"/>
      <c r="F37" s="6"/>
      <c r="G37" s="6"/>
      <c r="H37" s="6"/>
      <c r="I37" s="6"/>
      <c r="J37" s="6" t="s">
        <v>24</v>
      </c>
      <c r="K37" s="6"/>
      <c r="L37" s="6"/>
      <c r="M37">
        <v>9528404</v>
      </c>
      <c r="N37" s="72">
        <f>VLOOKUP(M37,MSPHERE!A:C,2,FALSE)</f>
        <v>569676</v>
      </c>
      <c r="O37" s="19" t="s">
        <v>32</v>
      </c>
      <c r="P37" s="20" t="s">
        <v>589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s="16" customFormat="1" ht="15.75" x14ac:dyDescent="0.25">
      <c r="A38" t="s">
        <v>113</v>
      </c>
      <c r="B38" s="28">
        <v>48655</v>
      </c>
      <c r="C38" t="s">
        <v>22</v>
      </c>
      <c r="D38" s="16" t="s">
        <v>30</v>
      </c>
      <c r="E38" s="15"/>
      <c r="J38" s="16" t="s">
        <v>31</v>
      </c>
      <c r="M38">
        <v>9702421</v>
      </c>
      <c r="N38" s="72">
        <f>VLOOKUP(M38,MSPHERE!A:C,2,FALSE)</f>
        <v>570265</v>
      </c>
      <c r="O38" s="19" t="s">
        <v>32</v>
      </c>
      <c r="P38" s="20" t="s">
        <v>580</v>
      </c>
    </row>
    <row r="39" spans="1:28" s="16" customFormat="1" ht="15.75" x14ac:dyDescent="0.25">
      <c r="A39" t="s">
        <v>120</v>
      </c>
      <c r="B39" s="28">
        <v>30150</v>
      </c>
      <c r="C39" t="s">
        <v>29</v>
      </c>
      <c r="D39" s="16" t="s">
        <v>30</v>
      </c>
      <c r="E39" s="15"/>
      <c r="J39" s="16" t="s">
        <v>31</v>
      </c>
      <c r="K39" s="18"/>
      <c r="L39" s="18"/>
      <c r="M39">
        <v>9499397</v>
      </c>
      <c r="N39" s="72">
        <f>VLOOKUP(M39,MSPHERE!A:C,2,FALSE)</f>
        <v>570077</v>
      </c>
      <c r="O39" s="19" t="s">
        <v>32</v>
      </c>
      <c r="P39" s="20" t="s">
        <v>580</v>
      </c>
    </row>
    <row r="40" spans="1:28" s="16" customFormat="1" ht="15.75" x14ac:dyDescent="0.25">
      <c r="A40" t="s">
        <v>591</v>
      </c>
      <c r="B40" s="28">
        <v>18844</v>
      </c>
      <c r="C40" t="s">
        <v>22</v>
      </c>
      <c r="D40" s="15" t="s">
        <v>30</v>
      </c>
      <c r="E40" s="15"/>
      <c r="F40" s="15"/>
      <c r="G40" s="15"/>
      <c r="H40" s="15"/>
      <c r="I40" s="15"/>
      <c r="J40" s="15" t="s">
        <v>31</v>
      </c>
      <c r="L40" s="15"/>
      <c r="M40">
        <v>9702430</v>
      </c>
      <c r="N40" s="72">
        <f>VLOOKUP(M40,MSPHERE!A:C,2,FALSE)</f>
        <v>569405</v>
      </c>
      <c r="O40" s="19" t="s">
        <v>32</v>
      </c>
      <c r="P40" s="20" t="s">
        <v>580</v>
      </c>
    </row>
    <row r="41" spans="1:28" s="16" customFormat="1" ht="15.75" x14ac:dyDescent="0.25">
      <c r="A41" t="s">
        <v>133</v>
      </c>
      <c r="B41" s="28">
        <v>40845</v>
      </c>
      <c r="C41" t="s">
        <v>22</v>
      </c>
      <c r="D41" s="16" t="s">
        <v>30</v>
      </c>
      <c r="E41" s="15"/>
      <c r="J41" s="16" t="s">
        <v>31</v>
      </c>
      <c r="M41">
        <v>9532399</v>
      </c>
      <c r="N41" s="72">
        <f>VLOOKUP(M41,MSPHERE!A:C,2,FALSE)</f>
        <v>569993</v>
      </c>
      <c r="O41" s="19" t="s">
        <v>32</v>
      </c>
      <c r="P41" s="20" t="s">
        <v>580</v>
      </c>
    </row>
    <row r="42" spans="1:28" s="16" customFormat="1" ht="15.75" x14ac:dyDescent="0.25">
      <c r="A42" t="s">
        <v>592</v>
      </c>
      <c r="B42" s="28">
        <v>23000</v>
      </c>
      <c r="C42" t="s">
        <v>29</v>
      </c>
      <c r="D42" s="16" t="s">
        <v>30</v>
      </c>
      <c r="E42" s="15"/>
      <c r="F42" s="15"/>
      <c r="G42" s="15"/>
      <c r="J42" s="16" t="s">
        <v>31</v>
      </c>
      <c r="M42">
        <v>9509083</v>
      </c>
      <c r="N42" s="72">
        <f>VLOOKUP(M42,MSPHERE!A:C,2,FALSE)</f>
        <v>569939</v>
      </c>
      <c r="O42" s="19" t="s">
        <v>32</v>
      </c>
      <c r="P42" s="20" t="s">
        <v>580</v>
      </c>
    </row>
    <row r="43" spans="1:28" s="16" customFormat="1" ht="15.75" x14ac:dyDescent="0.25">
      <c r="A43" t="s">
        <v>593</v>
      </c>
      <c r="B43" s="28">
        <v>26402</v>
      </c>
      <c r="C43" t="s">
        <v>22</v>
      </c>
      <c r="D43" s="16" t="s">
        <v>30</v>
      </c>
      <c r="E43" s="15"/>
      <c r="J43" s="16" t="s">
        <v>31</v>
      </c>
      <c r="M43">
        <v>9664677</v>
      </c>
      <c r="N43" s="72">
        <f>VLOOKUP(M43,MSPHERE!A:C,2,FALSE)</f>
        <v>568668</v>
      </c>
      <c r="O43" s="19" t="s">
        <v>32</v>
      </c>
      <c r="P43" s="20" t="s">
        <v>580</v>
      </c>
    </row>
    <row r="44" spans="1:28" s="16" customFormat="1" ht="15.75" x14ac:dyDescent="0.25">
      <c r="A44" t="s">
        <v>143</v>
      </c>
      <c r="B44" s="28">
        <v>96767</v>
      </c>
      <c r="C44" t="s">
        <v>29</v>
      </c>
      <c r="D44" s="16" t="s">
        <v>30</v>
      </c>
      <c r="E44" s="15"/>
      <c r="J44" s="16" t="s">
        <v>31</v>
      </c>
      <c r="M44">
        <v>9501963</v>
      </c>
      <c r="N44" s="72">
        <f>VLOOKUP(M44,MSPHERE!A:C,2,FALSE)</f>
        <v>570193</v>
      </c>
      <c r="O44" s="19" t="s">
        <v>32</v>
      </c>
      <c r="P44" s="20" t="s">
        <v>580</v>
      </c>
    </row>
    <row r="45" spans="1:28" s="16" customFormat="1" ht="15.75" x14ac:dyDescent="0.25">
      <c r="A45" t="s">
        <v>594</v>
      </c>
      <c r="B45" s="28">
        <v>40441</v>
      </c>
      <c r="C45" t="s">
        <v>34</v>
      </c>
      <c r="D45" s="16" t="s">
        <v>30</v>
      </c>
      <c r="E45" s="6"/>
      <c r="F45" s="6"/>
      <c r="G45" s="6"/>
      <c r="H45" s="6"/>
      <c r="I45" s="6"/>
      <c r="J45" s="6" t="s">
        <v>129</v>
      </c>
      <c r="K45" s="6"/>
      <c r="L45" s="6"/>
      <c r="M45">
        <v>9608737</v>
      </c>
      <c r="N45" s="72">
        <f>VLOOKUP(M45,MSPHERE!A:C,2,FALSE)</f>
        <v>569018</v>
      </c>
      <c r="O45" s="19" t="s">
        <v>32</v>
      </c>
      <c r="P45" s="20" t="s">
        <v>589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s="16" customFormat="1" ht="15.75" x14ac:dyDescent="0.25">
      <c r="A46" t="s">
        <v>156</v>
      </c>
      <c r="B46" s="28">
        <v>186234</v>
      </c>
      <c r="C46" t="s">
        <v>29</v>
      </c>
      <c r="D46" s="16" t="s">
        <v>30</v>
      </c>
      <c r="E46" s="15"/>
      <c r="J46" s="16" t="s">
        <v>31</v>
      </c>
      <c r="K46" s="18"/>
      <c r="L46" s="18"/>
      <c r="M46">
        <v>9584717</v>
      </c>
      <c r="N46" s="72">
        <f>VLOOKUP(M46,MSPHERE!A:C,2,FALSE)</f>
        <v>570289</v>
      </c>
      <c r="O46" s="19" t="s">
        <v>32</v>
      </c>
      <c r="P46" s="20" t="s">
        <v>580</v>
      </c>
    </row>
    <row r="47" spans="1:28" s="16" customFormat="1" ht="15.75" x14ac:dyDescent="0.25">
      <c r="A47" t="s">
        <v>160</v>
      </c>
      <c r="B47" s="28">
        <v>31982</v>
      </c>
      <c r="C47" t="s">
        <v>29</v>
      </c>
      <c r="D47" s="16" t="s">
        <v>30</v>
      </c>
      <c r="E47" s="15"/>
      <c r="J47" s="16" t="s">
        <v>31</v>
      </c>
      <c r="M47">
        <v>9499420</v>
      </c>
      <c r="N47" s="72">
        <f>VLOOKUP(M47,MSPHERE!A:C,2,FALSE)</f>
        <v>569773</v>
      </c>
      <c r="O47" s="19" t="s">
        <v>32</v>
      </c>
      <c r="P47" s="20" t="s">
        <v>580</v>
      </c>
    </row>
    <row r="48" spans="1:28" s="16" customFormat="1" ht="15.75" x14ac:dyDescent="0.25">
      <c r="A48" t="s">
        <v>595</v>
      </c>
      <c r="B48" s="28">
        <v>46132</v>
      </c>
      <c r="C48" t="s">
        <v>29</v>
      </c>
      <c r="D48" s="16" t="s">
        <v>30</v>
      </c>
      <c r="E48" s="15"/>
      <c r="F48" s="15"/>
      <c r="G48" s="15"/>
      <c r="J48" s="16" t="s">
        <v>31</v>
      </c>
      <c r="M48">
        <v>9501954</v>
      </c>
      <c r="N48" s="72">
        <f>VLOOKUP(M48,MSPHERE!A:C,2,FALSE)</f>
        <v>570244</v>
      </c>
      <c r="O48" s="19" t="s">
        <v>32</v>
      </c>
      <c r="P48" s="20" t="s">
        <v>580</v>
      </c>
    </row>
    <row r="49" spans="1:28" s="16" customFormat="1" ht="15.75" x14ac:dyDescent="0.25">
      <c r="A49" t="s">
        <v>596</v>
      </c>
      <c r="B49" s="28">
        <v>18772</v>
      </c>
      <c r="C49" t="s">
        <v>34</v>
      </c>
      <c r="D49" s="16" t="s">
        <v>30</v>
      </c>
      <c r="E49" s="15"/>
      <c r="J49" s="16" t="s">
        <v>31</v>
      </c>
      <c r="K49" s="18"/>
      <c r="L49" s="18"/>
      <c r="M49">
        <v>9665767</v>
      </c>
      <c r="N49" s="72">
        <f>VLOOKUP(M49,MSPHERE!A:C,2,FALSE)</f>
        <v>569019</v>
      </c>
      <c r="O49" s="19" t="s">
        <v>32</v>
      </c>
      <c r="P49" s="20" t="s">
        <v>580</v>
      </c>
    </row>
    <row r="50" spans="1:28" s="16" customFormat="1" ht="15.75" x14ac:dyDescent="0.25">
      <c r="A50" t="s">
        <v>178</v>
      </c>
      <c r="B50" s="28">
        <v>31500</v>
      </c>
      <c r="C50" t="s">
        <v>22</v>
      </c>
      <c r="D50" s="16" t="s">
        <v>30</v>
      </c>
      <c r="E50" s="15"/>
      <c r="J50" s="16" t="s">
        <v>31</v>
      </c>
      <c r="M50">
        <v>9746738</v>
      </c>
      <c r="N50" s="72">
        <f>VLOOKUP(M50,MSPHERE!A:C,2,FALSE)</f>
        <v>568669</v>
      </c>
      <c r="O50" s="19" t="s">
        <v>32</v>
      </c>
      <c r="P50" s="20" t="s">
        <v>587</v>
      </c>
    </row>
    <row r="51" spans="1:28" s="16" customFormat="1" ht="15.75" x14ac:dyDescent="0.25">
      <c r="A51" t="s">
        <v>597</v>
      </c>
      <c r="B51" s="28">
        <v>120000</v>
      </c>
      <c r="C51" t="s">
        <v>22</v>
      </c>
      <c r="D51" s="16" t="s">
        <v>30</v>
      </c>
      <c r="E51" s="6"/>
      <c r="F51" s="6"/>
      <c r="G51" s="6"/>
      <c r="H51" s="6"/>
      <c r="I51" s="6"/>
      <c r="J51" s="6" t="s">
        <v>24</v>
      </c>
      <c r="K51" s="6"/>
      <c r="L51" s="6"/>
      <c r="M51">
        <v>9746996</v>
      </c>
      <c r="N51" s="72">
        <f>VLOOKUP(M51,MSPHERE!A:C,2,FALSE)</f>
        <v>570291</v>
      </c>
      <c r="O51" s="19" t="s">
        <v>32</v>
      </c>
      <c r="P51" s="20" t="s">
        <v>589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s="16" customFormat="1" ht="15.75" x14ac:dyDescent="0.25">
      <c r="A52" t="s">
        <v>180</v>
      </c>
      <c r="B52" s="28">
        <v>80117</v>
      </c>
      <c r="C52" t="s">
        <v>29</v>
      </c>
      <c r="D52" s="15" t="s">
        <v>30</v>
      </c>
      <c r="E52" s="15"/>
      <c r="J52" s="16" t="s">
        <v>31</v>
      </c>
      <c r="M52">
        <v>9500406</v>
      </c>
      <c r="N52" s="72">
        <f>VLOOKUP(M52,MSPHERE!A:C,2,FALSE)</f>
        <v>570083</v>
      </c>
      <c r="O52" s="19" t="s">
        <v>32</v>
      </c>
      <c r="P52" s="20" t="s">
        <v>580</v>
      </c>
    </row>
    <row r="53" spans="1:28" s="16" customFormat="1" ht="15.75" x14ac:dyDescent="0.25">
      <c r="A53" t="s">
        <v>598</v>
      </c>
      <c r="B53" s="28">
        <v>54544</v>
      </c>
      <c r="C53" t="s">
        <v>22</v>
      </c>
      <c r="D53" s="16" t="s">
        <v>30</v>
      </c>
      <c r="E53" s="15"/>
      <c r="F53" s="15"/>
      <c r="G53" s="15"/>
      <c r="J53" s="16" t="s">
        <v>31</v>
      </c>
      <c r="M53">
        <v>9580270</v>
      </c>
      <c r="N53" s="72">
        <f>VLOOKUP(M53,MSPHERE!A:C,2,FALSE)</f>
        <v>569912</v>
      </c>
      <c r="O53" s="19" t="s">
        <v>32</v>
      </c>
      <c r="P53" s="20" t="s">
        <v>580</v>
      </c>
    </row>
    <row r="54" spans="1:28" s="16" customFormat="1" ht="15.75" x14ac:dyDescent="0.25">
      <c r="A54" t="s">
        <v>183</v>
      </c>
      <c r="B54" s="28">
        <v>24000</v>
      </c>
      <c r="C54" t="s">
        <v>29</v>
      </c>
      <c r="D54" s="15" t="s">
        <v>30</v>
      </c>
      <c r="E54" s="15"/>
      <c r="H54" s="15"/>
      <c r="I54" s="15"/>
      <c r="J54" s="15" t="s">
        <v>31</v>
      </c>
      <c r="M54">
        <v>9501957</v>
      </c>
      <c r="N54" s="72">
        <f>VLOOKUP(M54,MSPHERE!A:C,2,FALSE)</f>
        <v>570191</v>
      </c>
      <c r="O54" s="19" t="s">
        <v>32</v>
      </c>
      <c r="P54" s="20" t="s">
        <v>580</v>
      </c>
    </row>
    <row r="55" spans="1:28" s="16" customFormat="1" ht="15.75" x14ac:dyDescent="0.25">
      <c r="A55" t="s">
        <v>599</v>
      </c>
      <c r="B55" s="28">
        <v>130000</v>
      </c>
      <c r="C55" t="s">
        <v>29</v>
      </c>
      <c r="D55" s="16" t="s">
        <v>30</v>
      </c>
      <c r="E55" s="32"/>
      <c r="F55" s="32"/>
      <c r="G55" s="32"/>
      <c r="J55" s="16" t="s">
        <v>31</v>
      </c>
      <c r="M55">
        <v>9499286</v>
      </c>
      <c r="N55" s="72">
        <f>VLOOKUP(M55,MSPHERE!A:C,2,FALSE)</f>
        <v>570227</v>
      </c>
      <c r="O55" s="19" t="s">
        <v>32</v>
      </c>
      <c r="P55" s="20" t="s">
        <v>580</v>
      </c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spans="1:28" s="16" customFormat="1" ht="15.75" x14ac:dyDescent="0.25">
      <c r="A56" t="s">
        <v>189</v>
      </c>
      <c r="B56" s="28">
        <v>30000</v>
      </c>
      <c r="C56" t="s">
        <v>22</v>
      </c>
      <c r="D56" s="16" t="s">
        <v>30</v>
      </c>
      <c r="E56" s="6"/>
      <c r="F56" s="6"/>
      <c r="G56" s="6"/>
      <c r="H56" s="6"/>
      <c r="I56" s="6"/>
      <c r="J56" s="6" t="s">
        <v>31</v>
      </c>
      <c r="K56" s="6"/>
      <c r="L56" s="6"/>
      <c r="M56">
        <v>10295779</v>
      </c>
      <c r="N56" s="72">
        <f>VLOOKUP(M56,MSPHERE!A:C,2,FALSE)</f>
        <v>569985</v>
      </c>
      <c r="O56" s="19" t="s">
        <v>32</v>
      </c>
      <c r="P56" s="20" t="s">
        <v>580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s="16" customFormat="1" ht="15.75" x14ac:dyDescent="0.25">
      <c r="A57" t="s">
        <v>600</v>
      </c>
      <c r="B57" s="28">
        <v>20046</v>
      </c>
      <c r="C57" t="s">
        <v>22</v>
      </c>
      <c r="D57" s="16" t="s">
        <v>30</v>
      </c>
      <c r="E57" s="32"/>
      <c r="F57" s="32"/>
      <c r="G57" s="32"/>
      <c r="J57" s="16" t="s">
        <v>31</v>
      </c>
      <c r="M57">
        <v>9705651</v>
      </c>
      <c r="N57" s="72">
        <f>VLOOKUP(M57,MSPHERE!A:C,2,FALSE)</f>
        <v>569407</v>
      </c>
      <c r="O57" s="19" t="s">
        <v>32</v>
      </c>
      <c r="P57" s="20" t="s">
        <v>580</v>
      </c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:28" s="16" customFormat="1" ht="15.75" x14ac:dyDescent="0.25">
      <c r="A58" t="s">
        <v>601</v>
      </c>
      <c r="B58" s="28">
        <v>46786</v>
      </c>
      <c r="C58" t="s">
        <v>22</v>
      </c>
      <c r="D58" s="16" t="s">
        <v>30</v>
      </c>
      <c r="F58" s="32"/>
      <c r="G58" s="32"/>
      <c r="H58" s="32"/>
      <c r="J58" s="16" t="s">
        <v>31</v>
      </c>
      <c r="M58">
        <v>9654663</v>
      </c>
      <c r="N58" s="72">
        <f>VLOOKUP(M58,MSPHERE!A:C,2,FALSE)</f>
        <v>569265</v>
      </c>
      <c r="O58" s="19" t="s">
        <v>32</v>
      </c>
      <c r="P58" s="20" t="s">
        <v>587</v>
      </c>
    </row>
    <row r="59" spans="1:28" s="16" customFormat="1" ht="15.75" x14ac:dyDescent="0.25">
      <c r="A59" t="s">
        <v>602</v>
      </c>
      <c r="B59" s="28">
        <v>36000</v>
      </c>
      <c r="C59" t="s">
        <v>34</v>
      </c>
      <c r="D59" s="16" t="s">
        <v>30</v>
      </c>
      <c r="J59" s="16" t="s">
        <v>31</v>
      </c>
      <c r="M59">
        <v>9585024</v>
      </c>
      <c r="N59" s="72">
        <f>VLOOKUP(M59,MSPHERE!A:C,2,FALSE)</f>
        <v>569859</v>
      </c>
      <c r="O59" s="19" t="s">
        <v>32</v>
      </c>
      <c r="P59" s="20" t="s">
        <v>580</v>
      </c>
    </row>
    <row r="60" spans="1:28" s="16" customFormat="1" ht="15.75" x14ac:dyDescent="0.25">
      <c r="A60" t="s">
        <v>195</v>
      </c>
      <c r="B60" s="28">
        <v>30767</v>
      </c>
      <c r="C60" t="s">
        <v>29</v>
      </c>
      <c r="D60" s="16" t="s">
        <v>30</v>
      </c>
      <c r="J60" s="16" t="s">
        <v>31</v>
      </c>
      <c r="M60">
        <v>9568887</v>
      </c>
      <c r="N60" s="72">
        <f>VLOOKUP(M60,MSPHERE!A:C,2,FALSE)</f>
        <v>570055</v>
      </c>
      <c r="O60" s="19" t="s">
        <v>32</v>
      </c>
      <c r="P60" s="20" t="s">
        <v>580</v>
      </c>
    </row>
    <row r="61" spans="1:28" s="16" customFormat="1" ht="15.75" x14ac:dyDescent="0.25">
      <c r="A61" t="s">
        <v>196</v>
      </c>
      <c r="B61" s="28">
        <v>82291</v>
      </c>
      <c r="C61" t="s">
        <v>29</v>
      </c>
      <c r="D61" s="16" t="s">
        <v>30</v>
      </c>
      <c r="F61" s="32"/>
      <c r="G61" s="32"/>
      <c r="J61" s="16" t="s">
        <v>31</v>
      </c>
      <c r="M61">
        <v>9633721</v>
      </c>
      <c r="N61" s="72">
        <f>VLOOKUP(M61,MSPHERE!A:C,2,FALSE)</f>
        <v>570229</v>
      </c>
      <c r="O61" s="19" t="s">
        <v>32</v>
      </c>
      <c r="P61" s="20" t="s">
        <v>580</v>
      </c>
    </row>
    <row r="62" spans="1:28" s="16" customFormat="1" ht="15.75" x14ac:dyDescent="0.25">
      <c r="A62" t="s">
        <v>603</v>
      </c>
      <c r="B62" s="28">
        <v>19081</v>
      </c>
      <c r="C62" t="s">
        <v>29</v>
      </c>
      <c r="D62" s="16" t="s">
        <v>30</v>
      </c>
      <c r="E62" s="6"/>
      <c r="F62" s="6"/>
      <c r="G62" s="6"/>
      <c r="H62" s="6"/>
      <c r="I62" s="6"/>
      <c r="J62" s="6" t="s">
        <v>31</v>
      </c>
      <c r="K62" s="6"/>
      <c r="L62" s="6"/>
      <c r="M62">
        <v>9499496</v>
      </c>
      <c r="N62" s="72">
        <f>VLOOKUP(M62,MSPHERE!A:C,2,FALSE)</f>
        <v>570066</v>
      </c>
      <c r="O62" s="19" t="s">
        <v>32</v>
      </c>
      <c r="P62" s="20" t="s">
        <v>580</v>
      </c>
    </row>
    <row r="63" spans="1:28" s="16" customFormat="1" ht="15.75" x14ac:dyDescent="0.25">
      <c r="A63" t="s">
        <v>604</v>
      </c>
      <c r="B63" s="28">
        <v>27886</v>
      </c>
      <c r="C63" t="s">
        <v>34</v>
      </c>
      <c r="D63" s="16" t="s">
        <v>30</v>
      </c>
      <c r="J63" s="16" t="s">
        <v>31</v>
      </c>
      <c r="M63">
        <v>9693448</v>
      </c>
      <c r="N63" s="72">
        <f>VLOOKUP(M63,MSPHERE!A:C,2,FALSE)</f>
        <v>569861</v>
      </c>
      <c r="O63" s="19" t="s">
        <v>32</v>
      </c>
      <c r="P63" s="20" t="s">
        <v>580</v>
      </c>
    </row>
    <row r="64" spans="1:28" s="16" customFormat="1" ht="15.75" x14ac:dyDescent="0.25">
      <c r="A64" t="s">
        <v>605</v>
      </c>
      <c r="B64" s="28">
        <v>20800</v>
      </c>
      <c r="C64" t="s">
        <v>34</v>
      </c>
      <c r="D64" s="16" t="s">
        <v>30</v>
      </c>
      <c r="J64" s="16" t="s">
        <v>31</v>
      </c>
      <c r="M64">
        <v>9699070</v>
      </c>
      <c r="N64" s="72">
        <f>VLOOKUP(M64,MSPHERE!A:C,2,FALSE)</f>
        <v>569011</v>
      </c>
      <c r="O64" s="19" t="s">
        <v>32</v>
      </c>
      <c r="P64" s="20" t="s">
        <v>580</v>
      </c>
    </row>
    <row r="65" spans="1:28" s="16" customFormat="1" ht="15.75" x14ac:dyDescent="0.25">
      <c r="A65" s="34" t="s">
        <v>202</v>
      </c>
      <c r="B65" s="25">
        <v>19008</v>
      </c>
      <c r="C65" s="34" t="s">
        <v>29</v>
      </c>
      <c r="D65" s="16" t="s">
        <v>30</v>
      </c>
      <c r="E65" s="6"/>
      <c r="F65" s="6"/>
      <c r="G65" s="6"/>
      <c r="H65" s="6"/>
      <c r="I65" s="6"/>
      <c r="J65" s="34" t="s">
        <v>31</v>
      </c>
      <c r="K65" s="6"/>
      <c r="L65" s="6"/>
      <c r="M65" s="6">
        <v>9690391</v>
      </c>
      <c r="N65" s="72">
        <f>VLOOKUP(M65,MSPHERE!A:C,2,FALSE)</f>
        <v>569973</v>
      </c>
      <c r="O65" s="19" t="s">
        <v>32</v>
      </c>
      <c r="P65" s="35" t="s">
        <v>580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s="16" customFormat="1" ht="15.75" x14ac:dyDescent="0.25">
      <c r="A66" t="s">
        <v>606</v>
      </c>
      <c r="B66" s="28">
        <v>100690</v>
      </c>
      <c r="C66" t="s">
        <v>29</v>
      </c>
      <c r="D66" s="16" t="s">
        <v>30</v>
      </c>
      <c r="E66" s="6"/>
      <c r="F66" s="6"/>
      <c r="G66" s="6"/>
      <c r="H66" s="6"/>
      <c r="I66" s="6"/>
      <c r="J66" s="6" t="s">
        <v>24</v>
      </c>
      <c r="K66" s="6"/>
      <c r="L66" s="6"/>
      <c r="M66">
        <v>9553960</v>
      </c>
      <c r="N66" s="72">
        <f>VLOOKUP(M66,MSPHERE!A:C,2,FALSE)</f>
        <v>570328</v>
      </c>
      <c r="O66" s="19" t="s">
        <v>32</v>
      </c>
      <c r="P66" s="20" t="s">
        <v>587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s="16" customFormat="1" ht="15.75" x14ac:dyDescent="0.25">
      <c r="A67" t="s">
        <v>607</v>
      </c>
      <c r="B67" s="28">
        <v>25295</v>
      </c>
      <c r="C67" t="s">
        <v>22</v>
      </c>
      <c r="D67" s="16" t="s">
        <v>30</v>
      </c>
      <c r="J67" s="16" t="s">
        <v>31</v>
      </c>
      <c r="M67">
        <v>9699038</v>
      </c>
      <c r="N67" s="72">
        <f>VLOOKUP(M67,MSPHERE!A:C,2,FALSE)</f>
        <v>568665</v>
      </c>
      <c r="O67" s="19" t="s">
        <v>32</v>
      </c>
      <c r="P67" s="20" t="s">
        <v>580</v>
      </c>
    </row>
    <row r="68" spans="1:28" s="16" customFormat="1" ht="15.75" x14ac:dyDescent="0.25">
      <c r="A68" t="s">
        <v>608</v>
      </c>
      <c r="B68" s="28">
        <v>117179</v>
      </c>
      <c r="C68" t="s">
        <v>29</v>
      </c>
      <c r="D68" s="16" t="s">
        <v>30</v>
      </c>
      <c r="J68" s="16" t="s">
        <v>31</v>
      </c>
      <c r="M68">
        <v>9499373</v>
      </c>
      <c r="N68" s="72">
        <f>VLOOKUP(M68,MSPHERE!A:C,2,FALSE)</f>
        <v>569775</v>
      </c>
      <c r="O68" s="19" t="s">
        <v>32</v>
      </c>
      <c r="P68" s="20" t="s">
        <v>580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s="16" customFormat="1" ht="15.75" x14ac:dyDescent="0.25">
      <c r="A69" t="s">
        <v>609</v>
      </c>
      <c r="B69" s="28">
        <v>22648</v>
      </c>
      <c r="C69" t="s">
        <v>34</v>
      </c>
      <c r="D69" s="16" t="s">
        <v>30</v>
      </c>
      <c r="E69" s="6"/>
      <c r="F69" s="6"/>
      <c r="G69" s="6"/>
      <c r="H69" s="6"/>
      <c r="I69" s="6"/>
      <c r="J69" s="6" t="s">
        <v>31</v>
      </c>
      <c r="K69" s="6"/>
      <c r="L69" s="6"/>
      <c r="M69">
        <v>9504604</v>
      </c>
      <c r="N69" s="72">
        <f>VLOOKUP(M69,MSPHERE!A:C,2,FALSE)</f>
        <v>569551</v>
      </c>
      <c r="O69" s="19" t="s">
        <v>32</v>
      </c>
      <c r="P69" s="20" t="s">
        <v>580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s="16" customFormat="1" ht="15.75" x14ac:dyDescent="0.25">
      <c r="A70" t="s">
        <v>209</v>
      </c>
      <c r="B70" s="28">
        <v>4334</v>
      </c>
      <c r="C70" t="s">
        <v>34</v>
      </c>
      <c r="D70" s="16" t="s">
        <v>30</v>
      </c>
      <c r="E70" s="6"/>
      <c r="F70" s="6"/>
      <c r="G70" s="6"/>
      <c r="H70" s="6"/>
      <c r="I70" s="6"/>
      <c r="J70" s="6" t="s">
        <v>31</v>
      </c>
      <c r="K70" s="6"/>
      <c r="L70" s="6"/>
      <c r="M70">
        <v>9575578</v>
      </c>
      <c r="N70" s="72">
        <f>VLOOKUP(M70,MSPHERE!A:C,2,FALSE)</f>
        <v>569547</v>
      </c>
      <c r="O70" s="19" t="s">
        <v>32</v>
      </c>
      <c r="P70" s="20" t="s">
        <v>587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s="16" customFormat="1" ht="15.75" x14ac:dyDescent="0.25">
      <c r="A71" t="s">
        <v>610</v>
      </c>
      <c r="B71" s="28">
        <v>79345</v>
      </c>
      <c r="C71" t="s">
        <v>22</v>
      </c>
      <c r="D71" s="16" t="s">
        <v>30</v>
      </c>
      <c r="E71" s="6"/>
      <c r="F71" s="6"/>
      <c r="G71" s="6"/>
      <c r="H71" s="6"/>
      <c r="I71" s="6"/>
      <c r="J71" s="6" t="s">
        <v>24</v>
      </c>
      <c r="K71" s="6"/>
      <c r="L71" s="6"/>
      <c r="M71">
        <v>9607146</v>
      </c>
      <c r="N71" s="72">
        <f>VLOOKUP(M71,MSPHERE!A:C,2,FALSE)</f>
        <v>570050</v>
      </c>
      <c r="O71" s="19" t="s">
        <v>32</v>
      </c>
      <c r="P71" s="20" t="s">
        <v>589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s="16" customFormat="1" ht="15.75" x14ac:dyDescent="0.25">
      <c r="A72" t="s">
        <v>611</v>
      </c>
      <c r="B72" s="28">
        <v>45000</v>
      </c>
      <c r="C72" t="s">
        <v>34</v>
      </c>
      <c r="D72" s="16" t="s">
        <v>30</v>
      </c>
      <c r="E72" s="15"/>
      <c r="J72" s="16" t="s">
        <v>31</v>
      </c>
      <c r="M72">
        <v>9500282</v>
      </c>
      <c r="N72" s="72">
        <f>VLOOKUP(M72,MSPHERE!A:C,2,FALSE)</f>
        <v>569536</v>
      </c>
      <c r="O72" s="19" t="s">
        <v>32</v>
      </c>
      <c r="P72" s="20" t="s">
        <v>580</v>
      </c>
    </row>
    <row r="73" spans="1:28" s="16" customFormat="1" ht="15.75" x14ac:dyDescent="0.25">
      <c r="A73" t="s">
        <v>211</v>
      </c>
      <c r="B73" s="28">
        <v>21000</v>
      </c>
      <c r="C73" t="s">
        <v>29</v>
      </c>
      <c r="D73" s="16" t="s">
        <v>30</v>
      </c>
      <c r="E73" s="6"/>
      <c r="F73" s="6"/>
      <c r="G73" s="6"/>
      <c r="H73" s="6"/>
      <c r="I73" s="6"/>
      <c r="J73" s="6" t="s">
        <v>31</v>
      </c>
      <c r="K73" s="6"/>
      <c r="L73" s="6"/>
      <c r="M73">
        <v>9553380</v>
      </c>
      <c r="N73" s="72">
        <f>VLOOKUP(M73,MSPHERE!A:C,2,FALSE)</f>
        <v>569772</v>
      </c>
      <c r="O73" s="19" t="s">
        <v>32</v>
      </c>
      <c r="P73" s="20" t="s">
        <v>580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s="16" customFormat="1" ht="15.75" x14ac:dyDescent="0.25">
      <c r="A74" t="s">
        <v>612</v>
      </c>
      <c r="B74" s="28">
        <v>20711</v>
      </c>
      <c r="C74" t="s">
        <v>29</v>
      </c>
      <c r="D74" s="16" t="s">
        <v>30</v>
      </c>
      <c r="J74" s="16" t="s">
        <v>31</v>
      </c>
      <c r="M74">
        <v>9504726</v>
      </c>
      <c r="N74" s="72">
        <f>VLOOKUP(M74,MSPHERE!A:C,2,FALSE)</f>
        <v>569368</v>
      </c>
      <c r="O74" s="19" t="s">
        <v>32</v>
      </c>
      <c r="P74" s="20" t="s">
        <v>580</v>
      </c>
    </row>
    <row r="75" spans="1:28" s="16" customFormat="1" ht="15.75" x14ac:dyDescent="0.25">
      <c r="A75" t="s">
        <v>613</v>
      </c>
      <c r="B75" s="28">
        <v>44200</v>
      </c>
      <c r="C75" t="s">
        <v>34</v>
      </c>
      <c r="D75" s="16" t="s">
        <v>30</v>
      </c>
      <c r="E75" s="15"/>
      <c r="J75" s="16" t="s">
        <v>31</v>
      </c>
      <c r="K75" s="18"/>
      <c r="L75" s="18"/>
      <c r="M75">
        <v>9699097</v>
      </c>
      <c r="N75" s="72">
        <f>VLOOKUP(M75,MSPHERE!A:C,2,FALSE)</f>
        <v>570107</v>
      </c>
      <c r="O75" s="19" t="s">
        <v>32</v>
      </c>
      <c r="P75" s="20" t="s">
        <v>580</v>
      </c>
    </row>
    <row r="76" spans="1:28" s="16" customFormat="1" ht="15.75" x14ac:dyDescent="0.25">
      <c r="A76" t="s">
        <v>212</v>
      </c>
      <c r="B76" s="28">
        <v>24240</v>
      </c>
      <c r="C76" t="s">
        <v>34</v>
      </c>
      <c r="D76" s="16" t="s">
        <v>30</v>
      </c>
      <c r="E76" s="6"/>
      <c r="F76" s="6"/>
      <c r="G76" s="6"/>
      <c r="H76" s="6"/>
      <c r="I76" s="6"/>
      <c r="J76" s="6" t="s">
        <v>31</v>
      </c>
      <c r="K76" s="6"/>
      <c r="L76" s="6"/>
      <c r="M76">
        <v>9558059</v>
      </c>
      <c r="N76" s="72">
        <f>VLOOKUP(M76,MSPHERE!A:C,2,FALSE)</f>
        <v>569213</v>
      </c>
      <c r="O76" s="19" t="s">
        <v>32</v>
      </c>
      <c r="P76" s="20" t="s">
        <v>580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s="16" customFormat="1" ht="15.75" x14ac:dyDescent="0.25">
      <c r="A77" t="s">
        <v>614</v>
      </c>
      <c r="B77" s="28">
        <v>38400</v>
      </c>
      <c r="C77" t="s">
        <v>29</v>
      </c>
      <c r="D77" s="16" t="s">
        <v>30</v>
      </c>
      <c r="J77" s="16" t="s">
        <v>31</v>
      </c>
      <c r="M77">
        <v>9600946</v>
      </c>
      <c r="N77" s="72">
        <f>VLOOKUP(M77,MSPHERE!A:C,2,FALSE)</f>
        <v>569974</v>
      </c>
      <c r="O77" s="19" t="s">
        <v>32</v>
      </c>
      <c r="P77" s="20" t="s">
        <v>580</v>
      </c>
    </row>
    <row r="78" spans="1:28" s="16" customFormat="1" ht="15.75" x14ac:dyDescent="0.25">
      <c r="A78" t="s">
        <v>213</v>
      </c>
      <c r="B78" s="28">
        <v>20000</v>
      </c>
      <c r="C78" t="s">
        <v>34</v>
      </c>
      <c r="D78" s="16" t="s">
        <v>30</v>
      </c>
      <c r="E78" s="11"/>
      <c r="F78" s="11"/>
      <c r="G78" s="36"/>
      <c r="J78" s="15" t="s">
        <v>31</v>
      </c>
      <c r="M78">
        <v>9525316</v>
      </c>
      <c r="N78" s="72">
        <f>VLOOKUP(M78,MSPHERE!A:C,2,FALSE)</f>
        <v>569522</v>
      </c>
      <c r="O78" s="19" t="s">
        <v>32</v>
      </c>
      <c r="P78" s="20" t="s">
        <v>580</v>
      </c>
    </row>
    <row r="79" spans="1:28" s="16" customFormat="1" ht="15.75" x14ac:dyDescent="0.25">
      <c r="A79" t="s">
        <v>215</v>
      </c>
      <c r="B79" s="28">
        <v>15472</v>
      </c>
      <c r="C79" t="s">
        <v>34</v>
      </c>
      <c r="D79" s="16" t="s">
        <v>30</v>
      </c>
      <c r="J79" s="16" t="s">
        <v>31</v>
      </c>
      <c r="M79">
        <v>9495592</v>
      </c>
      <c r="N79" s="72">
        <f>VLOOKUP(M79,MSPHERE!A:C,2,FALSE)</f>
        <v>569022</v>
      </c>
      <c r="O79" s="19" t="s">
        <v>32</v>
      </c>
      <c r="P79" s="20" t="s">
        <v>580</v>
      </c>
    </row>
    <row r="80" spans="1:28" s="16" customFormat="1" ht="15.75" x14ac:dyDescent="0.25">
      <c r="A80" t="s">
        <v>216</v>
      </c>
      <c r="B80" s="28">
        <v>50480</v>
      </c>
      <c r="C80" t="s">
        <v>22</v>
      </c>
      <c r="D80" s="16" t="s">
        <v>30</v>
      </c>
      <c r="J80" s="16" t="s">
        <v>31</v>
      </c>
      <c r="M80">
        <v>9600947</v>
      </c>
      <c r="N80" s="72">
        <f>VLOOKUP(M80,MSPHERE!A:C,2,FALSE)</f>
        <v>569992</v>
      </c>
      <c r="O80" s="19" t="s">
        <v>32</v>
      </c>
      <c r="P80" s="20" t="s">
        <v>580</v>
      </c>
    </row>
    <row r="81" spans="1:28" s="16" customFormat="1" ht="15.75" x14ac:dyDescent="0.25">
      <c r="A81" t="s">
        <v>220</v>
      </c>
      <c r="B81" s="28">
        <v>83630</v>
      </c>
      <c r="C81" t="s">
        <v>22</v>
      </c>
      <c r="D81" s="16" t="s">
        <v>30</v>
      </c>
      <c r="J81" s="16" t="s">
        <v>31</v>
      </c>
      <c r="M81">
        <v>9522767</v>
      </c>
      <c r="N81" s="72">
        <f>VLOOKUP(M81,MSPHERE!A:C,2,FALSE)</f>
        <v>569897</v>
      </c>
      <c r="O81" s="19" t="s">
        <v>32</v>
      </c>
      <c r="P81" s="20" t="s">
        <v>580</v>
      </c>
    </row>
    <row r="82" spans="1:28" s="16" customFormat="1" ht="15.75" x14ac:dyDescent="0.25">
      <c r="A82" s="17" t="s">
        <v>615</v>
      </c>
      <c r="B82" s="25">
        <v>11400</v>
      </c>
      <c r="C82" s="17" t="s">
        <v>22</v>
      </c>
      <c r="D82" s="16" t="s">
        <v>30</v>
      </c>
      <c r="E82" s="6"/>
      <c r="F82" s="6"/>
      <c r="G82" s="6"/>
      <c r="H82" s="6"/>
      <c r="I82" s="6"/>
      <c r="J82" s="17" t="s">
        <v>31</v>
      </c>
      <c r="K82" s="6"/>
      <c r="L82" s="6"/>
      <c r="M82" s="6">
        <v>9707452</v>
      </c>
      <c r="N82" s="72">
        <f>VLOOKUP(M82,MSPHERE!A:C,2,FALSE)</f>
        <v>568662</v>
      </c>
      <c r="O82" s="19" t="s">
        <v>32</v>
      </c>
      <c r="P82" s="35" t="s">
        <v>580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s="16" customFormat="1" ht="15.75" x14ac:dyDescent="0.25">
      <c r="A83" t="s">
        <v>616</v>
      </c>
      <c r="B83" s="28">
        <v>115638</v>
      </c>
      <c r="C83" t="s">
        <v>34</v>
      </c>
      <c r="D83" s="16" t="s">
        <v>30</v>
      </c>
      <c r="E83" s="15"/>
      <c r="J83" s="16" t="s">
        <v>31</v>
      </c>
      <c r="K83" s="18"/>
      <c r="L83" s="18"/>
      <c r="M83">
        <v>9699063</v>
      </c>
      <c r="N83" s="72">
        <f>VLOOKUP(M83,MSPHERE!A:C,2,FALSE)</f>
        <v>569541</v>
      </c>
      <c r="O83" s="19" t="s">
        <v>32</v>
      </c>
      <c r="P83" s="20" t="s">
        <v>580</v>
      </c>
    </row>
    <row r="84" spans="1:28" s="16" customFormat="1" ht="15.75" x14ac:dyDescent="0.25">
      <c r="A84" t="s">
        <v>222</v>
      </c>
      <c r="B84" s="28">
        <v>33000</v>
      </c>
      <c r="C84" t="s">
        <v>22</v>
      </c>
      <c r="D84" s="16" t="s">
        <v>30</v>
      </c>
      <c r="J84" s="16" t="s">
        <v>31</v>
      </c>
      <c r="M84">
        <v>9704002</v>
      </c>
      <c r="N84" s="72">
        <f>VLOOKUP(M84,MSPHERE!A:C,2,FALSE)</f>
        <v>569994</v>
      </c>
      <c r="O84" s="19" t="s">
        <v>32</v>
      </c>
      <c r="P84" s="20" t="s">
        <v>580</v>
      </c>
    </row>
    <row r="85" spans="1:28" s="16" customFormat="1" ht="15.75" x14ac:dyDescent="0.25">
      <c r="A85" t="s">
        <v>223</v>
      </c>
      <c r="B85" s="28">
        <v>23183</v>
      </c>
      <c r="C85" t="s">
        <v>34</v>
      </c>
      <c r="D85" s="16" t="s">
        <v>30</v>
      </c>
      <c r="J85" s="16" t="s">
        <v>24</v>
      </c>
      <c r="M85">
        <v>9725580</v>
      </c>
      <c r="N85" s="72">
        <f>VLOOKUP(M85,MSPHERE!A:C,2,FALSE)</f>
        <v>569865</v>
      </c>
      <c r="O85" s="19" t="s">
        <v>32</v>
      </c>
      <c r="P85" s="20" t="s">
        <v>587</v>
      </c>
    </row>
    <row r="86" spans="1:28" s="16" customFormat="1" ht="15.75" x14ac:dyDescent="0.25">
      <c r="A86" t="s">
        <v>224</v>
      </c>
      <c r="B86" s="28">
        <v>46127</v>
      </c>
      <c r="C86" t="s">
        <v>22</v>
      </c>
      <c r="D86" s="16" t="s">
        <v>30</v>
      </c>
      <c r="E86" s="15"/>
      <c r="J86" s="16" t="s">
        <v>31</v>
      </c>
      <c r="K86" s="18"/>
      <c r="L86" s="18"/>
      <c r="M86">
        <v>9504476</v>
      </c>
      <c r="N86" s="72">
        <f>VLOOKUP(M86,MSPHERE!A:C,2,FALSE)</f>
        <v>569805</v>
      </c>
      <c r="O86" s="19" t="s">
        <v>32</v>
      </c>
      <c r="P86" s="20" t="s">
        <v>580</v>
      </c>
    </row>
    <row r="87" spans="1:28" s="16" customFormat="1" ht="15.75" x14ac:dyDescent="0.25">
      <c r="A87" t="s">
        <v>225</v>
      </c>
      <c r="B87" s="28">
        <v>64465</v>
      </c>
      <c r="C87" t="s">
        <v>29</v>
      </c>
      <c r="D87" s="16" t="s">
        <v>30</v>
      </c>
      <c r="J87" s="16" t="s">
        <v>31</v>
      </c>
      <c r="M87">
        <v>9707497</v>
      </c>
      <c r="N87" s="72">
        <f>VLOOKUP(M87,MSPHERE!A:C,2,FALSE)</f>
        <v>569776</v>
      </c>
      <c r="O87" s="19" t="s">
        <v>32</v>
      </c>
      <c r="P87" s="20" t="s">
        <v>580</v>
      </c>
    </row>
    <row r="88" spans="1:28" s="16" customFormat="1" ht="15.75" x14ac:dyDescent="0.25">
      <c r="A88" t="s">
        <v>617</v>
      </c>
      <c r="B88" s="28">
        <v>26000</v>
      </c>
      <c r="C88" t="s">
        <v>29</v>
      </c>
      <c r="D88" s="16" t="s">
        <v>30</v>
      </c>
      <c r="E88" s="6"/>
      <c r="F88" s="6"/>
      <c r="G88" s="6"/>
      <c r="H88" s="6"/>
      <c r="I88" s="6"/>
      <c r="J88" s="6" t="s">
        <v>31</v>
      </c>
      <c r="K88" s="6"/>
      <c r="L88" s="6"/>
      <c r="M88">
        <v>9707485</v>
      </c>
      <c r="N88" s="72">
        <f>VLOOKUP(M88,MSPHERE!A:C,2,FALSE)</f>
        <v>569609</v>
      </c>
      <c r="O88" s="19" t="s">
        <v>32</v>
      </c>
      <c r="P88" s="20" t="s">
        <v>580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s="16" customFormat="1" ht="15.75" x14ac:dyDescent="0.25">
      <c r="A89" t="s">
        <v>226</v>
      </c>
      <c r="B89" s="28">
        <v>53000</v>
      </c>
      <c r="C89" t="s">
        <v>29</v>
      </c>
      <c r="D89" s="16" t="s">
        <v>30</v>
      </c>
      <c r="J89" s="16" t="s">
        <v>31</v>
      </c>
      <c r="M89">
        <v>9507851</v>
      </c>
      <c r="N89" s="72">
        <f>VLOOKUP(M89,MSPHERE!A:C,2,FALSE)</f>
        <v>570239</v>
      </c>
      <c r="O89" s="19" t="s">
        <v>32</v>
      </c>
      <c r="P89" s="20" t="s">
        <v>580</v>
      </c>
    </row>
    <row r="90" spans="1:28" s="16" customFormat="1" ht="15.75" x14ac:dyDescent="0.25">
      <c r="A90" t="s">
        <v>618</v>
      </c>
      <c r="B90" s="28">
        <v>34741</v>
      </c>
      <c r="C90" t="s">
        <v>22</v>
      </c>
      <c r="D90" s="16" t="s">
        <v>30</v>
      </c>
      <c r="J90" s="16" t="s">
        <v>24</v>
      </c>
      <c r="M90">
        <v>9830639</v>
      </c>
      <c r="N90" s="72">
        <f>VLOOKUP(M90,MSPHERE!A:C,2,FALSE)</f>
        <v>568671</v>
      </c>
      <c r="O90" s="19" t="s">
        <v>32</v>
      </c>
      <c r="P90" s="20" t="s">
        <v>580</v>
      </c>
    </row>
    <row r="91" spans="1:28" s="16" customFormat="1" ht="15.75" x14ac:dyDescent="0.25">
      <c r="A91" t="s">
        <v>619</v>
      </c>
      <c r="B91" s="28">
        <v>138600</v>
      </c>
      <c r="C91" t="s">
        <v>29</v>
      </c>
      <c r="D91" s="16" t="s">
        <v>30</v>
      </c>
      <c r="J91" s="16" t="s">
        <v>31</v>
      </c>
      <c r="M91">
        <v>9600953</v>
      </c>
      <c r="N91" s="72">
        <f>VLOOKUP(M91,MSPHERE!A:C,2,FALSE)</f>
        <v>570081</v>
      </c>
      <c r="O91" s="19" t="s">
        <v>32</v>
      </c>
      <c r="P91" s="20" t="s">
        <v>580</v>
      </c>
    </row>
    <row r="92" spans="1:28" s="16" customFormat="1" ht="15.75" x14ac:dyDescent="0.25">
      <c r="A92" t="s">
        <v>620</v>
      </c>
      <c r="B92" s="28">
        <v>25129</v>
      </c>
      <c r="C92" t="s">
        <v>22</v>
      </c>
      <c r="D92" s="16" t="s">
        <v>30</v>
      </c>
      <c r="J92" s="16" t="s">
        <v>31</v>
      </c>
      <c r="M92">
        <v>9611952</v>
      </c>
      <c r="N92" s="72">
        <f>VLOOKUP(M92,MSPHERE!A:C,2,FALSE)</f>
        <v>569409</v>
      </c>
      <c r="O92" s="19" t="s">
        <v>32</v>
      </c>
      <c r="P92" s="20" t="s">
        <v>580</v>
      </c>
    </row>
    <row r="93" spans="1:28" s="16" customFormat="1" ht="15.75" x14ac:dyDescent="0.25">
      <c r="A93" t="s">
        <v>230</v>
      </c>
      <c r="B93" s="28">
        <v>29700</v>
      </c>
      <c r="C93" t="s">
        <v>22</v>
      </c>
      <c r="D93" s="16" t="s">
        <v>30</v>
      </c>
      <c r="J93" s="16" t="s">
        <v>31</v>
      </c>
      <c r="M93">
        <v>9501962</v>
      </c>
      <c r="N93" s="72">
        <f>VLOOKUP(M93,MSPHERE!A:C,2,FALSE)</f>
        <v>569412</v>
      </c>
      <c r="O93" s="19" t="s">
        <v>32</v>
      </c>
      <c r="P93" s="20" t="s">
        <v>580</v>
      </c>
    </row>
    <row r="94" spans="1:28" s="16" customFormat="1" ht="15.75" x14ac:dyDescent="0.25">
      <c r="A94" t="s">
        <v>231</v>
      </c>
      <c r="B94" s="28">
        <v>50000</v>
      </c>
      <c r="C94" t="s">
        <v>34</v>
      </c>
      <c r="D94" s="16" t="s">
        <v>30</v>
      </c>
      <c r="E94" s="6"/>
      <c r="F94" s="6"/>
      <c r="G94" s="6"/>
      <c r="H94" s="6"/>
      <c r="I94" s="6"/>
      <c r="J94" s="6" t="s">
        <v>31</v>
      </c>
      <c r="K94" s="6"/>
      <c r="L94" s="6"/>
      <c r="M94">
        <v>9558068</v>
      </c>
      <c r="N94" s="72">
        <f>VLOOKUP(M94,MSPHERE!A:C,2,FALSE)</f>
        <v>569275</v>
      </c>
      <c r="O94" s="19" t="s">
        <v>32</v>
      </c>
      <c r="P94" s="20" t="s">
        <v>589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s="16" customFormat="1" ht="15.75" x14ac:dyDescent="0.25">
      <c r="A95" t="s">
        <v>621</v>
      </c>
      <c r="B95" s="28">
        <v>20000</v>
      </c>
      <c r="C95" t="s">
        <v>34</v>
      </c>
      <c r="D95" s="16" t="s">
        <v>30</v>
      </c>
      <c r="E95" s="6"/>
      <c r="F95" s="6"/>
      <c r="G95" s="6"/>
      <c r="H95" s="6"/>
      <c r="I95" s="6"/>
      <c r="J95" s="6" t="s">
        <v>31</v>
      </c>
      <c r="K95" s="6"/>
      <c r="L95" s="6"/>
      <c r="M95">
        <v>9693469</v>
      </c>
      <c r="N95" s="72">
        <f>VLOOKUP(M95,MSPHERE!A:C,2,FALSE)</f>
        <v>569214</v>
      </c>
      <c r="O95" s="19" t="s">
        <v>32</v>
      </c>
      <c r="P95" s="20" t="s">
        <v>580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s="16" customFormat="1" ht="15.75" x14ac:dyDescent="0.25">
      <c r="A96" t="s">
        <v>622</v>
      </c>
      <c r="B96" s="28">
        <v>25973</v>
      </c>
      <c r="C96" t="s">
        <v>34</v>
      </c>
      <c r="D96" s="16" t="s">
        <v>30</v>
      </c>
      <c r="E96" s="15"/>
      <c r="J96" s="16" t="s">
        <v>31</v>
      </c>
      <c r="M96">
        <v>9920538</v>
      </c>
      <c r="N96" s="72">
        <f>VLOOKUP(M96,MSPHERE!A:C,2,FALSE)</f>
        <v>569527</v>
      </c>
      <c r="O96" s="19" t="s">
        <v>32</v>
      </c>
      <c r="P96" s="20" t="s">
        <v>580</v>
      </c>
    </row>
    <row r="97" spans="1:28" s="16" customFormat="1" ht="15.75" x14ac:dyDescent="0.25">
      <c r="A97" t="s">
        <v>623</v>
      </c>
      <c r="B97" s="28">
        <v>20776</v>
      </c>
      <c r="C97" t="s">
        <v>34</v>
      </c>
      <c r="D97" s="16" t="s">
        <v>30</v>
      </c>
      <c r="E97" s="6"/>
      <c r="F97" s="6"/>
      <c r="G97" s="6"/>
      <c r="H97" s="6"/>
      <c r="I97" s="6"/>
      <c r="J97" s="6" t="s">
        <v>31</v>
      </c>
      <c r="K97" s="6"/>
      <c r="L97" s="6"/>
      <c r="M97">
        <v>9667507</v>
      </c>
      <c r="N97" s="72">
        <f>VLOOKUP(M97,MSPHERE!A:C,2,FALSE)</f>
        <v>569212</v>
      </c>
      <c r="O97" s="19" t="s">
        <v>32</v>
      </c>
      <c r="P97" s="20" t="s">
        <v>580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s="16" customFormat="1" ht="15.75" x14ac:dyDescent="0.25">
      <c r="A98" t="s">
        <v>237</v>
      </c>
      <c r="B98" s="28">
        <v>50000</v>
      </c>
      <c r="C98" t="s">
        <v>29</v>
      </c>
      <c r="D98" s="16" t="s">
        <v>30</v>
      </c>
      <c r="E98" s="15"/>
      <c r="J98" s="16" t="s">
        <v>31</v>
      </c>
      <c r="M98">
        <v>9577959</v>
      </c>
      <c r="N98" s="72">
        <f>VLOOKUP(M98,MSPHERE!A:C,2,FALSE)</f>
        <v>570082</v>
      </c>
      <c r="O98" s="19" t="s">
        <v>32</v>
      </c>
      <c r="P98" s="20" t="s">
        <v>580</v>
      </c>
    </row>
    <row r="99" spans="1:28" s="16" customFormat="1" ht="15.75" x14ac:dyDescent="0.25">
      <c r="A99" t="s">
        <v>624</v>
      </c>
      <c r="B99" s="28">
        <v>20118</v>
      </c>
      <c r="C99" t="s">
        <v>22</v>
      </c>
      <c r="D99" s="16" t="s">
        <v>30</v>
      </c>
      <c r="E99" s="6"/>
      <c r="F99" s="6"/>
      <c r="G99" s="6"/>
      <c r="H99" s="6"/>
      <c r="I99" s="6"/>
      <c r="J99" s="6" t="s">
        <v>31</v>
      </c>
      <c r="K99" s="6"/>
      <c r="L99" s="6"/>
      <c r="M99">
        <v>10092428</v>
      </c>
      <c r="N99" s="72">
        <f>VLOOKUP(M99,MSPHERE!A:C,2,FALSE)</f>
        <v>569417</v>
      </c>
      <c r="O99" s="19" t="s">
        <v>32</v>
      </c>
      <c r="P99" s="20" t="s">
        <v>580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s="16" customFormat="1" ht="15.75" x14ac:dyDescent="0.25">
      <c r="A100" t="s">
        <v>625</v>
      </c>
      <c r="B100" s="28">
        <v>58200</v>
      </c>
      <c r="C100" t="s">
        <v>29</v>
      </c>
      <c r="D100" s="16" t="s">
        <v>30</v>
      </c>
      <c r="E100" s="15"/>
      <c r="J100" s="16" t="s">
        <v>31</v>
      </c>
      <c r="K100" s="18"/>
      <c r="L100" s="18"/>
      <c r="M100">
        <v>9604234</v>
      </c>
      <c r="N100" s="72">
        <f>VLOOKUP(M100,MSPHERE!A:C,2,FALSE)</f>
        <v>569538</v>
      </c>
      <c r="O100" s="19" t="s">
        <v>32</v>
      </c>
      <c r="P100" s="20" t="s">
        <v>587</v>
      </c>
    </row>
    <row r="101" spans="1:28" s="16" customFormat="1" ht="15.75" x14ac:dyDescent="0.25">
      <c r="A101" t="s">
        <v>242</v>
      </c>
      <c r="B101" s="28">
        <v>81019</v>
      </c>
      <c r="C101" t="s">
        <v>29</v>
      </c>
      <c r="D101" s="16" t="s">
        <v>30</v>
      </c>
      <c r="E101" s="15"/>
      <c r="F101" s="15"/>
      <c r="G101" s="15"/>
      <c r="J101" s="16" t="s">
        <v>31</v>
      </c>
      <c r="M101">
        <v>9887567</v>
      </c>
      <c r="N101" s="72">
        <f>VLOOKUP(M101,MSPHERE!A:C,2,FALSE)</f>
        <v>569975</v>
      </c>
      <c r="O101" s="19" t="s">
        <v>32</v>
      </c>
      <c r="P101" s="20" t="s">
        <v>580</v>
      </c>
    </row>
    <row r="102" spans="1:28" s="16" customFormat="1" ht="15.75" x14ac:dyDescent="0.25">
      <c r="A102" t="s">
        <v>626</v>
      </c>
      <c r="B102" s="28">
        <v>50000</v>
      </c>
      <c r="C102" t="s">
        <v>34</v>
      </c>
      <c r="D102" s="16" t="s">
        <v>30</v>
      </c>
      <c r="E102" s="6"/>
      <c r="F102" s="6"/>
      <c r="G102" s="6"/>
      <c r="H102" s="6"/>
      <c r="I102" s="6"/>
      <c r="J102" s="6" t="s">
        <v>24</v>
      </c>
      <c r="K102" s="6"/>
      <c r="L102" s="6"/>
      <c r="M102">
        <v>9493520</v>
      </c>
      <c r="N102" s="72">
        <f>VLOOKUP(M102,MSPHERE!A:C,2,FALSE)</f>
        <v>569027</v>
      </c>
      <c r="O102" s="19" t="s">
        <v>32</v>
      </c>
      <c r="P102" s="20" t="s">
        <v>587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s="16" customFormat="1" ht="15.75" x14ac:dyDescent="0.25">
      <c r="A103" t="s">
        <v>251</v>
      </c>
      <c r="B103" s="28">
        <v>24750</v>
      </c>
      <c r="C103" t="s">
        <v>22</v>
      </c>
      <c r="D103" s="16" t="s">
        <v>30</v>
      </c>
      <c r="J103" s="16" t="s">
        <v>24</v>
      </c>
      <c r="M103">
        <v>9501968</v>
      </c>
      <c r="N103" s="72">
        <f>VLOOKUP(M103,MSPHERE!A:C,2,FALSE)</f>
        <v>570095</v>
      </c>
      <c r="O103" s="19" t="s">
        <v>32</v>
      </c>
      <c r="P103" s="20" t="s">
        <v>587</v>
      </c>
    </row>
    <row r="104" spans="1:28" s="16" customFormat="1" ht="15.75" x14ac:dyDescent="0.25">
      <c r="A104" t="s">
        <v>627</v>
      </c>
      <c r="B104" s="28">
        <v>11723</v>
      </c>
      <c r="C104" t="s">
        <v>22</v>
      </c>
      <c r="D104" s="16" t="s">
        <v>30</v>
      </c>
      <c r="E104" s="15"/>
      <c r="J104" s="16" t="s">
        <v>31</v>
      </c>
      <c r="M104">
        <v>9501754</v>
      </c>
      <c r="N104" s="72">
        <f>VLOOKUP(M104,MSPHERE!A:C,2,FALSE)</f>
        <v>568663</v>
      </c>
      <c r="O104" s="19" t="s">
        <v>32</v>
      </c>
      <c r="P104" s="20" t="s">
        <v>580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s="16" customFormat="1" ht="15.75" x14ac:dyDescent="0.25">
      <c r="A105" t="s">
        <v>253</v>
      </c>
      <c r="B105" s="37">
        <v>30000</v>
      </c>
      <c r="C105" t="s">
        <v>34</v>
      </c>
      <c r="D105" s="16" t="s">
        <v>30</v>
      </c>
      <c r="E105" s="15"/>
      <c r="J105" s="16" t="s">
        <v>31</v>
      </c>
      <c r="M105">
        <v>10058561</v>
      </c>
      <c r="N105" s="72">
        <f>VLOOKUP(M105,MSPHERE!A:C,2,FALSE)</f>
        <v>569016</v>
      </c>
      <c r="O105" s="19" t="s">
        <v>32</v>
      </c>
      <c r="P105" s="20" t="s">
        <v>580</v>
      </c>
    </row>
    <row r="106" spans="1:28" s="16" customFormat="1" ht="15.75" x14ac:dyDescent="0.25">
      <c r="A106" t="s">
        <v>628</v>
      </c>
      <c r="B106" s="28">
        <v>37068</v>
      </c>
      <c r="C106" t="s">
        <v>22</v>
      </c>
      <c r="D106" s="16" t="s">
        <v>30</v>
      </c>
      <c r="E106" s="15"/>
      <c r="J106" s="16" t="s">
        <v>31</v>
      </c>
      <c r="M106">
        <v>9501650</v>
      </c>
      <c r="N106" s="72">
        <f>VLOOKUP(M106,MSPHERE!A:C,2,FALSE)</f>
        <v>569803</v>
      </c>
      <c r="O106" s="19" t="s">
        <v>32</v>
      </c>
      <c r="P106" s="20" t="s">
        <v>580</v>
      </c>
    </row>
    <row r="107" spans="1:28" s="16" customFormat="1" ht="15.75" x14ac:dyDescent="0.25">
      <c r="A107" t="s">
        <v>254</v>
      </c>
      <c r="B107" s="37">
        <v>42060</v>
      </c>
      <c r="C107" t="s">
        <v>34</v>
      </c>
      <c r="D107" s="16" t="s">
        <v>30</v>
      </c>
      <c r="J107" s="16" t="s">
        <v>31</v>
      </c>
      <c r="M107">
        <v>10057725</v>
      </c>
      <c r="N107" s="72">
        <f>VLOOKUP(M107,MSPHERE!A:C,2,FALSE)</f>
        <v>569535</v>
      </c>
      <c r="O107" s="19" t="s">
        <v>32</v>
      </c>
      <c r="P107" s="20" t="s">
        <v>580</v>
      </c>
    </row>
    <row r="108" spans="1:28" s="16" customFormat="1" ht="15.75" x14ac:dyDescent="0.25">
      <c r="A108" t="s">
        <v>255</v>
      </c>
      <c r="B108" s="28">
        <v>42237</v>
      </c>
      <c r="C108" t="s">
        <v>34</v>
      </c>
      <c r="D108" s="16" t="s">
        <v>30</v>
      </c>
      <c r="E108" s="6"/>
      <c r="F108" s="6"/>
      <c r="G108" s="6"/>
      <c r="H108" s="6"/>
      <c r="I108" s="6"/>
      <c r="J108" s="6" t="s">
        <v>31</v>
      </c>
      <c r="K108" s="6"/>
      <c r="L108" s="6"/>
      <c r="M108">
        <v>9548264</v>
      </c>
      <c r="N108" s="72">
        <f>VLOOKUP(M108,MSPHERE!A:C,2,FALSE)</f>
        <v>570062</v>
      </c>
      <c r="O108" s="19" t="s">
        <v>32</v>
      </c>
      <c r="P108" s="20" t="s">
        <v>580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s="16" customFormat="1" ht="15.75" x14ac:dyDescent="0.25">
      <c r="A109" t="s">
        <v>629</v>
      </c>
      <c r="B109" s="28">
        <v>33583</v>
      </c>
      <c r="C109" t="s">
        <v>34</v>
      </c>
      <c r="D109" s="16" t="s">
        <v>30</v>
      </c>
      <c r="E109" s="6"/>
      <c r="F109" s="6"/>
      <c r="G109" s="6"/>
      <c r="H109" s="6"/>
      <c r="I109" s="6"/>
      <c r="J109" s="6" t="s">
        <v>31</v>
      </c>
      <c r="K109" s="6"/>
      <c r="L109" s="6"/>
      <c r="M109">
        <v>10057721</v>
      </c>
      <c r="N109" s="72">
        <f>VLOOKUP(M109,MSPHERE!A:C,2,FALSE)</f>
        <v>569532</v>
      </c>
      <c r="O109" s="19" t="s">
        <v>32</v>
      </c>
      <c r="P109" s="20" t="s">
        <v>580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s="16" customFormat="1" ht="15.75" x14ac:dyDescent="0.25">
      <c r="A110" t="s">
        <v>630</v>
      </c>
      <c r="B110" s="28">
        <v>22921</v>
      </c>
      <c r="C110" t="s">
        <v>34</v>
      </c>
      <c r="D110" s="16" t="s">
        <v>30</v>
      </c>
      <c r="E110" s="6"/>
      <c r="F110" s="6"/>
      <c r="G110" s="6"/>
      <c r="H110" s="6"/>
      <c r="I110" s="6"/>
      <c r="J110" s="6" t="s">
        <v>24</v>
      </c>
      <c r="K110" s="6"/>
      <c r="L110" s="6"/>
      <c r="M110">
        <v>9725561</v>
      </c>
      <c r="N110" s="72">
        <f>VLOOKUP(M110,MSPHERE!A:C,2,FALSE)</f>
        <v>569030</v>
      </c>
      <c r="O110" s="19" t="s">
        <v>32</v>
      </c>
      <c r="P110" s="20" t="s">
        <v>587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s="16" customFormat="1" ht="15.75" x14ac:dyDescent="0.25">
      <c r="A111" t="s">
        <v>260</v>
      </c>
      <c r="B111" s="28">
        <v>22000</v>
      </c>
      <c r="C111" t="s">
        <v>34</v>
      </c>
      <c r="D111" s="16" t="s">
        <v>30</v>
      </c>
      <c r="E111" s="6"/>
      <c r="F111" s="6"/>
      <c r="G111" s="6"/>
      <c r="H111" s="6"/>
      <c r="I111" s="6"/>
      <c r="J111" s="6" t="s">
        <v>31</v>
      </c>
      <c r="K111" s="6"/>
      <c r="L111" s="6"/>
      <c r="M111">
        <v>9725587</v>
      </c>
      <c r="N111" s="72">
        <f>VLOOKUP(M111,MSPHERE!A:C,2,FALSE)</f>
        <v>568477</v>
      </c>
      <c r="O111" s="19" t="s">
        <v>32</v>
      </c>
      <c r="P111" s="20" t="s">
        <v>587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s="16" customFormat="1" ht="15.75" x14ac:dyDescent="0.25">
      <c r="A112" t="s">
        <v>263</v>
      </c>
      <c r="B112" s="28">
        <v>20000</v>
      </c>
      <c r="C112" t="s">
        <v>34</v>
      </c>
      <c r="D112" s="16" t="s">
        <v>30</v>
      </c>
      <c r="E112" s="15"/>
      <c r="F112" s="15"/>
      <c r="G112" s="15"/>
      <c r="J112" s="16" t="s">
        <v>24</v>
      </c>
      <c r="M112">
        <v>9500102</v>
      </c>
      <c r="N112" s="72">
        <f>VLOOKUP(M112,MSPHERE!A:C,2,FALSE)</f>
        <v>569877</v>
      </c>
      <c r="O112" s="19" t="s">
        <v>32</v>
      </c>
      <c r="P112" s="20" t="s">
        <v>587</v>
      </c>
    </row>
    <row r="113" spans="1:28" s="16" customFormat="1" ht="15.75" x14ac:dyDescent="0.25">
      <c r="A113" t="s">
        <v>265</v>
      </c>
      <c r="B113" s="28">
        <v>31500</v>
      </c>
      <c r="C113" t="s">
        <v>22</v>
      </c>
      <c r="D113" s="16" t="s">
        <v>30</v>
      </c>
      <c r="E113" s="6"/>
      <c r="F113" s="6"/>
      <c r="G113" s="6"/>
      <c r="H113" s="6"/>
      <c r="I113" s="6"/>
      <c r="J113" s="6" t="s">
        <v>24</v>
      </c>
      <c r="K113" s="6"/>
      <c r="L113" s="6"/>
      <c r="M113">
        <v>9775049</v>
      </c>
      <c r="N113" s="72">
        <f>VLOOKUP(M113,MSPHERE!A:C,2,FALSE)</f>
        <v>569425</v>
      </c>
      <c r="O113" s="19" t="s">
        <v>32</v>
      </c>
      <c r="P113" s="20" t="s">
        <v>587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s="16" customFormat="1" ht="15.75" x14ac:dyDescent="0.25">
      <c r="A114" t="s">
        <v>631</v>
      </c>
      <c r="B114" s="28">
        <v>30350</v>
      </c>
      <c r="C114" t="s">
        <v>34</v>
      </c>
      <c r="D114" s="16" t="s">
        <v>30</v>
      </c>
      <c r="E114" s="6"/>
      <c r="F114" s="6"/>
      <c r="G114" s="6"/>
      <c r="H114" s="6"/>
      <c r="I114" s="6"/>
      <c r="J114" s="6" t="s">
        <v>24</v>
      </c>
      <c r="K114" s="6"/>
      <c r="L114" s="6"/>
      <c r="M114">
        <v>9733093</v>
      </c>
      <c r="N114" s="72">
        <f>VLOOKUP(M114,MSPHERE!A:C,2,FALSE)</f>
        <v>569869</v>
      </c>
      <c r="O114" s="19" t="s">
        <v>32</v>
      </c>
      <c r="P114" s="20" t="s">
        <v>587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s="16" customFormat="1" ht="15.75" x14ac:dyDescent="0.25">
      <c r="A115" t="s">
        <v>270</v>
      </c>
      <c r="B115" s="28">
        <v>16744</v>
      </c>
      <c r="C115" t="s">
        <v>34</v>
      </c>
      <c r="D115" s="16" t="s">
        <v>30</v>
      </c>
      <c r="E115" s="15"/>
      <c r="J115" s="16" t="s">
        <v>31</v>
      </c>
      <c r="M115">
        <v>9746730</v>
      </c>
      <c r="N115" s="72">
        <f>VLOOKUP(M115,MSPHERE!A:C,2,FALSE)</f>
        <v>569549</v>
      </c>
      <c r="O115" s="19" t="s">
        <v>32</v>
      </c>
      <c r="P115" s="20" t="s">
        <v>587</v>
      </c>
    </row>
    <row r="116" spans="1:28" s="16" customFormat="1" ht="15.75" x14ac:dyDescent="0.25">
      <c r="A116" t="s">
        <v>632</v>
      </c>
      <c r="B116" s="28">
        <v>43000</v>
      </c>
      <c r="C116" t="s">
        <v>22</v>
      </c>
      <c r="D116" s="16" t="s">
        <v>30</v>
      </c>
      <c r="E116" s="15"/>
      <c r="J116" s="16" t="s">
        <v>31</v>
      </c>
      <c r="M116">
        <v>9705616</v>
      </c>
      <c r="N116" s="72">
        <f>VLOOKUP(M116,MSPHERE!A:C,2,FALSE)</f>
        <v>569988</v>
      </c>
      <c r="O116" s="19" t="s">
        <v>32</v>
      </c>
      <c r="P116" s="20" t="s">
        <v>580</v>
      </c>
    </row>
    <row r="117" spans="1:28" s="16" customFormat="1" ht="15.75" x14ac:dyDescent="0.25">
      <c r="A117" t="s">
        <v>633</v>
      </c>
      <c r="B117" s="28">
        <v>56290</v>
      </c>
      <c r="C117" t="s">
        <v>34</v>
      </c>
      <c r="D117" s="16" t="s">
        <v>30</v>
      </c>
      <c r="E117" s="15"/>
      <c r="J117" s="16" t="s">
        <v>24</v>
      </c>
      <c r="M117">
        <v>9667729</v>
      </c>
      <c r="N117" s="72">
        <f>VLOOKUP(M117,MSPHERE!A:C,2,FALSE)</f>
        <v>569566</v>
      </c>
      <c r="O117" s="19" t="s">
        <v>32</v>
      </c>
      <c r="P117" s="20" t="s">
        <v>580</v>
      </c>
    </row>
    <row r="118" spans="1:28" s="16" customFormat="1" ht="15.75" x14ac:dyDescent="0.25">
      <c r="A118" t="s">
        <v>272</v>
      </c>
      <c r="B118" s="28">
        <v>48874</v>
      </c>
      <c r="C118" t="s">
        <v>22</v>
      </c>
      <c r="D118" s="16" t="s">
        <v>30</v>
      </c>
      <c r="E118" s="15"/>
      <c r="F118" s="15"/>
      <c r="J118" s="16" t="s">
        <v>31</v>
      </c>
      <c r="M118">
        <v>9509096</v>
      </c>
      <c r="N118" s="72">
        <f>VLOOKUP(M118,MSPHERE!A:C,2,FALSE)</f>
        <v>569990</v>
      </c>
      <c r="O118" s="19" t="s">
        <v>32</v>
      </c>
      <c r="P118" s="20" t="s">
        <v>580</v>
      </c>
    </row>
    <row r="119" spans="1:28" s="16" customFormat="1" ht="15.75" x14ac:dyDescent="0.25">
      <c r="A119" t="s">
        <v>634</v>
      </c>
      <c r="B119" s="28">
        <v>43422</v>
      </c>
      <c r="C119" t="s">
        <v>22</v>
      </c>
      <c r="D119" s="16" t="s">
        <v>30</v>
      </c>
      <c r="E119" s="6"/>
      <c r="F119" s="6"/>
      <c r="G119" s="6"/>
      <c r="H119" s="6"/>
      <c r="I119" s="6"/>
      <c r="J119" s="6" t="s">
        <v>31</v>
      </c>
      <c r="K119" s="6"/>
      <c r="L119" s="6"/>
      <c r="M119">
        <v>9686109</v>
      </c>
      <c r="N119" s="72">
        <f>VLOOKUP(M119,MSPHERE!A:C,2,FALSE)</f>
        <v>569989</v>
      </c>
      <c r="O119" s="19" t="s">
        <v>32</v>
      </c>
      <c r="P119" s="20" t="s">
        <v>580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s="16" customFormat="1" ht="15.75" x14ac:dyDescent="0.25">
      <c r="A120" t="s">
        <v>278</v>
      </c>
      <c r="B120" s="28">
        <v>28000</v>
      </c>
      <c r="C120" t="s">
        <v>22</v>
      </c>
      <c r="D120" s="15" t="s">
        <v>30</v>
      </c>
      <c r="E120" s="15"/>
      <c r="H120" s="15"/>
      <c r="I120" s="15"/>
      <c r="J120" s="16" t="s">
        <v>31</v>
      </c>
      <c r="M120">
        <v>9670508</v>
      </c>
      <c r="N120" s="72">
        <f>VLOOKUP(M120,MSPHERE!A:C,2,FALSE)</f>
        <v>570157</v>
      </c>
      <c r="O120" s="19" t="s">
        <v>32</v>
      </c>
      <c r="P120" s="20" t="s">
        <v>580</v>
      </c>
    </row>
    <row r="121" spans="1:28" s="16" customFormat="1" ht="15.75" x14ac:dyDescent="0.25">
      <c r="A121" t="s">
        <v>279</v>
      </c>
      <c r="B121" s="28">
        <v>27750</v>
      </c>
      <c r="C121" t="s">
        <v>34</v>
      </c>
      <c r="D121" s="16" t="s">
        <v>30</v>
      </c>
      <c r="E121" s="38"/>
      <c r="F121" s="38"/>
      <c r="G121" s="38"/>
      <c r="J121" s="16" t="s">
        <v>31</v>
      </c>
      <c r="K121" s="18"/>
      <c r="L121" s="18"/>
      <c r="M121">
        <v>9746765</v>
      </c>
      <c r="N121" s="72">
        <f>VLOOKUP(M121,MSPHERE!A:C,2,FALSE)</f>
        <v>569857</v>
      </c>
      <c r="O121" s="19" t="s">
        <v>32</v>
      </c>
      <c r="P121" s="20" t="s">
        <v>587</v>
      </c>
    </row>
    <row r="122" spans="1:28" s="16" customFormat="1" ht="15.75" x14ac:dyDescent="0.25">
      <c r="A122" t="s">
        <v>635</v>
      </c>
      <c r="B122" s="28">
        <v>22841</v>
      </c>
      <c r="C122" t="s">
        <v>34</v>
      </c>
      <c r="D122" s="16" t="s">
        <v>30</v>
      </c>
      <c r="E122" s="15"/>
      <c r="H122" s="15"/>
      <c r="J122" s="16" t="s">
        <v>24</v>
      </c>
      <c r="M122">
        <v>9674569</v>
      </c>
      <c r="N122" s="72">
        <f>VLOOKUP(M122,MSPHERE!A:C,2,FALSE)</f>
        <v>569561</v>
      </c>
      <c r="O122" s="19" t="s">
        <v>32</v>
      </c>
      <c r="P122" s="20" t="s">
        <v>580</v>
      </c>
    </row>
    <row r="123" spans="1:28" s="16" customFormat="1" ht="15.75" x14ac:dyDescent="0.25">
      <c r="A123" t="s">
        <v>636</v>
      </c>
      <c r="B123" s="28">
        <v>35097</v>
      </c>
      <c r="C123" t="s">
        <v>34</v>
      </c>
      <c r="D123" s="16" t="s">
        <v>30</v>
      </c>
      <c r="E123" s="6"/>
      <c r="F123" s="6"/>
      <c r="G123" s="6"/>
      <c r="H123" s="6"/>
      <c r="I123" s="6"/>
      <c r="J123" s="6" t="s">
        <v>31</v>
      </c>
      <c r="K123" s="6"/>
      <c r="L123" s="6"/>
      <c r="M123">
        <v>9602420</v>
      </c>
      <c r="N123" s="72">
        <f>VLOOKUP(M123,MSPHERE!A:C,2,FALSE)</f>
        <v>569534</v>
      </c>
      <c r="O123" s="19" t="s">
        <v>32</v>
      </c>
      <c r="P123" s="20" t="s">
        <v>589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s="16" customFormat="1" ht="15.75" x14ac:dyDescent="0.25">
      <c r="A124" t="s">
        <v>637</v>
      </c>
      <c r="B124" s="28">
        <v>35000</v>
      </c>
      <c r="C124" t="s">
        <v>22</v>
      </c>
      <c r="D124" s="16" t="s">
        <v>30</v>
      </c>
      <c r="E124" s="6"/>
      <c r="F124" s="6"/>
      <c r="G124" s="6"/>
      <c r="H124" s="6"/>
      <c r="I124" s="6"/>
      <c r="J124" s="6" t="s">
        <v>31</v>
      </c>
      <c r="K124" s="6"/>
      <c r="L124" s="6"/>
      <c r="M124">
        <v>9506688</v>
      </c>
      <c r="N124" s="72">
        <f>VLOOKUP(M124,MSPHERE!A:C,2,FALSE)</f>
        <v>569413</v>
      </c>
      <c r="O124" s="19" t="s">
        <v>32</v>
      </c>
      <c r="P124" s="20" t="s">
        <v>580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s="16" customFormat="1" ht="15.75" x14ac:dyDescent="0.25">
      <c r="A125" t="s">
        <v>638</v>
      </c>
      <c r="B125" s="28">
        <v>26525</v>
      </c>
      <c r="C125" t="s">
        <v>34</v>
      </c>
      <c r="D125" s="16" t="s">
        <v>30</v>
      </c>
      <c r="E125" s="15"/>
      <c r="F125" s="15"/>
      <c r="G125" s="15"/>
      <c r="J125" s="16" t="s">
        <v>31</v>
      </c>
      <c r="K125" s="18"/>
      <c r="L125" s="18"/>
      <c r="M125">
        <v>9604245</v>
      </c>
      <c r="N125" s="72">
        <f>VLOOKUP(M125,MSPHERE!A:C,2,FALSE)</f>
        <v>569021</v>
      </c>
      <c r="O125" s="19" t="s">
        <v>32</v>
      </c>
      <c r="P125" s="20" t="s">
        <v>587</v>
      </c>
    </row>
    <row r="126" spans="1:28" s="16" customFormat="1" ht="15.75" x14ac:dyDescent="0.25">
      <c r="A126" t="s">
        <v>302</v>
      </c>
      <c r="B126" s="28">
        <v>35245</v>
      </c>
      <c r="C126" t="s">
        <v>34</v>
      </c>
      <c r="D126" s="16" t="s">
        <v>30</v>
      </c>
      <c r="E126" s="15"/>
      <c r="H126" s="15"/>
      <c r="I126" s="15"/>
      <c r="J126" s="15" t="s">
        <v>31</v>
      </c>
      <c r="M126">
        <v>9686111</v>
      </c>
      <c r="N126" s="72">
        <f>VLOOKUP(M126,MSPHERE!A:C,2,FALSE)</f>
        <v>569659</v>
      </c>
      <c r="O126" s="19" t="s">
        <v>32</v>
      </c>
      <c r="P126" s="20" t="s">
        <v>580</v>
      </c>
    </row>
    <row r="127" spans="1:28" s="16" customFormat="1" ht="15.75" x14ac:dyDescent="0.25">
      <c r="A127" s="17" t="s">
        <v>639</v>
      </c>
      <c r="B127" s="25">
        <v>14000</v>
      </c>
      <c r="C127" s="17" t="s">
        <v>22</v>
      </c>
      <c r="D127" s="16" t="s">
        <v>30</v>
      </c>
      <c r="E127" s="6"/>
      <c r="F127" s="6"/>
      <c r="G127" s="6"/>
      <c r="H127" s="6"/>
      <c r="I127" s="6"/>
      <c r="J127" s="17" t="s">
        <v>31</v>
      </c>
      <c r="K127" s="6"/>
      <c r="L127" s="6"/>
      <c r="M127" s="6">
        <v>9741102</v>
      </c>
      <c r="N127" s="72">
        <f>VLOOKUP(M127,MSPHERE!A:C,2,FALSE)</f>
        <v>568664</v>
      </c>
      <c r="O127" s="19" t="s">
        <v>32</v>
      </c>
      <c r="P127" s="35" t="s">
        <v>587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s="16" customFormat="1" ht="15.75" x14ac:dyDescent="0.25">
      <c r="A128" t="s">
        <v>309</v>
      </c>
      <c r="B128" s="28">
        <v>114000</v>
      </c>
      <c r="C128" t="s">
        <v>22</v>
      </c>
      <c r="D128" s="16" t="s">
        <v>30</v>
      </c>
      <c r="E128" s="6"/>
      <c r="F128" s="6"/>
      <c r="G128" s="6"/>
      <c r="H128" s="6"/>
      <c r="I128" s="6"/>
      <c r="J128" s="6" t="s">
        <v>24</v>
      </c>
      <c r="K128" s="6"/>
      <c r="L128" s="6"/>
      <c r="M128">
        <v>9553401</v>
      </c>
      <c r="N128" s="72">
        <f>VLOOKUP(M128,MSPHERE!A:C,2,FALSE)</f>
        <v>570201</v>
      </c>
      <c r="O128" s="19" t="s">
        <v>32</v>
      </c>
      <c r="P128" s="20" t="s">
        <v>589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s="16" customFormat="1" ht="15.75" x14ac:dyDescent="0.25">
      <c r="A129" t="s">
        <v>640</v>
      </c>
      <c r="B129" s="28">
        <v>28000</v>
      </c>
      <c r="C129" t="s">
        <v>22</v>
      </c>
      <c r="D129" s="16" t="s">
        <v>30</v>
      </c>
      <c r="E129" s="15"/>
      <c r="J129" s="16" t="s">
        <v>24</v>
      </c>
      <c r="M129">
        <v>9606360</v>
      </c>
      <c r="N129" s="72">
        <f>VLOOKUP(M129,MSPHERE!A:C,2,FALSE)</f>
        <v>569909</v>
      </c>
      <c r="O129" s="19" t="s">
        <v>32</v>
      </c>
      <c r="P129" s="20" t="s">
        <v>587</v>
      </c>
    </row>
    <row r="130" spans="1:28" s="16" customFormat="1" ht="15.75" x14ac:dyDescent="0.25">
      <c r="A130" t="s">
        <v>291</v>
      </c>
      <c r="B130" s="28">
        <v>26400</v>
      </c>
      <c r="C130" t="s">
        <v>29</v>
      </c>
      <c r="D130" s="16" t="s">
        <v>30</v>
      </c>
      <c r="E130" s="6"/>
      <c r="F130" s="17"/>
      <c r="G130" s="6"/>
      <c r="H130" s="6"/>
      <c r="I130" s="6"/>
      <c r="J130" s="6" t="s">
        <v>31</v>
      </c>
      <c r="K130" s="6"/>
      <c r="L130" s="6"/>
      <c r="M130">
        <v>9744694</v>
      </c>
      <c r="N130" s="72">
        <f>VLOOKUP(M130,MSPHERE!A:C,2,FALSE)</f>
        <v>569528</v>
      </c>
      <c r="O130" s="19" t="s">
        <v>32</v>
      </c>
      <c r="P130" s="20" t="s">
        <v>587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s="16" customFormat="1" ht="15.75" x14ac:dyDescent="0.25">
      <c r="A131" t="s">
        <v>641</v>
      </c>
      <c r="B131" s="28">
        <v>19166</v>
      </c>
      <c r="C131" t="s">
        <v>34</v>
      </c>
      <c r="D131" s="16" t="s">
        <v>30</v>
      </c>
      <c r="E131" s="17"/>
      <c r="F131" s="17"/>
      <c r="G131" s="6"/>
      <c r="H131" s="6"/>
      <c r="I131" s="6"/>
      <c r="J131" s="6" t="s">
        <v>31</v>
      </c>
      <c r="K131" s="6"/>
      <c r="L131" s="6"/>
      <c r="M131">
        <v>9721032</v>
      </c>
      <c r="N131" s="72">
        <f>VLOOKUP(M131,MSPHERE!A:C,2,FALSE)</f>
        <v>569010</v>
      </c>
      <c r="O131" s="19" t="s">
        <v>32</v>
      </c>
      <c r="P131" s="20" t="s">
        <v>587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s="16" customFormat="1" ht="15.75" x14ac:dyDescent="0.25">
      <c r="A132" t="s">
        <v>642</v>
      </c>
      <c r="B132" s="28">
        <v>13667</v>
      </c>
      <c r="C132" t="s">
        <v>34</v>
      </c>
      <c r="D132" s="16" t="s">
        <v>30</v>
      </c>
      <c r="E132" s="15"/>
      <c r="J132" s="16" t="s">
        <v>24</v>
      </c>
      <c r="M132">
        <v>9741177</v>
      </c>
      <c r="N132" s="72">
        <f>VLOOKUP(M132,MSPHERE!A:C,2,FALSE)</f>
        <v>569023</v>
      </c>
      <c r="O132" s="19" t="s">
        <v>32</v>
      </c>
      <c r="P132" s="20" t="s">
        <v>587</v>
      </c>
    </row>
    <row r="133" spans="1:28" s="16" customFormat="1" ht="15.75" x14ac:dyDescent="0.25">
      <c r="A133" t="s">
        <v>322</v>
      </c>
      <c r="B133" s="28">
        <v>159000</v>
      </c>
      <c r="C133" t="s">
        <v>22</v>
      </c>
      <c r="D133" s="16" t="s">
        <v>30</v>
      </c>
      <c r="E133" s="6"/>
      <c r="F133" s="6"/>
      <c r="G133" s="6"/>
      <c r="H133" s="6"/>
      <c r="I133" s="6"/>
      <c r="J133" s="6" t="s">
        <v>24</v>
      </c>
      <c r="K133" s="6"/>
      <c r="L133" s="6"/>
      <c r="M133">
        <v>9767824</v>
      </c>
      <c r="N133" s="72">
        <f>VLOOKUP(M133,MSPHERE!A:C,2,FALSE)</f>
        <v>570200</v>
      </c>
      <c r="O133" s="19" t="s">
        <v>32</v>
      </c>
      <c r="P133" s="20" t="s">
        <v>589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s="16" customFormat="1" ht="15.75" x14ac:dyDescent="0.25">
      <c r="A134" t="s">
        <v>323</v>
      </c>
      <c r="B134" s="28">
        <v>27963</v>
      </c>
      <c r="C134" t="s">
        <v>29</v>
      </c>
      <c r="D134" s="16" t="s">
        <v>30</v>
      </c>
      <c r="E134" s="15"/>
      <c r="J134" s="16" t="s">
        <v>24</v>
      </c>
      <c r="M134">
        <v>9741111</v>
      </c>
      <c r="N134" s="72">
        <f>VLOOKUP(M134,MSPHERE!A:C,2,FALSE)</f>
        <v>569919</v>
      </c>
      <c r="O134" s="19" t="s">
        <v>32</v>
      </c>
      <c r="P134" s="20" t="s">
        <v>587</v>
      </c>
    </row>
    <row r="135" spans="1:28" s="16" customFormat="1" ht="15.75" x14ac:dyDescent="0.25">
      <c r="A135" t="s">
        <v>643</v>
      </c>
      <c r="B135" s="28">
        <v>15600</v>
      </c>
      <c r="C135" t="s">
        <v>34</v>
      </c>
      <c r="D135" s="16" t="s">
        <v>30</v>
      </c>
      <c r="E135" s="15"/>
      <c r="F135" s="15"/>
      <c r="J135" s="15" t="s">
        <v>31</v>
      </c>
      <c r="M135">
        <v>9604235</v>
      </c>
      <c r="N135" s="72">
        <f>VLOOKUP(M135,MSPHERE!A:C,2,FALSE)</f>
        <v>569521</v>
      </c>
      <c r="O135" s="19" t="s">
        <v>32</v>
      </c>
      <c r="P135" s="20" t="s">
        <v>587</v>
      </c>
    </row>
    <row r="136" spans="1:28" s="16" customFormat="1" ht="15.75" x14ac:dyDescent="0.25">
      <c r="A136" t="s">
        <v>644</v>
      </c>
      <c r="B136" s="28">
        <v>26705</v>
      </c>
      <c r="C136" t="s">
        <v>34</v>
      </c>
      <c r="D136" s="16" t="s">
        <v>30</v>
      </c>
      <c r="E136" s="6"/>
      <c r="F136" s="6"/>
      <c r="G136" s="6"/>
      <c r="H136" s="6"/>
      <c r="I136" s="6"/>
      <c r="J136" s="6" t="s">
        <v>31</v>
      </c>
      <c r="K136" s="6"/>
      <c r="L136" s="6"/>
      <c r="M136">
        <v>9778694</v>
      </c>
      <c r="N136" s="72">
        <f>VLOOKUP(M136,MSPHERE!A:C,2,FALSE)</f>
        <v>569014</v>
      </c>
      <c r="O136" s="19" t="s">
        <v>32</v>
      </c>
      <c r="P136" s="20" t="s">
        <v>587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s="16" customFormat="1" ht="15.75" x14ac:dyDescent="0.25">
      <c r="A137" t="s">
        <v>645</v>
      </c>
      <c r="B137" s="28">
        <v>33436</v>
      </c>
      <c r="C137" t="s">
        <v>22</v>
      </c>
      <c r="D137" s="16" t="s">
        <v>30</v>
      </c>
      <c r="E137" s="15"/>
      <c r="J137" s="16" t="s">
        <v>24</v>
      </c>
      <c r="M137">
        <v>9505483</v>
      </c>
      <c r="N137" s="72">
        <f>VLOOKUP(M137,MSPHERE!A:C,2,FALSE)</f>
        <v>569421</v>
      </c>
      <c r="O137" s="19" t="s">
        <v>32</v>
      </c>
      <c r="P137" s="20" t="s">
        <v>587</v>
      </c>
    </row>
    <row r="138" spans="1:28" s="16" customFormat="1" ht="15.75" x14ac:dyDescent="0.25">
      <c r="A138" t="s">
        <v>646</v>
      </c>
      <c r="B138" s="28">
        <v>75689</v>
      </c>
      <c r="C138" t="s">
        <v>29</v>
      </c>
      <c r="D138" s="16" t="s">
        <v>30</v>
      </c>
      <c r="E138" s="6"/>
      <c r="F138" s="6"/>
      <c r="G138" s="6"/>
      <c r="H138" s="6"/>
      <c r="I138" s="6"/>
      <c r="J138" s="6" t="s">
        <v>24</v>
      </c>
      <c r="K138" s="6"/>
      <c r="L138" s="6"/>
      <c r="M138">
        <v>9537688</v>
      </c>
      <c r="N138" s="72">
        <f>VLOOKUP(M138,MSPHERE!A:C,2,FALSE)</f>
        <v>570051</v>
      </c>
      <c r="O138" s="19" t="s">
        <v>32</v>
      </c>
      <c r="P138" s="20" t="s">
        <v>587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s="16" customFormat="1" ht="15.75" x14ac:dyDescent="0.25">
      <c r="A139" t="s">
        <v>647</v>
      </c>
      <c r="B139" s="28">
        <v>27000</v>
      </c>
      <c r="C139" t="s">
        <v>34</v>
      </c>
      <c r="D139" s="16" t="s">
        <v>30</v>
      </c>
      <c r="E139" s="6"/>
      <c r="F139" s="6"/>
      <c r="G139" s="6"/>
      <c r="H139" s="6"/>
      <c r="I139" s="6"/>
      <c r="J139" s="6" t="s">
        <v>24</v>
      </c>
      <c r="K139" s="6"/>
      <c r="L139" s="6"/>
      <c r="M139">
        <v>9505534</v>
      </c>
      <c r="N139" s="72">
        <f>VLOOKUP(M139,MSPHERE!A:C,2,FALSE)</f>
        <v>569763</v>
      </c>
      <c r="O139" s="19" t="s">
        <v>32</v>
      </c>
      <c r="P139" s="20" t="s">
        <v>587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s="16" customFormat="1" ht="15.75" x14ac:dyDescent="0.25">
      <c r="A140" s="6" t="s">
        <v>648</v>
      </c>
      <c r="B140" s="25">
        <v>72527</v>
      </c>
      <c r="C140" s="6" t="s">
        <v>29</v>
      </c>
      <c r="D140" s="16" t="s">
        <v>30</v>
      </c>
      <c r="E140" s="6"/>
      <c r="F140" s="6"/>
      <c r="G140" s="6"/>
      <c r="H140" s="6"/>
      <c r="I140" s="6"/>
      <c r="J140" s="6" t="s">
        <v>24</v>
      </c>
      <c r="K140" s="6"/>
      <c r="L140" s="6"/>
      <c r="M140" s="6">
        <v>9534931</v>
      </c>
      <c r="N140" s="72">
        <f>VLOOKUP(M140,MSPHERE!A:C,2,FALSE)</f>
        <v>570074</v>
      </c>
      <c r="O140" s="19" t="s">
        <v>32</v>
      </c>
      <c r="P140" s="35" t="s">
        <v>589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s="16" customFormat="1" ht="15.75" x14ac:dyDescent="0.25">
      <c r="A141" t="s">
        <v>649</v>
      </c>
      <c r="B141" s="28">
        <v>26389</v>
      </c>
      <c r="C141" t="s">
        <v>34</v>
      </c>
      <c r="D141" s="16" t="s">
        <v>30</v>
      </c>
      <c r="E141" s="15"/>
      <c r="J141" s="16" t="s">
        <v>24</v>
      </c>
      <c r="K141" s="18"/>
      <c r="L141" s="18"/>
      <c r="M141">
        <v>9565805</v>
      </c>
      <c r="N141" s="72">
        <f>VLOOKUP(M141,MSPHERE!A:C,2,FALSE)</f>
        <v>569563</v>
      </c>
      <c r="O141" s="19" t="s">
        <v>32</v>
      </c>
      <c r="P141" s="20" t="s">
        <v>587</v>
      </c>
    </row>
    <row r="142" spans="1:28" s="16" customFormat="1" ht="15.75" x14ac:dyDescent="0.25">
      <c r="A142" s="6" t="s">
        <v>650</v>
      </c>
      <c r="B142" s="25">
        <v>138343</v>
      </c>
      <c r="C142" s="6" t="s">
        <v>29</v>
      </c>
      <c r="D142" s="16" t="s">
        <v>30</v>
      </c>
      <c r="E142" s="6"/>
      <c r="F142" s="6"/>
      <c r="G142" s="6"/>
      <c r="H142" s="6"/>
      <c r="I142" s="6"/>
      <c r="J142" s="6" t="s">
        <v>24</v>
      </c>
      <c r="K142" s="6"/>
      <c r="L142" s="6"/>
      <c r="M142" s="6">
        <v>9603785</v>
      </c>
      <c r="N142" s="72">
        <f>VLOOKUP(M142,MSPHERE!A:C,2,FALSE)</f>
        <v>570225</v>
      </c>
      <c r="O142" s="19" t="s">
        <v>32</v>
      </c>
      <c r="P142" s="35" t="s">
        <v>589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s="16" customFormat="1" ht="15.75" x14ac:dyDescent="0.25">
      <c r="A143" t="s">
        <v>651</v>
      </c>
      <c r="B143" s="28">
        <v>40000</v>
      </c>
      <c r="C143" t="s">
        <v>34</v>
      </c>
      <c r="D143" s="16" t="s">
        <v>30</v>
      </c>
      <c r="E143" s="6"/>
      <c r="F143" s="6"/>
      <c r="G143" s="6"/>
      <c r="H143" s="6"/>
      <c r="I143" s="6"/>
      <c r="J143" s="6" t="s">
        <v>31</v>
      </c>
      <c r="K143" s="6"/>
      <c r="L143" s="6"/>
      <c r="M143">
        <v>9495167</v>
      </c>
      <c r="N143" s="72">
        <f>VLOOKUP(M143,MSPHERE!A:C,2,FALSE)</f>
        <v>569020</v>
      </c>
      <c r="O143" s="19" t="s">
        <v>32</v>
      </c>
      <c r="P143" s="20" t="s">
        <v>587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s="39" customFormat="1" ht="15.75" x14ac:dyDescent="0.25">
      <c r="A144" t="s">
        <v>652</v>
      </c>
      <c r="B144" s="28">
        <v>33750</v>
      </c>
      <c r="C144" t="s">
        <v>22</v>
      </c>
      <c r="D144" s="16" t="s">
        <v>30</v>
      </c>
      <c r="E144" s="17"/>
      <c r="F144" s="17"/>
      <c r="G144" s="17"/>
      <c r="H144" s="6"/>
      <c r="I144" s="6"/>
      <c r="J144" s="6" t="s">
        <v>31</v>
      </c>
      <c r="K144" s="6"/>
      <c r="L144" s="6"/>
      <c r="M144">
        <v>9741119</v>
      </c>
      <c r="N144" s="72">
        <f>VLOOKUP(M144,MSPHERE!A:C,2,FALSE)</f>
        <v>569415</v>
      </c>
      <c r="O144" s="19" t="s">
        <v>32</v>
      </c>
      <c r="P144" s="20" t="s">
        <v>587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s="16" customFormat="1" ht="15.75" x14ac:dyDescent="0.25">
      <c r="A145" t="s">
        <v>653</v>
      </c>
      <c r="B145" s="28">
        <v>73360</v>
      </c>
      <c r="C145" t="s">
        <v>22</v>
      </c>
      <c r="D145" s="16" t="s">
        <v>30</v>
      </c>
      <c r="E145" s="15"/>
      <c r="F145" s="15"/>
      <c r="G145" s="15"/>
      <c r="J145" s="16" t="s">
        <v>24</v>
      </c>
      <c r="K145" s="18"/>
      <c r="L145" s="18"/>
      <c r="M145">
        <v>9667724</v>
      </c>
      <c r="N145" s="72">
        <f>VLOOKUP(M145,MSPHERE!A:C,2,FALSE)</f>
        <v>569816</v>
      </c>
      <c r="O145" s="19" t="s">
        <v>32</v>
      </c>
      <c r="P145" s="20" t="s">
        <v>580</v>
      </c>
    </row>
    <row r="146" spans="1:28" s="16" customFormat="1" ht="15.75" x14ac:dyDescent="0.25">
      <c r="A146" t="s">
        <v>654</v>
      </c>
      <c r="B146" s="28">
        <v>85000</v>
      </c>
      <c r="C146" t="s">
        <v>29</v>
      </c>
      <c r="D146" s="16" t="s">
        <v>30</v>
      </c>
      <c r="E146" s="6"/>
      <c r="F146" s="6"/>
      <c r="G146" s="6"/>
      <c r="H146" s="6"/>
      <c r="I146" s="6"/>
      <c r="J146" s="6" t="s">
        <v>24</v>
      </c>
      <c r="K146" s="6"/>
      <c r="L146" s="6"/>
      <c r="M146">
        <v>9525626</v>
      </c>
      <c r="N146" s="72">
        <f>VLOOKUP(M146,MSPHERE!A:C,2,FALSE)</f>
        <v>570115</v>
      </c>
      <c r="O146" s="19" t="s">
        <v>32</v>
      </c>
      <c r="P146" s="20" t="s">
        <v>580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s="16" customFormat="1" ht="15.75" x14ac:dyDescent="0.25">
      <c r="A147" t="s">
        <v>655</v>
      </c>
      <c r="B147" s="28">
        <v>46343</v>
      </c>
      <c r="C147" t="s">
        <v>22</v>
      </c>
      <c r="D147" s="16" t="s">
        <v>30</v>
      </c>
      <c r="E147" s="6"/>
      <c r="F147" s="6"/>
      <c r="G147" s="6"/>
      <c r="H147" s="6"/>
      <c r="I147" s="6"/>
      <c r="J147" s="6" t="s">
        <v>24</v>
      </c>
      <c r="K147" s="6"/>
      <c r="L147" s="6"/>
      <c r="M147">
        <v>9664706</v>
      </c>
      <c r="N147" s="72">
        <f>VLOOKUP(M147,MSPHERE!A:C,2,FALSE)</f>
        <v>570002</v>
      </c>
      <c r="O147" s="19" t="s">
        <v>32</v>
      </c>
      <c r="P147" s="20" t="s">
        <v>580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s="16" customFormat="1" ht="15.75" x14ac:dyDescent="0.25">
      <c r="A148" t="s">
        <v>656</v>
      </c>
      <c r="B148" s="28">
        <v>84498</v>
      </c>
      <c r="C148" t="s">
        <v>29</v>
      </c>
      <c r="D148" s="16" t="s">
        <v>30</v>
      </c>
      <c r="E148" s="15"/>
      <c r="J148" s="16" t="s">
        <v>24</v>
      </c>
      <c r="K148" s="18"/>
      <c r="L148" s="18"/>
      <c r="M148">
        <v>9495636</v>
      </c>
      <c r="N148" s="72">
        <f>VLOOKUP(M148,MSPHERE!A:C,2,FALSE)</f>
        <v>569979</v>
      </c>
      <c r="O148" s="19" t="s">
        <v>32</v>
      </c>
      <c r="P148" s="20" t="s">
        <v>580</v>
      </c>
    </row>
    <row r="149" spans="1:28" s="16" customFormat="1" ht="15.75" x14ac:dyDescent="0.25">
      <c r="A149" t="s">
        <v>657</v>
      </c>
      <c r="B149" s="28">
        <v>83492</v>
      </c>
      <c r="C149" t="s">
        <v>29</v>
      </c>
      <c r="D149" s="16" t="s">
        <v>30</v>
      </c>
      <c r="E149" s="6"/>
      <c r="F149" s="6"/>
      <c r="G149" s="6"/>
      <c r="H149" s="6"/>
      <c r="I149" s="6"/>
      <c r="J149" s="6" t="s">
        <v>24</v>
      </c>
      <c r="K149" s="6"/>
      <c r="L149" s="6"/>
      <c r="M149">
        <v>9587229</v>
      </c>
      <c r="N149" s="72">
        <f>VLOOKUP(M149,MSPHERE!A:C,2,FALSE)</f>
        <v>570218</v>
      </c>
      <c r="O149" s="19" t="s">
        <v>32</v>
      </c>
      <c r="P149" s="20" t="s">
        <v>580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s="16" customFormat="1" ht="15.75" x14ac:dyDescent="0.25">
      <c r="A150" t="s">
        <v>404</v>
      </c>
      <c r="B150" s="28">
        <v>128000</v>
      </c>
      <c r="C150" t="s">
        <v>29</v>
      </c>
      <c r="D150" s="16" t="s">
        <v>30</v>
      </c>
      <c r="E150" s="15"/>
      <c r="F150" s="15"/>
      <c r="G150" s="15"/>
      <c r="J150" s="16" t="s">
        <v>24</v>
      </c>
      <c r="K150" s="18"/>
      <c r="L150" s="18"/>
      <c r="M150">
        <v>9515398</v>
      </c>
      <c r="N150" s="72">
        <f>VLOOKUP(M150,MSPHERE!A:C,2,FALSE)</f>
        <v>570148</v>
      </c>
      <c r="O150" s="19" t="s">
        <v>32</v>
      </c>
      <c r="P150" s="20" t="s">
        <v>580</v>
      </c>
    </row>
    <row r="151" spans="1:28" s="16" customFormat="1" ht="15.75" x14ac:dyDescent="0.25">
      <c r="A151" t="s">
        <v>658</v>
      </c>
      <c r="B151" s="28">
        <v>49202</v>
      </c>
      <c r="C151" t="s">
        <v>29</v>
      </c>
      <c r="D151" s="16" t="s">
        <v>30</v>
      </c>
      <c r="E151" s="6"/>
      <c r="F151" s="6"/>
      <c r="G151" s="6"/>
      <c r="H151" s="6"/>
      <c r="I151" s="6"/>
      <c r="J151" s="6" t="s">
        <v>24</v>
      </c>
      <c r="K151" s="6"/>
      <c r="L151" s="6"/>
      <c r="M151">
        <v>9499116</v>
      </c>
      <c r="N151" s="72">
        <f>VLOOKUP(M151,MSPHERE!A:C,2,FALSE)</f>
        <v>570117</v>
      </c>
      <c r="O151" s="19" t="s">
        <v>32</v>
      </c>
      <c r="P151" s="20" t="s">
        <v>580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s="16" customFormat="1" ht="15.75" x14ac:dyDescent="0.25">
      <c r="A152" t="s">
        <v>411</v>
      </c>
      <c r="B152" s="28">
        <v>31000</v>
      </c>
      <c r="C152" t="s">
        <v>22</v>
      </c>
      <c r="D152" s="16" t="s">
        <v>30</v>
      </c>
      <c r="E152" s="15"/>
      <c r="F152" s="15"/>
      <c r="G152" s="15"/>
      <c r="J152" s="15" t="s">
        <v>31</v>
      </c>
      <c r="M152">
        <v>9744675</v>
      </c>
      <c r="N152" s="72">
        <f>VLOOKUP(M152,MSPHERE!A:C,2,FALSE)</f>
        <v>569986</v>
      </c>
      <c r="O152" s="19" t="s">
        <v>32</v>
      </c>
      <c r="P152" s="20" t="s">
        <v>587</v>
      </c>
    </row>
    <row r="153" spans="1:28" s="16" customFormat="1" ht="15.75" x14ac:dyDescent="0.25">
      <c r="A153" t="s">
        <v>659</v>
      </c>
      <c r="B153" s="28">
        <v>70910</v>
      </c>
      <c r="C153" t="s">
        <v>29</v>
      </c>
      <c r="D153" s="16" t="s">
        <v>30</v>
      </c>
      <c r="E153" s="6"/>
      <c r="F153" s="6"/>
      <c r="G153" s="6"/>
      <c r="H153" s="6"/>
      <c r="I153" s="6"/>
      <c r="J153" s="6" t="s">
        <v>24</v>
      </c>
      <c r="K153" s="6"/>
      <c r="L153" s="6"/>
      <c r="M153">
        <v>9705634</v>
      </c>
      <c r="N153" s="72">
        <f>VLOOKUP(M153,MSPHERE!A:C,2,FALSE)</f>
        <v>570119</v>
      </c>
      <c r="O153" s="19" t="s">
        <v>32</v>
      </c>
      <c r="P153" s="20" t="s">
        <v>580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s="16" customFormat="1" ht="15.75" x14ac:dyDescent="0.25">
      <c r="A154" t="s">
        <v>415</v>
      </c>
      <c r="B154" s="28">
        <v>60000</v>
      </c>
      <c r="C154" t="s">
        <v>29</v>
      </c>
      <c r="D154" s="16" t="s">
        <v>30</v>
      </c>
      <c r="E154" s="6"/>
      <c r="F154" s="6"/>
      <c r="G154" s="6"/>
      <c r="H154" s="6"/>
      <c r="I154" s="6"/>
      <c r="J154" s="6" t="s">
        <v>24</v>
      </c>
      <c r="K154" s="6"/>
      <c r="L154" s="6"/>
      <c r="M154">
        <v>9501539</v>
      </c>
      <c r="N154" s="72">
        <f>VLOOKUP(M154,MSPHERE!A:C,2,FALSE)</f>
        <v>570118</v>
      </c>
      <c r="O154" s="19" t="s">
        <v>32</v>
      </c>
      <c r="P154" s="20" t="s">
        <v>580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s="16" customFormat="1" ht="15.75" x14ac:dyDescent="0.25">
      <c r="A155" t="s">
        <v>660</v>
      </c>
      <c r="B155" s="28">
        <v>60000</v>
      </c>
      <c r="C155" t="s">
        <v>29</v>
      </c>
      <c r="D155" s="16" t="s">
        <v>30</v>
      </c>
      <c r="E155" s="6"/>
      <c r="F155" s="6"/>
      <c r="G155" s="6"/>
      <c r="H155" s="6"/>
      <c r="I155" s="6"/>
      <c r="J155" s="6" t="s">
        <v>31</v>
      </c>
      <c r="K155" s="6"/>
      <c r="L155" s="6"/>
      <c r="M155">
        <v>9774716</v>
      </c>
      <c r="N155" s="72">
        <f>VLOOKUP(M155,MSPHERE!A:C,2,FALSE)</f>
        <v>569774</v>
      </c>
      <c r="O155" s="19" t="s">
        <v>32</v>
      </c>
      <c r="P155" s="20" t="s">
        <v>589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s="16" customFormat="1" ht="15.75" x14ac:dyDescent="0.25">
      <c r="A156" t="s">
        <v>661</v>
      </c>
      <c r="B156" s="28">
        <v>33115</v>
      </c>
      <c r="C156" t="s">
        <v>29</v>
      </c>
      <c r="D156" s="16" t="s">
        <v>30</v>
      </c>
      <c r="E156" s="6"/>
      <c r="F156" s="6"/>
      <c r="G156" s="6"/>
      <c r="H156" s="6"/>
      <c r="I156" s="6"/>
      <c r="J156" s="6" t="s">
        <v>24</v>
      </c>
      <c r="K156" s="6"/>
      <c r="L156" s="6"/>
      <c r="M156">
        <v>9705620</v>
      </c>
      <c r="N156" s="72">
        <f>VLOOKUP(M156,MSPHERE!A:C,2,FALSE)</f>
        <v>569371</v>
      </c>
      <c r="O156" s="19" t="s">
        <v>32</v>
      </c>
      <c r="P156" s="20" t="s">
        <v>580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s="16" customFormat="1" ht="15.75" x14ac:dyDescent="0.25">
      <c r="A157" t="s">
        <v>662</v>
      </c>
      <c r="B157" s="28">
        <v>31776</v>
      </c>
      <c r="C157" t="s">
        <v>34</v>
      </c>
      <c r="D157" s="16" t="s">
        <v>30</v>
      </c>
      <c r="E157" s="6"/>
      <c r="F157" s="6"/>
      <c r="G157" s="6"/>
      <c r="H157" s="6"/>
      <c r="I157" s="6"/>
      <c r="J157" s="6" t="s">
        <v>24</v>
      </c>
      <c r="K157" s="6"/>
      <c r="L157" s="6"/>
      <c r="M157">
        <v>9705615</v>
      </c>
      <c r="N157" s="72">
        <f>VLOOKUP(M157,MSPHERE!A:C,2,FALSE)</f>
        <v>569634</v>
      </c>
      <c r="O157" s="19" t="s">
        <v>32</v>
      </c>
      <c r="P157" s="20" t="s">
        <v>580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s="16" customFormat="1" ht="15.75" x14ac:dyDescent="0.25">
      <c r="A158" t="s">
        <v>425</v>
      </c>
      <c r="B158" s="28">
        <v>132000</v>
      </c>
      <c r="C158" t="s">
        <v>22</v>
      </c>
      <c r="D158" s="16" t="s">
        <v>30</v>
      </c>
      <c r="E158" s="15"/>
      <c r="J158" s="16" t="s">
        <v>24</v>
      </c>
      <c r="M158">
        <v>9499362</v>
      </c>
      <c r="N158" s="72">
        <f>VLOOKUP(M158,MSPHERE!A:C,2,FALSE)</f>
        <v>570285</v>
      </c>
      <c r="O158" s="19" t="s">
        <v>32</v>
      </c>
      <c r="P158" s="20" t="s">
        <v>580</v>
      </c>
    </row>
    <row r="159" spans="1:28" s="16" customFormat="1" ht="15.75" x14ac:dyDescent="0.25">
      <c r="A159" t="s">
        <v>663</v>
      </c>
      <c r="B159" s="28">
        <v>22820</v>
      </c>
      <c r="C159" t="s">
        <v>34</v>
      </c>
      <c r="D159" s="16" t="s">
        <v>30</v>
      </c>
      <c r="E159" s="17"/>
      <c r="F159" s="17"/>
      <c r="G159" s="17"/>
      <c r="H159" s="6"/>
      <c r="I159" s="6"/>
      <c r="J159" s="6" t="s">
        <v>24</v>
      </c>
      <c r="K159" s="17"/>
      <c r="L159" s="6"/>
      <c r="M159">
        <v>9705613</v>
      </c>
      <c r="N159" s="72">
        <f>VLOOKUP(M159,MSPHERE!A:C,2,FALSE)</f>
        <v>569560</v>
      </c>
      <c r="O159" s="19" t="s">
        <v>32</v>
      </c>
      <c r="P159" s="20" t="s">
        <v>580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s="16" customFormat="1" ht="15.75" x14ac:dyDescent="0.25">
      <c r="A160" t="s">
        <v>664</v>
      </c>
      <c r="B160" s="28">
        <v>102135</v>
      </c>
      <c r="C160" t="s">
        <v>22</v>
      </c>
      <c r="D160" s="16" t="s">
        <v>30</v>
      </c>
      <c r="E160" s="17"/>
      <c r="F160" s="17"/>
      <c r="G160" s="17"/>
      <c r="H160" s="6"/>
      <c r="I160" s="6"/>
      <c r="J160" s="6" t="s">
        <v>24</v>
      </c>
      <c r="K160" s="17"/>
      <c r="L160" s="6"/>
      <c r="M160">
        <v>9667727</v>
      </c>
      <c r="N160" s="72">
        <f>VLOOKUP(M160,MSPHERE!A:C,2,FALSE)</f>
        <v>569806</v>
      </c>
      <c r="O160" s="19" t="s">
        <v>32</v>
      </c>
      <c r="P160" s="20" t="s">
        <v>580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s="16" customFormat="1" ht="15.75" x14ac:dyDescent="0.25">
      <c r="A161" t="s">
        <v>665</v>
      </c>
      <c r="B161" s="28">
        <v>28800</v>
      </c>
      <c r="C161" t="s">
        <v>34</v>
      </c>
      <c r="D161" s="16" t="s">
        <v>30</v>
      </c>
      <c r="E161" s="40"/>
      <c r="F161" s="40"/>
      <c r="G161" s="40"/>
      <c r="H161" s="6"/>
      <c r="I161" s="6"/>
      <c r="J161" s="6" t="s">
        <v>24</v>
      </c>
      <c r="K161" s="6"/>
      <c r="L161" s="6"/>
      <c r="M161">
        <v>9665736</v>
      </c>
      <c r="N161" s="72">
        <f>VLOOKUP(M161,MSPHERE!A:C,2,FALSE)</f>
        <v>570203</v>
      </c>
      <c r="O161" s="19" t="s">
        <v>32</v>
      </c>
      <c r="P161" s="20" t="s">
        <v>580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s="16" customFormat="1" ht="15.75" x14ac:dyDescent="0.25">
      <c r="A162" t="s">
        <v>666</v>
      </c>
      <c r="B162" s="28">
        <v>59135</v>
      </c>
      <c r="C162" t="s">
        <v>34</v>
      </c>
      <c r="D162" s="16" t="s">
        <v>30</v>
      </c>
      <c r="E162" s="40"/>
      <c r="F162" s="40"/>
      <c r="G162" s="40"/>
      <c r="H162" s="6"/>
      <c r="I162" s="6"/>
      <c r="J162" s="6" t="s">
        <v>24</v>
      </c>
      <c r="K162" s="17"/>
      <c r="L162" s="6"/>
      <c r="M162">
        <v>9667725</v>
      </c>
      <c r="N162" s="72">
        <f>VLOOKUP(M162,MSPHERE!A:C,2,FALSE)</f>
        <v>569872</v>
      </c>
      <c r="O162" s="19" t="s">
        <v>32</v>
      </c>
      <c r="P162" s="20" t="s">
        <v>580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s="16" customFormat="1" ht="15.75" x14ac:dyDescent="0.25">
      <c r="A163" t="s">
        <v>667</v>
      </c>
      <c r="B163" s="28">
        <v>57505</v>
      </c>
      <c r="C163" t="s">
        <v>34</v>
      </c>
      <c r="D163" s="16" t="s">
        <v>30</v>
      </c>
      <c r="E163" s="40"/>
      <c r="F163" s="40"/>
      <c r="G163" s="40"/>
      <c r="H163" s="6"/>
      <c r="I163" s="6"/>
      <c r="J163" s="6" t="s">
        <v>24</v>
      </c>
      <c r="K163" s="6"/>
      <c r="L163" s="6"/>
      <c r="M163">
        <v>9674605</v>
      </c>
      <c r="N163" s="72">
        <f>VLOOKUP(M163,MSPHERE!A:C,2,FALSE)</f>
        <v>569871</v>
      </c>
      <c r="O163" s="19" t="s">
        <v>32</v>
      </c>
      <c r="P163" s="20" t="s">
        <v>580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s="16" customFormat="1" ht="15.75" x14ac:dyDescent="0.25">
      <c r="A164" t="s">
        <v>668</v>
      </c>
      <c r="B164" s="28">
        <v>75157</v>
      </c>
      <c r="C164" t="s">
        <v>29</v>
      </c>
      <c r="D164" s="16" t="s">
        <v>30</v>
      </c>
      <c r="E164" s="17"/>
      <c r="F164" s="17"/>
      <c r="G164" s="17"/>
      <c r="H164" s="6"/>
      <c r="I164" s="6"/>
      <c r="J164" s="6" t="s">
        <v>24</v>
      </c>
      <c r="K164" s="17"/>
      <c r="L164" s="6"/>
      <c r="M164">
        <v>9501951</v>
      </c>
      <c r="N164" s="72">
        <f>VLOOKUP(M164,MSPHERE!A:C,2,FALSE)</f>
        <v>570274</v>
      </c>
      <c r="O164" s="19" t="s">
        <v>32</v>
      </c>
      <c r="P164" s="20" t="s">
        <v>580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s="16" customFormat="1" ht="15.75" x14ac:dyDescent="0.25">
      <c r="A165" t="s">
        <v>486</v>
      </c>
      <c r="B165" s="28">
        <v>113200</v>
      </c>
      <c r="C165" t="s">
        <v>34</v>
      </c>
      <c r="D165" s="16" t="s">
        <v>30</v>
      </c>
      <c r="E165" s="6"/>
      <c r="F165" s="6"/>
      <c r="G165" s="6"/>
      <c r="H165" s="6"/>
      <c r="I165" s="6"/>
      <c r="J165" s="6" t="s">
        <v>24</v>
      </c>
      <c r="K165" s="6"/>
      <c r="L165" s="6"/>
      <c r="M165">
        <v>9611712</v>
      </c>
      <c r="N165" s="72">
        <f>VLOOKUP(M165,MSPHERE!A:C,2,FALSE)</f>
        <v>570297</v>
      </c>
      <c r="O165" s="19" t="s">
        <v>32</v>
      </c>
      <c r="P165" s="20" t="s">
        <v>580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s="16" customFormat="1" ht="15.75" x14ac:dyDescent="0.25">
      <c r="A166" t="s">
        <v>502</v>
      </c>
      <c r="B166" s="28">
        <v>85100</v>
      </c>
      <c r="C166" t="s">
        <v>34</v>
      </c>
      <c r="D166" s="16" t="s">
        <v>30</v>
      </c>
      <c r="E166" s="6"/>
      <c r="F166" s="6"/>
      <c r="G166" s="6"/>
      <c r="H166" s="6"/>
      <c r="I166" s="6"/>
      <c r="J166" s="6" t="s">
        <v>31</v>
      </c>
      <c r="K166" s="6"/>
      <c r="L166" s="6"/>
      <c r="M166">
        <v>9705640</v>
      </c>
      <c r="N166" s="72">
        <f>VLOOKUP(M166,MSPHERE!A:C,2,FALSE)</f>
        <v>570338</v>
      </c>
      <c r="O166" s="19" t="s">
        <v>32</v>
      </c>
      <c r="P166" s="20" t="s">
        <v>580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s="16" customFormat="1" ht="15.75" x14ac:dyDescent="0.25">
      <c r="A167" t="s">
        <v>669</v>
      </c>
      <c r="B167" s="28">
        <v>22300</v>
      </c>
      <c r="C167" t="s">
        <v>22</v>
      </c>
      <c r="D167" s="16" t="s">
        <v>30</v>
      </c>
      <c r="E167" s="6"/>
      <c r="F167" s="6"/>
      <c r="G167" s="6"/>
      <c r="H167" s="6"/>
      <c r="I167" s="6"/>
      <c r="J167" s="6" t="s">
        <v>31</v>
      </c>
      <c r="K167" s="6"/>
      <c r="L167" s="6"/>
      <c r="M167">
        <v>9556911</v>
      </c>
      <c r="N167" s="72">
        <f>VLOOKUP(M167,MSPHERE!A:C,2,FALSE)</f>
        <v>570158</v>
      </c>
      <c r="O167" s="19" t="s">
        <v>32</v>
      </c>
      <c r="P167" s="20" t="s">
        <v>580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s="16" customFormat="1" ht="15.75" x14ac:dyDescent="0.25">
      <c r="A168" t="s">
        <v>670</v>
      </c>
      <c r="B168" s="28">
        <v>108117</v>
      </c>
      <c r="C168" t="s">
        <v>22</v>
      </c>
      <c r="D168" s="16" t="s">
        <v>30</v>
      </c>
      <c r="E168" s="6"/>
      <c r="F168" s="6"/>
      <c r="G168" s="6"/>
      <c r="H168" s="6"/>
      <c r="I168" s="6"/>
      <c r="J168" s="6" t="s">
        <v>31</v>
      </c>
      <c r="K168" s="6"/>
      <c r="L168" s="6"/>
      <c r="M168">
        <v>9667718</v>
      </c>
      <c r="N168" s="72">
        <f>VLOOKUP(M168,MSPHERE!A:C,2,FALSE)</f>
        <v>570091</v>
      </c>
      <c r="O168" s="19" t="s">
        <v>32</v>
      </c>
      <c r="P168" s="20" t="s">
        <v>580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s="16" customFormat="1" ht="15.75" x14ac:dyDescent="0.25">
      <c r="A169" t="s">
        <v>671</v>
      </c>
      <c r="B169" s="28">
        <v>55556</v>
      </c>
      <c r="C169" t="s">
        <v>34</v>
      </c>
      <c r="D169" s="16" t="s">
        <v>30</v>
      </c>
      <c r="E169" s="40"/>
      <c r="F169" s="6"/>
      <c r="G169" s="6"/>
      <c r="H169" s="6"/>
      <c r="I169" s="6"/>
      <c r="J169" s="6" t="s">
        <v>31</v>
      </c>
      <c r="K169" s="6"/>
      <c r="L169" s="6"/>
      <c r="M169">
        <v>9667715</v>
      </c>
      <c r="N169" s="72">
        <f>VLOOKUP(M169,MSPHERE!A:C,2,FALSE)</f>
        <v>570181</v>
      </c>
      <c r="O169" s="19" t="s">
        <v>32</v>
      </c>
      <c r="P169" s="20" t="s">
        <v>580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s="16" customFormat="1" ht="15.75" x14ac:dyDescent="0.25">
      <c r="A170" t="s">
        <v>513</v>
      </c>
      <c r="B170" s="28">
        <v>28000</v>
      </c>
      <c r="C170" t="s">
        <v>22</v>
      </c>
      <c r="D170" s="16" t="s">
        <v>30</v>
      </c>
      <c r="E170" s="17"/>
      <c r="F170" s="17"/>
      <c r="G170" s="6"/>
      <c r="H170" s="6"/>
      <c r="I170" s="6"/>
      <c r="J170" s="6" t="s">
        <v>31</v>
      </c>
      <c r="K170" s="6"/>
      <c r="L170" s="6"/>
      <c r="M170">
        <v>9705635</v>
      </c>
      <c r="N170" s="72">
        <f>VLOOKUP(M170,MSPHERE!A:C,2,FALSE)</f>
        <v>569802</v>
      </c>
      <c r="O170" s="19" t="s">
        <v>32</v>
      </c>
      <c r="P170" s="20" t="s">
        <v>580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s="16" customFormat="1" ht="15.75" x14ac:dyDescent="0.25">
      <c r="A171" t="s">
        <v>672</v>
      </c>
      <c r="B171" s="28">
        <v>35115</v>
      </c>
      <c r="C171" t="s">
        <v>34</v>
      </c>
      <c r="D171" s="16" t="s">
        <v>30</v>
      </c>
      <c r="E171" s="40"/>
      <c r="F171" s="17"/>
      <c r="G171" s="17"/>
      <c r="H171" s="6"/>
      <c r="I171" s="6"/>
      <c r="J171" s="6" t="s">
        <v>31</v>
      </c>
      <c r="K171" s="6"/>
      <c r="L171" s="6"/>
      <c r="M171">
        <v>9667736</v>
      </c>
      <c r="N171" s="72">
        <f>VLOOKUP(M171,MSPHERE!A:C,2,FALSE)</f>
        <v>569542</v>
      </c>
      <c r="O171" s="19" t="s">
        <v>32</v>
      </c>
      <c r="P171" s="20" t="s">
        <v>580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s="16" customFormat="1" ht="15.75" x14ac:dyDescent="0.25">
      <c r="A172" t="s">
        <v>673</v>
      </c>
      <c r="B172" s="28">
        <v>30195</v>
      </c>
      <c r="C172" t="s">
        <v>34</v>
      </c>
      <c r="D172" s="16" t="s">
        <v>30</v>
      </c>
      <c r="E172" s="40"/>
      <c r="F172" s="40"/>
      <c r="G172" s="40"/>
      <c r="H172" s="6"/>
      <c r="I172" s="6"/>
      <c r="J172" s="6" t="s">
        <v>24</v>
      </c>
      <c r="K172" s="6"/>
      <c r="L172" s="6"/>
      <c r="M172">
        <v>9747014</v>
      </c>
      <c r="N172" s="72">
        <f>VLOOKUP(M172,MSPHERE!A:C,2,FALSE)</f>
        <v>569564</v>
      </c>
      <c r="O172" s="19" t="s">
        <v>32</v>
      </c>
      <c r="P172" s="20" t="s">
        <v>587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s="16" customFormat="1" ht="15.75" x14ac:dyDescent="0.25">
      <c r="A173" t="s">
        <v>534</v>
      </c>
      <c r="B173" s="28">
        <v>160000</v>
      </c>
      <c r="C173" t="s">
        <v>22</v>
      </c>
      <c r="D173" s="16" t="s">
        <v>30</v>
      </c>
      <c r="E173" s="6"/>
      <c r="F173" s="6"/>
      <c r="G173" s="6"/>
      <c r="H173" s="6"/>
      <c r="I173" s="6"/>
      <c r="J173" s="6" t="s">
        <v>24</v>
      </c>
      <c r="K173" s="6"/>
      <c r="L173" s="6"/>
      <c r="M173">
        <v>9506800</v>
      </c>
      <c r="N173" s="72">
        <f>VLOOKUP(M173,MSPHERE!A:C,2,FALSE)</f>
        <v>570150</v>
      </c>
      <c r="O173" s="19" t="s">
        <v>32</v>
      </c>
      <c r="P173" s="20" t="s">
        <v>589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s="16" customFormat="1" ht="15.75" x14ac:dyDescent="0.25">
      <c r="A174" t="s">
        <v>674</v>
      </c>
      <c r="B174" s="28">
        <v>21120</v>
      </c>
      <c r="C174" t="s">
        <v>34</v>
      </c>
      <c r="D174" s="16" t="s">
        <v>30</v>
      </c>
      <c r="E174" s="17"/>
      <c r="F174" s="17"/>
      <c r="G174" s="17"/>
      <c r="H174" s="6"/>
      <c r="I174" s="6"/>
      <c r="J174" s="6" t="s">
        <v>31</v>
      </c>
      <c r="K174" s="41"/>
      <c r="L174" s="6"/>
      <c r="M174">
        <v>9508879</v>
      </c>
      <c r="N174" s="72">
        <f>VLOOKUP(M174,MSPHERE!A:C,2,FALSE)</f>
        <v>569664</v>
      </c>
      <c r="O174" s="19" t="s">
        <v>32</v>
      </c>
      <c r="P174" s="20" t="s">
        <v>580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s="16" customFormat="1" ht="15.75" x14ac:dyDescent="0.25">
      <c r="A175" t="s">
        <v>675</v>
      </c>
      <c r="B175" s="28">
        <v>38420</v>
      </c>
      <c r="C175" t="s">
        <v>34</v>
      </c>
      <c r="D175" s="16" t="s">
        <v>30</v>
      </c>
      <c r="E175" s="17"/>
      <c r="F175" s="17"/>
      <c r="G175" s="17"/>
      <c r="H175" s="6"/>
      <c r="I175" s="6"/>
      <c r="J175" s="6" t="s">
        <v>31</v>
      </c>
      <c r="K175" s="17"/>
      <c r="L175" s="6"/>
      <c r="M175">
        <v>9667733</v>
      </c>
      <c r="N175" s="72">
        <f>VLOOKUP(M175,MSPHERE!A:C,2,FALSE)</f>
        <v>569540</v>
      </c>
      <c r="O175" s="19" t="s">
        <v>32</v>
      </c>
      <c r="P175" s="20" t="s">
        <v>580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s="16" customFormat="1" ht="15.75" x14ac:dyDescent="0.25">
      <c r="A176" t="s">
        <v>549</v>
      </c>
      <c r="B176" s="28">
        <v>42412</v>
      </c>
      <c r="C176" t="s">
        <v>22</v>
      </c>
      <c r="D176" s="16" t="s">
        <v>30</v>
      </c>
      <c r="E176" s="6"/>
      <c r="F176" s="6"/>
      <c r="G176" s="6"/>
      <c r="H176" s="6"/>
      <c r="I176" s="6"/>
      <c r="J176" s="6" t="s">
        <v>31</v>
      </c>
      <c r="K176" s="17"/>
      <c r="L176" s="6"/>
      <c r="M176">
        <v>9536070</v>
      </c>
      <c r="N176" s="72">
        <f>VLOOKUP(M176,MSPHERE!A:C,2,FALSE)</f>
        <v>570235</v>
      </c>
      <c r="O176" s="19" t="s">
        <v>32</v>
      </c>
      <c r="P176" s="20" t="s">
        <v>580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s="16" customFormat="1" ht="15.75" x14ac:dyDescent="0.25">
      <c r="A177" t="s">
        <v>676</v>
      </c>
      <c r="B177" s="28">
        <v>22029</v>
      </c>
      <c r="C177" t="s">
        <v>34</v>
      </c>
      <c r="D177" s="16" t="s">
        <v>30</v>
      </c>
      <c r="E177" s="17"/>
      <c r="F177" s="17"/>
      <c r="G177" s="17"/>
      <c r="H177" s="6"/>
      <c r="I177" s="6"/>
      <c r="J177" s="6" t="s">
        <v>31</v>
      </c>
      <c r="K177" s="17"/>
      <c r="L177" s="6"/>
      <c r="M177">
        <v>9705652</v>
      </c>
      <c r="N177" s="72">
        <f>VLOOKUP(M177,MSPHERE!A:C,2,FALSE)</f>
        <v>569855</v>
      </c>
      <c r="O177" s="19" t="s">
        <v>32</v>
      </c>
      <c r="P177" s="20" t="s">
        <v>580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s="16" customFormat="1" ht="15.75" x14ac:dyDescent="0.25">
      <c r="A178" t="s">
        <v>561</v>
      </c>
      <c r="B178" s="28">
        <v>63000</v>
      </c>
      <c r="C178" t="s">
        <v>29</v>
      </c>
      <c r="D178" s="16" t="s">
        <v>30</v>
      </c>
      <c r="E178" s="40"/>
      <c r="F178" s="40"/>
      <c r="G178" s="40"/>
      <c r="H178" s="6"/>
      <c r="I178" s="6"/>
      <c r="J178" s="6" t="s">
        <v>31</v>
      </c>
      <c r="K178" s="6"/>
      <c r="L178" s="6"/>
      <c r="M178">
        <v>9702427</v>
      </c>
      <c r="N178" s="72">
        <f>VLOOKUP(M178,MSPHERE!A:C,2,FALSE)</f>
        <v>570228</v>
      </c>
      <c r="O178" s="19" t="s">
        <v>32</v>
      </c>
      <c r="P178" s="20" t="s">
        <v>580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s="16" customFormat="1" ht="15.75" x14ac:dyDescent="0.25">
      <c r="A179" t="s">
        <v>677</v>
      </c>
      <c r="B179" s="28">
        <v>160656</v>
      </c>
      <c r="C179" t="s">
        <v>22</v>
      </c>
      <c r="D179" s="16" t="s">
        <v>235</v>
      </c>
      <c r="E179" s="6"/>
      <c r="F179" s="6"/>
      <c r="G179" s="6"/>
      <c r="H179" s="6"/>
      <c r="I179" s="6"/>
      <c r="J179" s="6" t="s">
        <v>24</v>
      </c>
      <c r="K179" s="6"/>
      <c r="L179" s="6"/>
      <c r="M179">
        <v>9887910</v>
      </c>
      <c r="N179" s="72">
        <f>VLOOKUP(M179,MSPHERE!A:C,2,FALSE)</f>
        <v>569461</v>
      </c>
      <c r="O179" s="19" t="s">
        <v>25</v>
      </c>
      <c r="P179" s="20" t="s">
        <v>678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s="16" customFormat="1" ht="15.75" x14ac:dyDescent="0.25">
      <c r="A180" t="s">
        <v>679</v>
      </c>
      <c r="B180" s="28">
        <v>25718</v>
      </c>
      <c r="C180" t="s">
        <v>34</v>
      </c>
      <c r="D180" s="16" t="s">
        <v>235</v>
      </c>
      <c r="E180" s="6"/>
      <c r="F180" s="6"/>
      <c r="G180" s="6"/>
      <c r="H180" s="6"/>
      <c r="I180" s="6"/>
      <c r="J180" s="6" t="s">
        <v>24</v>
      </c>
      <c r="K180" s="6"/>
      <c r="L180" s="6"/>
      <c r="M180">
        <v>9711861</v>
      </c>
      <c r="N180" s="72">
        <f>VLOOKUP(M180,MSPHERE!A:C,2,FALSE)</f>
        <v>569286</v>
      </c>
      <c r="O180" s="19" t="s">
        <v>25</v>
      </c>
      <c r="P180" s="20" t="s">
        <v>678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s="16" customFormat="1" ht="15.75" x14ac:dyDescent="0.25">
      <c r="A181" t="s">
        <v>234</v>
      </c>
      <c r="B181" s="28">
        <v>66404</v>
      </c>
      <c r="C181" t="s">
        <v>29</v>
      </c>
      <c r="D181" s="16" t="s">
        <v>235</v>
      </c>
      <c r="E181" s="6"/>
      <c r="F181" s="6"/>
      <c r="G181" s="6"/>
      <c r="H181" s="6"/>
      <c r="I181" s="6"/>
      <c r="J181" s="6" t="s">
        <v>24</v>
      </c>
      <c r="K181" s="6"/>
      <c r="L181" s="6"/>
      <c r="M181">
        <v>9779653</v>
      </c>
      <c r="N181" s="72">
        <f>VLOOKUP(M181,MSPHERE!A:C,2,FALSE)</f>
        <v>570212</v>
      </c>
      <c r="O181" s="19" t="s">
        <v>25</v>
      </c>
      <c r="P181" s="20" t="s">
        <v>678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s="16" customFormat="1" ht="15.75" x14ac:dyDescent="0.25">
      <c r="A182" t="s">
        <v>243</v>
      </c>
      <c r="B182" s="28">
        <v>224565</v>
      </c>
      <c r="C182" t="s">
        <v>29</v>
      </c>
      <c r="D182" s="16" t="s">
        <v>235</v>
      </c>
      <c r="E182" s="6"/>
      <c r="F182" s="6"/>
      <c r="G182" s="6"/>
      <c r="H182" s="6"/>
      <c r="I182" s="6"/>
      <c r="J182" s="6" t="s">
        <v>24</v>
      </c>
      <c r="K182" s="6"/>
      <c r="L182" s="6"/>
      <c r="M182">
        <v>9540080</v>
      </c>
      <c r="N182" s="72">
        <f>VLOOKUP(M182,MSPHERE!A:C,2,FALSE)</f>
        <v>570300</v>
      </c>
      <c r="O182" s="19" t="s">
        <v>25</v>
      </c>
      <c r="P182" s="20" t="s">
        <v>678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s="16" customFormat="1" ht="15.75" x14ac:dyDescent="0.25">
      <c r="A183" t="s">
        <v>264</v>
      </c>
      <c r="B183" s="28">
        <v>43384</v>
      </c>
      <c r="C183" t="s">
        <v>34</v>
      </c>
      <c r="D183" s="16" t="s">
        <v>235</v>
      </c>
      <c r="E183" s="6"/>
      <c r="F183" s="6"/>
      <c r="G183" s="6"/>
      <c r="H183" s="6"/>
      <c r="I183" s="6"/>
      <c r="J183" s="6" t="s">
        <v>31</v>
      </c>
      <c r="K183" s="6"/>
      <c r="L183" s="6"/>
      <c r="M183">
        <v>9861806</v>
      </c>
      <c r="N183" s="72">
        <f>VLOOKUP(M183,MSPHERE!A:C,2,FALSE)</f>
        <v>569184</v>
      </c>
      <c r="O183" s="19" t="s">
        <v>25</v>
      </c>
      <c r="P183" s="20" t="s">
        <v>678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s="16" customFormat="1" ht="15.75" x14ac:dyDescent="0.25">
      <c r="A184" t="s">
        <v>280</v>
      </c>
      <c r="B184" s="28">
        <v>117031</v>
      </c>
      <c r="C184" t="s">
        <v>29</v>
      </c>
      <c r="D184" s="16" t="s">
        <v>235</v>
      </c>
      <c r="E184" s="6"/>
      <c r="F184" s="6"/>
      <c r="G184" s="6"/>
      <c r="H184" s="6"/>
      <c r="I184" s="6"/>
      <c r="J184" s="6" t="s">
        <v>31</v>
      </c>
      <c r="K184" s="6"/>
      <c r="L184" s="6"/>
      <c r="M184">
        <v>9515155</v>
      </c>
      <c r="N184" s="72">
        <f>VLOOKUP(M184,MSPHERE!A:C,2,FALSE)</f>
        <v>570126</v>
      </c>
      <c r="O184" s="19" t="s">
        <v>25</v>
      </c>
      <c r="P184" s="20" t="s">
        <v>678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s="16" customFormat="1" ht="15.75" x14ac:dyDescent="0.25">
      <c r="A185" t="s">
        <v>294</v>
      </c>
      <c r="B185" s="28">
        <v>102000</v>
      </c>
      <c r="C185" t="s">
        <v>29</v>
      </c>
      <c r="D185" s="16" t="s">
        <v>235</v>
      </c>
      <c r="E185" s="6"/>
      <c r="F185" s="6"/>
      <c r="G185" s="6"/>
      <c r="H185" s="6"/>
      <c r="I185" s="6"/>
      <c r="J185" s="6" t="s">
        <v>31</v>
      </c>
      <c r="K185" s="6"/>
      <c r="L185" s="6"/>
      <c r="M185">
        <v>9581664</v>
      </c>
      <c r="N185" s="72">
        <f>VLOOKUP(M185,MSPHERE!A:C,2,FALSE)</f>
        <v>569295</v>
      </c>
      <c r="O185" s="19" t="s">
        <v>25</v>
      </c>
      <c r="P185" s="20" t="s">
        <v>678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s="16" customFormat="1" ht="15.75" x14ac:dyDescent="0.25">
      <c r="A186" t="s">
        <v>680</v>
      </c>
      <c r="B186" s="28">
        <v>41625</v>
      </c>
      <c r="C186" t="s">
        <v>22</v>
      </c>
      <c r="D186" s="16" t="s">
        <v>235</v>
      </c>
      <c r="E186" s="6"/>
      <c r="F186" s="6"/>
      <c r="G186" s="6"/>
      <c r="H186" s="6"/>
      <c r="I186" s="6"/>
      <c r="J186" s="6" t="s">
        <v>31</v>
      </c>
      <c r="K186" s="6"/>
      <c r="L186" s="6"/>
      <c r="M186">
        <v>9867375</v>
      </c>
      <c r="N186" s="72">
        <f>VLOOKUP(M186,MSPHERE!A:C,2,FALSE)</f>
        <v>568401</v>
      </c>
      <c r="O186" s="19" t="s">
        <v>25</v>
      </c>
      <c r="P186" s="20" t="s">
        <v>678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s="16" customFormat="1" ht="15.75" x14ac:dyDescent="0.25">
      <c r="A187" t="s">
        <v>300</v>
      </c>
      <c r="B187" s="28">
        <v>46783</v>
      </c>
      <c r="C187" t="s">
        <v>22</v>
      </c>
      <c r="D187" s="16" t="s">
        <v>235</v>
      </c>
      <c r="E187" s="6"/>
      <c r="F187" s="6"/>
      <c r="G187" s="6"/>
      <c r="H187" s="6"/>
      <c r="I187" s="6"/>
      <c r="J187" s="6" t="s">
        <v>31</v>
      </c>
      <c r="K187" s="6"/>
      <c r="L187" s="6"/>
      <c r="M187">
        <v>9715285</v>
      </c>
      <c r="N187" s="72">
        <f>VLOOKUP(M187,MSPHERE!A:C,2,FALSE)</f>
        <v>569713</v>
      </c>
      <c r="O187" s="19" t="s">
        <v>25</v>
      </c>
      <c r="P187" s="20" t="s">
        <v>678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s="16" customFormat="1" ht="15.75" x14ac:dyDescent="0.25">
      <c r="A188" t="s">
        <v>307</v>
      </c>
      <c r="B188" s="28">
        <v>108966</v>
      </c>
      <c r="C188" t="s">
        <v>29</v>
      </c>
      <c r="D188" s="16" t="s">
        <v>235</v>
      </c>
      <c r="E188" s="6"/>
      <c r="F188" s="6"/>
      <c r="G188" s="6"/>
      <c r="H188" s="6"/>
      <c r="I188" s="6"/>
      <c r="J188" s="6" t="s">
        <v>24</v>
      </c>
      <c r="K188" s="6"/>
      <c r="L188" s="6"/>
      <c r="M188">
        <v>9513300</v>
      </c>
      <c r="N188" s="72">
        <f>VLOOKUP(M188,MSPHERE!A:C,2,FALSE)</f>
        <v>570122</v>
      </c>
      <c r="O188" s="19" t="s">
        <v>25</v>
      </c>
      <c r="P188" s="20" t="s">
        <v>678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s="16" customFormat="1" ht="15.75" x14ac:dyDescent="0.25">
      <c r="A189" t="s">
        <v>681</v>
      </c>
      <c r="B189" s="28">
        <v>146567</v>
      </c>
      <c r="C189" t="s">
        <v>29</v>
      </c>
      <c r="D189" s="16" t="s">
        <v>235</v>
      </c>
      <c r="E189" s="6"/>
      <c r="F189" s="6"/>
      <c r="G189" s="6"/>
      <c r="H189" s="6"/>
      <c r="I189" s="6"/>
      <c r="J189" s="6" t="s">
        <v>31</v>
      </c>
      <c r="K189" s="6"/>
      <c r="L189" s="6"/>
      <c r="M189">
        <v>9577250</v>
      </c>
      <c r="N189" s="72">
        <f>VLOOKUP(M189,MSPHERE!A:C,2,FALSE)</f>
        <v>570053</v>
      </c>
      <c r="O189" s="19" t="s">
        <v>25</v>
      </c>
      <c r="P189" s="20" t="s">
        <v>678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s="16" customFormat="1" ht="15.75" x14ac:dyDescent="0.25">
      <c r="A190" t="s">
        <v>312</v>
      </c>
      <c r="B190" s="28">
        <v>48758</v>
      </c>
      <c r="C190" t="s">
        <v>29</v>
      </c>
      <c r="D190" s="16" t="s">
        <v>235</v>
      </c>
      <c r="E190" s="6"/>
      <c r="F190" s="6"/>
      <c r="G190" s="6"/>
      <c r="H190" s="6"/>
      <c r="I190" s="6"/>
      <c r="J190" s="6" t="s">
        <v>31</v>
      </c>
      <c r="K190" s="6"/>
      <c r="L190" s="6"/>
      <c r="M190">
        <v>9530074</v>
      </c>
      <c r="N190" s="72">
        <f>VLOOKUP(M190,MSPHERE!A:C,2,FALSE)</f>
        <v>569374</v>
      </c>
      <c r="O190" s="19" t="s">
        <v>25</v>
      </c>
      <c r="P190" s="20" t="s">
        <v>678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s="16" customFormat="1" ht="15.75" x14ac:dyDescent="0.25">
      <c r="A191" t="s">
        <v>682</v>
      </c>
      <c r="B191" s="28">
        <v>56201</v>
      </c>
      <c r="C191" t="s">
        <v>29</v>
      </c>
      <c r="D191" s="16" t="s">
        <v>235</v>
      </c>
      <c r="E191" s="6"/>
      <c r="F191" s="6"/>
      <c r="G191" s="6"/>
      <c r="H191" s="6"/>
      <c r="I191" s="6"/>
      <c r="J191" s="6" t="s">
        <v>31</v>
      </c>
      <c r="K191" s="6"/>
      <c r="L191" s="6"/>
      <c r="M191">
        <v>9775006</v>
      </c>
      <c r="N191" s="72">
        <f>VLOOKUP(M191,MSPHERE!A:C,2,FALSE)</f>
        <v>569376</v>
      </c>
      <c r="O191" s="19" t="s">
        <v>25</v>
      </c>
      <c r="P191" s="20" t="s">
        <v>678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s="16" customFormat="1" ht="15.75" x14ac:dyDescent="0.25">
      <c r="A192" t="s">
        <v>683</v>
      </c>
      <c r="B192" s="28">
        <v>80797</v>
      </c>
      <c r="C192" t="s">
        <v>29</v>
      </c>
      <c r="D192" s="16" t="s">
        <v>235</v>
      </c>
      <c r="E192" s="6"/>
      <c r="F192" s="6"/>
      <c r="G192" s="6"/>
      <c r="H192" s="6"/>
      <c r="I192" s="6"/>
      <c r="J192" s="6" t="s">
        <v>31</v>
      </c>
      <c r="K192" s="6"/>
      <c r="L192" s="6"/>
      <c r="M192">
        <v>9775003</v>
      </c>
      <c r="N192" s="72">
        <f>VLOOKUP(M192,MSPHERE!A:C,2,FALSE)</f>
        <v>569377</v>
      </c>
      <c r="O192" s="19" t="s">
        <v>25</v>
      </c>
      <c r="P192" s="20" t="s">
        <v>678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s="16" customFormat="1" ht="15.75" x14ac:dyDescent="0.25">
      <c r="A193" t="s">
        <v>317</v>
      </c>
      <c r="B193" s="28">
        <v>52260</v>
      </c>
      <c r="C193" t="s">
        <v>29</v>
      </c>
      <c r="D193" s="16" t="s">
        <v>235</v>
      </c>
      <c r="E193" s="6"/>
      <c r="F193" s="6"/>
      <c r="G193" s="6"/>
      <c r="H193" s="6"/>
      <c r="I193" s="6"/>
      <c r="J193" s="6" t="s">
        <v>31</v>
      </c>
      <c r="K193" s="6"/>
      <c r="L193" s="6"/>
      <c r="M193">
        <v>9775010</v>
      </c>
      <c r="N193" s="72">
        <f>VLOOKUP(M193,MSPHERE!A:C,2,FALSE)</f>
        <v>569375</v>
      </c>
      <c r="O193" s="19" t="s">
        <v>25</v>
      </c>
      <c r="P193" s="20" t="s">
        <v>678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s="16" customFormat="1" ht="15.75" x14ac:dyDescent="0.25">
      <c r="A194" t="s">
        <v>318</v>
      </c>
      <c r="B194" s="28">
        <v>47960</v>
      </c>
      <c r="C194" t="s">
        <v>29</v>
      </c>
      <c r="D194" s="16" t="s">
        <v>235</v>
      </c>
      <c r="E194" s="6"/>
      <c r="F194" s="6"/>
      <c r="G194" s="6"/>
      <c r="H194" s="6"/>
      <c r="I194" s="6"/>
      <c r="J194" s="6" t="s">
        <v>31</v>
      </c>
      <c r="K194" s="6"/>
      <c r="L194" s="6"/>
      <c r="M194">
        <v>9530097</v>
      </c>
      <c r="N194" s="72">
        <f>VLOOKUP(M194,MSPHERE!A:C,2,FALSE)</f>
        <v>569645</v>
      </c>
      <c r="O194" s="19" t="s">
        <v>25</v>
      </c>
      <c r="P194" s="20" t="s">
        <v>678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s="16" customFormat="1" ht="15.75" x14ac:dyDescent="0.25">
      <c r="A195" t="s">
        <v>684</v>
      </c>
      <c r="B195" s="28">
        <v>51720</v>
      </c>
      <c r="C195" t="s">
        <v>29</v>
      </c>
      <c r="D195" s="16" t="s">
        <v>235</v>
      </c>
      <c r="E195" s="6"/>
      <c r="F195" s="6"/>
      <c r="G195" s="6"/>
      <c r="H195" s="6"/>
      <c r="I195" s="6"/>
      <c r="J195" s="6" t="s">
        <v>31</v>
      </c>
      <c r="K195" s="6"/>
      <c r="L195" s="6"/>
      <c r="M195">
        <v>9530065</v>
      </c>
      <c r="N195" s="72">
        <f>VLOOKUP(M195,MSPHERE!A:C,2,FALSE)</f>
        <v>569738</v>
      </c>
      <c r="O195" s="19" t="s">
        <v>25</v>
      </c>
      <c r="P195" s="20" t="s">
        <v>678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s="16" customFormat="1" ht="15.75" x14ac:dyDescent="0.25">
      <c r="A196" t="s">
        <v>685</v>
      </c>
      <c r="B196" s="28">
        <v>92421</v>
      </c>
      <c r="C196" t="s">
        <v>29</v>
      </c>
      <c r="D196" s="16" t="s">
        <v>235</v>
      </c>
      <c r="E196" s="6"/>
      <c r="F196" s="6"/>
      <c r="G196" s="6"/>
      <c r="H196" s="6"/>
      <c r="I196" s="6"/>
      <c r="J196" s="6" t="s">
        <v>31</v>
      </c>
      <c r="K196" s="6"/>
      <c r="L196" s="6"/>
      <c r="M196">
        <v>9775005</v>
      </c>
      <c r="N196" s="72">
        <f>VLOOKUP(M196,MSPHERE!A:C,2,FALSE)</f>
        <v>569786</v>
      </c>
      <c r="O196" s="19" t="s">
        <v>25</v>
      </c>
      <c r="P196" s="20" t="s">
        <v>678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s="16" customFormat="1" ht="15.75" x14ac:dyDescent="0.25">
      <c r="A197" t="s">
        <v>686</v>
      </c>
      <c r="B197" s="28">
        <v>58080</v>
      </c>
      <c r="C197" t="s">
        <v>34</v>
      </c>
      <c r="D197" s="16" t="s">
        <v>235</v>
      </c>
      <c r="E197" s="6"/>
      <c r="F197" s="6"/>
      <c r="G197" s="6"/>
      <c r="H197" s="6"/>
      <c r="I197" s="6"/>
      <c r="J197" s="6" t="s">
        <v>31</v>
      </c>
      <c r="K197" s="6"/>
      <c r="L197" s="6"/>
      <c r="M197">
        <v>9850007</v>
      </c>
      <c r="N197" s="72">
        <f>VLOOKUP(M197,MSPHERE!A:C,2,FALSE)</f>
        <v>569618</v>
      </c>
      <c r="O197" s="19" t="s">
        <v>25</v>
      </c>
      <c r="P197" s="20" t="s">
        <v>678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s="16" customFormat="1" ht="15.75" x14ac:dyDescent="0.25">
      <c r="A198" t="s">
        <v>687</v>
      </c>
      <c r="B198" s="28">
        <v>53813</v>
      </c>
      <c r="C198" t="s">
        <v>29</v>
      </c>
      <c r="D198" s="16" t="s">
        <v>235</v>
      </c>
      <c r="E198" s="6"/>
      <c r="F198" s="6"/>
      <c r="G198" s="6"/>
      <c r="H198" s="6"/>
      <c r="I198" s="6"/>
      <c r="J198" s="6" t="s">
        <v>31</v>
      </c>
      <c r="K198" s="6"/>
      <c r="L198" s="6"/>
      <c r="M198">
        <v>9594183</v>
      </c>
      <c r="N198" s="72">
        <f>VLOOKUP(M198,MSPHERE!A:C,2,FALSE)</f>
        <v>569256</v>
      </c>
      <c r="O198" s="19" t="s">
        <v>25</v>
      </c>
      <c r="P198" s="20" t="s">
        <v>688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s="16" customFormat="1" ht="15.75" x14ac:dyDescent="0.25">
      <c r="A199" t="s">
        <v>689</v>
      </c>
      <c r="B199" s="28">
        <v>57429</v>
      </c>
      <c r="C199" t="s">
        <v>29</v>
      </c>
      <c r="D199" s="16" t="s">
        <v>235</v>
      </c>
      <c r="E199" s="6"/>
      <c r="F199" s="6"/>
      <c r="G199" s="6"/>
      <c r="H199" s="6"/>
      <c r="I199" s="6"/>
      <c r="J199" s="6" t="s">
        <v>31</v>
      </c>
      <c r="K199" s="6"/>
      <c r="L199" s="6"/>
      <c r="M199">
        <v>9571562</v>
      </c>
      <c r="N199" s="72">
        <f>VLOOKUP(M199,MSPHERE!A:C,2,FALSE)</f>
        <v>568607</v>
      </c>
      <c r="O199" s="19" t="s">
        <v>25</v>
      </c>
      <c r="P199" s="20" t="s">
        <v>688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s="16" customFormat="1" ht="15.75" x14ac:dyDescent="0.25">
      <c r="A200" t="s">
        <v>690</v>
      </c>
      <c r="B200" s="28">
        <v>51652</v>
      </c>
      <c r="C200" t="s">
        <v>22</v>
      </c>
      <c r="D200" s="16" t="s">
        <v>235</v>
      </c>
      <c r="E200" s="6"/>
      <c r="F200" s="6"/>
      <c r="G200" s="6"/>
      <c r="H200" s="6"/>
      <c r="I200" s="6"/>
      <c r="J200" s="6" t="s">
        <v>31</v>
      </c>
      <c r="K200" s="6"/>
      <c r="L200" s="6"/>
      <c r="M200">
        <v>10456371</v>
      </c>
      <c r="N200" s="72">
        <f>VLOOKUP(M200,MSPHERE!A:C,2,FALSE)</f>
        <v>568402</v>
      </c>
      <c r="O200" s="19" t="s">
        <v>25</v>
      </c>
      <c r="P200" s="20" t="s">
        <v>678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s="16" customFormat="1" ht="15.75" x14ac:dyDescent="0.25">
      <c r="A201" t="s">
        <v>691</v>
      </c>
      <c r="B201" s="28">
        <v>52233</v>
      </c>
      <c r="C201" t="s">
        <v>29</v>
      </c>
      <c r="D201" s="16" t="s">
        <v>235</v>
      </c>
      <c r="E201" s="6"/>
      <c r="F201" s="6"/>
      <c r="G201" s="6"/>
      <c r="H201" s="6"/>
      <c r="I201" s="6"/>
      <c r="J201" s="6" t="s">
        <v>129</v>
      </c>
      <c r="K201" s="6"/>
      <c r="L201" s="6"/>
      <c r="M201">
        <v>9571565</v>
      </c>
      <c r="N201" s="72">
        <f>VLOOKUP(M201,MSPHERE!A:C,2,FALSE)</f>
        <v>568570</v>
      </c>
      <c r="O201" s="19" t="s">
        <v>25</v>
      </c>
      <c r="P201" s="20" t="s">
        <v>688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s="16" customFormat="1" ht="15.75" x14ac:dyDescent="0.25">
      <c r="A202" t="s">
        <v>326</v>
      </c>
      <c r="B202" s="28">
        <v>645374</v>
      </c>
      <c r="C202" t="s">
        <v>29</v>
      </c>
      <c r="D202" s="16" t="s">
        <v>235</v>
      </c>
      <c r="E202" s="6"/>
      <c r="F202" s="6"/>
      <c r="G202" s="6"/>
      <c r="H202" s="6"/>
      <c r="I202" s="6"/>
      <c r="J202" s="6" t="s">
        <v>31</v>
      </c>
      <c r="K202" s="6"/>
      <c r="L202" s="6"/>
      <c r="M202">
        <v>9532375</v>
      </c>
      <c r="N202" s="72">
        <f>VLOOKUP(M202,MSPHERE!A:C,2,FALSE)</f>
        <v>570350</v>
      </c>
      <c r="O202" s="19" t="s">
        <v>25</v>
      </c>
      <c r="P202" s="20" t="s">
        <v>692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s="16" customFormat="1" ht="15.75" x14ac:dyDescent="0.25">
      <c r="A203" t="s">
        <v>693</v>
      </c>
      <c r="B203" s="28">
        <v>22085</v>
      </c>
      <c r="C203" t="s">
        <v>22</v>
      </c>
      <c r="D203" s="16" t="s">
        <v>235</v>
      </c>
      <c r="E203" s="6"/>
      <c r="F203" s="6"/>
      <c r="G203" s="6"/>
      <c r="H203" s="6"/>
      <c r="I203" s="6"/>
      <c r="J203" s="6" t="s">
        <v>24</v>
      </c>
      <c r="K203" s="6"/>
      <c r="L203" s="6"/>
      <c r="M203">
        <v>9861834</v>
      </c>
      <c r="N203" s="72">
        <f>VLOOKUP(M203,MSPHERE!A:C,2,FALSE)</f>
        <v>568813</v>
      </c>
      <c r="O203" s="19" t="s">
        <v>25</v>
      </c>
      <c r="P203" s="20" t="s">
        <v>678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s="16" customFormat="1" ht="15.75" x14ac:dyDescent="0.25">
      <c r="A204" t="s">
        <v>694</v>
      </c>
      <c r="B204" s="28">
        <v>55700</v>
      </c>
      <c r="C204" t="s">
        <v>22</v>
      </c>
      <c r="D204" s="16" t="s">
        <v>235</v>
      </c>
      <c r="E204" s="6"/>
      <c r="F204" s="6"/>
      <c r="G204" s="6"/>
      <c r="H204" s="6"/>
      <c r="I204" s="6"/>
      <c r="J204" s="6" t="s">
        <v>24</v>
      </c>
      <c r="K204" s="6"/>
      <c r="L204" s="6"/>
      <c r="M204">
        <v>9861822</v>
      </c>
      <c r="N204" s="72">
        <f>VLOOKUP(M204,MSPHERE!A:C,2,FALSE)</f>
        <v>568815</v>
      </c>
      <c r="O204" s="19" t="s">
        <v>25</v>
      </c>
      <c r="P204" s="20" t="s">
        <v>678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s="16" customFormat="1" ht="15.75" x14ac:dyDescent="0.25">
      <c r="A205" t="s">
        <v>695</v>
      </c>
      <c r="B205" s="28">
        <v>27825</v>
      </c>
      <c r="C205" t="s">
        <v>22</v>
      </c>
      <c r="D205" s="16" t="s">
        <v>235</v>
      </c>
      <c r="E205" s="6"/>
      <c r="F205" s="6"/>
      <c r="G205" s="6"/>
      <c r="H205" s="6"/>
      <c r="I205" s="6"/>
      <c r="J205" s="6" t="s">
        <v>31</v>
      </c>
      <c r="K205" s="6"/>
      <c r="L205" s="6"/>
      <c r="M205">
        <v>9524866</v>
      </c>
      <c r="N205" s="72">
        <f>VLOOKUP(M205,MSPHERE!A:C,2,FALSE)</f>
        <v>569341</v>
      </c>
      <c r="O205" s="19" t="s">
        <v>25</v>
      </c>
      <c r="P205" s="20" t="s">
        <v>678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s="16" customFormat="1" ht="15.75" x14ac:dyDescent="0.25">
      <c r="A206" t="s">
        <v>329</v>
      </c>
      <c r="B206" s="28">
        <v>20886</v>
      </c>
      <c r="C206" t="s">
        <v>29</v>
      </c>
      <c r="D206" s="16" t="s">
        <v>235</v>
      </c>
      <c r="E206" s="6"/>
      <c r="F206" s="6"/>
      <c r="G206" s="6"/>
      <c r="H206" s="6"/>
      <c r="I206" s="6"/>
      <c r="J206" s="6" t="s">
        <v>24</v>
      </c>
      <c r="K206" s="6"/>
      <c r="L206" s="6"/>
      <c r="M206">
        <v>9861817</v>
      </c>
      <c r="N206" s="72">
        <f>VLOOKUP(M206,MSPHERE!A:C,2,FALSE)</f>
        <v>568613</v>
      </c>
      <c r="O206" s="19" t="s">
        <v>25</v>
      </c>
      <c r="P206" s="20" t="s">
        <v>678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s="16" customFormat="1" ht="15.75" x14ac:dyDescent="0.25">
      <c r="A207" t="s">
        <v>330</v>
      </c>
      <c r="B207" s="28">
        <v>20000</v>
      </c>
      <c r="C207" t="s">
        <v>29</v>
      </c>
      <c r="D207" s="16" t="s">
        <v>235</v>
      </c>
      <c r="E207" s="6"/>
      <c r="F207" s="6"/>
      <c r="G207" s="6"/>
      <c r="H207" s="6"/>
      <c r="I207" s="6"/>
      <c r="J207" s="6" t="s">
        <v>24</v>
      </c>
      <c r="K207" s="6"/>
      <c r="L207" s="6"/>
      <c r="M207">
        <v>9861830</v>
      </c>
      <c r="N207" s="72">
        <f>VLOOKUP(M207,MSPHERE!A:C,2,FALSE)</f>
        <v>568612</v>
      </c>
      <c r="O207" s="19" t="s">
        <v>25</v>
      </c>
      <c r="P207" s="20" t="s">
        <v>678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s="16" customFormat="1" ht="15.75" x14ac:dyDescent="0.25">
      <c r="A208" t="s">
        <v>331</v>
      </c>
      <c r="B208" s="28">
        <v>73992</v>
      </c>
      <c r="C208" t="s">
        <v>22</v>
      </c>
      <c r="D208" s="16" t="s">
        <v>235</v>
      </c>
      <c r="E208" s="6"/>
      <c r="F208" s="6"/>
      <c r="G208" s="6"/>
      <c r="H208" s="6"/>
      <c r="I208" s="6"/>
      <c r="J208" s="6" t="s">
        <v>24</v>
      </c>
      <c r="K208" s="6"/>
      <c r="L208" s="6"/>
      <c r="M208">
        <v>9593937</v>
      </c>
      <c r="N208" s="72">
        <f>VLOOKUP(M208,MSPHERE!A:C,2,FALSE)</f>
        <v>569834</v>
      </c>
      <c r="O208" s="19" t="s">
        <v>25</v>
      </c>
      <c r="P208" s="20" t="s">
        <v>678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s="16" customFormat="1" ht="15.75" x14ac:dyDescent="0.25">
      <c r="A209" t="s">
        <v>696</v>
      </c>
      <c r="B209" s="28">
        <v>34685</v>
      </c>
      <c r="C209" t="s">
        <v>22</v>
      </c>
      <c r="D209" s="16" t="s">
        <v>235</v>
      </c>
      <c r="E209" s="6"/>
      <c r="F209" s="6"/>
      <c r="G209" s="6"/>
      <c r="H209" s="6"/>
      <c r="I209" s="6"/>
      <c r="J209" s="6" t="s">
        <v>31</v>
      </c>
      <c r="K209" s="6"/>
      <c r="L209" s="6"/>
      <c r="M209">
        <v>9513084</v>
      </c>
      <c r="N209" s="72">
        <f>VLOOKUP(M209,MSPHERE!A:C,2,FALSE)</f>
        <v>569460</v>
      </c>
      <c r="O209" s="19" t="s">
        <v>25</v>
      </c>
      <c r="P209" s="20" t="s">
        <v>678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s="16" customFormat="1" ht="15.75" x14ac:dyDescent="0.25">
      <c r="A210" t="s">
        <v>337</v>
      </c>
      <c r="B210" s="28">
        <v>78843</v>
      </c>
      <c r="C210" t="s">
        <v>29</v>
      </c>
      <c r="D210" s="16" t="s">
        <v>235</v>
      </c>
      <c r="E210" s="6"/>
      <c r="F210" s="6"/>
      <c r="G210" s="6"/>
      <c r="H210" s="6"/>
      <c r="I210" s="6"/>
      <c r="J210" s="6" t="s">
        <v>31</v>
      </c>
      <c r="K210" s="6"/>
      <c r="L210" s="6"/>
      <c r="M210">
        <v>9584601</v>
      </c>
      <c r="N210" s="72">
        <f>VLOOKUP(M210,MSPHERE!A:C,2,FALSE)</f>
        <v>569971</v>
      </c>
      <c r="O210" s="19" t="s">
        <v>25</v>
      </c>
      <c r="P210" s="20" t="s">
        <v>678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s="16" customFormat="1" ht="15.75" x14ac:dyDescent="0.25">
      <c r="A211" t="s">
        <v>338</v>
      </c>
      <c r="B211" s="28">
        <v>86521</v>
      </c>
      <c r="C211" s="42" t="s">
        <v>22</v>
      </c>
      <c r="D211" s="16" t="s">
        <v>235</v>
      </c>
      <c r="E211" s="6"/>
      <c r="F211" s="6"/>
      <c r="G211" s="6"/>
      <c r="H211" s="6"/>
      <c r="I211" s="6"/>
      <c r="J211" s="6" t="s">
        <v>24</v>
      </c>
      <c r="K211" s="6"/>
      <c r="L211" s="6"/>
      <c r="M211">
        <v>9512772</v>
      </c>
      <c r="N211" s="72">
        <f>VLOOKUP(M211,MSPHERE!A:C,2,FALSE)</f>
        <v>570123</v>
      </c>
      <c r="O211" s="19" t="s">
        <v>25</v>
      </c>
      <c r="P211" s="20" t="s">
        <v>678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s="16" customFormat="1" ht="15.75" x14ac:dyDescent="0.25">
      <c r="A212" t="s">
        <v>697</v>
      </c>
      <c r="B212" s="28">
        <v>46607</v>
      </c>
      <c r="C212" t="s">
        <v>22</v>
      </c>
      <c r="D212" s="16" t="s">
        <v>235</v>
      </c>
      <c r="E212" s="6"/>
      <c r="F212" s="6"/>
      <c r="G212" s="6"/>
      <c r="H212" s="6"/>
      <c r="I212" s="6"/>
      <c r="J212" s="6" t="s">
        <v>31</v>
      </c>
      <c r="K212" s="6"/>
      <c r="L212" s="6"/>
      <c r="M212">
        <v>9584629</v>
      </c>
      <c r="N212" s="72">
        <f>VLOOKUP(M212,MSPHERE!A:C,2,FALSE)</f>
        <v>569768</v>
      </c>
      <c r="O212" s="19" t="s">
        <v>25</v>
      </c>
      <c r="P212" s="20" t="s">
        <v>678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s="16" customFormat="1" ht="15.75" x14ac:dyDescent="0.25">
      <c r="A213" t="s">
        <v>340</v>
      </c>
      <c r="B213" s="28">
        <v>69973</v>
      </c>
      <c r="C213" t="s">
        <v>29</v>
      </c>
      <c r="D213" s="16" t="s">
        <v>235</v>
      </c>
      <c r="E213" s="6"/>
      <c r="F213" s="6"/>
      <c r="G213" s="6"/>
      <c r="H213" s="6"/>
      <c r="I213" s="6"/>
      <c r="J213" s="6" t="s">
        <v>24</v>
      </c>
      <c r="K213" s="6"/>
      <c r="L213" s="6"/>
      <c r="M213">
        <v>9512775</v>
      </c>
      <c r="N213" s="72">
        <f>VLOOKUP(M213,MSPHERE!A:C,2,FALSE)</f>
        <v>570054</v>
      </c>
      <c r="O213" s="19" t="s">
        <v>25</v>
      </c>
      <c r="P213" s="20" t="s">
        <v>678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s="16" customFormat="1" ht="15.75" x14ac:dyDescent="0.25">
      <c r="A214" t="s">
        <v>698</v>
      </c>
      <c r="B214" s="28">
        <v>136387</v>
      </c>
      <c r="C214" t="s">
        <v>22</v>
      </c>
      <c r="D214" s="16" t="s">
        <v>235</v>
      </c>
      <c r="E214" s="6"/>
      <c r="F214" s="6"/>
      <c r="G214" s="6"/>
      <c r="H214" s="6"/>
      <c r="I214" s="6"/>
      <c r="J214" s="6" t="s">
        <v>129</v>
      </c>
      <c r="K214" s="6"/>
      <c r="L214" s="6"/>
      <c r="M214">
        <v>9584610</v>
      </c>
      <c r="N214" s="72">
        <f>VLOOKUP(M214,MSPHERE!A:C,2,FALSE)</f>
        <v>569970</v>
      </c>
      <c r="O214" s="19" t="s">
        <v>25</v>
      </c>
      <c r="P214" s="20" t="s">
        <v>678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s="16" customFormat="1" ht="15.75" x14ac:dyDescent="0.25">
      <c r="A215" t="s">
        <v>699</v>
      </c>
      <c r="B215" s="28">
        <v>43000</v>
      </c>
      <c r="C215" t="s">
        <v>22</v>
      </c>
      <c r="D215" s="16" t="s">
        <v>235</v>
      </c>
      <c r="E215" s="6"/>
      <c r="F215" s="6"/>
      <c r="G215" s="6"/>
      <c r="H215" s="6"/>
      <c r="I215" s="6"/>
      <c r="J215" s="6" t="s">
        <v>31</v>
      </c>
      <c r="K215" s="6"/>
      <c r="L215" s="6"/>
      <c r="M215">
        <v>9693489</v>
      </c>
      <c r="N215" s="72">
        <f>VLOOKUP(M215,MSPHERE!A:C,2,FALSE)</f>
        <v>568803</v>
      </c>
      <c r="O215" s="19" t="s">
        <v>25</v>
      </c>
      <c r="P215" s="20" t="s">
        <v>688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s="16" customFormat="1" ht="15.75" x14ac:dyDescent="0.25">
      <c r="A216" t="s">
        <v>342</v>
      </c>
      <c r="B216" s="28">
        <v>57400</v>
      </c>
      <c r="C216" t="s">
        <v>22</v>
      </c>
      <c r="D216" s="16" t="s">
        <v>235</v>
      </c>
      <c r="E216" s="6"/>
      <c r="F216" s="6"/>
      <c r="G216" s="6"/>
      <c r="H216" s="6"/>
      <c r="I216" s="6"/>
      <c r="J216" s="6" t="s">
        <v>24</v>
      </c>
      <c r="K216" s="6"/>
      <c r="L216" s="6"/>
      <c r="M216">
        <v>9524888</v>
      </c>
      <c r="N216" s="72">
        <f>VLOOKUP(M216,MSPHERE!A:C,2,FALSE)</f>
        <v>570164</v>
      </c>
      <c r="O216" s="19" t="s">
        <v>25</v>
      </c>
      <c r="P216" s="20" t="s">
        <v>692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s="16" customFormat="1" ht="15.75" x14ac:dyDescent="0.25">
      <c r="A217" t="s">
        <v>700</v>
      </c>
      <c r="B217" s="28">
        <v>119315</v>
      </c>
      <c r="C217" t="s">
        <v>29</v>
      </c>
      <c r="D217" s="16" t="s">
        <v>235</v>
      </c>
      <c r="E217" s="6"/>
      <c r="F217" s="6"/>
      <c r="G217" s="6"/>
      <c r="H217" s="6"/>
      <c r="I217" s="6"/>
      <c r="J217" s="6" t="s">
        <v>31</v>
      </c>
      <c r="K217" s="6"/>
      <c r="L217" s="6"/>
      <c r="M217">
        <v>9551980</v>
      </c>
      <c r="N217" s="72">
        <f>VLOOKUP(M217,MSPHERE!A:C,2,FALSE)</f>
        <v>570125</v>
      </c>
      <c r="O217" s="19" t="s">
        <v>25</v>
      </c>
      <c r="P217" s="20" t="s">
        <v>678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s="16" customFormat="1" ht="15.75" x14ac:dyDescent="0.25">
      <c r="A218" t="s">
        <v>344</v>
      </c>
      <c r="B218" s="28">
        <v>60072</v>
      </c>
      <c r="C218" t="s">
        <v>22</v>
      </c>
      <c r="D218" s="16" t="s">
        <v>235</v>
      </c>
      <c r="E218" s="6"/>
      <c r="F218" s="6"/>
      <c r="G218" s="6"/>
      <c r="H218" s="6"/>
      <c r="I218" s="6"/>
      <c r="J218" s="6" t="s">
        <v>31</v>
      </c>
      <c r="K218" s="6"/>
      <c r="L218" s="6"/>
      <c r="M218">
        <v>9511496</v>
      </c>
      <c r="N218" s="72">
        <f>VLOOKUP(M218,MSPHERE!A:C,2,FALSE)</f>
        <v>569232</v>
      </c>
      <c r="O218" s="19" t="s">
        <v>25</v>
      </c>
      <c r="P218" s="20" t="s">
        <v>678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s="16" customFormat="1" ht="15.75" x14ac:dyDescent="0.25">
      <c r="A219" t="s">
        <v>345</v>
      </c>
      <c r="B219" s="28">
        <v>152076</v>
      </c>
      <c r="C219" t="s">
        <v>29</v>
      </c>
      <c r="D219" s="16" t="s">
        <v>235</v>
      </c>
      <c r="E219" s="6"/>
      <c r="F219" s="6"/>
      <c r="G219" s="6"/>
      <c r="H219" s="6"/>
      <c r="I219" s="6"/>
      <c r="J219" s="6" t="s">
        <v>31</v>
      </c>
      <c r="K219" s="6"/>
      <c r="L219" s="6"/>
      <c r="M219">
        <v>9584635</v>
      </c>
      <c r="N219" s="72">
        <f>VLOOKUP(M219,MSPHERE!A:C,2,FALSE)</f>
        <v>570078</v>
      </c>
      <c r="O219" s="19" t="s">
        <v>25</v>
      </c>
      <c r="P219" s="20" t="s">
        <v>678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s="16" customFormat="1" ht="15.75" x14ac:dyDescent="0.25">
      <c r="A220" t="s">
        <v>346</v>
      </c>
      <c r="B220" s="28">
        <v>59427</v>
      </c>
      <c r="C220" t="s">
        <v>22</v>
      </c>
      <c r="D220" s="16" t="s">
        <v>235</v>
      </c>
      <c r="E220" s="6"/>
      <c r="F220" s="6"/>
      <c r="G220" s="6"/>
      <c r="H220" s="6"/>
      <c r="I220" s="6"/>
      <c r="J220" s="6" t="s">
        <v>31</v>
      </c>
      <c r="K220" s="6"/>
      <c r="L220" s="6"/>
      <c r="M220">
        <v>9511498</v>
      </c>
      <c r="N220" s="72">
        <f>VLOOKUP(M220,MSPHERE!A:C,2,FALSE)</f>
        <v>569233</v>
      </c>
      <c r="O220" s="19" t="s">
        <v>25</v>
      </c>
      <c r="P220" s="20" t="s">
        <v>678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s="16" customFormat="1" ht="15.75" x14ac:dyDescent="0.25">
      <c r="A221" t="s">
        <v>701</v>
      </c>
      <c r="B221" s="28">
        <v>41522</v>
      </c>
      <c r="C221" t="s">
        <v>29</v>
      </c>
      <c r="D221" s="16" t="s">
        <v>235</v>
      </c>
      <c r="E221" s="6"/>
      <c r="F221" s="6"/>
      <c r="G221" s="6"/>
      <c r="H221" s="6"/>
      <c r="I221" s="6"/>
      <c r="J221" s="6" t="s">
        <v>31</v>
      </c>
      <c r="K221" s="6"/>
      <c r="L221" s="6"/>
      <c r="M221">
        <v>9529967</v>
      </c>
      <c r="N221" s="72">
        <f>VLOOKUP(M221,MSPHERE!A:C,2,FALSE)</f>
        <v>569321</v>
      </c>
      <c r="O221" s="19" t="s">
        <v>25</v>
      </c>
      <c r="P221" s="20" t="s">
        <v>688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s="16" customFormat="1" ht="15.75" x14ac:dyDescent="0.25">
      <c r="A222" t="s">
        <v>348</v>
      </c>
      <c r="B222" s="28">
        <v>226519</v>
      </c>
      <c r="C222" t="s">
        <v>29</v>
      </c>
      <c r="D222" s="16" t="s">
        <v>235</v>
      </c>
      <c r="E222" s="6"/>
      <c r="F222" s="6"/>
      <c r="G222" s="6"/>
      <c r="H222" s="6"/>
      <c r="I222" s="6"/>
      <c r="J222" s="6" t="s">
        <v>31</v>
      </c>
      <c r="K222" s="6"/>
      <c r="L222" s="6"/>
      <c r="M222">
        <v>9584636</v>
      </c>
      <c r="N222" s="72">
        <f>VLOOKUP(M222,MSPHERE!A:C,2,FALSE)</f>
        <v>570155</v>
      </c>
      <c r="O222" s="19" t="s">
        <v>25</v>
      </c>
      <c r="P222" s="20" t="s">
        <v>678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s="16" customFormat="1" ht="15.75" x14ac:dyDescent="0.25">
      <c r="A223" t="s">
        <v>349</v>
      </c>
      <c r="B223" s="28">
        <v>180000</v>
      </c>
      <c r="C223" t="s">
        <v>29</v>
      </c>
      <c r="D223" s="16" t="s">
        <v>235</v>
      </c>
      <c r="E223" s="6"/>
      <c r="F223" s="6"/>
      <c r="G223" s="6"/>
      <c r="H223" s="6"/>
      <c r="I223" s="6"/>
      <c r="J223" s="6" t="s">
        <v>24</v>
      </c>
      <c r="K223" s="6"/>
      <c r="L223" s="6"/>
      <c r="M223">
        <v>10070127</v>
      </c>
      <c r="N223" s="72">
        <f>VLOOKUP(M223,MSPHERE!A:C,2,FALSE)</f>
        <v>570325</v>
      </c>
      <c r="O223" s="19" t="s">
        <v>25</v>
      </c>
      <c r="P223" s="20" t="s">
        <v>692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s="16" customFormat="1" ht="15.75" x14ac:dyDescent="0.25">
      <c r="A224" t="s">
        <v>702</v>
      </c>
      <c r="B224" s="28">
        <v>44297</v>
      </c>
      <c r="C224" t="s">
        <v>29</v>
      </c>
      <c r="D224" s="16" t="s">
        <v>235</v>
      </c>
      <c r="E224" s="6"/>
      <c r="F224" s="6"/>
      <c r="G224" s="6"/>
      <c r="H224" s="6"/>
      <c r="I224" s="6"/>
      <c r="J224" s="6" t="s">
        <v>31</v>
      </c>
      <c r="K224" s="6"/>
      <c r="L224" s="6"/>
      <c r="M224">
        <v>9747106</v>
      </c>
      <c r="N224" s="72">
        <f>VLOOKUP(M224,MSPHERE!A:C,2,FALSE)</f>
        <v>569783</v>
      </c>
      <c r="O224" s="19" t="s">
        <v>25</v>
      </c>
      <c r="P224" s="20" t="s">
        <v>678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s="16" customFormat="1" ht="15.75" x14ac:dyDescent="0.25">
      <c r="A225" t="s">
        <v>350</v>
      </c>
      <c r="B225" s="28">
        <v>67305</v>
      </c>
      <c r="C225" t="s">
        <v>29</v>
      </c>
      <c r="D225" s="16" t="s">
        <v>235</v>
      </c>
      <c r="E225" s="6"/>
      <c r="F225" s="6"/>
      <c r="G225" s="6"/>
      <c r="H225" s="6"/>
      <c r="I225" s="6"/>
      <c r="J225" s="6" t="s">
        <v>31</v>
      </c>
      <c r="K225" s="6"/>
      <c r="L225" s="6"/>
      <c r="M225">
        <v>9584643</v>
      </c>
      <c r="N225" s="72">
        <f>VLOOKUP(M225,MSPHERE!A:C,2,FALSE)</f>
        <v>569972</v>
      </c>
      <c r="O225" s="19" t="s">
        <v>25</v>
      </c>
      <c r="P225" s="20" t="s">
        <v>678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s="16" customFormat="1" ht="15.75" x14ac:dyDescent="0.25">
      <c r="A226" t="s">
        <v>703</v>
      </c>
      <c r="B226" s="28">
        <v>65000</v>
      </c>
      <c r="C226" t="s">
        <v>29</v>
      </c>
      <c r="D226" s="16" t="s">
        <v>235</v>
      </c>
      <c r="E226" s="6"/>
      <c r="F226" s="6"/>
      <c r="G226" s="6"/>
      <c r="H226" s="6"/>
      <c r="I226" s="6"/>
      <c r="J226" s="6" t="s">
        <v>31</v>
      </c>
      <c r="K226" s="6"/>
      <c r="L226" s="6"/>
      <c r="M226">
        <v>9513222</v>
      </c>
      <c r="N226" s="72">
        <f>VLOOKUP(M226,MSPHERE!A:C,2,FALSE)</f>
        <v>568606</v>
      </c>
      <c r="O226" s="19" t="s">
        <v>25</v>
      </c>
      <c r="P226" s="20" t="s">
        <v>688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s="16" customFormat="1" ht="15.75" x14ac:dyDescent="0.25">
      <c r="A227" t="s">
        <v>351</v>
      </c>
      <c r="B227" s="28">
        <v>92514</v>
      </c>
      <c r="C227" t="s">
        <v>29</v>
      </c>
      <c r="D227" s="16" t="s">
        <v>235</v>
      </c>
      <c r="E227" s="6"/>
      <c r="F227" s="6"/>
      <c r="G227" s="6"/>
      <c r="H227" s="6"/>
      <c r="I227" s="6"/>
      <c r="J227" s="6" t="s">
        <v>31</v>
      </c>
      <c r="K227" s="6"/>
      <c r="L227" s="6"/>
      <c r="M227">
        <v>9584647</v>
      </c>
      <c r="N227" s="72">
        <f>VLOOKUP(M227,MSPHERE!A:C,2,FALSE)</f>
        <v>569968</v>
      </c>
      <c r="O227" s="19" t="s">
        <v>25</v>
      </c>
      <c r="P227" s="20" t="s">
        <v>678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s="16" customFormat="1" ht="15.75" x14ac:dyDescent="0.25">
      <c r="A228" t="s">
        <v>352</v>
      </c>
      <c r="B228" s="28">
        <v>64660</v>
      </c>
      <c r="C228" t="s">
        <v>22</v>
      </c>
      <c r="D228" s="16" t="s">
        <v>235</v>
      </c>
      <c r="E228" s="6"/>
      <c r="F228" s="6"/>
      <c r="G228" s="6"/>
      <c r="H228" s="6"/>
      <c r="I228" s="6"/>
      <c r="J228" s="6" t="s">
        <v>31</v>
      </c>
      <c r="K228" s="6"/>
      <c r="L228" s="6"/>
      <c r="M228">
        <v>9532443</v>
      </c>
      <c r="N228" s="72">
        <f>VLOOKUP(M228,MSPHERE!A:C,2,FALSE)</f>
        <v>570114</v>
      </c>
      <c r="O228" s="19" t="s">
        <v>25</v>
      </c>
      <c r="P228" s="20" t="s">
        <v>678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s="16" customFormat="1" ht="15.75" x14ac:dyDescent="0.25">
      <c r="A229" t="s">
        <v>704</v>
      </c>
      <c r="B229" s="28">
        <v>92509</v>
      </c>
      <c r="C229" t="s">
        <v>29</v>
      </c>
      <c r="D229" s="16" t="s">
        <v>235</v>
      </c>
      <c r="E229" s="6"/>
      <c r="F229" s="6"/>
      <c r="G229" s="6"/>
      <c r="H229" s="6"/>
      <c r="I229" s="6"/>
      <c r="J229" s="6" t="s">
        <v>31</v>
      </c>
      <c r="K229" s="6"/>
      <c r="L229" s="6"/>
      <c r="M229">
        <v>9584649</v>
      </c>
      <c r="N229" s="72">
        <f>VLOOKUP(M229,MSPHERE!A:C,2,FALSE)</f>
        <v>569969</v>
      </c>
      <c r="O229" s="19" t="s">
        <v>25</v>
      </c>
      <c r="P229" s="20" t="s">
        <v>678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s="16" customFormat="1" ht="15.75" x14ac:dyDescent="0.25">
      <c r="A230" t="s">
        <v>354</v>
      </c>
      <c r="B230" s="28">
        <v>91727</v>
      </c>
      <c r="C230" t="s">
        <v>22</v>
      </c>
      <c r="D230" s="16" t="s">
        <v>235</v>
      </c>
      <c r="E230" s="6"/>
      <c r="F230" s="6"/>
      <c r="G230" s="6"/>
      <c r="H230" s="6"/>
      <c r="I230" s="6"/>
      <c r="J230" s="6" t="s">
        <v>31</v>
      </c>
      <c r="K230" s="6"/>
      <c r="L230" s="6"/>
      <c r="M230">
        <v>9533178</v>
      </c>
      <c r="N230" s="72">
        <f>VLOOKUP(M230,MSPHERE!A:C,2,FALSE)</f>
        <v>570013</v>
      </c>
      <c r="O230" s="19" t="s">
        <v>25</v>
      </c>
      <c r="P230" s="20" t="s">
        <v>678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s="16" customFormat="1" ht="15.75" x14ac:dyDescent="0.25">
      <c r="A231" t="s">
        <v>355</v>
      </c>
      <c r="B231" s="28">
        <v>67094</v>
      </c>
      <c r="C231" t="s">
        <v>29</v>
      </c>
      <c r="D231" s="16" t="s">
        <v>235</v>
      </c>
      <c r="E231" s="6"/>
      <c r="F231" s="6"/>
      <c r="G231" s="6"/>
      <c r="H231" s="6"/>
      <c r="I231" s="6"/>
      <c r="J231" s="6" t="s">
        <v>31</v>
      </c>
      <c r="K231" s="6"/>
      <c r="L231" s="6"/>
      <c r="M231">
        <v>9584652</v>
      </c>
      <c r="N231" s="72">
        <f>VLOOKUP(M231,MSPHERE!A:C,2,FALSE)</f>
        <v>569769</v>
      </c>
      <c r="O231" s="19" t="s">
        <v>25</v>
      </c>
      <c r="P231" s="20" t="s">
        <v>678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s="16" customFormat="1" ht="15.75" x14ac:dyDescent="0.25">
      <c r="A232" t="s">
        <v>705</v>
      </c>
      <c r="B232" s="28">
        <v>20000</v>
      </c>
      <c r="C232" t="s">
        <v>22</v>
      </c>
      <c r="D232" s="16" t="s">
        <v>235</v>
      </c>
      <c r="E232" s="6"/>
      <c r="F232" s="6"/>
      <c r="G232" s="6"/>
      <c r="H232" s="6"/>
      <c r="I232" s="6"/>
      <c r="J232" s="6" t="s">
        <v>24</v>
      </c>
      <c r="K232" s="6"/>
      <c r="L232" s="6"/>
      <c r="M232">
        <v>9524758</v>
      </c>
      <c r="N232" s="72">
        <f>VLOOKUP(M232,MSPHERE!A:C,2,FALSE)</f>
        <v>568817</v>
      </c>
      <c r="O232" s="19" t="s">
        <v>25</v>
      </c>
      <c r="P232" s="20" t="s">
        <v>678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s="16" customFormat="1" ht="15.75" x14ac:dyDescent="0.25">
      <c r="A233" t="s">
        <v>356</v>
      </c>
      <c r="B233" s="28">
        <v>110000</v>
      </c>
      <c r="C233" t="s">
        <v>29</v>
      </c>
      <c r="D233" s="16" t="s">
        <v>235</v>
      </c>
      <c r="E233" s="6"/>
      <c r="F233" s="6"/>
      <c r="G233" s="6"/>
      <c r="H233" s="6"/>
      <c r="I233" s="6"/>
      <c r="J233" s="6" t="s">
        <v>205</v>
      </c>
      <c r="K233" s="6"/>
      <c r="L233" s="6"/>
      <c r="M233">
        <v>9793433</v>
      </c>
      <c r="N233" s="72">
        <f>VLOOKUP(M233,MSPHERE!A:C,2,FALSE)</f>
        <v>570278</v>
      </c>
      <c r="O233" s="19" t="s">
        <v>25</v>
      </c>
      <c r="P233" s="20" t="s">
        <v>678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s="16" customFormat="1" ht="15.75" x14ac:dyDescent="0.25">
      <c r="A234" t="s">
        <v>357</v>
      </c>
      <c r="B234" s="28">
        <v>31057</v>
      </c>
      <c r="C234" t="s">
        <v>29</v>
      </c>
      <c r="D234" s="16" t="s">
        <v>235</v>
      </c>
      <c r="E234" s="6"/>
      <c r="F234" s="6"/>
      <c r="G234" s="6"/>
      <c r="H234" s="6"/>
      <c r="I234" s="6"/>
      <c r="J234" s="6" t="s">
        <v>31</v>
      </c>
      <c r="K234" s="6"/>
      <c r="L234" s="6"/>
      <c r="M234">
        <v>9513778</v>
      </c>
      <c r="N234" s="72">
        <f>VLOOKUP(M234,MSPHERE!A:C,2,FALSE)</f>
        <v>569737</v>
      </c>
      <c r="O234" s="19" t="s">
        <v>25</v>
      </c>
      <c r="P234" s="20" t="s">
        <v>678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s="16" customFormat="1" ht="15.75" x14ac:dyDescent="0.25">
      <c r="A235" t="s">
        <v>359</v>
      </c>
      <c r="B235" s="28">
        <v>177854</v>
      </c>
      <c r="C235" t="s">
        <v>29</v>
      </c>
      <c r="D235" s="16" t="s">
        <v>235</v>
      </c>
      <c r="E235" s="6"/>
      <c r="F235" s="6"/>
      <c r="G235" s="6"/>
      <c r="H235" s="6"/>
      <c r="I235" s="6"/>
      <c r="J235" s="6" t="s">
        <v>24</v>
      </c>
      <c r="K235" s="6"/>
      <c r="L235" s="6"/>
      <c r="M235">
        <v>9611950</v>
      </c>
      <c r="N235" s="72">
        <f>VLOOKUP(M235,MSPHERE!A:C,2,FALSE)</f>
        <v>570332</v>
      </c>
      <c r="O235" s="19" t="s">
        <v>25</v>
      </c>
      <c r="P235" s="20" t="s">
        <v>692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s="16" customFormat="1" ht="15.75" x14ac:dyDescent="0.25">
      <c r="A236" t="s">
        <v>706</v>
      </c>
      <c r="B236" s="28">
        <v>106564</v>
      </c>
      <c r="C236" t="s">
        <v>29</v>
      </c>
      <c r="D236" s="16" t="s">
        <v>235</v>
      </c>
      <c r="E236" s="6"/>
      <c r="F236" s="6"/>
      <c r="G236" s="6"/>
      <c r="H236" s="6"/>
      <c r="I236" s="6"/>
      <c r="J236" s="6" t="s">
        <v>31</v>
      </c>
      <c r="K236" s="6"/>
      <c r="L236" s="6"/>
      <c r="M236">
        <v>9867362</v>
      </c>
      <c r="N236" s="72">
        <f>VLOOKUP(M236,MSPHERE!A:C,2,FALSE)</f>
        <v>569980</v>
      </c>
      <c r="O236" s="19" t="s">
        <v>25</v>
      </c>
      <c r="P236" s="20" t="s">
        <v>678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s="16" customFormat="1" ht="15.75" x14ac:dyDescent="0.25">
      <c r="A237" t="s">
        <v>360</v>
      </c>
      <c r="B237" s="28">
        <v>47000</v>
      </c>
      <c r="C237" t="s">
        <v>22</v>
      </c>
      <c r="D237" s="16" t="s">
        <v>235</v>
      </c>
      <c r="E237" s="6"/>
      <c r="F237" s="6"/>
      <c r="G237" s="6"/>
      <c r="H237" s="6"/>
      <c r="I237" s="6"/>
      <c r="J237" s="6" t="s">
        <v>31</v>
      </c>
      <c r="K237" s="6"/>
      <c r="L237" s="6"/>
      <c r="M237">
        <v>9581349</v>
      </c>
      <c r="N237" s="72">
        <f>VLOOKUP(M237,MSPHERE!A:C,2,FALSE)</f>
        <v>569953</v>
      </c>
      <c r="O237" s="19" t="s">
        <v>25</v>
      </c>
      <c r="P237" s="20" t="s">
        <v>678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s="16" customFormat="1" ht="15.75" x14ac:dyDescent="0.25">
      <c r="A238" t="s">
        <v>361</v>
      </c>
      <c r="B238" s="28">
        <v>47000</v>
      </c>
      <c r="C238" t="s">
        <v>22</v>
      </c>
      <c r="D238" s="16" t="s">
        <v>235</v>
      </c>
      <c r="E238" s="6"/>
      <c r="F238" s="6"/>
      <c r="G238" s="6"/>
      <c r="H238" s="6"/>
      <c r="I238" s="6"/>
      <c r="J238" s="6" t="s">
        <v>31</v>
      </c>
      <c r="K238" s="6"/>
      <c r="L238" s="6"/>
      <c r="M238">
        <v>9581740</v>
      </c>
      <c r="N238" s="72">
        <f>VLOOKUP(M238,MSPHERE!A:C,2,FALSE)</f>
        <v>569952</v>
      </c>
      <c r="O238" s="19" t="s">
        <v>25</v>
      </c>
      <c r="P238" s="20" t="s">
        <v>678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s="16" customFormat="1" ht="15.75" x14ac:dyDescent="0.25">
      <c r="A239" t="s">
        <v>362</v>
      </c>
      <c r="B239" s="28">
        <v>86819</v>
      </c>
      <c r="C239" t="s">
        <v>29</v>
      </c>
      <c r="D239" s="16" t="s">
        <v>235</v>
      </c>
      <c r="E239" s="6"/>
      <c r="F239" s="6"/>
      <c r="G239" s="6"/>
      <c r="H239" s="6"/>
      <c r="I239" s="6"/>
      <c r="J239" s="6" t="s">
        <v>31</v>
      </c>
      <c r="K239" s="6"/>
      <c r="L239" s="6"/>
      <c r="M239">
        <v>9581831</v>
      </c>
      <c r="N239" s="72">
        <f>VLOOKUP(M239,MSPHERE!A:C,2,FALSE)</f>
        <v>570072</v>
      </c>
      <c r="O239" s="19" t="s">
        <v>25</v>
      </c>
      <c r="P239" s="20" t="s">
        <v>678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s="16" customFormat="1" ht="15.75" x14ac:dyDescent="0.25">
      <c r="A240" t="s">
        <v>363</v>
      </c>
      <c r="B240" s="28">
        <v>99000</v>
      </c>
      <c r="C240" t="s">
        <v>29</v>
      </c>
      <c r="D240" s="16" t="s">
        <v>235</v>
      </c>
      <c r="E240" s="6"/>
      <c r="F240" s="6"/>
      <c r="G240" s="6"/>
      <c r="H240" s="6"/>
      <c r="I240" s="6"/>
      <c r="J240" s="6" t="s">
        <v>24</v>
      </c>
      <c r="K240" s="6"/>
      <c r="L240" s="6"/>
      <c r="M240">
        <v>9586034</v>
      </c>
      <c r="N240" s="72">
        <f>VLOOKUP(M240,MSPHERE!A:C,2,FALSE)</f>
        <v>569913</v>
      </c>
      <c r="O240" s="19" t="s">
        <v>25</v>
      </c>
      <c r="P240" s="20" t="s">
        <v>692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s="16" customFormat="1" ht="15.75" x14ac:dyDescent="0.25">
      <c r="A241" t="s">
        <v>707</v>
      </c>
      <c r="B241" s="28">
        <v>74613</v>
      </c>
      <c r="C241" t="s">
        <v>29</v>
      </c>
      <c r="D241" s="16" t="s">
        <v>235</v>
      </c>
      <c r="E241" s="6"/>
      <c r="F241" s="6"/>
      <c r="G241" s="6"/>
      <c r="H241" s="6"/>
      <c r="I241" s="6"/>
      <c r="J241" s="6" t="s">
        <v>31</v>
      </c>
      <c r="K241" s="6"/>
      <c r="L241" s="6"/>
      <c r="M241">
        <v>9581763</v>
      </c>
      <c r="N241" s="72">
        <f>VLOOKUP(M241,MSPHERE!A:C,2,FALSE)</f>
        <v>569951</v>
      </c>
      <c r="O241" s="19" t="s">
        <v>25</v>
      </c>
      <c r="P241" s="20" t="s">
        <v>678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s="16" customFormat="1" ht="15.75" x14ac:dyDescent="0.25">
      <c r="A242" t="s">
        <v>364</v>
      </c>
      <c r="B242" s="28">
        <v>69772</v>
      </c>
      <c r="C242" t="s">
        <v>29</v>
      </c>
      <c r="D242" s="16" t="s">
        <v>235</v>
      </c>
      <c r="E242" s="6"/>
      <c r="F242" s="6"/>
      <c r="G242" s="6"/>
      <c r="H242" s="6"/>
      <c r="I242" s="6"/>
      <c r="J242" s="6" t="s">
        <v>31</v>
      </c>
      <c r="K242" s="6"/>
      <c r="L242" s="6"/>
      <c r="M242">
        <v>9581859</v>
      </c>
      <c r="N242" s="72">
        <f>VLOOKUP(M242,MSPHERE!A:C,2,FALSE)</f>
        <v>569950</v>
      </c>
      <c r="O242" s="19" t="s">
        <v>25</v>
      </c>
      <c r="P242" s="20" t="s">
        <v>678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s="16" customFormat="1" ht="15.75" x14ac:dyDescent="0.25">
      <c r="A243" t="s">
        <v>366</v>
      </c>
      <c r="B243" s="28">
        <v>195883</v>
      </c>
      <c r="C243" t="s">
        <v>22</v>
      </c>
      <c r="D243" s="16" t="s">
        <v>235</v>
      </c>
      <c r="E243" s="6"/>
      <c r="F243" s="6"/>
      <c r="G243" s="6"/>
      <c r="H243" s="6"/>
      <c r="I243" s="6"/>
      <c r="J243" s="6" t="s">
        <v>24</v>
      </c>
      <c r="K243" s="6"/>
      <c r="L243" s="6"/>
      <c r="M243">
        <v>9565938</v>
      </c>
      <c r="N243" s="72">
        <f>VLOOKUP(M243,MSPHERE!A:C,2,FALSE)</f>
        <v>570209</v>
      </c>
      <c r="O243" s="19" t="s">
        <v>25</v>
      </c>
      <c r="P243" s="20" t="s">
        <v>678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s="16" customFormat="1" ht="15.75" x14ac:dyDescent="0.25">
      <c r="A244" t="s">
        <v>368</v>
      </c>
      <c r="B244" s="28">
        <v>264000</v>
      </c>
      <c r="C244" t="s">
        <v>29</v>
      </c>
      <c r="D244" s="16" t="s">
        <v>235</v>
      </c>
      <c r="E244" s="6"/>
      <c r="F244" s="6"/>
      <c r="G244" s="6"/>
      <c r="H244" s="6"/>
      <c r="I244" s="6"/>
      <c r="J244" s="6" t="s">
        <v>24</v>
      </c>
      <c r="K244" s="6"/>
      <c r="L244" s="6"/>
      <c r="M244">
        <v>9524834</v>
      </c>
      <c r="N244" s="72">
        <f>VLOOKUP(M244,MSPHERE!A:C,2,FALSE)</f>
        <v>570377</v>
      </c>
      <c r="O244" s="19" t="s">
        <v>25</v>
      </c>
      <c r="P244" s="20" t="s">
        <v>692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s="16" customFormat="1" ht="15.75" x14ac:dyDescent="0.25">
      <c r="A245" t="s">
        <v>369</v>
      </c>
      <c r="B245" s="28">
        <v>352000</v>
      </c>
      <c r="C245" t="s">
        <v>29</v>
      </c>
      <c r="D245" s="16" t="s">
        <v>235</v>
      </c>
      <c r="E245" s="6"/>
      <c r="F245" s="6"/>
      <c r="G245" s="6"/>
      <c r="H245" s="6"/>
      <c r="I245" s="6"/>
      <c r="J245" s="6" t="s">
        <v>24</v>
      </c>
      <c r="K245" s="6"/>
      <c r="L245" s="6"/>
      <c r="M245">
        <v>9562556</v>
      </c>
      <c r="N245" s="72">
        <f>VLOOKUP(M245,MSPHERE!A:C,2,FALSE)</f>
        <v>570382</v>
      </c>
      <c r="O245" s="19" t="s">
        <v>25</v>
      </c>
      <c r="P245" s="20" t="s">
        <v>692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s="16" customFormat="1" ht="15.75" x14ac:dyDescent="0.25">
      <c r="A246" t="s">
        <v>370</v>
      </c>
      <c r="B246" s="28">
        <v>411472</v>
      </c>
      <c r="C246" t="s">
        <v>29</v>
      </c>
      <c r="D246" s="16" t="s">
        <v>235</v>
      </c>
      <c r="E246" s="6"/>
      <c r="F246" s="6"/>
      <c r="G246" s="6"/>
      <c r="H246" s="6"/>
      <c r="I246" s="6"/>
      <c r="J246" s="6" t="s">
        <v>24</v>
      </c>
      <c r="K246" s="6"/>
      <c r="L246" s="6"/>
      <c r="M246">
        <v>9550791</v>
      </c>
      <c r="N246" s="72">
        <f>VLOOKUP(M246,MSPHERE!A:C,2,FALSE)</f>
        <v>570379</v>
      </c>
      <c r="O246" s="19" t="s">
        <v>25</v>
      </c>
      <c r="P246" s="20" t="s">
        <v>692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s="16" customFormat="1" ht="15.75" x14ac:dyDescent="0.25">
      <c r="A247" t="s">
        <v>373</v>
      </c>
      <c r="B247" s="28">
        <v>77053</v>
      </c>
      <c r="C247" t="s">
        <v>29</v>
      </c>
      <c r="D247" s="16" t="s">
        <v>235</v>
      </c>
      <c r="E247" s="6"/>
      <c r="F247" s="6"/>
      <c r="G247" s="6"/>
      <c r="H247" s="6"/>
      <c r="I247" s="6"/>
      <c r="J247" s="6" t="s">
        <v>31</v>
      </c>
      <c r="K247" s="6"/>
      <c r="L247" s="6"/>
      <c r="M247">
        <v>9610944</v>
      </c>
      <c r="N247" s="72">
        <f>VLOOKUP(M247,MSPHERE!A:C,2,FALSE)</f>
        <v>570088</v>
      </c>
      <c r="O247" s="19" t="s">
        <v>25</v>
      </c>
      <c r="P247" s="20" t="s">
        <v>692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s="16" customFormat="1" ht="15.75" x14ac:dyDescent="0.25">
      <c r="A248" t="s">
        <v>374</v>
      </c>
      <c r="B248" s="28">
        <v>107880</v>
      </c>
      <c r="C248" t="s">
        <v>22</v>
      </c>
      <c r="D248" s="16" t="s">
        <v>235</v>
      </c>
      <c r="E248" s="6"/>
      <c r="F248" s="6"/>
      <c r="G248" s="6"/>
      <c r="H248" s="6"/>
      <c r="I248" s="6"/>
      <c r="J248" s="6" t="s">
        <v>31</v>
      </c>
      <c r="K248" s="6"/>
      <c r="L248" s="6"/>
      <c r="M248">
        <v>9511892</v>
      </c>
      <c r="N248" s="72">
        <f>VLOOKUP(M248,MSPHERE!A:C,2,FALSE)</f>
        <v>570049</v>
      </c>
      <c r="O248" s="19" t="s">
        <v>25</v>
      </c>
      <c r="P248" s="20" t="s">
        <v>678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s="16" customFormat="1" ht="15.75" x14ac:dyDescent="0.25">
      <c r="A249" t="s">
        <v>376</v>
      </c>
      <c r="B249" s="28">
        <v>103008</v>
      </c>
      <c r="C249" t="s">
        <v>22</v>
      </c>
      <c r="D249" s="16" t="s">
        <v>235</v>
      </c>
      <c r="E249" s="6"/>
      <c r="F249" s="6"/>
      <c r="G249" s="6"/>
      <c r="H249" s="6"/>
      <c r="I249" s="6"/>
      <c r="J249" s="6" t="s">
        <v>31</v>
      </c>
      <c r="K249" s="6"/>
      <c r="L249" s="6"/>
      <c r="M249">
        <v>9511911</v>
      </c>
      <c r="N249" s="72">
        <f>VLOOKUP(M249,MSPHERE!A:C,2,FALSE)</f>
        <v>570048</v>
      </c>
      <c r="O249" s="19" t="s">
        <v>25</v>
      </c>
      <c r="P249" s="20" t="s">
        <v>678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s="16" customFormat="1" ht="15.75" x14ac:dyDescent="0.25">
      <c r="A250" t="s">
        <v>708</v>
      </c>
      <c r="B250" s="28">
        <v>83000</v>
      </c>
      <c r="C250" t="s">
        <v>29</v>
      </c>
      <c r="D250" s="16" t="s">
        <v>235</v>
      </c>
      <c r="E250" s="6"/>
      <c r="F250" s="6"/>
      <c r="G250" s="6"/>
      <c r="H250" s="6"/>
      <c r="I250" s="6"/>
      <c r="J250" s="6" t="s">
        <v>31</v>
      </c>
      <c r="K250" s="6"/>
      <c r="L250" s="6"/>
      <c r="M250">
        <v>9599173</v>
      </c>
      <c r="N250" s="72">
        <f>VLOOKUP(M250,MSPHERE!A:C,2,FALSE)</f>
        <v>570184</v>
      </c>
      <c r="O250" s="19" t="s">
        <v>25</v>
      </c>
      <c r="P250" s="20" t="s">
        <v>692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s="16" customFormat="1" ht="15.75" x14ac:dyDescent="0.25">
      <c r="A251" t="s">
        <v>709</v>
      </c>
      <c r="B251" s="28">
        <v>32500</v>
      </c>
      <c r="C251" t="s">
        <v>22</v>
      </c>
      <c r="D251" s="16" t="s">
        <v>235</v>
      </c>
      <c r="E251" s="6"/>
      <c r="F251" s="6"/>
      <c r="G251" s="6"/>
      <c r="H251" s="6"/>
      <c r="I251" s="6"/>
      <c r="J251" s="6" t="s">
        <v>31</v>
      </c>
      <c r="K251" s="6"/>
      <c r="L251" s="6"/>
      <c r="M251">
        <v>9599177</v>
      </c>
      <c r="N251" s="72">
        <f>VLOOKUP(M251,MSPHERE!A:C,2,FALSE)</f>
        <v>569717</v>
      </c>
      <c r="O251" s="19" t="s">
        <v>25</v>
      </c>
      <c r="P251" s="20" t="s">
        <v>692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s="16" customFormat="1" ht="15.75" x14ac:dyDescent="0.25">
      <c r="A252" t="s">
        <v>710</v>
      </c>
      <c r="B252" s="28">
        <v>51579</v>
      </c>
      <c r="C252" t="s">
        <v>29</v>
      </c>
      <c r="D252" s="16" t="s">
        <v>235</v>
      </c>
      <c r="E252" s="6"/>
      <c r="F252" s="6"/>
      <c r="G252" s="6"/>
      <c r="H252" s="6"/>
      <c r="I252" s="6"/>
      <c r="J252" s="6" t="s">
        <v>31</v>
      </c>
      <c r="K252" s="6"/>
      <c r="L252" s="6"/>
      <c r="M252">
        <v>9513224</v>
      </c>
      <c r="N252" s="72">
        <f>VLOOKUP(M252,MSPHERE!A:C,2,FALSE)</f>
        <v>569379</v>
      </c>
      <c r="O252" s="19" t="s">
        <v>25</v>
      </c>
      <c r="P252" s="20" t="s">
        <v>688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s="16" customFormat="1" ht="15.75" x14ac:dyDescent="0.25">
      <c r="A253" t="s">
        <v>711</v>
      </c>
      <c r="B253" s="28">
        <v>83000</v>
      </c>
      <c r="C253" t="s">
        <v>22</v>
      </c>
      <c r="D253" s="16" t="s">
        <v>235</v>
      </c>
      <c r="E253" s="6"/>
      <c r="F253" s="6"/>
      <c r="G253" s="6"/>
      <c r="H253" s="6"/>
      <c r="I253" s="6"/>
      <c r="J253" s="6" t="s">
        <v>31</v>
      </c>
      <c r="K253" s="6"/>
      <c r="L253" s="6"/>
      <c r="M253">
        <v>9533211</v>
      </c>
      <c r="N253" s="72">
        <f>VLOOKUP(M253,MSPHERE!A:C,2,FALSE)</f>
        <v>570056</v>
      </c>
      <c r="O253" s="19" t="s">
        <v>25</v>
      </c>
      <c r="P253" s="20" t="s">
        <v>692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s="16" customFormat="1" ht="15.75" x14ac:dyDescent="0.25">
      <c r="A254" t="s">
        <v>712</v>
      </c>
      <c r="B254" s="28">
        <v>40000</v>
      </c>
      <c r="C254" t="s">
        <v>22</v>
      </c>
      <c r="D254" s="16" t="s">
        <v>235</v>
      </c>
      <c r="E254" s="6"/>
      <c r="F254" s="6"/>
      <c r="G254" s="6"/>
      <c r="H254" s="6"/>
      <c r="I254" s="6"/>
      <c r="J254" s="6" t="s">
        <v>31</v>
      </c>
      <c r="K254" s="6"/>
      <c r="L254" s="6"/>
      <c r="M254">
        <v>9599174</v>
      </c>
      <c r="N254" s="72">
        <f>VLOOKUP(M254,MSPHERE!A:C,2,FALSE)</f>
        <v>570145</v>
      </c>
      <c r="O254" s="19" t="s">
        <v>25</v>
      </c>
      <c r="P254" s="20" t="s">
        <v>692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s="16" customFormat="1" ht="15.75" x14ac:dyDescent="0.25">
      <c r="A255" t="s">
        <v>713</v>
      </c>
      <c r="B255" s="28">
        <v>60000</v>
      </c>
      <c r="C255" t="s">
        <v>34</v>
      </c>
      <c r="D255" s="16" t="s">
        <v>235</v>
      </c>
      <c r="E255" s="6"/>
      <c r="F255" s="6"/>
      <c r="G255" s="6"/>
      <c r="H255" s="6"/>
      <c r="I255" s="6"/>
      <c r="J255" s="6" t="s">
        <v>31</v>
      </c>
      <c r="K255" s="6"/>
      <c r="L255" s="6"/>
      <c r="M255">
        <v>9695247</v>
      </c>
      <c r="N255" s="72">
        <f>VLOOKUP(M255,MSPHERE!A:C,2,FALSE)</f>
        <v>569185</v>
      </c>
      <c r="O255" s="19" t="s">
        <v>25</v>
      </c>
      <c r="P255" s="20" t="s">
        <v>688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s="16" customFormat="1" ht="15.75" x14ac:dyDescent="0.25">
      <c r="A256" t="s">
        <v>714</v>
      </c>
      <c r="B256" s="28">
        <v>23590</v>
      </c>
      <c r="C256" t="s">
        <v>22</v>
      </c>
      <c r="D256" s="16" t="s">
        <v>235</v>
      </c>
      <c r="E256" s="6"/>
      <c r="F256" s="6"/>
      <c r="G256" s="6"/>
      <c r="H256" s="6"/>
      <c r="I256" s="6"/>
      <c r="J256" s="6" t="s">
        <v>31</v>
      </c>
      <c r="K256" s="6"/>
      <c r="L256" s="6"/>
      <c r="M256">
        <v>9767483</v>
      </c>
      <c r="N256" s="72">
        <f>VLOOKUP(M256,MSPHERE!A:C,2,FALSE)</f>
        <v>569210</v>
      </c>
      <c r="O256" s="19" t="s">
        <v>25</v>
      </c>
      <c r="P256" s="20" t="s">
        <v>692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s="16" customFormat="1" ht="15.75" x14ac:dyDescent="0.25">
      <c r="A257" t="s">
        <v>385</v>
      </c>
      <c r="B257" s="28">
        <v>25984</v>
      </c>
      <c r="C257" t="s">
        <v>22</v>
      </c>
      <c r="D257" s="16" t="s">
        <v>235</v>
      </c>
      <c r="E257" s="6"/>
      <c r="F257" s="6"/>
      <c r="G257" s="6"/>
      <c r="H257" s="6"/>
      <c r="I257" s="6"/>
      <c r="J257" s="6" t="s">
        <v>31</v>
      </c>
      <c r="K257" s="6"/>
      <c r="L257" s="6"/>
      <c r="M257">
        <v>9526802</v>
      </c>
      <c r="N257" s="72">
        <f>VLOOKUP(M257,MSPHERE!A:C,2,FALSE)</f>
        <v>569636</v>
      </c>
      <c r="O257" s="19" t="s">
        <v>25</v>
      </c>
      <c r="P257" s="20" t="s">
        <v>692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s="16" customFormat="1" ht="15.75" x14ac:dyDescent="0.25">
      <c r="A258" t="s">
        <v>421</v>
      </c>
      <c r="B258" s="28">
        <v>56636</v>
      </c>
      <c r="C258" t="s">
        <v>29</v>
      </c>
      <c r="D258" s="16" t="s">
        <v>235</v>
      </c>
      <c r="E258" s="6"/>
      <c r="F258" s="6"/>
      <c r="G258" s="6"/>
      <c r="H258" s="6"/>
      <c r="I258" s="6"/>
      <c r="J258" s="6" t="s">
        <v>24</v>
      </c>
      <c r="K258" s="6"/>
      <c r="L258" s="6"/>
      <c r="M258">
        <v>10015543</v>
      </c>
      <c r="N258" s="72">
        <f>VLOOKUP(M258,MSPHERE!A:C,2,FALSE)</f>
        <v>570287</v>
      </c>
      <c r="O258" s="19" t="s">
        <v>25</v>
      </c>
      <c r="P258" s="20" t="s">
        <v>692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s="16" customFormat="1" ht="15.75" x14ac:dyDescent="0.25">
      <c r="A259" t="s">
        <v>446</v>
      </c>
      <c r="B259" s="28">
        <v>66228</v>
      </c>
      <c r="C259" t="s">
        <v>22</v>
      </c>
      <c r="D259" s="16" t="s">
        <v>235</v>
      </c>
      <c r="E259" s="6"/>
      <c r="F259" s="6"/>
      <c r="G259" s="6"/>
      <c r="H259" s="6"/>
      <c r="I259" s="6"/>
      <c r="J259" s="6" t="s">
        <v>31</v>
      </c>
      <c r="K259" s="6"/>
      <c r="L259" s="6"/>
      <c r="M259">
        <v>9775876</v>
      </c>
      <c r="N259" s="72">
        <f>VLOOKUP(M259,MSPHERE!A:C,2,FALSE)</f>
        <v>569966</v>
      </c>
      <c r="O259" s="19" t="s">
        <v>25</v>
      </c>
      <c r="P259" s="20" t="s">
        <v>678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s="16" customFormat="1" ht="15.75" x14ac:dyDescent="0.25">
      <c r="A260" t="s">
        <v>448</v>
      </c>
      <c r="B260" s="28">
        <v>26000</v>
      </c>
      <c r="C260" t="s">
        <v>34</v>
      </c>
      <c r="D260" s="16" t="s">
        <v>235</v>
      </c>
      <c r="E260" s="6"/>
      <c r="F260" s="6"/>
      <c r="G260" s="6"/>
      <c r="H260" s="6"/>
      <c r="I260" s="6"/>
      <c r="J260" s="6" t="s">
        <v>31</v>
      </c>
      <c r="K260" s="6"/>
      <c r="L260" s="6"/>
      <c r="M260">
        <v>9599193</v>
      </c>
      <c r="N260" s="72">
        <f>VLOOKUP(M260,MSPHERE!A:C,2,FALSE)</f>
        <v>569606</v>
      </c>
      <c r="O260" s="19" t="s">
        <v>25</v>
      </c>
      <c r="P260" s="20" t="s">
        <v>692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s="16" customFormat="1" ht="15.75" x14ac:dyDescent="0.25">
      <c r="A261" t="s">
        <v>449</v>
      </c>
      <c r="B261" s="28">
        <v>65354</v>
      </c>
      <c r="C261" t="s">
        <v>22</v>
      </c>
      <c r="D261" s="16" t="s">
        <v>235</v>
      </c>
      <c r="E261" s="6"/>
      <c r="F261" s="6"/>
      <c r="G261" s="6"/>
      <c r="H261" s="6"/>
      <c r="I261" s="6"/>
      <c r="J261" s="6" t="s">
        <v>31</v>
      </c>
      <c r="K261" s="6"/>
      <c r="L261" s="6"/>
      <c r="M261">
        <v>9775882</v>
      </c>
      <c r="N261" s="72">
        <f>VLOOKUP(M261,MSPHERE!A:C,2,FALSE)</f>
        <v>569967</v>
      </c>
      <c r="O261" s="19" t="s">
        <v>25</v>
      </c>
      <c r="P261" s="20" t="s">
        <v>678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s="16" customFormat="1" ht="15.75" x14ac:dyDescent="0.25">
      <c r="A262" t="s">
        <v>715</v>
      </c>
      <c r="B262" s="28">
        <v>54542</v>
      </c>
      <c r="C262" t="s">
        <v>22</v>
      </c>
      <c r="D262" s="16" t="s">
        <v>235</v>
      </c>
      <c r="E262" s="6"/>
      <c r="F262" s="6"/>
      <c r="G262" s="6"/>
      <c r="H262" s="6"/>
      <c r="I262" s="6"/>
      <c r="J262" s="6" t="s">
        <v>24</v>
      </c>
      <c r="K262" s="6"/>
      <c r="L262" s="6"/>
      <c r="M262">
        <v>10456704</v>
      </c>
      <c r="N262" s="72">
        <f>VLOOKUP(M262,MSPHERE!A:C,2,FALSE)</f>
        <v>568814</v>
      </c>
      <c r="O262" s="19" t="s">
        <v>25</v>
      </c>
      <c r="P262" s="20" t="s">
        <v>678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s="16" customFormat="1" ht="15.75" x14ac:dyDescent="0.25">
      <c r="A263" t="s">
        <v>716</v>
      </c>
      <c r="B263" s="28">
        <v>30000</v>
      </c>
      <c r="C263" t="s">
        <v>34</v>
      </c>
      <c r="D263" s="16" t="s">
        <v>235</v>
      </c>
      <c r="E263" s="6"/>
      <c r="F263" s="6"/>
      <c r="G263" s="6"/>
      <c r="H263" s="6"/>
      <c r="I263" s="6"/>
      <c r="J263" s="6" t="s">
        <v>31</v>
      </c>
      <c r="K263" s="6"/>
      <c r="L263" s="6"/>
      <c r="M263">
        <v>9710867</v>
      </c>
      <c r="N263" s="72">
        <f>VLOOKUP(M263,MSPHERE!A:C,2,FALSE)</f>
        <v>569186</v>
      </c>
      <c r="O263" s="19" t="s">
        <v>25</v>
      </c>
      <c r="P263" s="20" t="s">
        <v>688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s="16" customFormat="1" ht="15.75" x14ac:dyDescent="0.25">
      <c r="A264" t="s">
        <v>476</v>
      </c>
      <c r="B264" s="28">
        <v>39594</v>
      </c>
      <c r="C264" t="s">
        <v>22</v>
      </c>
      <c r="D264" s="16" t="s">
        <v>235</v>
      </c>
      <c r="E264" s="6"/>
      <c r="F264" s="6"/>
      <c r="G264" s="6"/>
      <c r="H264" s="6"/>
      <c r="I264" s="6"/>
      <c r="J264" s="6" t="s">
        <v>31</v>
      </c>
      <c r="K264" s="6"/>
      <c r="L264" s="6"/>
      <c r="M264">
        <v>9575281</v>
      </c>
      <c r="N264" s="72">
        <f>VLOOKUP(M264,MSPHERE!A:C,2,FALSE)</f>
        <v>568801</v>
      </c>
      <c r="O264" s="19" t="s">
        <v>25</v>
      </c>
      <c r="P264" s="20" t="s">
        <v>688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s="16" customFormat="1" ht="15.75" x14ac:dyDescent="0.25">
      <c r="A265" t="s">
        <v>717</v>
      </c>
      <c r="B265" s="28">
        <v>29000</v>
      </c>
      <c r="C265" t="s">
        <v>34</v>
      </c>
      <c r="D265" s="16" t="s">
        <v>235</v>
      </c>
      <c r="E265" s="6"/>
      <c r="F265" s="6"/>
      <c r="G265" s="6"/>
      <c r="H265" s="6"/>
      <c r="I265" s="6"/>
      <c r="J265" s="6" t="s">
        <v>31</v>
      </c>
      <c r="K265" s="6"/>
      <c r="L265" s="6"/>
      <c r="M265">
        <v>9698680</v>
      </c>
      <c r="N265" s="72">
        <f>VLOOKUP(M265,MSPHERE!A:C,2,FALSE)</f>
        <v>568549</v>
      </c>
      <c r="O265" s="19" t="s">
        <v>25</v>
      </c>
      <c r="P265" s="20" t="s">
        <v>688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s="16" customFormat="1" ht="15.75" x14ac:dyDescent="0.25">
      <c r="A266" t="s">
        <v>494</v>
      </c>
      <c r="B266" s="28">
        <v>31925</v>
      </c>
      <c r="C266" t="s">
        <v>34</v>
      </c>
      <c r="D266" s="16" t="s">
        <v>235</v>
      </c>
      <c r="E266" s="6"/>
      <c r="F266" s="6"/>
      <c r="G266" s="6"/>
      <c r="H266" s="6"/>
      <c r="I266" s="6"/>
      <c r="J266" s="6" t="s">
        <v>31</v>
      </c>
      <c r="K266" s="6"/>
      <c r="L266" s="6"/>
      <c r="M266">
        <v>9593955</v>
      </c>
      <c r="N266" s="72">
        <f>VLOOKUP(M266,MSPHERE!A:C,2,FALSE)</f>
        <v>569599</v>
      </c>
      <c r="O266" s="19" t="s">
        <v>25</v>
      </c>
      <c r="P266" s="20" t="s">
        <v>688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s="16" customFormat="1" ht="15.75" x14ac:dyDescent="0.25">
      <c r="A267" t="s">
        <v>718</v>
      </c>
      <c r="B267" s="28">
        <v>41145</v>
      </c>
      <c r="C267" t="s">
        <v>29</v>
      </c>
      <c r="D267" s="16" t="s">
        <v>235</v>
      </c>
      <c r="E267" s="6"/>
      <c r="F267" s="6"/>
      <c r="G267" s="6"/>
      <c r="H267" s="6"/>
      <c r="I267" s="6"/>
      <c r="J267" s="6" t="s">
        <v>31</v>
      </c>
      <c r="K267" s="6"/>
      <c r="L267" s="6"/>
      <c r="M267">
        <v>9715438</v>
      </c>
      <c r="N267" s="72">
        <f>VLOOKUP(M267,MSPHERE!A:C,2,FALSE)</f>
        <v>568325</v>
      </c>
      <c r="O267" s="19" t="s">
        <v>25</v>
      </c>
      <c r="P267" s="20" t="s">
        <v>678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s="16" customFormat="1" ht="15.75" x14ac:dyDescent="0.25">
      <c r="A268" t="s">
        <v>719</v>
      </c>
      <c r="B268" s="28">
        <v>85986</v>
      </c>
      <c r="C268" t="s">
        <v>22</v>
      </c>
      <c r="D268" s="16" t="s">
        <v>235</v>
      </c>
      <c r="E268" s="6"/>
      <c r="F268" s="6"/>
      <c r="G268" s="6"/>
      <c r="H268" s="6"/>
      <c r="I268" s="6"/>
      <c r="J268" s="6" t="s">
        <v>31</v>
      </c>
      <c r="K268" s="6"/>
      <c r="L268" s="6"/>
      <c r="M268">
        <v>9524641</v>
      </c>
      <c r="N268" s="72">
        <f>VLOOKUP(M268,MSPHERE!A:C,2,FALSE)</f>
        <v>568587</v>
      </c>
      <c r="O268" s="19" t="s">
        <v>25</v>
      </c>
      <c r="P268" s="20" t="s">
        <v>678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s="16" customFormat="1" ht="15.75" x14ac:dyDescent="0.25">
      <c r="A269" t="s">
        <v>519</v>
      </c>
      <c r="B269" s="28">
        <v>44071</v>
      </c>
      <c r="C269" t="s">
        <v>29</v>
      </c>
      <c r="D269" s="16" t="s">
        <v>235</v>
      </c>
      <c r="E269" s="6"/>
      <c r="F269" s="6"/>
      <c r="G269" s="6"/>
      <c r="H269" s="6"/>
      <c r="I269" s="6"/>
      <c r="J269" s="6" t="s">
        <v>31</v>
      </c>
      <c r="K269" s="6"/>
      <c r="L269" s="6"/>
      <c r="M269">
        <v>9715196</v>
      </c>
      <c r="N269" s="72">
        <f>VLOOKUP(M269,MSPHERE!A:C,2,FALSE)</f>
        <v>569263</v>
      </c>
      <c r="O269" s="19" t="s">
        <v>25</v>
      </c>
      <c r="P269" s="20" t="s">
        <v>678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s="16" customFormat="1" ht="15.75" x14ac:dyDescent="0.25">
      <c r="A270" t="s">
        <v>520</v>
      </c>
      <c r="B270" s="28">
        <v>134161</v>
      </c>
      <c r="C270" t="s">
        <v>29</v>
      </c>
      <c r="D270" s="16" t="s">
        <v>235</v>
      </c>
      <c r="E270" s="6"/>
      <c r="F270" s="6"/>
      <c r="G270" s="6"/>
      <c r="H270" s="6"/>
      <c r="I270" s="6"/>
      <c r="J270" s="6" t="s">
        <v>31</v>
      </c>
      <c r="K270" s="6"/>
      <c r="L270" s="6"/>
      <c r="M270">
        <v>9710860</v>
      </c>
      <c r="N270" s="72">
        <f>VLOOKUP(M270,MSPHERE!A:C,2,FALSE)</f>
        <v>569688</v>
      </c>
      <c r="O270" s="19" t="s">
        <v>25</v>
      </c>
      <c r="P270" s="20" t="s">
        <v>678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s="16" customFormat="1" ht="15.75" x14ac:dyDescent="0.25">
      <c r="A271" t="s">
        <v>540</v>
      </c>
      <c r="B271" s="28">
        <v>50000</v>
      </c>
      <c r="C271" t="s">
        <v>29</v>
      </c>
      <c r="D271" s="16" t="s">
        <v>235</v>
      </c>
      <c r="E271" s="6"/>
      <c r="F271" s="6"/>
      <c r="G271" s="6"/>
      <c r="H271" s="6"/>
      <c r="I271" s="6"/>
      <c r="J271" s="6" t="s">
        <v>31</v>
      </c>
      <c r="K271" s="6"/>
      <c r="L271" s="6"/>
      <c r="M271">
        <v>9460846</v>
      </c>
      <c r="N271" s="72">
        <f>VLOOKUP(M271,MSPHERE!A:C,2,FALSE)</f>
        <v>569319</v>
      </c>
      <c r="O271" s="19" t="s">
        <v>25</v>
      </c>
      <c r="P271" s="20" t="s">
        <v>688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s="16" customFormat="1" ht="15.75" x14ac:dyDescent="0.25">
      <c r="A272" t="s">
        <v>541</v>
      </c>
      <c r="B272" s="28">
        <v>50000</v>
      </c>
      <c r="C272" t="s">
        <v>22</v>
      </c>
      <c r="D272" s="16" t="s">
        <v>235</v>
      </c>
      <c r="E272" s="6"/>
      <c r="F272" s="6"/>
      <c r="G272" s="6"/>
      <c r="H272" s="6"/>
      <c r="I272" s="6"/>
      <c r="J272" s="6" t="s">
        <v>31</v>
      </c>
      <c r="K272" s="6"/>
      <c r="L272" s="6"/>
      <c r="M272">
        <v>9532454</v>
      </c>
      <c r="N272" s="72">
        <f>VLOOKUP(M272,MSPHERE!A:C,2,FALSE)</f>
        <v>569310</v>
      </c>
      <c r="O272" s="19" t="s">
        <v>25</v>
      </c>
      <c r="P272" s="20" t="s">
        <v>688</v>
      </c>
    </row>
    <row r="273" spans="1:28" s="16" customFormat="1" ht="15.75" x14ac:dyDescent="0.25">
      <c r="A273" t="s">
        <v>720</v>
      </c>
      <c r="B273" s="28">
        <v>47200</v>
      </c>
      <c r="C273" t="s">
        <v>29</v>
      </c>
      <c r="D273" s="16" t="s">
        <v>235</v>
      </c>
      <c r="E273" s="6"/>
      <c r="F273" s="6"/>
      <c r="G273" s="6"/>
      <c r="H273" s="6"/>
      <c r="I273" s="6"/>
      <c r="J273" s="6" t="s">
        <v>31</v>
      </c>
      <c r="K273" s="6"/>
      <c r="L273" s="6"/>
      <c r="M273">
        <v>9513231</v>
      </c>
      <c r="N273" s="72">
        <f>VLOOKUP(M273,MSPHERE!A:C,2,FALSE)</f>
        <v>568585</v>
      </c>
      <c r="O273" s="19" t="s">
        <v>25</v>
      </c>
      <c r="P273" s="20" t="s">
        <v>688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s="16" customFormat="1" ht="15.75" x14ac:dyDescent="0.25">
      <c r="A274" t="s">
        <v>721</v>
      </c>
      <c r="B274" s="28">
        <v>61832</v>
      </c>
      <c r="C274" t="s">
        <v>29</v>
      </c>
      <c r="D274" s="16" t="s">
        <v>235</v>
      </c>
      <c r="E274" s="6"/>
      <c r="F274" s="6"/>
      <c r="G274" s="6"/>
      <c r="H274" s="6"/>
      <c r="I274" s="6"/>
      <c r="J274" s="6" t="s">
        <v>31</v>
      </c>
      <c r="K274" s="6"/>
      <c r="L274" s="6"/>
      <c r="M274">
        <v>9513235</v>
      </c>
      <c r="N274" s="72">
        <f>VLOOKUP(M274,MSPHERE!A:C,2,FALSE)</f>
        <v>569320</v>
      </c>
      <c r="O274" s="19" t="s">
        <v>25</v>
      </c>
      <c r="P274" s="20" t="s">
        <v>688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s="16" customFormat="1" ht="15.75" x14ac:dyDescent="0.25">
      <c r="A275" t="s">
        <v>546</v>
      </c>
      <c r="B275" s="28">
        <v>94623</v>
      </c>
      <c r="C275" t="s">
        <v>29</v>
      </c>
      <c r="D275" s="16" t="s">
        <v>235</v>
      </c>
      <c r="E275" s="6"/>
      <c r="F275" s="6"/>
      <c r="G275" s="6"/>
      <c r="H275" s="6"/>
      <c r="I275" s="6"/>
      <c r="J275" s="6" t="s">
        <v>31</v>
      </c>
      <c r="K275" s="6"/>
      <c r="L275" s="6"/>
      <c r="M275">
        <v>9513250</v>
      </c>
      <c r="N275" s="72">
        <f>VLOOKUP(M275,MSPHERE!A:C,2,FALSE)</f>
        <v>569743</v>
      </c>
      <c r="O275" s="19" t="s">
        <v>25</v>
      </c>
      <c r="P275" s="20" t="s">
        <v>688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s="16" customFormat="1" ht="15.75" x14ac:dyDescent="0.25">
      <c r="A276" t="s">
        <v>722</v>
      </c>
      <c r="B276" s="28">
        <v>164580</v>
      </c>
      <c r="C276" t="s">
        <v>29</v>
      </c>
      <c r="D276" s="16" t="s">
        <v>235</v>
      </c>
      <c r="E276" s="6"/>
      <c r="F276" s="6"/>
      <c r="G276" s="6"/>
      <c r="H276" s="6"/>
      <c r="I276" s="6"/>
      <c r="J276" s="6" t="s">
        <v>31</v>
      </c>
      <c r="K276" s="6"/>
      <c r="L276" s="6"/>
      <c r="M276">
        <v>9513254</v>
      </c>
      <c r="N276" s="72">
        <f>VLOOKUP(M276,MSPHERE!A:C,2,FALSE)</f>
        <v>569742</v>
      </c>
      <c r="O276" s="19" t="s">
        <v>25</v>
      </c>
      <c r="P276" s="20" t="s">
        <v>688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s="16" customFormat="1" ht="15.75" x14ac:dyDescent="0.25">
      <c r="A277" s="15" t="s">
        <v>723</v>
      </c>
      <c r="B277" s="43">
        <v>30000</v>
      </c>
      <c r="C277" s="13" t="s">
        <v>22</v>
      </c>
      <c r="D277" s="14" t="s">
        <v>47</v>
      </c>
      <c r="E277" s="15"/>
      <c r="J277" s="16" t="s">
        <v>24</v>
      </c>
      <c r="M277" s="16">
        <v>10243777</v>
      </c>
      <c r="N277" s="72">
        <f>VLOOKUP(M277,MSPHERE!A:C,2,FALSE)</f>
        <v>568571</v>
      </c>
      <c r="O277" s="19" t="s">
        <v>37</v>
      </c>
      <c r="P277" s="20"/>
    </row>
    <row r="278" spans="1:28" s="16" customFormat="1" ht="15.75" x14ac:dyDescent="0.25">
      <c r="A278" s="15" t="s">
        <v>724</v>
      </c>
      <c r="B278" s="27">
        <v>24000</v>
      </c>
      <c r="C278" s="13" t="s">
        <v>34</v>
      </c>
      <c r="D278" s="14" t="s">
        <v>47</v>
      </c>
      <c r="E278" s="15"/>
      <c r="H278" s="15"/>
      <c r="J278" s="16" t="s">
        <v>24</v>
      </c>
      <c r="M278" s="16">
        <v>9608608</v>
      </c>
      <c r="N278" s="72">
        <f>VLOOKUP(M278,MSPHERE!A:C,2,FALSE)</f>
        <v>569866</v>
      </c>
      <c r="O278" s="19" t="s">
        <v>37</v>
      </c>
      <c r="P278" s="20"/>
      <c r="Q278" s="15"/>
      <c r="R278" s="44"/>
      <c r="S278" s="23"/>
      <c r="T278" s="15"/>
    </row>
    <row r="279" spans="1:28" s="16" customFormat="1" ht="15.75" x14ac:dyDescent="0.25">
      <c r="A279" s="15" t="s">
        <v>725</v>
      </c>
      <c r="B279" s="12">
        <v>6228</v>
      </c>
      <c r="C279" s="13" t="s">
        <v>34</v>
      </c>
      <c r="D279" s="14" t="s">
        <v>47</v>
      </c>
      <c r="E279" s="15"/>
      <c r="H279" s="15"/>
      <c r="J279" s="16" t="s">
        <v>31</v>
      </c>
      <c r="K279" s="16" t="s">
        <v>36</v>
      </c>
      <c r="M279" s="16">
        <v>9644069</v>
      </c>
      <c r="N279" s="72">
        <f>VLOOKUP(M279,MSPHERE!A:C,2,FALSE)</f>
        <v>569860</v>
      </c>
      <c r="O279" s="19" t="s">
        <v>37</v>
      </c>
      <c r="P279" s="20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s="16" customFormat="1" ht="15.75" x14ac:dyDescent="0.25">
      <c r="A280" s="15" t="s">
        <v>51</v>
      </c>
      <c r="B280" s="27">
        <v>200000</v>
      </c>
      <c r="C280" s="13" t="s">
        <v>22</v>
      </c>
      <c r="D280" s="14" t="s">
        <v>47</v>
      </c>
      <c r="E280" s="15"/>
      <c r="H280" s="15"/>
      <c r="J280" s="16" t="s">
        <v>24</v>
      </c>
      <c r="M280" s="16">
        <v>9499295</v>
      </c>
      <c r="N280" s="72">
        <f>VLOOKUP(M280,MSPHERE!A:C,2,FALSE)</f>
        <v>570342</v>
      </c>
      <c r="O280" s="19" t="s">
        <v>37</v>
      </c>
      <c r="P280" s="20"/>
    </row>
    <row r="281" spans="1:28" s="16" customFormat="1" ht="15.75" x14ac:dyDescent="0.25">
      <c r="A281" s="15" t="s">
        <v>52</v>
      </c>
      <c r="B281" s="27">
        <v>33293</v>
      </c>
      <c r="C281" s="13" t="s">
        <v>34</v>
      </c>
      <c r="D281" s="14" t="s">
        <v>47</v>
      </c>
      <c r="E281" s="15"/>
      <c r="J281" s="16" t="s">
        <v>31</v>
      </c>
      <c r="M281" s="16">
        <v>9589267</v>
      </c>
      <c r="N281" s="72">
        <f>VLOOKUP(M281,MSPHERE!A:C,2,FALSE)</f>
        <v>570132</v>
      </c>
      <c r="O281" s="19" t="s">
        <v>37</v>
      </c>
      <c r="P281" s="20"/>
    </row>
    <row r="282" spans="1:28" s="16" customFormat="1" ht="15.75" x14ac:dyDescent="0.25">
      <c r="A282" s="15" t="s">
        <v>55</v>
      </c>
      <c r="B282" s="27">
        <v>195102</v>
      </c>
      <c r="C282" s="13" t="s">
        <v>29</v>
      </c>
      <c r="D282" s="14" t="s">
        <v>47</v>
      </c>
      <c r="E282" s="15"/>
      <c r="J282" s="16" t="s">
        <v>24</v>
      </c>
      <c r="M282" s="16">
        <v>9577259</v>
      </c>
      <c r="N282" s="72">
        <f>VLOOKUP(M282,MSPHERE!A:C,2,FALSE)</f>
        <v>570357</v>
      </c>
      <c r="O282" s="19" t="s">
        <v>37</v>
      </c>
      <c r="P282" s="20"/>
    </row>
    <row r="283" spans="1:28" s="16" customFormat="1" ht="15.75" x14ac:dyDescent="0.25">
      <c r="A283" s="15" t="s">
        <v>56</v>
      </c>
      <c r="B283" s="27">
        <v>97853</v>
      </c>
      <c r="C283" s="13" t="s">
        <v>34</v>
      </c>
      <c r="D283" s="14" t="s">
        <v>47</v>
      </c>
      <c r="E283" s="15"/>
      <c r="J283" s="16" t="s">
        <v>31</v>
      </c>
      <c r="M283" s="16">
        <v>9501801</v>
      </c>
      <c r="N283" s="72">
        <f>VLOOKUP(M283,MSPHERE!A:C,2,FALSE)</f>
        <v>570252</v>
      </c>
      <c r="O283" s="19" t="s">
        <v>37</v>
      </c>
      <c r="P283" s="20"/>
      <c r="W283" s="45"/>
    </row>
    <row r="284" spans="1:28" s="16" customFormat="1" ht="15.75" x14ac:dyDescent="0.25">
      <c r="A284" s="15" t="s">
        <v>60</v>
      </c>
      <c r="B284" s="27">
        <v>220129</v>
      </c>
      <c r="C284" s="13" t="s">
        <v>22</v>
      </c>
      <c r="D284" s="14" t="s">
        <v>47</v>
      </c>
      <c r="E284" s="15"/>
      <c r="J284" s="16" t="s">
        <v>24</v>
      </c>
      <c r="M284" s="16">
        <v>9498977</v>
      </c>
      <c r="N284" s="72">
        <f>VLOOKUP(M284,MSPHERE!A:C,2,FALSE)</f>
        <v>570355</v>
      </c>
      <c r="O284" s="19" t="s">
        <v>37</v>
      </c>
      <c r="P284" s="20"/>
    </row>
    <row r="285" spans="1:28" s="46" customFormat="1" ht="15.75" x14ac:dyDescent="0.25">
      <c r="A285" s="15" t="s">
        <v>726</v>
      </c>
      <c r="B285" s="27">
        <v>27766</v>
      </c>
      <c r="C285" s="13" t="s">
        <v>34</v>
      </c>
      <c r="D285" s="14" t="s">
        <v>47</v>
      </c>
      <c r="E285" s="15"/>
      <c r="F285" s="16"/>
      <c r="G285" s="16"/>
      <c r="H285" s="16"/>
      <c r="I285" s="16"/>
      <c r="J285" s="16" t="s">
        <v>24</v>
      </c>
      <c r="K285" s="16"/>
      <c r="L285" s="16"/>
      <c r="M285" s="16">
        <v>9609211</v>
      </c>
      <c r="N285" s="72">
        <f>VLOOKUP(M285,MSPHERE!A:C,2,FALSE)</f>
        <v>569868</v>
      </c>
      <c r="O285" s="19" t="s">
        <v>37</v>
      </c>
      <c r="P285" s="20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s="46" customFormat="1" ht="15.75" x14ac:dyDescent="0.25">
      <c r="A286" s="15" t="s">
        <v>75</v>
      </c>
      <c r="B286" s="27">
        <v>279000</v>
      </c>
      <c r="C286" s="13" t="s">
        <v>29</v>
      </c>
      <c r="D286" s="14" t="s">
        <v>47</v>
      </c>
      <c r="E286" s="15"/>
      <c r="F286" s="16"/>
      <c r="G286" s="16"/>
      <c r="H286" s="16"/>
      <c r="I286" s="16"/>
      <c r="J286" s="16" t="s">
        <v>24</v>
      </c>
      <c r="K286" s="18"/>
      <c r="L286" s="18"/>
      <c r="M286" s="16">
        <v>11112007</v>
      </c>
      <c r="N286" s="72">
        <f>VLOOKUP(M286,MSPHERE!A:C,2,FALSE)</f>
        <v>570396</v>
      </c>
      <c r="O286" s="19" t="s">
        <v>37</v>
      </c>
      <c r="P286" s="20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s="46" customFormat="1" ht="15.75" x14ac:dyDescent="0.25">
      <c r="A287" s="15" t="s">
        <v>79</v>
      </c>
      <c r="B287" s="27">
        <v>36000</v>
      </c>
      <c r="C287" s="13" t="s">
        <v>34</v>
      </c>
      <c r="D287" s="14" t="s">
        <v>47</v>
      </c>
      <c r="E287" s="15"/>
      <c r="F287" s="16"/>
      <c r="G287" s="16"/>
      <c r="H287" s="16"/>
      <c r="I287" s="16"/>
      <c r="J287" s="16" t="s">
        <v>24</v>
      </c>
      <c r="K287" s="16"/>
      <c r="L287" s="16"/>
      <c r="M287" s="16">
        <v>9499160</v>
      </c>
      <c r="N287" s="72">
        <f>VLOOKUP(M287,MSPHERE!A:C,2,FALSE)</f>
        <v>570237</v>
      </c>
      <c r="O287" s="19" t="s">
        <v>37</v>
      </c>
      <c r="P287" s="20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s="16" customFormat="1" ht="15.75" x14ac:dyDescent="0.25">
      <c r="A288" s="15" t="s">
        <v>83</v>
      </c>
      <c r="B288" s="27">
        <v>144181</v>
      </c>
      <c r="C288" s="13" t="s">
        <v>22</v>
      </c>
      <c r="D288" s="14" t="s">
        <v>47</v>
      </c>
      <c r="E288" s="15"/>
      <c r="J288" s="16" t="s">
        <v>24</v>
      </c>
      <c r="M288" s="16">
        <v>9499107</v>
      </c>
      <c r="N288" s="72">
        <f>VLOOKUP(M288,MSPHERE!A:C,2,FALSE)</f>
        <v>570310</v>
      </c>
      <c r="O288" s="19" t="s">
        <v>37</v>
      </c>
      <c r="P288" s="20"/>
    </row>
    <row r="289" spans="1:28" s="16" customFormat="1" ht="15.75" x14ac:dyDescent="0.25">
      <c r="A289" s="15" t="s">
        <v>87</v>
      </c>
      <c r="B289" s="27">
        <v>151654</v>
      </c>
      <c r="C289" s="13" t="s">
        <v>22</v>
      </c>
      <c r="D289" s="14" t="s">
        <v>47</v>
      </c>
      <c r="E289" s="15"/>
      <c r="J289" s="16" t="s">
        <v>24</v>
      </c>
      <c r="M289" s="16">
        <v>9504337</v>
      </c>
      <c r="N289" s="72">
        <f>VLOOKUP(M289,MSPHERE!A:C,2,FALSE)</f>
        <v>570298</v>
      </c>
      <c r="O289" s="19" t="s">
        <v>37</v>
      </c>
      <c r="P289" s="20"/>
    </row>
    <row r="290" spans="1:28" s="16" customFormat="1" ht="15.75" x14ac:dyDescent="0.25">
      <c r="A290" s="15" t="s">
        <v>88</v>
      </c>
      <c r="B290" s="27">
        <v>222135</v>
      </c>
      <c r="C290" s="13" t="s">
        <v>22</v>
      </c>
      <c r="D290" s="14" t="s">
        <v>47</v>
      </c>
      <c r="E290" s="15"/>
      <c r="J290" s="16" t="s">
        <v>24</v>
      </c>
      <c r="K290" s="18"/>
      <c r="L290" s="18"/>
      <c r="M290" s="16">
        <v>9587835</v>
      </c>
      <c r="N290" s="72">
        <f>VLOOKUP(M290,MSPHERE!A:C,2,FALSE)</f>
        <v>570282</v>
      </c>
      <c r="O290" s="19" t="s">
        <v>37</v>
      </c>
      <c r="P290" s="20"/>
    </row>
    <row r="291" spans="1:28" s="16" customFormat="1" ht="15.75" x14ac:dyDescent="0.25">
      <c r="A291" s="15" t="s">
        <v>93</v>
      </c>
      <c r="B291" s="27">
        <v>105372</v>
      </c>
      <c r="C291" s="13" t="s">
        <v>22</v>
      </c>
      <c r="D291" s="14" t="s">
        <v>47</v>
      </c>
      <c r="E291" s="15"/>
      <c r="J291" s="16" t="s">
        <v>24</v>
      </c>
      <c r="K291" s="18"/>
      <c r="L291" s="18"/>
      <c r="M291" s="16">
        <v>9528059</v>
      </c>
      <c r="N291" s="72">
        <f>VLOOKUP(M291,MSPHERE!A:C,2,FALSE)</f>
        <v>570279</v>
      </c>
      <c r="O291" s="19" t="s">
        <v>37</v>
      </c>
      <c r="P291" s="20"/>
    </row>
    <row r="292" spans="1:28" s="16" customFormat="1" ht="15.75" x14ac:dyDescent="0.25">
      <c r="A292" s="15" t="s">
        <v>95</v>
      </c>
      <c r="B292" s="27">
        <v>95814</v>
      </c>
      <c r="C292" s="13" t="s">
        <v>22</v>
      </c>
      <c r="D292" s="14" t="s">
        <v>47</v>
      </c>
      <c r="E292" s="15"/>
      <c r="J292" s="16" t="s">
        <v>24</v>
      </c>
      <c r="M292" s="16">
        <v>9504275</v>
      </c>
      <c r="N292" s="72">
        <f>VLOOKUP(M292,MSPHERE!A:C,2,FALSE)</f>
        <v>570283</v>
      </c>
      <c r="O292" s="19" t="s">
        <v>37</v>
      </c>
      <c r="P292" s="20"/>
    </row>
    <row r="293" spans="1:28" s="16" customFormat="1" ht="15.75" x14ac:dyDescent="0.25">
      <c r="A293" s="15" t="s">
        <v>96</v>
      </c>
      <c r="B293" s="27">
        <v>56170</v>
      </c>
      <c r="C293" s="13" t="s">
        <v>34</v>
      </c>
      <c r="D293" s="14" t="s">
        <v>47</v>
      </c>
      <c r="E293" s="15"/>
      <c r="J293" s="16" t="s">
        <v>24</v>
      </c>
      <c r="M293" s="16">
        <v>9506527</v>
      </c>
      <c r="N293" s="72">
        <f>VLOOKUP(M293,MSPHERE!A:C,2,FALSE)</f>
        <v>570232</v>
      </c>
      <c r="O293" s="19" t="s">
        <v>37</v>
      </c>
      <c r="P293" s="20"/>
    </row>
    <row r="294" spans="1:28" s="16" customFormat="1" ht="15.75" x14ac:dyDescent="0.25">
      <c r="A294" s="15" t="s">
        <v>727</v>
      </c>
      <c r="B294" s="27">
        <v>128912</v>
      </c>
      <c r="C294" s="13" t="s">
        <v>22</v>
      </c>
      <c r="D294" s="14" t="s">
        <v>47</v>
      </c>
      <c r="E294" s="15"/>
      <c r="J294" s="16" t="s">
        <v>31</v>
      </c>
      <c r="M294" s="16">
        <v>9558678</v>
      </c>
      <c r="N294" s="72">
        <f>VLOOKUP(M294,MSPHERE!A:C,2,FALSE)</f>
        <v>570290</v>
      </c>
      <c r="O294" s="19" t="s">
        <v>37</v>
      </c>
      <c r="P294" s="20"/>
    </row>
    <row r="295" spans="1:28" s="16" customFormat="1" ht="15.75" x14ac:dyDescent="0.25">
      <c r="A295" s="15" t="s">
        <v>728</v>
      </c>
      <c r="B295" s="27">
        <v>35000</v>
      </c>
      <c r="C295" s="13" t="s">
        <v>34</v>
      </c>
      <c r="D295" s="14" t="s">
        <v>47</v>
      </c>
      <c r="E295" s="15"/>
      <c r="J295" s="16" t="s">
        <v>31</v>
      </c>
      <c r="K295" s="18"/>
      <c r="L295" s="18"/>
      <c r="M295" s="16">
        <v>9589265</v>
      </c>
      <c r="N295" s="72">
        <f>VLOOKUP(M295,MSPHERE!A:C,2,FALSE)</f>
        <v>570047</v>
      </c>
      <c r="O295" s="19" t="s">
        <v>37</v>
      </c>
      <c r="P295" s="20"/>
    </row>
    <row r="296" spans="1:28" s="16" customFormat="1" ht="15.75" x14ac:dyDescent="0.25">
      <c r="A296" s="15" t="s">
        <v>100</v>
      </c>
      <c r="B296" s="27">
        <v>140000</v>
      </c>
      <c r="C296" s="13" t="s">
        <v>22</v>
      </c>
      <c r="D296" s="14" t="s">
        <v>47</v>
      </c>
      <c r="E296" s="15"/>
      <c r="J296" s="16" t="s">
        <v>24</v>
      </c>
      <c r="M296" s="16">
        <v>9560448</v>
      </c>
      <c r="N296" s="72">
        <f>VLOOKUP(M296,MSPHERE!A:C,2,FALSE)</f>
        <v>570304</v>
      </c>
      <c r="O296" s="19" t="s">
        <v>37</v>
      </c>
      <c r="P296" s="20"/>
    </row>
    <row r="297" spans="1:28" s="16" customFormat="1" ht="15.75" x14ac:dyDescent="0.25">
      <c r="A297" s="15" t="s">
        <v>729</v>
      </c>
      <c r="B297" s="27">
        <v>158000</v>
      </c>
      <c r="C297" s="13" t="s">
        <v>22</v>
      </c>
      <c r="D297" s="14" t="s">
        <v>47</v>
      </c>
      <c r="E297" s="15"/>
      <c r="J297" s="16" t="s">
        <v>24</v>
      </c>
      <c r="K297" s="18"/>
      <c r="L297" s="18"/>
      <c r="M297" s="16">
        <v>9598958</v>
      </c>
      <c r="N297" s="72">
        <f>VLOOKUP(M297,MSPHERE!A:C,2,FALSE)</f>
        <v>570336</v>
      </c>
      <c r="O297" s="19" t="s">
        <v>37</v>
      </c>
      <c r="P297" s="20"/>
    </row>
    <row r="298" spans="1:28" ht="15.75" x14ac:dyDescent="0.25">
      <c r="A298" s="15" t="s">
        <v>103</v>
      </c>
      <c r="B298" s="27">
        <v>167087</v>
      </c>
      <c r="C298" s="13" t="s">
        <v>22</v>
      </c>
      <c r="D298" s="14" t="s">
        <v>47</v>
      </c>
      <c r="E298" s="15"/>
      <c r="F298" s="16"/>
      <c r="G298" s="16"/>
      <c r="H298" s="16"/>
      <c r="I298" s="16"/>
      <c r="J298" s="16" t="s">
        <v>24</v>
      </c>
      <c r="K298" s="18"/>
      <c r="L298" s="18"/>
      <c r="M298" s="16">
        <v>9560452</v>
      </c>
      <c r="N298" s="72">
        <f>VLOOKUP(M298,MSPHERE!A:C,2,FALSE)</f>
        <v>570330</v>
      </c>
      <c r="O298" s="19" t="s">
        <v>37</v>
      </c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x14ac:dyDescent="0.25">
      <c r="A299" s="15" t="s">
        <v>104</v>
      </c>
      <c r="B299" s="27">
        <v>25797</v>
      </c>
      <c r="C299" s="13" t="s">
        <v>34</v>
      </c>
      <c r="D299" s="14" t="s">
        <v>47</v>
      </c>
      <c r="E299" s="15"/>
      <c r="F299" s="16"/>
      <c r="G299" s="16"/>
      <c r="H299" s="15"/>
      <c r="I299" s="16"/>
      <c r="J299" s="16" t="s">
        <v>31</v>
      </c>
      <c r="K299" s="16"/>
      <c r="L299" s="16"/>
      <c r="M299" s="16">
        <v>9589268</v>
      </c>
      <c r="N299" s="72">
        <f>VLOOKUP(M299,MSPHERE!A:C,2,FALSE)</f>
        <v>570030</v>
      </c>
      <c r="O299" s="19" t="s">
        <v>37</v>
      </c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s="16" customFormat="1" ht="15.75" x14ac:dyDescent="0.25">
      <c r="A300" s="15" t="s">
        <v>105</v>
      </c>
      <c r="B300" s="27">
        <v>79950</v>
      </c>
      <c r="C300" s="13" t="s">
        <v>34</v>
      </c>
      <c r="D300" s="14" t="s">
        <v>47</v>
      </c>
      <c r="E300" s="15"/>
      <c r="J300" s="16" t="s">
        <v>24</v>
      </c>
      <c r="M300" s="16">
        <v>9501856</v>
      </c>
      <c r="N300" s="72">
        <f>VLOOKUP(M300,MSPHERE!A:C,2,FALSE)</f>
        <v>570167</v>
      </c>
      <c r="O300" s="19" t="s">
        <v>37</v>
      </c>
      <c r="P300" s="20"/>
    </row>
    <row r="301" spans="1:28" s="16" customFormat="1" ht="15.75" x14ac:dyDescent="0.25">
      <c r="A301" s="15" t="s">
        <v>107</v>
      </c>
      <c r="B301" s="27">
        <v>36000</v>
      </c>
      <c r="C301" s="13" t="s">
        <v>34</v>
      </c>
      <c r="D301" s="14" t="s">
        <v>47</v>
      </c>
      <c r="E301" s="15"/>
      <c r="J301" s="16" t="s">
        <v>31</v>
      </c>
      <c r="M301" s="16">
        <v>9589272</v>
      </c>
      <c r="N301" s="72">
        <f>VLOOKUP(M301,MSPHERE!A:C,2,FALSE)</f>
        <v>570027</v>
      </c>
      <c r="O301" s="19" t="s">
        <v>37</v>
      </c>
      <c r="P301" s="20"/>
    </row>
    <row r="302" spans="1:28" s="16" customFormat="1" ht="15.75" x14ac:dyDescent="0.25">
      <c r="A302" s="15" t="s">
        <v>730</v>
      </c>
      <c r="B302" s="27">
        <v>76701</v>
      </c>
      <c r="C302" s="13" t="s">
        <v>34</v>
      </c>
      <c r="D302" s="14" t="s">
        <v>47</v>
      </c>
      <c r="E302" s="15"/>
      <c r="F302" s="15"/>
      <c r="G302" s="15"/>
      <c r="J302" s="16" t="s">
        <v>24</v>
      </c>
      <c r="K302" s="18"/>
      <c r="L302" s="18"/>
      <c r="M302" s="16">
        <v>9500286</v>
      </c>
      <c r="N302" s="72">
        <f>VLOOKUP(M302,MSPHERE!A:C,2,FALSE)</f>
        <v>570219</v>
      </c>
      <c r="O302" s="19" t="s">
        <v>37</v>
      </c>
      <c r="P302" s="20"/>
    </row>
    <row r="303" spans="1:28" s="16" customFormat="1" ht="15.75" x14ac:dyDescent="0.25">
      <c r="A303" s="15" t="s">
        <v>731</v>
      </c>
      <c r="B303" s="27">
        <v>52000</v>
      </c>
      <c r="C303" s="13" t="s">
        <v>34</v>
      </c>
      <c r="D303" s="14" t="s">
        <v>47</v>
      </c>
      <c r="E303" s="15"/>
      <c r="H303" s="15"/>
      <c r="J303" s="16" t="s">
        <v>31</v>
      </c>
      <c r="M303" s="16">
        <v>9552060</v>
      </c>
      <c r="N303" s="72">
        <f>VLOOKUP(M303,MSPHERE!A:C,2,FALSE)</f>
        <v>570236</v>
      </c>
      <c r="O303" s="19" t="s">
        <v>37</v>
      </c>
      <c r="P303" s="20"/>
    </row>
    <row r="304" spans="1:28" s="16" customFormat="1" ht="15.75" x14ac:dyDescent="0.25">
      <c r="A304" s="15" t="s">
        <v>110</v>
      </c>
      <c r="B304" s="27">
        <v>165000</v>
      </c>
      <c r="C304" s="13" t="s">
        <v>22</v>
      </c>
      <c r="D304" s="14" t="s">
        <v>47</v>
      </c>
      <c r="E304" s="15"/>
      <c r="F304" s="15"/>
      <c r="G304" s="15"/>
      <c r="J304" s="16" t="s">
        <v>24</v>
      </c>
      <c r="M304" s="16">
        <v>9553507</v>
      </c>
      <c r="N304" s="72">
        <f>VLOOKUP(M304,MSPHERE!A:C,2,FALSE)</f>
        <v>570317</v>
      </c>
      <c r="O304" s="19" t="s">
        <v>37</v>
      </c>
      <c r="P304" s="20"/>
    </row>
    <row r="305" spans="1:16" s="16" customFormat="1" ht="15.75" x14ac:dyDescent="0.25">
      <c r="A305" s="15" t="s">
        <v>114</v>
      </c>
      <c r="B305" s="27">
        <v>282618</v>
      </c>
      <c r="C305" s="13" t="s">
        <v>22</v>
      </c>
      <c r="D305" s="14" t="s">
        <v>47</v>
      </c>
      <c r="E305" s="15"/>
      <c r="J305" s="16" t="s">
        <v>24</v>
      </c>
      <c r="M305" s="16">
        <v>9499142</v>
      </c>
      <c r="N305" s="72">
        <f>VLOOKUP(M305,MSPHERE!A:C,2,FALSE)</f>
        <v>570374</v>
      </c>
      <c r="O305" s="19" t="s">
        <v>37</v>
      </c>
      <c r="P305" s="20"/>
    </row>
    <row r="306" spans="1:16" s="16" customFormat="1" ht="15.75" x14ac:dyDescent="0.25">
      <c r="A306" s="15" t="s">
        <v>116</v>
      </c>
      <c r="B306" s="27">
        <v>147088</v>
      </c>
      <c r="C306" s="13" t="s">
        <v>22</v>
      </c>
      <c r="D306" s="14" t="s">
        <v>47</v>
      </c>
      <c r="E306" s="15"/>
      <c r="J306" s="16" t="s">
        <v>24</v>
      </c>
      <c r="K306" s="18"/>
      <c r="L306" s="18"/>
      <c r="M306" s="16">
        <v>9499147</v>
      </c>
      <c r="N306" s="72">
        <f>VLOOKUP(M306,MSPHERE!A:C,2,FALSE)</f>
        <v>570313</v>
      </c>
      <c r="O306" s="19" t="s">
        <v>37</v>
      </c>
      <c r="P306" s="20"/>
    </row>
    <row r="307" spans="1:16" s="16" customFormat="1" ht="15.75" x14ac:dyDescent="0.25">
      <c r="A307" s="16" t="s">
        <v>117</v>
      </c>
      <c r="B307" s="27">
        <v>199979</v>
      </c>
      <c r="C307" s="13" t="s">
        <v>22</v>
      </c>
      <c r="D307" s="14" t="s">
        <v>47</v>
      </c>
      <c r="E307" s="15"/>
      <c r="J307" s="16" t="s">
        <v>24</v>
      </c>
      <c r="M307" s="16">
        <v>9551378</v>
      </c>
      <c r="N307" s="72">
        <f>VLOOKUP(M307,MSPHERE!A:C,2,FALSE)</f>
        <v>570349</v>
      </c>
      <c r="O307" s="19" t="s">
        <v>37</v>
      </c>
      <c r="P307" s="20"/>
    </row>
    <row r="308" spans="1:16" s="16" customFormat="1" ht="15.75" x14ac:dyDescent="0.25">
      <c r="A308" s="15" t="s">
        <v>732</v>
      </c>
      <c r="B308" s="27">
        <v>100085</v>
      </c>
      <c r="C308" s="13" t="s">
        <v>22</v>
      </c>
      <c r="D308" s="14" t="s">
        <v>47</v>
      </c>
      <c r="E308" s="15"/>
      <c r="J308" s="16" t="s">
        <v>31</v>
      </c>
      <c r="M308" s="16">
        <v>9576740</v>
      </c>
      <c r="N308" s="72">
        <f>VLOOKUP(M308,MSPHERE!A:C,2,FALSE)</f>
        <v>570275</v>
      </c>
      <c r="O308" s="19" t="s">
        <v>37</v>
      </c>
      <c r="P308" s="20"/>
    </row>
    <row r="309" spans="1:16" s="16" customFormat="1" ht="15.75" x14ac:dyDescent="0.25">
      <c r="A309" s="16" t="s">
        <v>119</v>
      </c>
      <c r="B309" s="27">
        <v>45785</v>
      </c>
      <c r="C309" s="13" t="s">
        <v>34</v>
      </c>
      <c r="D309" s="14" t="s">
        <v>47</v>
      </c>
      <c r="E309" s="15"/>
      <c r="F309" s="15"/>
      <c r="J309" s="16" t="s">
        <v>24</v>
      </c>
      <c r="M309" s="16">
        <v>9598974</v>
      </c>
      <c r="N309" s="72">
        <f>VLOOKUP(M309,MSPHERE!A:C,2,FALSE)</f>
        <v>570183</v>
      </c>
      <c r="O309" s="19" t="s">
        <v>37</v>
      </c>
      <c r="P309" s="20"/>
    </row>
    <row r="310" spans="1:16" s="16" customFormat="1" ht="15.75" x14ac:dyDescent="0.25">
      <c r="A310" s="15" t="s">
        <v>121</v>
      </c>
      <c r="B310" s="27">
        <v>60635</v>
      </c>
      <c r="C310" s="13" t="s">
        <v>22</v>
      </c>
      <c r="D310" s="14" t="s">
        <v>47</v>
      </c>
      <c r="E310" s="15"/>
      <c r="H310" s="15"/>
      <c r="J310" s="16" t="s">
        <v>24</v>
      </c>
      <c r="M310" s="16">
        <v>9582610</v>
      </c>
      <c r="N310" s="72">
        <f>VLOOKUP(M310,MSPHERE!A:C,2,FALSE)</f>
        <v>570294</v>
      </c>
      <c r="O310" s="19" t="s">
        <v>37</v>
      </c>
      <c r="P310" s="20"/>
    </row>
    <row r="311" spans="1:16" s="16" customFormat="1" ht="15.75" x14ac:dyDescent="0.25">
      <c r="A311" s="15" t="s">
        <v>122</v>
      </c>
      <c r="B311" s="27">
        <v>72000</v>
      </c>
      <c r="C311" s="13" t="s">
        <v>34</v>
      </c>
      <c r="D311" s="14" t="s">
        <v>47</v>
      </c>
      <c r="E311" s="15"/>
      <c r="H311" s="15"/>
      <c r="J311" s="16" t="s">
        <v>24</v>
      </c>
      <c r="M311" s="16">
        <v>9582442</v>
      </c>
      <c r="N311" s="72">
        <f>VLOOKUP(M311,MSPHERE!A:C,2,FALSE)</f>
        <v>570234</v>
      </c>
      <c r="O311" s="19" t="s">
        <v>37</v>
      </c>
      <c r="P311" s="20"/>
    </row>
    <row r="312" spans="1:16" s="16" customFormat="1" ht="15.75" x14ac:dyDescent="0.25">
      <c r="A312" s="15" t="s">
        <v>124</v>
      </c>
      <c r="B312" s="27">
        <v>61525</v>
      </c>
      <c r="C312" s="13" t="s">
        <v>34</v>
      </c>
      <c r="D312" s="14" t="s">
        <v>47</v>
      </c>
      <c r="E312" s="15"/>
      <c r="J312" s="16" t="s">
        <v>31</v>
      </c>
      <c r="K312" s="18"/>
      <c r="L312" s="18"/>
      <c r="M312" s="16">
        <v>9546212</v>
      </c>
      <c r="N312" s="72">
        <f>VLOOKUP(M312,MSPHERE!A:C,2,FALSE)</f>
        <v>570250</v>
      </c>
      <c r="O312" s="19" t="s">
        <v>37</v>
      </c>
      <c r="P312" s="20"/>
    </row>
    <row r="313" spans="1:16" s="16" customFormat="1" ht="15.75" x14ac:dyDescent="0.25">
      <c r="A313" s="15" t="s">
        <v>130</v>
      </c>
      <c r="B313" s="27">
        <v>59483</v>
      </c>
      <c r="C313" s="13" t="s">
        <v>34</v>
      </c>
      <c r="D313" s="14" t="s">
        <v>47</v>
      </c>
      <c r="E313" s="15"/>
      <c r="J313" s="16" t="s">
        <v>24</v>
      </c>
      <c r="M313" s="16">
        <v>9582440</v>
      </c>
      <c r="N313" s="72">
        <f>VLOOKUP(M313,MSPHERE!A:C,2,FALSE)</f>
        <v>570208</v>
      </c>
      <c r="O313" s="19" t="s">
        <v>37</v>
      </c>
      <c r="P313" s="20"/>
    </row>
    <row r="314" spans="1:16" s="16" customFormat="1" ht="15.75" x14ac:dyDescent="0.25">
      <c r="A314" s="15" t="s">
        <v>132</v>
      </c>
      <c r="B314" s="27">
        <v>27644</v>
      </c>
      <c r="C314" s="13" t="s">
        <v>22</v>
      </c>
      <c r="D314" s="14" t="s">
        <v>47</v>
      </c>
      <c r="E314" s="15"/>
      <c r="J314" s="16" t="s">
        <v>24</v>
      </c>
      <c r="K314" s="18"/>
      <c r="L314" s="18"/>
      <c r="M314" s="16">
        <v>9560457</v>
      </c>
      <c r="N314" s="72">
        <f>VLOOKUP(M314,MSPHERE!A:C,2,FALSE)</f>
        <v>569613</v>
      </c>
      <c r="O314" s="19" t="s">
        <v>37</v>
      </c>
      <c r="P314" s="20"/>
    </row>
    <row r="315" spans="1:16" s="16" customFormat="1" ht="15.75" x14ac:dyDescent="0.25">
      <c r="A315" s="15" t="s">
        <v>142</v>
      </c>
      <c r="B315" s="27">
        <v>72257</v>
      </c>
      <c r="C315" s="13" t="s">
        <v>34</v>
      </c>
      <c r="D315" s="14" t="s">
        <v>47</v>
      </c>
      <c r="E315" s="15"/>
      <c r="J315" s="16" t="s">
        <v>31</v>
      </c>
      <c r="K315" s="18"/>
      <c r="L315" s="18"/>
      <c r="M315" s="16">
        <v>9506496</v>
      </c>
      <c r="N315" s="72">
        <f>VLOOKUP(M315,MSPHERE!A:C,2,FALSE)</f>
        <v>570251</v>
      </c>
      <c r="O315" s="19" t="s">
        <v>37</v>
      </c>
      <c r="P315" s="20"/>
    </row>
    <row r="316" spans="1:16" s="16" customFormat="1" ht="15.75" x14ac:dyDescent="0.25">
      <c r="A316" s="15" t="s">
        <v>144</v>
      </c>
      <c r="B316" s="27">
        <v>100000</v>
      </c>
      <c r="C316" s="13" t="s">
        <v>29</v>
      </c>
      <c r="D316" s="14" t="s">
        <v>47</v>
      </c>
      <c r="E316" s="15"/>
      <c r="J316" s="16" t="s">
        <v>24</v>
      </c>
      <c r="M316" s="16">
        <v>9506568</v>
      </c>
      <c r="N316" s="72">
        <f>VLOOKUP(M316,MSPHERE!A:C,2,FALSE)</f>
        <v>570257</v>
      </c>
      <c r="O316" s="19" t="s">
        <v>37</v>
      </c>
      <c r="P316" s="20"/>
    </row>
    <row r="317" spans="1:16" s="16" customFormat="1" ht="15.75" x14ac:dyDescent="0.25">
      <c r="A317" s="15" t="s">
        <v>733</v>
      </c>
      <c r="B317" s="27">
        <v>20000</v>
      </c>
      <c r="C317" s="13" t="s">
        <v>34</v>
      </c>
      <c r="D317" s="14" t="s">
        <v>47</v>
      </c>
      <c r="E317" s="15"/>
      <c r="J317" s="16" t="s">
        <v>31</v>
      </c>
      <c r="M317" s="16">
        <v>9627664</v>
      </c>
      <c r="N317" s="72">
        <f>VLOOKUP(M317,MSPHERE!A:C,2,FALSE)</f>
        <v>569539</v>
      </c>
      <c r="O317" s="19" t="s">
        <v>37</v>
      </c>
      <c r="P317" s="20"/>
    </row>
    <row r="318" spans="1:16" s="16" customFormat="1" ht="15.75" x14ac:dyDescent="0.25">
      <c r="A318" s="15" t="s">
        <v>734</v>
      </c>
      <c r="B318" s="27">
        <v>144256</v>
      </c>
      <c r="C318" s="13" t="s">
        <v>34</v>
      </c>
      <c r="D318" s="14" t="s">
        <v>47</v>
      </c>
      <c r="E318" s="15"/>
      <c r="J318" s="16" t="s">
        <v>31</v>
      </c>
      <c r="M318" s="16">
        <v>9528620</v>
      </c>
      <c r="N318" s="72">
        <f>VLOOKUP(M318,MSPHERE!A:C,2,FALSE)</f>
        <v>570168</v>
      </c>
      <c r="O318" s="19" t="s">
        <v>37</v>
      </c>
      <c r="P318" s="20"/>
    </row>
    <row r="319" spans="1:16" s="16" customFormat="1" ht="15.75" x14ac:dyDescent="0.25">
      <c r="A319" s="16" t="s">
        <v>735</v>
      </c>
      <c r="B319" s="27">
        <v>20902</v>
      </c>
      <c r="C319" s="13" t="s">
        <v>34</v>
      </c>
      <c r="D319" s="14" t="s">
        <v>47</v>
      </c>
      <c r="E319" s="15"/>
      <c r="J319" s="16" t="s">
        <v>31</v>
      </c>
      <c r="M319" s="16">
        <v>9616567</v>
      </c>
      <c r="N319" s="72">
        <f>VLOOKUP(M319,MSPHERE!A:C,2,FALSE)</f>
        <v>569524</v>
      </c>
      <c r="O319" s="19" t="s">
        <v>37</v>
      </c>
      <c r="P319" s="20"/>
    </row>
    <row r="320" spans="1:16" s="16" customFormat="1" ht="15.75" x14ac:dyDescent="0.25">
      <c r="A320" s="16" t="s">
        <v>186</v>
      </c>
      <c r="B320" s="12">
        <v>36627</v>
      </c>
      <c r="C320" s="13" t="s">
        <v>34</v>
      </c>
      <c r="D320" s="14" t="s">
        <v>47</v>
      </c>
      <c r="E320" s="15"/>
      <c r="J320" s="16" t="s">
        <v>31</v>
      </c>
      <c r="M320" s="16">
        <v>9606993</v>
      </c>
      <c r="N320" s="72">
        <f>VLOOKUP(M320,MSPHERE!A:C,2,FALSE)</f>
        <v>569917</v>
      </c>
      <c r="O320" s="19" t="s">
        <v>37</v>
      </c>
      <c r="P320" s="20"/>
    </row>
    <row r="321" spans="1:28" s="16" customFormat="1" ht="15.75" x14ac:dyDescent="0.25">
      <c r="A321" s="16" t="s">
        <v>187</v>
      </c>
      <c r="B321" s="27">
        <v>29868</v>
      </c>
      <c r="C321" s="13" t="s">
        <v>34</v>
      </c>
      <c r="D321" s="14" t="s">
        <v>47</v>
      </c>
      <c r="E321" s="15"/>
      <c r="J321" s="16" t="s">
        <v>31</v>
      </c>
      <c r="M321" s="16">
        <v>9529946</v>
      </c>
      <c r="N321" s="72">
        <f>VLOOKUP(M321,MSPHERE!A:C,2,FALSE)</f>
        <v>570106</v>
      </c>
      <c r="O321" s="19" t="s">
        <v>37</v>
      </c>
      <c r="P321" s="20"/>
    </row>
    <row r="322" spans="1:28" s="16" customFormat="1" ht="15.75" x14ac:dyDescent="0.25">
      <c r="A322" s="16" t="s">
        <v>190</v>
      </c>
      <c r="B322" s="27">
        <v>31853</v>
      </c>
      <c r="C322" s="13" t="s">
        <v>34</v>
      </c>
      <c r="D322" s="14" t="s">
        <v>47</v>
      </c>
      <c r="E322" s="15"/>
      <c r="J322" s="16" t="s">
        <v>31</v>
      </c>
      <c r="M322" s="16">
        <v>9625158</v>
      </c>
      <c r="N322" s="72">
        <f>VLOOKUP(M322,MSPHERE!A:C,2,FALSE)</f>
        <v>570169</v>
      </c>
      <c r="O322" s="19" t="s">
        <v>37</v>
      </c>
      <c r="P322" s="20"/>
    </row>
    <row r="323" spans="1:28" s="16" customFormat="1" ht="15.75" x14ac:dyDescent="0.25">
      <c r="A323" s="16" t="s">
        <v>193</v>
      </c>
      <c r="B323" s="27">
        <v>193088</v>
      </c>
      <c r="C323" s="13" t="s">
        <v>22</v>
      </c>
      <c r="D323" s="14" t="s">
        <v>47</v>
      </c>
      <c r="E323" s="15"/>
      <c r="J323" s="16" t="s">
        <v>31</v>
      </c>
      <c r="M323" s="16">
        <v>9504439</v>
      </c>
      <c r="N323" s="72">
        <f>VLOOKUP(M323,MSPHERE!A:C,2,FALSE)</f>
        <v>570344</v>
      </c>
      <c r="O323" s="19" t="s">
        <v>37</v>
      </c>
      <c r="P323" s="20"/>
    </row>
    <row r="324" spans="1:28" s="16" customFormat="1" ht="15.75" x14ac:dyDescent="0.25">
      <c r="A324" s="16" t="s">
        <v>736</v>
      </c>
      <c r="B324" s="27">
        <v>28000</v>
      </c>
      <c r="C324" s="13" t="s">
        <v>34</v>
      </c>
      <c r="D324" s="14" t="s">
        <v>47</v>
      </c>
      <c r="E324" s="15"/>
      <c r="J324" s="16" t="s">
        <v>31</v>
      </c>
      <c r="M324" s="16">
        <v>9547080</v>
      </c>
      <c r="N324" s="72">
        <f>VLOOKUP(M324,MSPHERE!A:C,2,FALSE)</f>
        <v>570214</v>
      </c>
      <c r="O324" s="19" t="s">
        <v>37</v>
      </c>
      <c r="P324" s="20"/>
    </row>
    <row r="325" spans="1:28" s="16" customFormat="1" ht="15.75" x14ac:dyDescent="0.25">
      <c r="A325" s="16" t="s">
        <v>737</v>
      </c>
      <c r="B325" s="27">
        <v>27997</v>
      </c>
      <c r="C325" s="13" t="s">
        <v>22</v>
      </c>
      <c r="D325" s="14" t="s">
        <v>47</v>
      </c>
      <c r="E325" s="15"/>
      <c r="J325" s="16" t="s">
        <v>31</v>
      </c>
      <c r="M325" s="16">
        <v>9625973</v>
      </c>
      <c r="N325" s="72">
        <f>VLOOKUP(M325,MSPHERE!A:C,2,FALSE)</f>
        <v>569411</v>
      </c>
      <c r="O325" s="19" t="s">
        <v>37</v>
      </c>
      <c r="P325" s="20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s="16" customFormat="1" ht="15.75" x14ac:dyDescent="0.25">
      <c r="A326" s="16" t="s">
        <v>227</v>
      </c>
      <c r="B326" s="27">
        <v>30000</v>
      </c>
      <c r="C326" s="13" t="s">
        <v>34</v>
      </c>
      <c r="D326" s="14" t="s">
        <v>47</v>
      </c>
      <c r="E326" s="15"/>
      <c r="J326" s="16" t="s">
        <v>24</v>
      </c>
      <c r="M326" s="16">
        <v>9566635</v>
      </c>
      <c r="N326" s="72">
        <f>VLOOKUP(M326,MSPHERE!A:C,2,FALSE)</f>
        <v>569261</v>
      </c>
      <c r="O326" s="19" t="s">
        <v>37</v>
      </c>
      <c r="P326" s="20"/>
    </row>
    <row r="327" spans="1:28" s="16" customFormat="1" ht="15.75" x14ac:dyDescent="0.25">
      <c r="A327" s="15" t="s">
        <v>293</v>
      </c>
      <c r="B327" s="27">
        <v>16000</v>
      </c>
      <c r="C327" s="13" t="s">
        <v>34</v>
      </c>
      <c r="D327" s="14" t="s">
        <v>47</v>
      </c>
      <c r="E327" s="15"/>
      <c r="J327" s="16" t="s">
        <v>24</v>
      </c>
      <c r="K327" s="18" t="s">
        <v>36</v>
      </c>
      <c r="L327" s="18"/>
      <c r="M327" s="16">
        <v>9653425</v>
      </c>
      <c r="N327" s="72">
        <f>VLOOKUP(M327,MSPHERE!A:C,2,FALSE)</f>
        <v>569024</v>
      </c>
      <c r="O327" s="19" t="s">
        <v>37</v>
      </c>
      <c r="P327" s="20"/>
    </row>
    <row r="328" spans="1:28" s="16" customFormat="1" ht="15.75" x14ac:dyDescent="0.25">
      <c r="A328" s="15" t="s">
        <v>738</v>
      </c>
      <c r="B328" s="27">
        <v>24000</v>
      </c>
      <c r="C328" s="13" t="s">
        <v>29</v>
      </c>
      <c r="D328" s="14" t="s">
        <v>47</v>
      </c>
      <c r="E328" s="15"/>
      <c r="J328" s="16" t="s">
        <v>24</v>
      </c>
      <c r="K328" s="16" t="s">
        <v>36</v>
      </c>
      <c r="M328" s="16">
        <v>9506513</v>
      </c>
      <c r="N328" s="72">
        <f>VLOOKUP(M328,MSPHERE!A:C,2,FALSE)</f>
        <v>569779</v>
      </c>
      <c r="O328" s="19" t="s">
        <v>37</v>
      </c>
      <c r="P328" s="20"/>
    </row>
    <row r="329" spans="1:28" s="16" customFormat="1" ht="15.75" x14ac:dyDescent="0.25">
      <c r="A329" s="15" t="s">
        <v>298</v>
      </c>
      <c r="B329" s="27">
        <v>7117</v>
      </c>
      <c r="C329" s="13" t="s">
        <v>34</v>
      </c>
      <c r="D329" s="14" t="s">
        <v>47</v>
      </c>
      <c r="E329" s="15"/>
      <c r="J329" s="16" t="s">
        <v>24</v>
      </c>
      <c r="K329" s="18" t="s">
        <v>36</v>
      </c>
      <c r="L329" s="18"/>
      <c r="M329" s="16">
        <v>9502566</v>
      </c>
      <c r="N329" s="72">
        <f>VLOOKUP(M329,MSPHERE!A:C,2,FALSE)</f>
        <v>569567</v>
      </c>
      <c r="O329" s="19" t="s">
        <v>37</v>
      </c>
      <c r="P329" s="20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s="16" customFormat="1" ht="15.75" x14ac:dyDescent="0.25">
      <c r="A330" s="15" t="s">
        <v>299</v>
      </c>
      <c r="B330" s="27">
        <v>25000</v>
      </c>
      <c r="C330" s="13" t="s">
        <v>22</v>
      </c>
      <c r="D330" s="14" t="s">
        <v>47</v>
      </c>
      <c r="E330" s="15"/>
      <c r="J330" s="16" t="s">
        <v>24</v>
      </c>
      <c r="K330" s="16" t="s">
        <v>36</v>
      </c>
      <c r="M330" s="16">
        <v>9651350</v>
      </c>
      <c r="N330" s="72">
        <f>VLOOKUP(M330,MSPHERE!A:C,2,FALSE)</f>
        <v>569811</v>
      </c>
      <c r="O330" s="19" t="s">
        <v>37</v>
      </c>
      <c r="P330" s="20"/>
    </row>
    <row r="331" spans="1:28" s="16" customFormat="1" ht="15.75" x14ac:dyDescent="0.25">
      <c r="A331" s="16" t="s">
        <v>739</v>
      </c>
      <c r="B331" s="27">
        <v>40786</v>
      </c>
      <c r="C331" s="13" t="s">
        <v>34</v>
      </c>
      <c r="D331" s="14" t="s">
        <v>47</v>
      </c>
      <c r="E331" s="15"/>
      <c r="J331" s="16" t="s">
        <v>24</v>
      </c>
      <c r="K331" s="16" t="s">
        <v>36</v>
      </c>
      <c r="M331" s="16">
        <v>9663534</v>
      </c>
      <c r="N331" s="72">
        <f>VLOOKUP(M331,MSPHERE!A:C,2,FALSE)</f>
        <v>569870</v>
      </c>
      <c r="O331" s="19" t="s">
        <v>37</v>
      </c>
      <c r="P331" s="20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s="16" customFormat="1" ht="15.75" x14ac:dyDescent="0.25">
      <c r="A332" s="15" t="s">
        <v>306</v>
      </c>
      <c r="B332" s="27">
        <v>34503</v>
      </c>
      <c r="C332" s="13" t="s">
        <v>22</v>
      </c>
      <c r="D332" s="14" t="s">
        <v>47</v>
      </c>
      <c r="E332" s="15"/>
      <c r="J332" s="16" t="s">
        <v>24</v>
      </c>
      <c r="K332" s="16" t="s">
        <v>36</v>
      </c>
      <c r="M332" s="16">
        <v>9561727</v>
      </c>
      <c r="N332" s="72">
        <f>VLOOKUP(M332,MSPHERE!A:C,2,FALSE)</f>
        <v>570259</v>
      </c>
      <c r="O332" s="19" t="s">
        <v>37</v>
      </c>
      <c r="P332" s="20"/>
    </row>
    <row r="333" spans="1:28" s="16" customFormat="1" ht="15.75" x14ac:dyDescent="0.25">
      <c r="A333" s="15" t="s">
        <v>740</v>
      </c>
      <c r="B333" s="27">
        <v>241000</v>
      </c>
      <c r="C333" s="13" t="s">
        <v>22</v>
      </c>
      <c r="D333" s="14" t="s">
        <v>47</v>
      </c>
      <c r="E333" s="15"/>
      <c r="J333" s="16" t="s">
        <v>24</v>
      </c>
      <c r="M333" s="16">
        <v>9587831</v>
      </c>
      <c r="N333" s="72">
        <f>VLOOKUP(M333,MSPHERE!A:C,2,FALSE)</f>
        <v>570339</v>
      </c>
      <c r="O333" s="19" t="s">
        <v>37</v>
      </c>
      <c r="P333" s="20"/>
    </row>
    <row r="334" spans="1:28" s="16" customFormat="1" ht="15.75" x14ac:dyDescent="0.25">
      <c r="A334" s="15" t="s">
        <v>308</v>
      </c>
      <c r="B334" s="27">
        <v>154495</v>
      </c>
      <c r="C334" s="13" t="s">
        <v>22</v>
      </c>
      <c r="D334" s="14" t="s">
        <v>47</v>
      </c>
      <c r="E334" s="15"/>
      <c r="J334" s="16" t="s">
        <v>24</v>
      </c>
      <c r="M334" s="16">
        <v>9561202</v>
      </c>
      <c r="N334" s="72">
        <f>VLOOKUP(M334,MSPHERE!A:C,2,FALSE)</f>
        <v>570316</v>
      </c>
      <c r="O334" s="19" t="s">
        <v>37</v>
      </c>
      <c r="P334" s="20"/>
    </row>
    <row r="335" spans="1:28" s="16" customFormat="1" ht="15.75" x14ac:dyDescent="0.25">
      <c r="A335" s="15" t="s">
        <v>315</v>
      </c>
      <c r="B335" s="27">
        <v>168909</v>
      </c>
      <c r="C335" s="13" t="s">
        <v>29</v>
      </c>
      <c r="D335" s="14" t="s">
        <v>47</v>
      </c>
      <c r="E335" s="15"/>
      <c r="J335" s="16" t="s">
        <v>24</v>
      </c>
      <c r="K335" s="18" t="s">
        <v>36</v>
      </c>
      <c r="L335" s="18"/>
      <c r="M335" s="16">
        <v>9562223</v>
      </c>
      <c r="N335" s="72">
        <f>VLOOKUP(M335,MSPHERE!A:C,2,FALSE)</f>
        <v>570347</v>
      </c>
      <c r="O335" s="19" t="s">
        <v>37</v>
      </c>
      <c r="P335" s="20"/>
    </row>
    <row r="336" spans="1:28" s="16" customFormat="1" ht="15.75" x14ac:dyDescent="0.25">
      <c r="A336" s="15" t="s">
        <v>741</v>
      </c>
      <c r="B336" s="27">
        <v>21730</v>
      </c>
      <c r="C336" s="13" t="s">
        <v>34</v>
      </c>
      <c r="D336" s="14" t="s">
        <v>47</v>
      </c>
      <c r="E336" s="15"/>
      <c r="J336" s="16" t="s">
        <v>24</v>
      </c>
      <c r="K336" s="16" t="s">
        <v>36</v>
      </c>
      <c r="M336" s="16">
        <v>9651368</v>
      </c>
      <c r="N336" s="72">
        <f>VLOOKUP(M336,MSPHERE!A:C,2,FALSE)</f>
        <v>569026</v>
      </c>
      <c r="O336" s="19" t="s">
        <v>37</v>
      </c>
      <c r="P336" s="20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s="16" customFormat="1" ht="15.75" x14ac:dyDescent="0.25">
      <c r="A337" s="15" t="s">
        <v>742</v>
      </c>
      <c r="B337" s="27">
        <v>11193</v>
      </c>
      <c r="C337" s="13" t="s">
        <v>22</v>
      </c>
      <c r="D337" s="14" t="s">
        <v>47</v>
      </c>
      <c r="E337" s="15"/>
      <c r="J337" s="16" t="s">
        <v>24</v>
      </c>
      <c r="K337" s="16" t="s">
        <v>36</v>
      </c>
      <c r="M337" s="16">
        <v>9651385</v>
      </c>
      <c r="N337" s="72">
        <f>VLOOKUP(M337,MSPHERE!A:C,2,FALSE)</f>
        <v>568670</v>
      </c>
      <c r="O337" s="19" t="s">
        <v>37</v>
      </c>
      <c r="P337" s="20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s="16" customFormat="1" ht="15.75" x14ac:dyDescent="0.25">
      <c r="A338" s="15" t="s">
        <v>743</v>
      </c>
      <c r="B338" s="27">
        <v>214000</v>
      </c>
      <c r="C338" s="13" t="s">
        <v>29</v>
      </c>
      <c r="D338" s="14" t="s">
        <v>47</v>
      </c>
      <c r="E338" s="15"/>
      <c r="J338" s="16" t="s">
        <v>24</v>
      </c>
      <c r="M338" s="16">
        <v>9582204</v>
      </c>
      <c r="N338" s="72">
        <f>VLOOKUP(M338,MSPHERE!A:C,2,FALSE)</f>
        <v>570341</v>
      </c>
      <c r="O338" s="19" t="s">
        <v>37</v>
      </c>
      <c r="P338" s="20"/>
    </row>
    <row r="339" spans="1:28" s="16" customFormat="1" ht="15.75" x14ac:dyDescent="0.25">
      <c r="A339" s="15" t="s">
        <v>333</v>
      </c>
      <c r="B339" s="27">
        <v>255250</v>
      </c>
      <c r="C339" s="13" t="s">
        <v>22</v>
      </c>
      <c r="D339" s="14" t="s">
        <v>47</v>
      </c>
      <c r="E339" s="15"/>
      <c r="J339" s="16" t="s">
        <v>24</v>
      </c>
      <c r="K339" s="18"/>
      <c r="L339" s="18"/>
      <c r="M339" s="16">
        <v>9530187</v>
      </c>
      <c r="N339" s="72">
        <f>VLOOKUP(M339,MSPHERE!A:C,2,FALSE)</f>
        <v>570356</v>
      </c>
      <c r="O339" s="19" t="s">
        <v>37</v>
      </c>
      <c r="P339" s="20"/>
    </row>
    <row r="340" spans="1:28" s="16" customFormat="1" ht="15.75" x14ac:dyDescent="0.25">
      <c r="A340" s="15" t="s">
        <v>335</v>
      </c>
      <c r="B340" s="27">
        <v>46187</v>
      </c>
      <c r="C340" s="13" t="s">
        <v>22</v>
      </c>
      <c r="D340" s="14" t="s">
        <v>47</v>
      </c>
      <c r="E340" s="15"/>
      <c r="J340" s="16" t="s">
        <v>24</v>
      </c>
      <c r="K340" s="16" t="s">
        <v>36</v>
      </c>
      <c r="M340" s="16">
        <v>9542961</v>
      </c>
      <c r="N340" s="72">
        <f>VLOOKUP(M340,MSPHERE!A:C,2,FALSE)</f>
        <v>570196</v>
      </c>
      <c r="O340" s="19" t="s">
        <v>37</v>
      </c>
      <c r="P340" s="20"/>
    </row>
    <row r="341" spans="1:28" s="16" customFormat="1" ht="15.75" x14ac:dyDescent="0.25">
      <c r="A341" s="15" t="s">
        <v>336</v>
      </c>
      <c r="B341" s="27">
        <v>204568</v>
      </c>
      <c r="C341" s="13" t="s">
        <v>34</v>
      </c>
      <c r="D341" s="14" t="s">
        <v>47</v>
      </c>
      <c r="E341" s="15"/>
      <c r="J341" s="16" t="s">
        <v>24</v>
      </c>
      <c r="M341" s="16">
        <v>9521569</v>
      </c>
      <c r="N341" s="72">
        <f>VLOOKUP(M341,MSPHERE!A:C,2,FALSE)</f>
        <v>570323</v>
      </c>
      <c r="O341" s="19" t="s">
        <v>37</v>
      </c>
      <c r="P341" s="20"/>
    </row>
    <row r="342" spans="1:28" s="16" customFormat="1" ht="15.75" x14ac:dyDescent="0.25">
      <c r="A342" s="15" t="s">
        <v>744</v>
      </c>
      <c r="B342" s="27">
        <v>36000</v>
      </c>
      <c r="C342" s="13" t="s">
        <v>29</v>
      </c>
      <c r="D342" s="14" t="s">
        <v>47</v>
      </c>
      <c r="E342" s="15"/>
      <c r="J342" s="16" t="s">
        <v>24</v>
      </c>
      <c r="K342" s="18" t="s">
        <v>36</v>
      </c>
      <c r="L342" s="18"/>
      <c r="M342" s="16">
        <v>9525738</v>
      </c>
      <c r="N342" s="72">
        <f>VLOOKUP(M342,MSPHERE!A:C,2,FALSE)</f>
        <v>569781</v>
      </c>
      <c r="O342" s="19" t="s">
        <v>37</v>
      </c>
      <c r="P342" s="20"/>
    </row>
    <row r="343" spans="1:28" s="16" customFormat="1" ht="15.75" x14ac:dyDescent="0.25">
      <c r="A343" s="15" t="s">
        <v>341</v>
      </c>
      <c r="B343" s="27">
        <v>9353</v>
      </c>
      <c r="C343" s="13" t="s">
        <v>34</v>
      </c>
      <c r="D343" s="14" t="s">
        <v>47</v>
      </c>
      <c r="E343" s="15"/>
      <c r="J343" s="16" t="s">
        <v>24</v>
      </c>
      <c r="K343" s="16" t="s">
        <v>36</v>
      </c>
      <c r="M343" s="16">
        <v>9591202</v>
      </c>
      <c r="N343" s="72">
        <f>VLOOKUP(M343,MSPHERE!A:C,2,FALSE)</f>
        <v>569625</v>
      </c>
      <c r="O343" s="19" t="s">
        <v>37</v>
      </c>
      <c r="P343" s="20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s="16" customFormat="1" ht="15.75" x14ac:dyDescent="0.25">
      <c r="A344" s="15" t="s">
        <v>745</v>
      </c>
      <c r="B344" s="27">
        <v>14000</v>
      </c>
      <c r="C344" s="13" t="s">
        <v>34</v>
      </c>
      <c r="D344" s="14" t="s">
        <v>47</v>
      </c>
      <c r="E344" s="15"/>
      <c r="J344" s="16" t="s">
        <v>24</v>
      </c>
      <c r="K344" s="18" t="s">
        <v>36</v>
      </c>
      <c r="L344" s="18"/>
      <c r="M344" s="16">
        <v>9553696</v>
      </c>
      <c r="N344" s="72">
        <f>VLOOKUP(M344,MSPHERE!A:C,2,FALSE)</f>
        <v>569556</v>
      </c>
      <c r="O344" s="19" t="s">
        <v>37</v>
      </c>
      <c r="P344" s="20"/>
    </row>
    <row r="345" spans="1:28" s="16" customFormat="1" ht="15.75" x14ac:dyDescent="0.25">
      <c r="A345" s="15" t="s">
        <v>746</v>
      </c>
      <c r="B345" s="27">
        <v>20500</v>
      </c>
      <c r="C345" s="13" t="s">
        <v>34</v>
      </c>
      <c r="D345" s="14" t="s">
        <v>47</v>
      </c>
      <c r="E345" s="15"/>
      <c r="J345" s="16" t="s">
        <v>24</v>
      </c>
      <c r="K345" s="18"/>
      <c r="L345" s="18"/>
      <c r="M345" s="16">
        <v>10342848</v>
      </c>
      <c r="N345" s="72">
        <f>VLOOKUP(M345,MSPHERE!A:C,2,FALSE)</f>
        <v>570033</v>
      </c>
      <c r="O345" s="19" t="s">
        <v>37</v>
      </c>
      <c r="P345" s="20"/>
    </row>
    <row r="346" spans="1:28" s="16" customFormat="1" ht="15.75" x14ac:dyDescent="0.25">
      <c r="A346" s="15" t="s">
        <v>747</v>
      </c>
      <c r="B346" s="27">
        <v>17784</v>
      </c>
      <c r="C346" s="13" t="s">
        <v>34</v>
      </c>
      <c r="D346" s="14" t="s">
        <v>47</v>
      </c>
      <c r="E346" s="15"/>
      <c r="J346" s="16" t="s">
        <v>24</v>
      </c>
      <c r="M346" s="16">
        <v>9553701</v>
      </c>
      <c r="N346" s="72">
        <f>VLOOKUP(M346,MSPHERE!A:C,2,FALSE)</f>
        <v>569642</v>
      </c>
      <c r="O346" s="19" t="s">
        <v>37</v>
      </c>
      <c r="P346" s="20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s="16" customFormat="1" ht="15.75" x14ac:dyDescent="0.25">
      <c r="A347" s="15" t="s">
        <v>367</v>
      </c>
      <c r="B347" s="27">
        <v>96204</v>
      </c>
      <c r="C347" s="13" t="s">
        <v>22</v>
      </c>
      <c r="D347" s="14" t="s">
        <v>47</v>
      </c>
      <c r="E347" s="11"/>
      <c r="F347" s="11"/>
      <c r="G347" s="36"/>
      <c r="J347" s="15" t="s">
        <v>24</v>
      </c>
      <c r="K347" s="16" t="s">
        <v>36</v>
      </c>
      <c r="M347" s="16">
        <v>9594462</v>
      </c>
      <c r="N347" s="72">
        <f>VLOOKUP(M347,MSPHERE!A:C,2,FALSE)</f>
        <v>570271</v>
      </c>
      <c r="O347" s="19" t="s">
        <v>37</v>
      </c>
      <c r="P347" s="20"/>
    </row>
    <row r="348" spans="1:28" s="16" customFormat="1" ht="15.75" x14ac:dyDescent="0.25">
      <c r="A348" s="15" t="s">
        <v>372</v>
      </c>
      <c r="B348" s="27">
        <v>103361</v>
      </c>
      <c r="C348" s="13" t="s">
        <v>34</v>
      </c>
      <c r="D348" s="14" t="s">
        <v>47</v>
      </c>
      <c r="E348" s="15"/>
      <c r="J348" s="18" t="s">
        <v>24</v>
      </c>
      <c r="M348" s="16">
        <v>9512783</v>
      </c>
      <c r="N348" s="72">
        <f>VLOOKUP(M348,MSPHERE!A:C,2,FALSE)</f>
        <v>570255</v>
      </c>
      <c r="O348" s="19" t="s">
        <v>37</v>
      </c>
      <c r="P348" s="20"/>
    </row>
    <row r="349" spans="1:28" s="16" customFormat="1" ht="15.75" x14ac:dyDescent="0.25">
      <c r="A349" s="15" t="s">
        <v>748</v>
      </c>
      <c r="B349" s="27">
        <v>21134</v>
      </c>
      <c r="C349" s="13" t="s">
        <v>22</v>
      </c>
      <c r="D349" s="14" t="s">
        <v>47</v>
      </c>
      <c r="E349" s="15"/>
      <c r="J349" s="18" t="s">
        <v>24</v>
      </c>
      <c r="K349" s="16" t="s">
        <v>36</v>
      </c>
      <c r="M349" s="16">
        <v>9599228</v>
      </c>
      <c r="N349" s="72">
        <f>VLOOKUP(M349,MSPHERE!A:C,2,FALSE)</f>
        <v>569268</v>
      </c>
      <c r="O349" s="19" t="s">
        <v>37</v>
      </c>
      <c r="P349" s="20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s="16" customFormat="1" ht="15.75" x14ac:dyDescent="0.25">
      <c r="A350" s="15" t="s">
        <v>749</v>
      </c>
      <c r="B350" s="27">
        <v>48051</v>
      </c>
      <c r="C350" s="13" t="s">
        <v>29</v>
      </c>
      <c r="D350" s="14" t="s">
        <v>47</v>
      </c>
      <c r="E350" s="15"/>
      <c r="F350" s="15"/>
      <c r="G350" s="15"/>
      <c r="I350" s="16" t="s">
        <v>574</v>
      </c>
      <c r="J350" s="16" t="s">
        <v>24</v>
      </c>
      <c r="M350" s="16">
        <v>9537796</v>
      </c>
      <c r="N350" s="72">
        <f>VLOOKUP(M350,MSPHERE!A:C,2,FALSE)</f>
        <v>569924</v>
      </c>
      <c r="O350" s="19" t="s">
        <v>37</v>
      </c>
      <c r="P350" s="20"/>
    </row>
    <row r="351" spans="1:28" s="16" customFormat="1" ht="15.75" x14ac:dyDescent="0.25">
      <c r="A351" s="15" t="s">
        <v>378</v>
      </c>
      <c r="B351" s="27">
        <v>260000</v>
      </c>
      <c r="C351" s="13" t="s">
        <v>22</v>
      </c>
      <c r="D351" s="14" t="s">
        <v>47</v>
      </c>
      <c r="E351" s="15"/>
      <c r="F351" s="15"/>
      <c r="G351" s="15"/>
      <c r="J351" s="16" t="s">
        <v>24</v>
      </c>
      <c r="M351" s="16">
        <v>9539073</v>
      </c>
      <c r="N351" s="72">
        <f>VLOOKUP(M351,MSPHERE!A:C,2,FALSE)</f>
        <v>570354</v>
      </c>
      <c r="O351" s="19" t="s">
        <v>37</v>
      </c>
      <c r="P351" s="20"/>
    </row>
    <row r="352" spans="1:28" s="16" customFormat="1" ht="15.75" x14ac:dyDescent="0.25">
      <c r="A352" s="15" t="s">
        <v>380</v>
      </c>
      <c r="B352" s="27">
        <v>28025</v>
      </c>
      <c r="C352" s="13" t="s">
        <v>22</v>
      </c>
      <c r="D352" s="14" t="s">
        <v>47</v>
      </c>
      <c r="E352" s="15"/>
      <c r="J352" s="16" t="s">
        <v>24</v>
      </c>
      <c r="K352" s="16" t="s">
        <v>36</v>
      </c>
      <c r="M352" s="16">
        <v>9494234</v>
      </c>
      <c r="N352" s="72">
        <f>VLOOKUP(M352,MSPHERE!A:C,2,FALSE)</f>
        <v>570217</v>
      </c>
      <c r="O352" s="19" t="s">
        <v>37</v>
      </c>
      <c r="P352" s="20"/>
    </row>
    <row r="353" spans="1:28" s="16" customFormat="1" ht="15.75" x14ac:dyDescent="0.25">
      <c r="A353" s="15" t="s">
        <v>381</v>
      </c>
      <c r="B353" s="27">
        <v>205000</v>
      </c>
      <c r="C353" s="13" t="s">
        <v>22</v>
      </c>
      <c r="D353" s="14" t="s">
        <v>47</v>
      </c>
      <c r="E353" s="15"/>
      <c r="H353" s="15"/>
      <c r="I353" s="15"/>
      <c r="J353" s="15" t="s">
        <v>24</v>
      </c>
      <c r="M353" s="16">
        <v>9498935</v>
      </c>
      <c r="N353" s="72">
        <f>VLOOKUP(M353,MSPHERE!A:C,2,FALSE)</f>
        <v>570293</v>
      </c>
      <c r="O353" s="19" t="s">
        <v>37</v>
      </c>
      <c r="P353" s="20"/>
    </row>
    <row r="354" spans="1:28" s="16" customFormat="1" ht="15.75" x14ac:dyDescent="0.25">
      <c r="A354" s="15" t="s">
        <v>382</v>
      </c>
      <c r="B354" s="27">
        <v>71277</v>
      </c>
      <c r="C354" s="13" t="s">
        <v>29</v>
      </c>
      <c r="D354" s="14" t="s">
        <v>47</v>
      </c>
      <c r="E354" s="15"/>
      <c r="J354" s="16" t="s">
        <v>24</v>
      </c>
      <c r="K354" s="18"/>
      <c r="L354" s="18"/>
      <c r="M354" s="16">
        <v>9599170</v>
      </c>
      <c r="N354" s="72">
        <f>VLOOKUP(M354,MSPHERE!A:C,2,FALSE)</f>
        <v>570258</v>
      </c>
      <c r="O354" s="19" t="s">
        <v>37</v>
      </c>
      <c r="P354" s="20"/>
    </row>
    <row r="355" spans="1:28" s="16" customFormat="1" ht="15.75" x14ac:dyDescent="0.25">
      <c r="A355" s="15" t="s">
        <v>383</v>
      </c>
      <c r="B355" s="27">
        <v>115128</v>
      </c>
      <c r="C355" s="13" t="s">
        <v>22</v>
      </c>
      <c r="D355" s="14" t="s">
        <v>47</v>
      </c>
      <c r="E355" s="15"/>
      <c r="J355" s="16" t="s">
        <v>24</v>
      </c>
      <c r="K355" s="18" t="s">
        <v>36</v>
      </c>
      <c r="L355" s="18"/>
      <c r="M355" s="16">
        <v>9599143</v>
      </c>
      <c r="N355" s="72">
        <f>VLOOKUP(M355,MSPHERE!A:C,2,FALSE)</f>
        <v>570306</v>
      </c>
      <c r="O355" s="19" t="s">
        <v>37</v>
      </c>
      <c r="P355" s="20"/>
    </row>
    <row r="356" spans="1:28" s="16" customFormat="1" ht="15.75" x14ac:dyDescent="0.25">
      <c r="A356" s="15" t="s">
        <v>750</v>
      </c>
      <c r="B356" s="27">
        <v>97813</v>
      </c>
      <c r="C356" s="13" t="s">
        <v>34</v>
      </c>
      <c r="D356" s="14" t="s">
        <v>47</v>
      </c>
      <c r="E356" s="15"/>
      <c r="J356" s="16" t="s">
        <v>24</v>
      </c>
      <c r="M356" s="16">
        <v>9642892</v>
      </c>
      <c r="N356" s="72">
        <f>VLOOKUP(M356,MSPHERE!A:C,2,FALSE)</f>
        <v>570211</v>
      </c>
      <c r="O356" s="19" t="s">
        <v>37</v>
      </c>
      <c r="P356" s="20"/>
    </row>
    <row r="357" spans="1:28" s="16" customFormat="1" ht="15.75" x14ac:dyDescent="0.25">
      <c r="A357" s="38" t="s">
        <v>388</v>
      </c>
      <c r="B357" s="27">
        <v>47949</v>
      </c>
      <c r="C357" s="13" t="s">
        <v>34</v>
      </c>
      <c r="D357" s="14" t="s">
        <v>47</v>
      </c>
      <c r="E357" s="15"/>
      <c r="F357" s="15"/>
      <c r="G357" s="15"/>
      <c r="J357" s="16" t="s">
        <v>24</v>
      </c>
      <c r="M357" s="16">
        <v>9506482</v>
      </c>
      <c r="N357" s="72">
        <f>VLOOKUP(M357,MSPHERE!A:C,2,FALSE)</f>
        <v>570260</v>
      </c>
      <c r="O357" s="19" t="s">
        <v>37</v>
      </c>
      <c r="P357" s="20"/>
    </row>
    <row r="358" spans="1:28" s="16" customFormat="1" ht="15.75" x14ac:dyDescent="0.25">
      <c r="A358" s="15" t="s">
        <v>751</v>
      </c>
      <c r="B358" s="27">
        <v>22868</v>
      </c>
      <c r="C358" s="13" t="s">
        <v>34</v>
      </c>
      <c r="D358" s="14" t="s">
        <v>47</v>
      </c>
      <c r="E358" s="15"/>
      <c r="J358" s="16" t="s">
        <v>24</v>
      </c>
      <c r="K358" s="18"/>
      <c r="L358" s="18"/>
      <c r="M358" s="16">
        <v>9586826</v>
      </c>
      <c r="N358" s="72">
        <f>VLOOKUP(M358,MSPHERE!A:C,2,FALSE)</f>
        <v>570034</v>
      </c>
      <c r="O358" s="19" t="s">
        <v>37</v>
      </c>
      <c r="P358" s="20"/>
    </row>
    <row r="359" spans="1:28" s="16" customFormat="1" ht="15.75" x14ac:dyDescent="0.25">
      <c r="A359" s="16" t="s">
        <v>389</v>
      </c>
      <c r="B359" s="27">
        <v>5577</v>
      </c>
      <c r="C359" s="13" t="s">
        <v>34</v>
      </c>
      <c r="D359" s="14" t="s">
        <v>47</v>
      </c>
      <c r="E359" s="15"/>
      <c r="F359" s="15"/>
      <c r="G359" s="15"/>
      <c r="J359" s="16" t="s">
        <v>24</v>
      </c>
      <c r="K359" s="18"/>
      <c r="L359" s="18"/>
      <c r="M359" s="16">
        <v>9660173</v>
      </c>
      <c r="N359" s="72">
        <f>VLOOKUP(M359,MSPHERE!A:C,2,FALSE)</f>
        <v>569028</v>
      </c>
      <c r="O359" s="19" t="s">
        <v>37</v>
      </c>
      <c r="P359" s="20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s="16" customFormat="1" ht="15.75" x14ac:dyDescent="0.25">
      <c r="A360" s="15" t="s">
        <v>752</v>
      </c>
      <c r="B360" s="27">
        <v>10044</v>
      </c>
      <c r="C360" s="13" t="s">
        <v>22</v>
      </c>
      <c r="D360" s="14" t="s">
        <v>47</v>
      </c>
      <c r="E360" s="15"/>
      <c r="J360" s="16" t="s">
        <v>24</v>
      </c>
      <c r="K360" s="18"/>
      <c r="L360" s="18"/>
      <c r="M360" s="16">
        <v>9594464</v>
      </c>
      <c r="N360" s="72">
        <f>VLOOKUP(M360,MSPHERE!A:C,2,FALSE)</f>
        <v>569995</v>
      </c>
      <c r="O360" s="19" t="s">
        <v>37</v>
      </c>
      <c r="P360" s="20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s="16" customFormat="1" ht="15.75" x14ac:dyDescent="0.25">
      <c r="A361" s="15" t="s">
        <v>753</v>
      </c>
      <c r="B361" s="27">
        <v>22500</v>
      </c>
      <c r="C361" s="13" t="s">
        <v>34</v>
      </c>
      <c r="D361" s="14" t="s">
        <v>47</v>
      </c>
      <c r="E361" s="15"/>
      <c r="J361" s="16" t="s">
        <v>24</v>
      </c>
      <c r="M361" s="16">
        <v>9627661</v>
      </c>
      <c r="N361" s="72">
        <f>VLOOKUP(M361,MSPHERE!A:C,2,FALSE)</f>
        <v>570108</v>
      </c>
      <c r="O361" s="19" t="s">
        <v>37</v>
      </c>
      <c r="P361" s="20"/>
    </row>
    <row r="362" spans="1:28" s="16" customFormat="1" ht="15.75" x14ac:dyDescent="0.25">
      <c r="A362" s="15" t="s">
        <v>390</v>
      </c>
      <c r="B362" s="27">
        <v>51173</v>
      </c>
      <c r="C362" s="13" t="s">
        <v>34</v>
      </c>
      <c r="D362" s="14" t="s">
        <v>47</v>
      </c>
      <c r="E362" s="15"/>
      <c r="J362" s="16" t="s">
        <v>24</v>
      </c>
      <c r="K362" s="18"/>
      <c r="L362" s="18"/>
      <c r="M362" s="16">
        <v>9512593</v>
      </c>
      <c r="N362" s="72">
        <f>VLOOKUP(M362,MSPHERE!A:C,2,FALSE)</f>
        <v>570206</v>
      </c>
      <c r="O362" s="19" t="s">
        <v>37</v>
      </c>
      <c r="P362" s="20"/>
    </row>
    <row r="363" spans="1:28" s="16" customFormat="1" ht="15.75" x14ac:dyDescent="0.25">
      <c r="A363" s="15" t="s">
        <v>391</v>
      </c>
      <c r="B363" s="27">
        <v>67526</v>
      </c>
      <c r="C363" s="13" t="s">
        <v>29</v>
      </c>
      <c r="D363" s="14" t="s">
        <v>47</v>
      </c>
      <c r="E363" s="15"/>
      <c r="J363" s="16" t="s">
        <v>24</v>
      </c>
      <c r="K363" s="18"/>
      <c r="L363" s="18"/>
      <c r="M363" s="16">
        <v>9525858</v>
      </c>
      <c r="N363" s="72">
        <f>VLOOKUP(M363,MSPHERE!A:C,2,FALSE)</f>
        <v>570319</v>
      </c>
      <c r="O363" s="19" t="s">
        <v>37</v>
      </c>
      <c r="P363" s="20"/>
    </row>
    <row r="364" spans="1:28" s="16" customFormat="1" ht="15.75" x14ac:dyDescent="0.25">
      <c r="A364" s="15" t="s">
        <v>754</v>
      </c>
      <c r="B364" s="27">
        <v>35000</v>
      </c>
      <c r="C364" s="13" t="s">
        <v>22</v>
      </c>
      <c r="D364" s="14" t="s">
        <v>47</v>
      </c>
      <c r="E364" s="15"/>
      <c r="J364" s="16" t="s">
        <v>24</v>
      </c>
      <c r="K364" s="16" t="s">
        <v>36</v>
      </c>
      <c r="M364" s="16">
        <v>9555338</v>
      </c>
      <c r="N364" s="72">
        <f>VLOOKUP(M364,MSPHERE!A:C,2,FALSE)</f>
        <v>570041</v>
      </c>
      <c r="O364" s="19" t="s">
        <v>37</v>
      </c>
      <c r="P364" s="20"/>
    </row>
    <row r="365" spans="1:28" s="16" customFormat="1" ht="15.75" x14ac:dyDescent="0.25">
      <c r="A365" s="15" t="s">
        <v>396</v>
      </c>
      <c r="B365" s="27">
        <v>40596</v>
      </c>
      <c r="C365" s="13" t="s">
        <v>34</v>
      </c>
      <c r="D365" s="14" t="s">
        <v>47</v>
      </c>
      <c r="E365" s="15"/>
      <c r="F365" s="15"/>
      <c r="G365" s="15"/>
      <c r="J365" s="16" t="s">
        <v>24</v>
      </c>
      <c r="M365" s="16">
        <v>9504690</v>
      </c>
      <c r="N365" s="72">
        <f>VLOOKUP(M365,MSPHERE!A:C,2,FALSE)</f>
        <v>570253</v>
      </c>
      <c r="O365" s="19" t="s">
        <v>37</v>
      </c>
      <c r="P365" s="20"/>
    </row>
    <row r="366" spans="1:28" s="16" customFormat="1" ht="15.75" x14ac:dyDescent="0.25">
      <c r="A366" s="15" t="s">
        <v>755</v>
      </c>
      <c r="B366" s="27">
        <v>20000</v>
      </c>
      <c r="C366" s="13" t="s">
        <v>34</v>
      </c>
      <c r="D366" s="14" t="s">
        <v>47</v>
      </c>
      <c r="E366" s="15"/>
      <c r="J366" s="16" t="s">
        <v>24</v>
      </c>
      <c r="M366" s="16">
        <v>9660168</v>
      </c>
      <c r="N366" s="72">
        <f>VLOOKUP(M366,MSPHERE!A:C,2,FALSE)</f>
        <v>569559</v>
      </c>
      <c r="O366" s="19" t="s">
        <v>37</v>
      </c>
      <c r="P366" s="20"/>
    </row>
    <row r="367" spans="1:28" s="16" customFormat="1" ht="15.75" x14ac:dyDescent="0.25">
      <c r="A367" s="15" t="s">
        <v>756</v>
      </c>
      <c r="B367" s="27">
        <v>17530</v>
      </c>
      <c r="C367" s="13" t="s">
        <v>22</v>
      </c>
      <c r="D367" s="14" t="s">
        <v>47</v>
      </c>
      <c r="E367" s="15"/>
      <c r="J367" s="16" t="s">
        <v>24</v>
      </c>
      <c r="K367" s="16" t="s">
        <v>36</v>
      </c>
      <c r="M367" s="16">
        <v>9496318</v>
      </c>
      <c r="N367" s="72">
        <f>VLOOKUP(M367,MSPHERE!A:C,2,FALSE)</f>
        <v>569418</v>
      </c>
      <c r="O367" s="19" t="s">
        <v>37</v>
      </c>
      <c r="P367" s="20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x14ac:dyDescent="0.25">
      <c r="A368" s="15" t="s">
        <v>757</v>
      </c>
      <c r="B368" s="27">
        <v>175000</v>
      </c>
      <c r="C368" s="13" t="s">
        <v>22</v>
      </c>
      <c r="D368" s="14" t="s">
        <v>47</v>
      </c>
      <c r="E368" s="15"/>
      <c r="F368" s="16"/>
      <c r="G368" s="16"/>
      <c r="H368" s="16"/>
      <c r="I368" s="16"/>
      <c r="J368" s="16" t="s">
        <v>24</v>
      </c>
      <c r="K368" s="16"/>
      <c r="L368" s="16"/>
      <c r="M368" s="16">
        <v>9550701</v>
      </c>
      <c r="N368" s="72">
        <f>VLOOKUP(M368,MSPHERE!A:C,2,FALSE)</f>
        <v>570331</v>
      </c>
      <c r="O368" s="19" t="s">
        <v>37</v>
      </c>
      <c r="P368" s="20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x14ac:dyDescent="0.25">
      <c r="A369" s="15" t="s">
        <v>758</v>
      </c>
      <c r="B369" s="27">
        <v>7500</v>
      </c>
      <c r="C369" s="13" t="s">
        <v>34</v>
      </c>
      <c r="D369" s="14" t="s">
        <v>47</v>
      </c>
      <c r="E369" s="15"/>
      <c r="F369" s="16"/>
      <c r="G369" s="16"/>
      <c r="H369" s="16"/>
      <c r="I369" s="16"/>
      <c r="J369" s="16" t="s">
        <v>24</v>
      </c>
      <c r="K369" s="16"/>
      <c r="L369" s="16"/>
      <c r="M369" s="16">
        <v>9597378</v>
      </c>
      <c r="N369" s="72">
        <f>VLOOKUP(M369,MSPHERE!A:C,2,FALSE)</f>
        <v>569568</v>
      </c>
      <c r="O369" s="19" t="s">
        <v>37</v>
      </c>
      <c r="P369" s="20"/>
    </row>
    <row r="370" spans="1:28" ht="15.75" x14ac:dyDescent="0.25">
      <c r="A370" s="15" t="s">
        <v>759</v>
      </c>
      <c r="B370" s="27">
        <v>10900</v>
      </c>
      <c r="C370" s="13" t="s">
        <v>34</v>
      </c>
      <c r="D370" s="14" t="s">
        <v>47</v>
      </c>
      <c r="E370" s="15"/>
      <c r="F370" s="16"/>
      <c r="G370" s="16"/>
      <c r="H370" s="15"/>
      <c r="I370" s="16"/>
      <c r="J370" s="16" t="s">
        <v>24</v>
      </c>
      <c r="K370" s="16"/>
      <c r="L370" s="16"/>
      <c r="M370" s="16">
        <v>9599259</v>
      </c>
      <c r="N370" s="72">
        <f>VLOOKUP(M370,MSPHERE!A:C,2,FALSE)</f>
        <v>569555</v>
      </c>
      <c r="O370" s="19" t="s">
        <v>37</v>
      </c>
      <c r="P370" s="20"/>
    </row>
    <row r="371" spans="1:28" ht="15.75" x14ac:dyDescent="0.25">
      <c r="A371" s="15" t="s">
        <v>403</v>
      </c>
      <c r="B371" s="27">
        <v>102651</v>
      </c>
      <c r="C371" s="13" t="s">
        <v>22</v>
      </c>
      <c r="D371" s="14" t="s">
        <v>47</v>
      </c>
      <c r="E371" s="15"/>
      <c r="F371" s="16"/>
      <c r="G371" s="16"/>
      <c r="H371" s="16"/>
      <c r="I371" s="16"/>
      <c r="J371" s="16" t="s">
        <v>24</v>
      </c>
      <c r="K371" s="16"/>
      <c r="L371" s="16"/>
      <c r="M371" s="16">
        <v>9587832</v>
      </c>
      <c r="N371" s="72">
        <f>VLOOKUP(M371,MSPHERE!A:C,2,FALSE)</f>
        <v>570241</v>
      </c>
      <c r="O371" s="19" t="s">
        <v>37</v>
      </c>
      <c r="P371" s="20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x14ac:dyDescent="0.25">
      <c r="A372" s="15" t="s">
        <v>760</v>
      </c>
      <c r="B372" s="27">
        <v>53280</v>
      </c>
      <c r="C372" s="13" t="s">
        <v>34</v>
      </c>
      <c r="D372" s="14" t="s">
        <v>47</v>
      </c>
      <c r="E372" s="15"/>
      <c r="F372" s="16"/>
      <c r="G372" s="16"/>
      <c r="H372" s="15"/>
      <c r="I372" s="16"/>
      <c r="J372" s="16" t="s">
        <v>24</v>
      </c>
      <c r="K372" s="16" t="s">
        <v>36</v>
      </c>
      <c r="L372" s="16"/>
      <c r="M372" s="16">
        <v>9599200</v>
      </c>
      <c r="N372" s="72">
        <f>VLOOKUP(M372,MSPHERE!A:C,2,FALSE)</f>
        <v>570210</v>
      </c>
      <c r="O372" s="19" t="s">
        <v>37</v>
      </c>
      <c r="P372" s="20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x14ac:dyDescent="0.25">
      <c r="A373" s="15" t="s">
        <v>405</v>
      </c>
      <c r="B373" s="27">
        <v>249707</v>
      </c>
      <c r="C373" s="13" t="s">
        <v>22</v>
      </c>
      <c r="D373" s="14" t="s">
        <v>47</v>
      </c>
      <c r="E373" s="11"/>
      <c r="F373" s="36"/>
      <c r="G373" s="36"/>
      <c r="H373" s="16"/>
      <c r="I373" s="16"/>
      <c r="J373" s="16" t="s">
        <v>24</v>
      </c>
      <c r="K373" s="18"/>
      <c r="L373" s="18"/>
      <c r="M373" s="16">
        <v>9505344</v>
      </c>
      <c r="N373" s="72">
        <f>VLOOKUP(M373,MSPHERE!A:C,2,FALSE)</f>
        <v>570376</v>
      </c>
      <c r="O373" s="19" t="s">
        <v>37</v>
      </c>
      <c r="P373" s="20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x14ac:dyDescent="0.25">
      <c r="A374" s="15" t="s">
        <v>406</v>
      </c>
      <c r="B374" s="27">
        <v>30000</v>
      </c>
      <c r="C374" s="13" t="s">
        <v>22</v>
      </c>
      <c r="D374" s="14" t="s">
        <v>47</v>
      </c>
      <c r="E374" s="15"/>
      <c r="F374" s="16"/>
      <c r="G374" s="16"/>
      <c r="H374" s="16"/>
      <c r="I374" s="16"/>
      <c r="J374" s="16" t="s">
        <v>24</v>
      </c>
      <c r="K374" s="16" t="s">
        <v>36</v>
      </c>
      <c r="L374" s="16"/>
      <c r="M374" s="16">
        <v>9620046</v>
      </c>
      <c r="N374" s="72">
        <f>VLOOKUP(M374,MSPHERE!A:C,2,FALSE)</f>
        <v>570140</v>
      </c>
      <c r="O374" s="19" t="s">
        <v>37</v>
      </c>
      <c r="P374" s="20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x14ac:dyDescent="0.25">
      <c r="A375" s="15" t="s">
        <v>408</v>
      </c>
      <c r="B375" s="27">
        <v>33000</v>
      </c>
      <c r="C375" s="13" t="s">
        <v>34</v>
      </c>
      <c r="D375" s="14" t="s">
        <v>47</v>
      </c>
      <c r="E375" s="15"/>
      <c r="F375" s="16"/>
      <c r="G375" s="16"/>
      <c r="H375" s="16"/>
      <c r="I375" s="16"/>
      <c r="J375" s="16" t="s">
        <v>24</v>
      </c>
      <c r="K375" s="16" t="s">
        <v>36</v>
      </c>
      <c r="L375" s="16"/>
      <c r="M375" s="16">
        <v>9507629</v>
      </c>
      <c r="N375" s="72">
        <f>VLOOKUP(M375,MSPHERE!A:C,2,FALSE)</f>
        <v>569565</v>
      </c>
      <c r="O375" s="19" t="s">
        <v>37</v>
      </c>
      <c r="P375" s="20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x14ac:dyDescent="0.25">
      <c r="A376" s="15" t="s">
        <v>761</v>
      </c>
      <c r="B376" s="27">
        <v>35263</v>
      </c>
      <c r="C376" s="13" t="s">
        <v>29</v>
      </c>
      <c r="D376" s="14" t="s">
        <v>47</v>
      </c>
      <c r="E376" s="15"/>
      <c r="F376" s="16"/>
      <c r="G376" s="16"/>
      <c r="H376" s="16"/>
      <c r="I376" s="16"/>
      <c r="J376" s="16" t="s">
        <v>24</v>
      </c>
      <c r="K376" s="18" t="s">
        <v>36</v>
      </c>
      <c r="L376" s="18"/>
      <c r="M376" s="16">
        <v>9543065</v>
      </c>
      <c r="N376" s="72">
        <f>VLOOKUP(M376,MSPHERE!A:C,2,FALSE)</f>
        <v>570245</v>
      </c>
      <c r="O376" s="19" t="s">
        <v>37</v>
      </c>
      <c r="P376" s="20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x14ac:dyDescent="0.25">
      <c r="A377" s="15" t="s">
        <v>412</v>
      </c>
      <c r="B377" s="27">
        <v>9027</v>
      </c>
      <c r="C377" s="13" t="s">
        <v>34</v>
      </c>
      <c r="D377" s="14" t="s">
        <v>47</v>
      </c>
      <c r="E377" s="15"/>
      <c r="F377" s="16"/>
      <c r="G377" s="16"/>
      <c r="H377" s="15"/>
      <c r="I377" s="15"/>
      <c r="J377" s="15" t="s">
        <v>24</v>
      </c>
      <c r="K377" s="16"/>
      <c r="L377" s="16"/>
      <c r="M377" s="16">
        <v>9599219</v>
      </c>
      <c r="N377" s="72">
        <f>VLOOKUP(M377,MSPHERE!A:C,2,FALSE)</f>
        <v>569874</v>
      </c>
      <c r="O377" s="19" t="s">
        <v>37</v>
      </c>
      <c r="P377" s="20"/>
    </row>
    <row r="378" spans="1:28" ht="15.75" x14ac:dyDescent="0.25">
      <c r="A378" s="15" t="s">
        <v>762</v>
      </c>
      <c r="B378" s="27">
        <v>56420</v>
      </c>
      <c r="C378" s="13" t="s">
        <v>22</v>
      </c>
      <c r="D378" s="14" t="s">
        <v>47</v>
      </c>
      <c r="E378" s="15"/>
      <c r="F378" s="16"/>
      <c r="G378" s="16"/>
      <c r="H378" s="15"/>
      <c r="I378" s="15"/>
      <c r="J378" s="15" t="s">
        <v>24</v>
      </c>
      <c r="K378" s="16"/>
      <c r="L378" s="16"/>
      <c r="M378" s="16">
        <v>9599283</v>
      </c>
      <c r="N378" s="72">
        <f>VLOOKUP(M378,MSPHERE!A:C,2,FALSE)</f>
        <v>570198</v>
      </c>
      <c r="O378" s="19" t="s">
        <v>37</v>
      </c>
      <c r="P378" s="20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x14ac:dyDescent="0.25">
      <c r="A379" s="15" t="s">
        <v>413</v>
      </c>
      <c r="B379" s="27">
        <v>75000</v>
      </c>
      <c r="C379" s="13" t="s">
        <v>22</v>
      </c>
      <c r="D379" s="14" t="s">
        <v>47</v>
      </c>
      <c r="E379" s="15"/>
      <c r="F379" s="16"/>
      <c r="G379" s="16"/>
      <c r="H379" s="15"/>
      <c r="I379" s="16"/>
      <c r="J379" s="16" t="s">
        <v>24</v>
      </c>
      <c r="K379" s="18"/>
      <c r="L379" s="18"/>
      <c r="M379" s="16">
        <v>9594456</v>
      </c>
      <c r="N379" s="72">
        <f>VLOOKUP(M379,MSPHERE!A:C,2,FALSE)</f>
        <v>570327</v>
      </c>
      <c r="O379" s="19" t="s">
        <v>37</v>
      </c>
      <c r="P379" s="20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x14ac:dyDescent="0.25">
      <c r="A380" s="15" t="s">
        <v>763</v>
      </c>
      <c r="B380" s="27">
        <v>26305</v>
      </c>
      <c r="C380" s="13" t="s">
        <v>22</v>
      </c>
      <c r="D380" s="14" t="s">
        <v>47</v>
      </c>
      <c r="E380" s="15"/>
      <c r="F380" s="16"/>
      <c r="G380" s="16"/>
      <c r="H380" s="15"/>
      <c r="I380" s="16"/>
      <c r="J380" s="16" t="s">
        <v>24</v>
      </c>
      <c r="K380" s="16" t="s">
        <v>36</v>
      </c>
      <c r="L380" s="16"/>
      <c r="M380" s="16">
        <v>9508988</v>
      </c>
      <c r="N380" s="72">
        <f>VLOOKUP(M380,MSPHERE!A:C,2,FALSE)</f>
        <v>570096</v>
      </c>
      <c r="O380" s="19" t="s">
        <v>37</v>
      </c>
      <c r="P380" s="20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x14ac:dyDescent="0.25">
      <c r="A381" s="15" t="s">
        <v>417</v>
      </c>
      <c r="B381" s="27">
        <v>35800</v>
      </c>
      <c r="C381" s="13" t="s">
        <v>22</v>
      </c>
      <c r="D381" s="14" t="s">
        <v>47</v>
      </c>
      <c r="E381" s="15"/>
      <c r="F381" s="16"/>
      <c r="G381" s="16"/>
      <c r="H381" s="16"/>
      <c r="I381" s="16"/>
      <c r="J381" s="16" t="s">
        <v>24</v>
      </c>
      <c r="K381" s="16" t="s">
        <v>36</v>
      </c>
      <c r="L381" s="16"/>
      <c r="M381" s="16">
        <v>9594468</v>
      </c>
      <c r="N381" s="72">
        <f>VLOOKUP(M381,MSPHERE!A:C,2,FALSE)</f>
        <v>570000</v>
      </c>
      <c r="O381" s="19" t="s">
        <v>37</v>
      </c>
      <c r="P381" s="20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x14ac:dyDescent="0.25">
      <c r="A382" s="15" t="s">
        <v>418</v>
      </c>
      <c r="B382" s="27">
        <v>52820</v>
      </c>
      <c r="C382" s="13" t="s">
        <v>34</v>
      </c>
      <c r="D382" s="14" t="s">
        <v>47</v>
      </c>
      <c r="E382" s="15"/>
      <c r="F382" s="16"/>
      <c r="G382" s="16"/>
      <c r="H382" s="16"/>
      <c r="I382" s="16"/>
      <c r="J382" s="16" t="s">
        <v>24</v>
      </c>
      <c r="K382" s="16"/>
      <c r="L382" s="16"/>
      <c r="M382" s="16">
        <v>9586828</v>
      </c>
      <c r="N382" s="72">
        <f>VLOOKUP(M382,MSPHERE!A:C,2,FALSE)</f>
        <v>570233</v>
      </c>
      <c r="O382" s="19" t="s">
        <v>37</v>
      </c>
      <c r="P382" s="20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x14ac:dyDescent="0.25">
      <c r="A383" s="15" t="s">
        <v>423</v>
      </c>
      <c r="B383" s="27">
        <v>83869</v>
      </c>
      <c r="C383" s="13" t="s">
        <v>22</v>
      </c>
      <c r="D383" s="14" t="s">
        <v>47</v>
      </c>
      <c r="E383" s="15"/>
      <c r="F383" s="16"/>
      <c r="G383" s="16"/>
      <c r="H383" s="16"/>
      <c r="I383" s="16"/>
      <c r="J383" s="16" t="s">
        <v>24</v>
      </c>
      <c r="K383" s="16"/>
      <c r="L383" s="16"/>
      <c r="M383" s="16">
        <v>9550879</v>
      </c>
      <c r="N383" s="72">
        <f>VLOOKUP(M383,MSPHERE!A:C,2,FALSE)</f>
        <v>570280</v>
      </c>
      <c r="O383" s="19" t="s">
        <v>37</v>
      </c>
      <c r="P383" s="20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x14ac:dyDescent="0.25">
      <c r="A384" s="15" t="s">
        <v>426</v>
      </c>
      <c r="B384" s="27">
        <v>83047</v>
      </c>
      <c r="C384" s="13" t="s">
        <v>22</v>
      </c>
      <c r="D384" s="14" t="s">
        <v>47</v>
      </c>
      <c r="E384" s="15"/>
      <c r="F384" s="16"/>
      <c r="G384" s="16"/>
      <c r="H384" s="16"/>
      <c r="I384" s="16"/>
      <c r="J384" s="16" t="s">
        <v>24</v>
      </c>
      <c r="K384" s="16" t="s">
        <v>36</v>
      </c>
      <c r="L384" s="16"/>
      <c r="M384" s="16">
        <v>9562183</v>
      </c>
      <c r="N384" s="72">
        <f>VLOOKUP(M384,MSPHERE!A:C,2,FALSE)</f>
        <v>569935</v>
      </c>
      <c r="O384" s="19" t="s">
        <v>37</v>
      </c>
      <c r="P384" s="20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8.600000000000001" customHeight="1" x14ac:dyDescent="0.25">
      <c r="A385" s="15" t="s">
        <v>428</v>
      </c>
      <c r="B385" s="27">
        <v>74204</v>
      </c>
      <c r="C385" s="13" t="s">
        <v>22</v>
      </c>
      <c r="D385" s="14" t="s">
        <v>47</v>
      </c>
      <c r="E385" s="15"/>
      <c r="F385" s="16"/>
      <c r="G385" s="16"/>
      <c r="H385" s="16"/>
      <c r="I385" s="16"/>
      <c r="J385" s="16" t="s">
        <v>24</v>
      </c>
      <c r="K385" s="18" t="s">
        <v>36</v>
      </c>
      <c r="L385" s="18"/>
      <c r="M385" s="16">
        <v>9586829</v>
      </c>
      <c r="N385" s="72">
        <f>VLOOKUP(M385,MSPHERE!A:C,2,FALSE)</f>
        <v>570199</v>
      </c>
      <c r="O385" s="19" t="s">
        <v>37</v>
      </c>
      <c r="P385" s="20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x14ac:dyDescent="0.25">
      <c r="A386" s="15" t="s">
        <v>764</v>
      </c>
      <c r="B386" s="27">
        <v>138308</v>
      </c>
      <c r="C386" s="13" t="s">
        <v>22</v>
      </c>
      <c r="D386" s="14" t="s">
        <v>47</v>
      </c>
      <c r="E386" s="15"/>
      <c r="F386" s="16"/>
      <c r="G386" s="16"/>
      <c r="H386" s="16"/>
      <c r="I386" s="16"/>
      <c r="J386" s="16" t="s">
        <v>24</v>
      </c>
      <c r="K386" s="16"/>
      <c r="L386" s="16"/>
      <c r="M386" s="16">
        <v>9587834</v>
      </c>
      <c r="N386" s="72">
        <f>VLOOKUP(M386,MSPHERE!A:C,2,FALSE)</f>
        <v>570311</v>
      </c>
      <c r="O386" s="19" t="s">
        <v>37</v>
      </c>
      <c r="P386" s="20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x14ac:dyDescent="0.25">
      <c r="A387" s="15" t="s">
        <v>432</v>
      </c>
      <c r="B387" s="27">
        <v>285188</v>
      </c>
      <c r="C387" s="13" t="s">
        <v>29</v>
      </c>
      <c r="D387" s="14" t="s">
        <v>47</v>
      </c>
      <c r="E387" s="15"/>
      <c r="F387" s="16"/>
      <c r="G387" s="16"/>
      <c r="H387" s="16"/>
      <c r="I387" s="16"/>
      <c r="J387" s="16" t="s">
        <v>24</v>
      </c>
      <c r="K387" s="16"/>
      <c r="L387" s="16"/>
      <c r="M387" s="16">
        <v>9505065</v>
      </c>
      <c r="N387" s="72">
        <f>VLOOKUP(M387,MSPHERE!A:C,2,FALSE)</f>
        <v>570366</v>
      </c>
      <c r="O387" s="19" t="s">
        <v>37</v>
      </c>
      <c r="P387" s="20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x14ac:dyDescent="0.25">
      <c r="A388" s="15" t="s">
        <v>433</v>
      </c>
      <c r="B388" s="27">
        <v>27483</v>
      </c>
      <c r="C388" s="13" t="s">
        <v>34</v>
      </c>
      <c r="D388" s="14" t="s">
        <v>47</v>
      </c>
      <c r="E388" s="15"/>
      <c r="F388" s="16"/>
      <c r="G388" s="16"/>
      <c r="H388" s="16"/>
      <c r="I388" s="16"/>
      <c r="J388" s="16" t="s">
        <v>24</v>
      </c>
      <c r="K388" s="16"/>
      <c r="L388" s="16"/>
      <c r="M388" s="16">
        <v>9512641</v>
      </c>
      <c r="N388" s="72">
        <f>VLOOKUP(M388,MSPHERE!A:C,2,FALSE)</f>
        <v>570273</v>
      </c>
      <c r="O388" s="19" t="s">
        <v>37</v>
      </c>
      <c r="P388" s="20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x14ac:dyDescent="0.25">
      <c r="A389" s="15" t="s">
        <v>441</v>
      </c>
      <c r="B389" s="27">
        <v>146726</v>
      </c>
      <c r="C389" s="13" t="s">
        <v>22</v>
      </c>
      <c r="D389" s="14" t="s">
        <v>47</v>
      </c>
      <c r="E389" s="15"/>
      <c r="F389" s="16"/>
      <c r="G389" s="16"/>
      <c r="H389" s="16"/>
      <c r="I389" s="16"/>
      <c r="J389" s="16" t="s">
        <v>24</v>
      </c>
      <c r="K389" s="16"/>
      <c r="L389" s="16"/>
      <c r="M389" s="16">
        <v>9501795</v>
      </c>
      <c r="N389" s="72">
        <f>VLOOKUP(M389,MSPHERE!A:C,2,FALSE)</f>
        <v>570299</v>
      </c>
      <c r="O389" s="19" t="s">
        <v>37</v>
      </c>
      <c r="P389" s="20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x14ac:dyDescent="0.25">
      <c r="A390" s="15" t="s">
        <v>765</v>
      </c>
      <c r="B390" s="27">
        <v>65000</v>
      </c>
      <c r="C390" s="13" t="s">
        <v>22</v>
      </c>
      <c r="D390" s="14" t="s">
        <v>47</v>
      </c>
      <c r="E390" s="15"/>
      <c r="F390" s="16"/>
      <c r="G390" s="16"/>
      <c r="H390" s="16"/>
      <c r="I390" s="16"/>
      <c r="J390" s="16" t="s">
        <v>24</v>
      </c>
      <c r="K390" s="16" t="s">
        <v>36</v>
      </c>
      <c r="L390" s="16"/>
      <c r="M390" s="16">
        <v>9528213</v>
      </c>
      <c r="N390" s="72">
        <f>VLOOKUP(M390,MSPHERE!A:C,2,FALSE)</f>
        <v>570272</v>
      </c>
      <c r="O390" s="19" t="s">
        <v>37</v>
      </c>
      <c r="P390" s="20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x14ac:dyDescent="0.25">
      <c r="A391" s="15" t="s">
        <v>445</v>
      </c>
      <c r="B391" s="27">
        <v>27707</v>
      </c>
      <c r="C391" s="13" t="s">
        <v>22</v>
      </c>
      <c r="D391" s="14" t="s">
        <v>47</v>
      </c>
      <c r="E391" s="15"/>
      <c r="F391" s="16"/>
      <c r="G391" s="16"/>
      <c r="H391" s="16"/>
      <c r="I391" s="16"/>
      <c r="J391" s="16" t="s">
        <v>24</v>
      </c>
      <c r="K391" s="16" t="s">
        <v>36</v>
      </c>
      <c r="L391" s="16"/>
      <c r="M391" s="16">
        <v>9510575</v>
      </c>
      <c r="N391" s="72">
        <f>VLOOKUP(M391,MSPHERE!A:C,2,FALSE)</f>
        <v>569706</v>
      </c>
      <c r="O391" s="19" t="s">
        <v>37</v>
      </c>
      <c r="P391" s="20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x14ac:dyDescent="0.25">
      <c r="A392" s="15" t="s">
        <v>455</v>
      </c>
      <c r="B392" s="27">
        <v>80000</v>
      </c>
      <c r="C392" s="13" t="s">
        <v>22</v>
      </c>
      <c r="D392" s="14" t="s">
        <v>47</v>
      </c>
      <c r="E392" s="15"/>
      <c r="F392" s="15"/>
      <c r="G392" s="15"/>
      <c r="H392" s="16"/>
      <c r="I392" s="16"/>
      <c r="J392" s="16" t="s">
        <v>24</v>
      </c>
      <c r="K392" s="18"/>
      <c r="L392" s="18"/>
      <c r="M392" s="16">
        <v>9599331</v>
      </c>
      <c r="N392" s="72">
        <f>VLOOKUP(M392,MSPHERE!A:C,2,FALSE)</f>
        <v>570398</v>
      </c>
      <c r="O392" s="19" t="s">
        <v>37</v>
      </c>
      <c r="P392" s="20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x14ac:dyDescent="0.25">
      <c r="A393" s="15" t="s">
        <v>457</v>
      </c>
      <c r="B393" s="27">
        <v>102000</v>
      </c>
      <c r="C393" s="13" t="s">
        <v>29</v>
      </c>
      <c r="D393" s="14" t="s">
        <v>47</v>
      </c>
      <c r="E393" s="15"/>
      <c r="F393" s="16"/>
      <c r="G393" s="16"/>
      <c r="H393" s="47"/>
      <c r="I393" s="16"/>
      <c r="J393" s="16" t="s">
        <v>24</v>
      </c>
      <c r="K393" s="16" t="s">
        <v>36</v>
      </c>
      <c r="L393" s="16"/>
      <c r="M393" s="16">
        <v>9594465</v>
      </c>
      <c r="N393" s="72">
        <f>VLOOKUP(M393,MSPHERE!A:C,2,FALSE)</f>
        <v>570309</v>
      </c>
      <c r="O393" s="19" t="s">
        <v>37</v>
      </c>
      <c r="P393" s="20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x14ac:dyDescent="0.25">
      <c r="A394" s="15" t="s">
        <v>460</v>
      </c>
      <c r="B394" s="27">
        <v>65540</v>
      </c>
      <c r="C394" s="13" t="s">
        <v>22</v>
      </c>
      <c r="D394" s="14" t="s">
        <v>47</v>
      </c>
      <c r="E394" s="15"/>
      <c r="F394" s="16"/>
      <c r="G394" s="16"/>
      <c r="H394" s="16"/>
      <c r="I394" s="16"/>
      <c r="J394" s="16" t="s">
        <v>24</v>
      </c>
      <c r="K394" s="18" t="s">
        <v>36</v>
      </c>
      <c r="L394" s="18"/>
      <c r="M394" s="16">
        <v>9510328</v>
      </c>
      <c r="N394" s="72">
        <f>VLOOKUP(M394,MSPHERE!A:C,2,FALSE)</f>
        <v>570242</v>
      </c>
      <c r="O394" s="19" t="s">
        <v>37</v>
      </c>
      <c r="P394" s="20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x14ac:dyDescent="0.25">
      <c r="A395" s="11" t="s">
        <v>461</v>
      </c>
      <c r="B395" s="27">
        <v>30000</v>
      </c>
      <c r="C395" s="13" t="s">
        <v>34</v>
      </c>
      <c r="D395" s="14" t="s">
        <v>47</v>
      </c>
      <c r="E395" s="15"/>
      <c r="F395" s="16"/>
      <c r="G395" s="16"/>
      <c r="H395" s="47"/>
      <c r="I395" s="16"/>
      <c r="J395" s="16" t="s">
        <v>24</v>
      </c>
      <c r="K395" s="18"/>
      <c r="L395" s="18"/>
      <c r="M395" s="16">
        <v>9512610</v>
      </c>
      <c r="N395" s="72">
        <f>VLOOKUP(M395,MSPHERE!A:C,2,FALSE)</f>
        <v>569934</v>
      </c>
      <c r="O395" s="19" t="s">
        <v>37</v>
      </c>
      <c r="P395" s="20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x14ac:dyDescent="0.25">
      <c r="A396" s="15" t="s">
        <v>766</v>
      </c>
      <c r="B396" s="27">
        <v>19446</v>
      </c>
      <c r="C396" s="13" t="s">
        <v>22</v>
      </c>
      <c r="D396" s="14" t="s">
        <v>47</v>
      </c>
      <c r="E396" s="15"/>
      <c r="F396" s="16"/>
      <c r="G396" s="16"/>
      <c r="H396" s="15"/>
      <c r="I396" s="15"/>
      <c r="J396" s="16" t="s">
        <v>24</v>
      </c>
      <c r="K396" s="16" t="s">
        <v>36</v>
      </c>
      <c r="L396" s="16"/>
      <c r="M396" s="16">
        <v>9577969</v>
      </c>
      <c r="N396" s="72">
        <f>VLOOKUP(M396,MSPHERE!A:C,2,FALSE)</f>
        <v>569702</v>
      </c>
      <c r="O396" s="19" t="s">
        <v>37</v>
      </c>
      <c r="P396" s="20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x14ac:dyDescent="0.25">
      <c r="A397" s="15" t="s">
        <v>463</v>
      </c>
      <c r="B397" s="27">
        <v>142530</v>
      </c>
      <c r="C397" s="13" t="s">
        <v>22</v>
      </c>
      <c r="D397" s="14" t="s">
        <v>47</v>
      </c>
      <c r="E397" s="15"/>
      <c r="F397" s="15"/>
      <c r="G397" s="15"/>
      <c r="H397" s="16"/>
      <c r="I397" s="16"/>
      <c r="J397" s="16" t="s">
        <v>24</v>
      </c>
      <c r="K397" s="16"/>
      <c r="L397" s="16"/>
      <c r="M397" s="16">
        <v>9494431</v>
      </c>
      <c r="N397" s="72">
        <f>VLOOKUP(M397,MSPHERE!A:C,2,FALSE)</f>
        <v>570321</v>
      </c>
      <c r="O397" s="19" t="s">
        <v>37</v>
      </c>
      <c r="P397" s="20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x14ac:dyDescent="0.25">
      <c r="A398" s="16" t="s">
        <v>464</v>
      </c>
      <c r="B398" s="48">
        <v>262173</v>
      </c>
      <c r="C398" s="49" t="s">
        <v>22</v>
      </c>
      <c r="D398" s="14" t="s">
        <v>47</v>
      </c>
      <c r="E398" s="15"/>
      <c r="F398" s="16"/>
      <c r="G398" s="16"/>
      <c r="H398" s="16"/>
      <c r="I398" s="16"/>
      <c r="J398" s="16" t="s">
        <v>24</v>
      </c>
      <c r="K398" s="16"/>
      <c r="L398" s="16"/>
      <c r="M398" s="16">
        <v>9588076</v>
      </c>
      <c r="N398" s="72">
        <f>VLOOKUP(M398,MSPHERE!A:C,2,FALSE)</f>
        <v>570046</v>
      </c>
      <c r="O398" s="19" t="s">
        <v>37</v>
      </c>
      <c r="P398" s="20"/>
      <c r="Q398" s="16"/>
      <c r="R398" s="16"/>
      <c r="S398" s="16"/>
      <c r="T398" s="16"/>
      <c r="U398" s="16"/>
      <c r="V398" s="16"/>
      <c r="W398" s="6">
        <v>9610868</v>
      </c>
      <c r="X398" s="6">
        <v>56000</v>
      </c>
      <c r="Y398" s="17" t="s">
        <v>29</v>
      </c>
      <c r="Z398" s="17" t="s">
        <v>43</v>
      </c>
      <c r="AA398" s="17" t="s">
        <v>767</v>
      </c>
      <c r="AB398" s="16"/>
    </row>
    <row r="399" spans="1:28" ht="15.75" x14ac:dyDescent="0.25">
      <c r="A399" s="15" t="s">
        <v>465</v>
      </c>
      <c r="B399" s="27">
        <v>215479</v>
      </c>
      <c r="C399" s="13" t="s">
        <v>29</v>
      </c>
      <c r="D399" s="14" t="s">
        <v>47</v>
      </c>
      <c r="E399" s="15"/>
      <c r="F399" s="16"/>
      <c r="G399" s="16"/>
      <c r="H399" s="16"/>
      <c r="I399" s="16"/>
      <c r="J399" s="16" t="s">
        <v>24</v>
      </c>
      <c r="K399" s="16"/>
      <c r="L399" s="16"/>
      <c r="M399" s="16">
        <v>9552617</v>
      </c>
      <c r="N399" s="72">
        <f>VLOOKUP(M399,MSPHERE!A:C,2,FALSE)</f>
        <v>570333</v>
      </c>
      <c r="O399" s="19" t="s">
        <v>37</v>
      </c>
      <c r="P399" s="20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x14ac:dyDescent="0.25">
      <c r="A400" s="15" t="s">
        <v>468</v>
      </c>
      <c r="B400" s="27">
        <v>25302</v>
      </c>
      <c r="C400" s="13" t="s">
        <v>34</v>
      </c>
      <c r="D400" s="14" t="s">
        <v>47</v>
      </c>
      <c r="E400" s="15"/>
      <c r="F400" s="16"/>
      <c r="G400" s="16"/>
      <c r="H400" s="16"/>
      <c r="I400" s="16"/>
      <c r="J400" s="16" t="s">
        <v>24</v>
      </c>
      <c r="K400" s="18"/>
      <c r="L400" s="18"/>
      <c r="M400" s="16">
        <v>9583665</v>
      </c>
      <c r="N400" s="72">
        <f>VLOOKUP(M400,MSPHERE!A:C,2,FALSE)</f>
        <v>569867</v>
      </c>
      <c r="O400" s="19" t="s">
        <v>37</v>
      </c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x14ac:dyDescent="0.25">
      <c r="A401" s="15" t="s">
        <v>469</v>
      </c>
      <c r="B401" s="27">
        <v>21009</v>
      </c>
      <c r="C401" s="13" t="s">
        <v>22</v>
      </c>
      <c r="D401" s="14" t="s">
        <v>47</v>
      </c>
      <c r="E401" s="15"/>
      <c r="F401" s="16"/>
      <c r="G401" s="16"/>
      <c r="H401" s="16"/>
      <c r="I401" s="16"/>
      <c r="J401" s="16" t="s">
        <v>24</v>
      </c>
      <c r="K401" s="16"/>
      <c r="L401" s="16"/>
      <c r="M401" s="16">
        <v>9499076</v>
      </c>
      <c r="N401" s="72">
        <f>VLOOKUP(M401,MSPHERE!A:C,2,FALSE)</f>
        <v>570006</v>
      </c>
      <c r="O401" s="19" t="s">
        <v>37</v>
      </c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x14ac:dyDescent="0.25">
      <c r="A402" s="16" t="s">
        <v>470</v>
      </c>
      <c r="B402" s="50">
        <v>36000</v>
      </c>
      <c r="C402" s="13" t="s">
        <v>34</v>
      </c>
      <c r="D402" s="14" t="s">
        <v>47</v>
      </c>
      <c r="E402" s="15"/>
      <c r="F402" s="15"/>
      <c r="G402" s="16"/>
      <c r="H402" s="16"/>
      <c r="I402" s="16"/>
      <c r="J402" s="16" t="s">
        <v>24</v>
      </c>
      <c r="K402" s="16"/>
      <c r="L402" s="16"/>
      <c r="M402" s="16">
        <v>9665745</v>
      </c>
      <c r="N402" s="72">
        <f>VLOOKUP(M402,MSPHERE!A:C,2,FALSE)</f>
        <v>569029</v>
      </c>
      <c r="O402" s="19" t="s">
        <v>37</v>
      </c>
      <c r="P402" s="16"/>
    </row>
    <row r="403" spans="1:28" ht="15.75" x14ac:dyDescent="0.25">
      <c r="A403" s="15" t="s">
        <v>474</v>
      </c>
      <c r="B403" s="27">
        <v>81874</v>
      </c>
      <c r="C403" s="13" t="s">
        <v>22</v>
      </c>
      <c r="D403" s="14" t="s">
        <v>47</v>
      </c>
      <c r="E403" s="15"/>
      <c r="F403" s="16"/>
      <c r="G403" s="16"/>
      <c r="H403" s="15"/>
      <c r="I403" s="15"/>
      <c r="J403" s="16" t="s">
        <v>24</v>
      </c>
      <c r="K403" s="16" t="s">
        <v>36</v>
      </c>
      <c r="L403" s="16"/>
      <c r="M403" s="16">
        <v>9561683</v>
      </c>
      <c r="N403" s="72">
        <f>VLOOKUP(M403,MSPHERE!A:C,2,FALSE)</f>
        <v>570307</v>
      </c>
      <c r="O403" s="19" t="s">
        <v>37</v>
      </c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x14ac:dyDescent="0.25">
      <c r="A404" s="16" t="s">
        <v>768</v>
      </c>
      <c r="B404" s="27">
        <v>12553</v>
      </c>
      <c r="C404" s="13" t="s">
        <v>34</v>
      </c>
      <c r="D404" s="14" t="s">
        <v>47</v>
      </c>
      <c r="E404" s="15"/>
      <c r="F404" s="16"/>
      <c r="G404" s="16"/>
      <c r="H404" s="16"/>
      <c r="I404" s="16"/>
      <c r="J404" s="16" t="s">
        <v>31</v>
      </c>
      <c r="K404" s="16"/>
      <c r="L404" s="16"/>
      <c r="M404" s="16">
        <v>9506452</v>
      </c>
      <c r="N404" s="72">
        <f>VLOOKUP(M404,MSPHERE!A:C,2,FALSE)</f>
        <v>569657</v>
      </c>
      <c r="O404" s="19" t="s">
        <v>37</v>
      </c>
      <c r="P404" s="16"/>
    </row>
    <row r="405" spans="1:28" ht="15.75" x14ac:dyDescent="0.25">
      <c r="A405" s="15" t="s">
        <v>477</v>
      </c>
      <c r="B405" s="27">
        <v>50354</v>
      </c>
      <c r="C405" s="13" t="s">
        <v>22</v>
      </c>
      <c r="D405" s="14" t="s">
        <v>47</v>
      </c>
      <c r="E405" s="15"/>
      <c r="F405" s="16"/>
      <c r="G405" s="16"/>
      <c r="H405" s="15"/>
      <c r="I405" s="16"/>
      <c r="J405" s="16" t="s">
        <v>24</v>
      </c>
      <c r="K405" s="16" t="s">
        <v>36</v>
      </c>
      <c r="L405" s="16"/>
      <c r="M405" s="16">
        <v>9542995</v>
      </c>
      <c r="N405" s="72">
        <f>VLOOKUP(M405,MSPHERE!A:C,2,FALSE)</f>
        <v>570197</v>
      </c>
      <c r="O405" s="19" t="s">
        <v>37</v>
      </c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x14ac:dyDescent="0.25">
      <c r="A406" s="16" t="s">
        <v>481</v>
      </c>
      <c r="B406" s="27">
        <v>3840</v>
      </c>
      <c r="C406" s="13" t="s">
        <v>34</v>
      </c>
      <c r="D406" s="14" t="s">
        <v>47</v>
      </c>
      <c r="E406" s="15"/>
      <c r="F406" s="16"/>
      <c r="G406" s="16"/>
      <c r="H406" s="16"/>
      <c r="I406" s="16"/>
      <c r="J406" s="16" t="s">
        <v>31</v>
      </c>
      <c r="K406" s="16"/>
      <c r="L406" s="16"/>
      <c r="M406" s="16">
        <v>9607000</v>
      </c>
      <c r="N406" s="72">
        <f>VLOOKUP(M406,MSPHERE!A:C,2,FALSE)</f>
        <v>569017</v>
      </c>
      <c r="O406" s="19" t="s">
        <v>37</v>
      </c>
      <c r="P406" s="16"/>
    </row>
    <row r="407" spans="1:28" ht="15.75" x14ac:dyDescent="0.25">
      <c r="A407" s="16" t="s">
        <v>485</v>
      </c>
      <c r="B407" s="27">
        <v>81000</v>
      </c>
      <c r="C407" s="13" t="s">
        <v>34</v>
      </c>
      <c r="D407" s="14" t="s">
        <v>47</v>
      </c>
      <c r="E407" s="15"/>
      <c r="F407" s="16"/>
      <c r="G407" s="16"/>
      <c r="H407" s="16"/>
      <c r="I407" s="16"/>
      <c r="J407" s="16" t="s">
        <v>24</v>
      </c>
      <c r="K407" s="16"/>
      <c r="L407" s="16"/>
      <c r="M407" s="16">
        <v>9538428</v>
      </c>
      <c r="N407" s="72">
        <f>VLOOKUP(M407,MSPHERE!A:C,2,FALSE)</f>
        <v>570165</v>
      </c>
      <c r="O407" s="19" t="s">
        <v>37</v>
      </c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x14ac:dyDescent="0.25">
      <c r="A408" s="15" t="s">
        <v>769</v>
      </c>
      <c r="B408" s="27">
        <v>50362</v>
      </c>
      <c r="C408" s="13" t="s">
        <v>34</v>
      </c>
      <c r="D408" s="14" t="s">
        <v>47</v>
      </c>
      <c r="E408" s="15"/>
      <c r="F408" s="16"/>
      <c r="G408" s="16"/>
      <c r="H408" s="16"/>
      <c r="I408" s="16"/>
      <c r="J408" s="16" t="s">
        <v>24</v>
      </c>
      <c r="K408" s="16" t="s">
        <v>36</v>
      </c>
      <c r="L408" s="16"/>
      <c r="M408" s="16">
        <v>9582213</v>
      </c>
      <c r="N408" s="72">
        <f>VLOOKUP(M408,MSPHERE!A:C,2,FALSE)</f>
        <v>569964</v>
      </c>
      <c r="O408" s="19" t="s">
        <v>37</v>
      </c>
      <c r="P408" s="16"/>
    </row>
    <row r="409" spans="1:28" ht="15.75" x14ac:dyDescent="0.25">
      <c r="A409" s="15" t="s">
        <v>487</v>
      </c>
      <c r="B409" s="27">
        <v>142356</v>
      </c>
      <c r="C409" s="13" t="s">
        <v>22</v>
      </c>
      <c r="D409" s="14" t="s">
        <v>47</v>
      </c>
      <c r="E409" s="15"/>
      <c r="F409" s="16"/>
      <c r="G409" s="16"/>
      <c r="H409" s="16"/>
      <c r="I409" s="16"/>
      <c r="J409" s="16" t="s">
        <v>24</v>
      </c>
      <c r="K409" s="16"/>
      <c r="L409" s="16"/>
      <c r="M409" s="16">
        <v>9495616</v>
      </c>
      <c r="N409" s="72">
        <f>VLOOKUP(M409,MSPHERE!A:C,2,FALSE)</f>
        <v>570318</v>
      </c>
      <c r="O409" s="19" t="s">
        <v>37</v>
      </c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x14ac:dyDescent="0.25">
      <c r="A410" s="16" t="s">
        <v>770</v>
      </c>
      <c r="B410" s="27">
        <v>5630</v>
      </c>
      <c r="C410" s="13" t="s">
        <v>34</v>
      </c>
      <c r="D410" s="14" t="s">
        <v>47</v>
      </c>
      <c r="E410" s="15"/>
      <c r="F410" s="16"/>
      <c r="G410" s="16"/>
      <c r="H410" s="16"/>
      <c r="I410" s="16"/>
      <c r="J410" s="16" t="s">
        <v>31</v>
      </c>
      <c r="K410" s="18"/>
      <c r="L410" s="18"/>
      <c r="M410" s="16">
        <v>9615063</v>
      </c>
      <c r="N410" s="72">
        <f>VLOOKUP(M410,MSPHERE!A:C,2,FALSE)</f>
        <v>569537</v>
      </c>
      <c r="O410" s="19" t="s">
        <v>37</v>
      </c>
      <c r="P410" s="16"/>
    </row>
    <row r="411" spans="1:28" ht="15.75" x14ac:dyDescent="0.25">
      <c r="A411" s="15" t="s">
        <v>489</v>
      </c>
      <c r="B411" s="27">
        <v>180891</v>
      </c>
      <c r="C411" s="13" t="s">
        <v>29</v>
      </c>
      <c r="D411" s="14" t="s">
        <v>47</v>
      </c>
      <c r="E411" s="15"/>
      <c r="F411" s="16"/>
      <c r="G411" s="16"/>
      <c r="H411" s="16"/>
      <c r="I411" s="16"/>
      <c r="J411" s="16" t="s">
        <v>24</v>
      </c>
      <c r="K411" s="18" t="s">
        <v>36</v>
      </c>
      <c r="L411" s="18"/>
      <c r="M411" s="16">
        <v>9599102</v>
      </c>
      <c r="N411" s="72">
        <f>VLOOKUP(M411,MSPHERE!A:C,2,FALSE)</f>
        <v>570076</v>
      </c>
      <c r="O411" s="19" t="s">
        <v>37</v>
      </c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x14ac:dyDescent="0.25">
      <c r="A412" s="16" t="s">
        <v>490</v>
      </c>
      <c r="B412" s="27">
        <v>7300</v>
      </c>
      <c r="C412" s="13" t="s">
        <v>34</v>
      </c>
      <c r="D412" s="14" t="s">
        <v>47</v>
      </c>
      <c r="E412" s="15"/>
      <c r="F412" s="16"/>
      <c r="G412" s="16"/>
      <c r="H412" s="16"/>
      <c r="I412" s="16"/>
      <c r="J412" s="16" t="s">
        <v>31</v>
      </c>
      <c r="K412" s="18"/>
      <c r="L412" s="18"/>
      <c r="M412" s="16">
        <v>9557812</v>
      </c>
      <c r="N412" s="72">
        <f>VLOOKUP(M412,MSPHERE!A:C,2,FALSE)</f>
        <v>569546</v>
      </c>
      <c r="O412" s="19" t="s">
        <v>37</v>
      </c>
      <c r="P412" s="16"/>
    </row>
    <row r="413" spans="1:28" ht="15.75" x14ac:dyDescent="0.25">
      <c r="A413" s="15" t="s">
        <v>771</v>
      </c>
      <c r="B413" s="27">
        <v>102651</v>
      </c>
      <c r="C413" s="13" t="s">
        <v>34</v>
      </c>
      <c r="D413" s="14" t="s">
        <v>47</v>
      </c>
      <c r="E413" s="15"/>
      <c r="F413" s="16"/>
      <c r="G413" s="16"/>
      <c r="H413" s="16"/>
      <c r="I413" s="16"/>
      <c r="J413" s="16" t="s">
        <v>24</v>
      </c>
      <c r="K413" s="16"/>
      <c r="L413" s="16"/>
      <c r="M413" s="16">
        <v>9536229</v>
      </c>
      <c r="N413" s="72">
        <f>VLOOKUP(M413,MSPHERE!A:C,2,FALSE)</f>
        <v>570175</v>
      </c>
      <c r="O413" s="19" t="s">
        <v>37</v>
      </c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x14ac:dyDescent="0.25">
      <c r="A414" s="15" t="s">
        <v>491</v>
      </c>
      <c r="B414" s="27">
        <v>138585</v>
      </c>
      <c r="C414" s="13" t="s">
        <v>22</v>
      </c>
      <c r="D414" s="14" t="s">
        <v>47</v>
      </c>
      <c r="E414" s="15"/>
      <c r="F414" s="16"/>
      <c r="G414" s="16"/>
      <c r="H414" s="16"/>
      <c r="I414" s="16"/>
      <c r="J414" s="16" t="s">
        <v>24</v>
      </c>
      <c r="K414" s="16"/>
      <c r="L414" s="16"/>
      <c r="M414" s="16">
        <v>9528322</v>
      </c>
      <c r="N414" s="72">
        <f>VLOOKUP(M414,MSPHERE!A:C,2,FALSE)</f>
        <v>570345</v>
      </c>
      <c r="O414" s="19" t="s">
        <v>37</v>
      </c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x14ac:dyDescent="0.25">
      <c r="A415" s="16" t="s">
        <v>492</v>
      </c>
      <c r="B415" s="27">
        <v>32908</v>
      </c>
      <c r="C415" s="13" t="s">
        <v>22</v>
      </c>
      <c r="D415" s="14" t="s">
        <v>47</v>
      </c>
      <c r="E415" s="15"/>
      <c r="F415" s="16"/>
      <c r="G415" s="16"/>
      <c r="H415" s="16"/>
      <c r="I415" s="16"/>
      <c r="J415" s="16" t="s">
        <v>24</v>
      </c>
      <c r="K415" s="18" t="s">
        <v>36</v>
      </c>
      <c r="L415" s="18"/>
      <c r="M415" s="16">
        <v>9565377</v>
      </c>
      <c r="N415" s="72">
        <f>VLOOKUP(M415,MSPHERE!A:C,2,FALSE)</f>
        <v>569812</v>
      </c>
      <c r="O415" s="19" t="s">
        <v>37</v>
      </c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x14ac:dyDescent="0.25">
      <c r="A416" s="16" t="s">
        <v>495</v>
      </c>
      <c r="B416" s="27">
        <v>59500</v>
      </c>
      <c r="C416" s="13" t="s">
        <v>34</v>
      </c>
      <c r="D416" s="14" t="s">
        <v>47</v>
      </c>
      <c r="E416" s="15"/>
      <c r="F416" s="15"/>
      <c r="G416" s="16"/>
      <c r="H416" s="16"/>
      <c r="I416" s="16"/>
      <c r="J416" s="16" t="s">
        <v>24</v>
      </c>
      <c r="K416" s="16"/>
      <c r="L416" s="16"/>
      <c r="M416" s="16">
        <v>9543034</v>
      </c>
      <c r="N416" s="72">
        <f>VLOOKUP(M416,MSPHERE!A:C,2,FALSE)</f>
        <v>570110</v>
      </c>
      <c r="O416" s="19" t="s">
        <v>37</v>
      </c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x14ac:dyDescent="0.25">
      <c r="A417" s="15" t="s">
        <v>498</v>
      </c>
      <c r="B417" s="27">
        <v>119109</v>
      </c>
      <c r="C417" s="13" t="s">
        <v>22</v>
      </c>
      <c r="D417" s="14" t="s">
        <v>47</v>
      </c>
      <c r="E417" s="15"/>
      <c r="F417" s="16"/>
      <c r="G417" s="16"/>
      <c r="H417" s="16"/>
      <c r="I417" s="16"/>
      <c r="J417" s="16" t="s">
        <v>24</v>
      </c>
      <c r="K417" s="18"/>
      <c r="L417" s="18"/>
      <c r="M417" s="16">
        <v>9510368</v>
      </c>
      <c r="N417" s="72">
        <f>VLOOKUP(M417,MSPHERE!A:C,2,FALSE)</f>
        <v>570302</v>
      </c>
      <c r="O417" s="19" t="s">
        <v>37</v>
      </c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x14ac:dyDescent="0.25">
      <c r="A418" s="15" t="s">
        <v>772</v>
      </c>
      <c r="B418" s="27">
        <v>222238</v>
      </c>
      <c r="C418" s="13" t="s">
        <v>22</v>
      </c>
      <c r="D418" s="14" t="s">
        <v>47</v>
      </c>
      <c r="E418" s="15"/>
      <c r="F418" s="16"/>
      <c r="G418" s="16"/>
      <c r="H418" s="16"/>
      <c r="I418" s="16"/>
      <c r="J418" s="16" t="s">
        <v>24</v>
      </c>
      <c r="K418" s="16"/>
      <c r="L418" s="16"/>
      <c r="M418" s="16">
        <v>9562201</v>
      </c>
      <c r="N418" s="72">
        <f>VLOOKUP(M418,MSPHERE!A:C,2,FALSE)</f>
        <v>570335</v>
      </c>
      <c r="O418" s="19" t="s">
        <v>37</v>
      </c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x14ac:dyDescent="0.25">
      <c r="A419" s="15" t="s">
        <v>499</v>
      </c>
      <c r="B419" s="27">
        <v>105872</v>
      </c>
      <c r="C419" s="13" t="s">
        <v>22</v>
      </c>
      <c r="D419" s="14" t="s">
        <v>47</v>
      </c>
      <c r="E419" s="15"/>
      <c r="F419" s="16"/>
      <c r="G419" s="16"/>
      <c r="H419" s="16"/>
      <c r="I419" s="16"/>
      <c r="J419" s="16" t="s">
        <v>24</v>
      </c>
      <c r="K419" s="18"/>
      <c r="L419" s="18"/>
      <c r="M419" s="16">
        <v>9597542</v>
      </c>
      <c r="N419" s="72">
        <f>VLOOKUP(M419,MSPHERE!A:C,2,FALSE)</f>
        <v>570312</v>
      </c>
      <c r="O419" s="19" t="s">
        <v>37</v>
      </c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x14ac:dyDescent="0.25">
      <c r="A420" s="15" t="s">
        <v>504</v>
      </c>
      <c r="B420" s="27">
        <v>61535</v>
      </c>
      <c r="C420" s="13" t="s">
        <v>22</v>
      </c>
      <c r="D420" s="14" t="s">
        <v>47</v>
      </c>
      <c r="E420" s="15"/>
      <c r="F420" s="16"/>
      <c r="G420" s="16"/>
      <c r="H420" s="16"/>
      <c r="I420" s="16"/>
      <c r="J420" s="16" t="s">
        <v>24</v>
      </c>
      <c r="K420" s="16"/>
      <c r="L420" s="16"/>
      <c r="M420" s="16">
        <v>9494478</v>
      </c>
      <c r="N420" s="72">
        <f>VLOOKUP(M420,MSPHERE!A:C,2,FALSE)</f>
        <v>570003</v>
      </c>
      <c r="O420" s="19" t="s">
        <v>37</v>
      </c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x14ac:dyDescent="0.25">
      <c r="A421" s="15" t="s">
        <v>505</v>
      </c>
      <c r="B421" s="27">
        <v>79233</v>
      </c>
      <c r="C421" s="13" t="s">
        <v>22</v>
      </c>
      <c r="D421" s="14" t="s">
        <v>47</v>
      </c>
      <c r="E421" s="15"/>
      <c r="F421" s="16"/>
      <c r="G421" s="16"/>
      <c r="H421" s="16"/>
      <c r="I421" s="16"/>
      <c r="J421" s="16" t="s">
        <v>24</v>
      </c>
      <c r="K421" s="16"/>
      <c r="L421" s="16"/>
      <c r="M421" s="16">
        <v>9553373</v>
      </c>
      <c r="N421" s="72">
        <f>VLOOKUP(M421,MSPHERE!A:C,2,FALSE)</f>
        <v>570266</v>
      </c>
      <c r="O421" s="19" t="s">
        <v>37</v>
      </c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x14ac:dyDescent="0.25">
      <c r="A422" s="15" t="s">
        <v>506</v>
      </c>
      <c r="B422" s="27">
        <v>190000</v>
      </c>
      <c r="C422" s="13" t="s">
        <v>22</v>
      </c>
      <c r="D422" s="14" t="s">
        <v>47</v>
      </c>
      <c r="E422" s="15"/>
      <c r="F422" s="16"/>
      <c r="G422" s="16"/>
      <c r="H422" s="16"/>
      <c r="I422" s="16"/>
      <c r="J422" s="16" t="s">
        <v>24</v>
      </c>
      <c r="K422" s="16"/>
      <c r="L422" s="16"/>
      <c r="M422" s="16">
        <v>9528126</v>
      </c>
      <c r="N422" s="72">
        <f>VLOOKUP(M422,MSPHERE!A:C,2,FALSE)</f>
        <v>570369</v>
      </c>
      <c r="O422" s="19" t="s">
        <v>37</v>
      </c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x14ac:dyDescent="0.25">
      <c r="A423" s="15" t="s">
        <v>773</v>
      </c>
      <c r="B423" s="27">
        <v>44000</v>
      </c>
      <c r="C423" s="13" t="s">
        <v>22</v>
      </c>
      <c r="D423" s="14" t="s">
        <v>47</v>
      </c>
      <c r="E423" s="15"/>
      <c r="F423" s="16"/>
      <c r="G423" s="16"/>
      <c r="H423" s="16"/>
      <c r="I423" s="16"/>
      <c r="J423" s="16" t="s">
        <v>24</v>
      </c>
      <c r="K423" s="18"/>
      <c r="L423" s="18"/>
      <c r="M423" s="16">
        <v>9653448</v>
      </c>
      <c r="N423" s="72">
        <f>VLOOKUP(M423,MSPHERE!A:C,2,FALSE)</f>
        <v>569815</v>
      </c>
      <c r="O423" s="19" t="s">
        <v>37</v>
      </c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x14ac:dyDescent="0.25">
      <c r="A424" s="15" t="s">
        <v>508</v>
      </c>
      <c r="B424" s="27">
        <v>96529</v>
      </c>
      <c r="C424" s="13" t="s">
        <v>22</v>
      </c>
      <c r="D424" s="14" t="s">
        <v>47</v>
      </c>
      <c r="E424" s="11"/>
      <c r="F424" s="11"/>
      <c r="G424" s="36"/>
      <c r="H424" s="16"/>
      <c r="I424" s="16"/>
      <c r="J424" s="18" t="s">
        <v>24</v>
      </c>
      <c r="K424" s="16"/>
      <c r="L424" s="16"/>
      <c r="M424" s="16">
        <v>9594461</v>
      </c>
      <c r="N424" s="72">
        <f>VLOOKUP(M424,MSPHERE!A:C,2,FALSE)</f>
        <v>570231</v>
      </c>
      <c r="O424" s="19" t="s">
        <v>37</v>
      </c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x14ac:dyDescent="0.25">
      <c r="A425" s="11" t="s">
        <v>774</v>
      </c>
      <c r="B425" s="27">
        <v>65721</v>
      </c>
      <c r="C425" s="13" t="s">
        <v>22</v>
      </c>
      <c r="D425" s="14" t="s">
        <v>47</v>
      </c>
      <c r="E425" s="15"/>
      <c r="F425" s="16"/>
      <c r="G425" s="16"/>
      <c r="H425" s="16"/>
      <c r="I425" s="16"/>
      <c r="J425" s="16" t="s">
        <v>24</v>
      </c>
      <c r="K425" s="18"/>
      <c r="L425" s="18"/>
      <c r="M425" s="16">
        <v>9639285</v>
      </c>
      <c r="N425" s="72">
        <f>VLOOKUP(M425,MSPHERE!A:C,2,FALSE)</f>
        <v>569926</v>
      </c>
      <c r="O425" s="19" t="s">
        <v>37</v>
      </c>
      <c r="P425" s="16"/>
    </row>
    <row r="426" spans="1:28" ht="15.75" x14ac:dyDescent="0.25">
      <c r="A426" s="15" t="s">
        <v>775</v>
      </c>
      <c r="B426" s="27">
        <v>42900</v>
      </c>
      <c r="C426" s="13" t="s">
        <v>22</v>
      </c>
      <c r="D426" s="14" t="s">
        <v>47</v>
      </c>
      <c r="E426" s="15"/>
      <c r="F426" s="16"/>
      <c r="G426" s="16"/>
      <c r="H426" s="15"/>
      <c r="I426" s="16"/>
      <c r="J426" s="16" t="s">
        <v>24</v>
      </c>
      <c r="K426" s="16"/>
      <c r="L426" s="16"/>
      <c r="M426" s="16">
        <v>9500441</v>
      </c>
      <c r="N426" s="72">
        <f>VLOOKUP(M426,MSPHERE!A:C,2,FALSE)</f>
        <v>570381</v>
      </c>
      <c r="O426" s="19" t="s">
        <v>37</v>
      </c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x14ac:dyDescent="0.25">
      <c r="A427" s="15" t="s">
        <v>776</v>
      </c>
      <c r="B427" s="27">
        <v>57784</v>
      </c>
      <c r="C427" s="13" t="s">
        <v>29</v>
      </c>
      <c r="D427" s="14" t="s">
        <v>47</v>
      </c>
      <c r="E427" s="15"/>
      <c r="F427" s="16"/>
      <c r="G427" s="16"/>
      <c r="H427" s="16"/>
      <c r="I427" s="16"/>
      <c r="J427" s="16" t="s">
        <v>24</v>
      </c>
      <c r="K427" s="16"/>
      <c r="L427" s="16"/>
      <c r="M427" s="16">
        <v>9505569</v>
      </c>
      <c r="N427" s="72">
        <f>VLOOKUP(M427,MSPHERE!A:C,2,FALSE)</f>
        <v>570395</v>
      </c>
      <c r="O427" s="19" t="s">
        <v>37</v>
      </c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x14ac:dyDescent="0.25">
      <c r="A428" s="15" t="s">
        <v>515</v>
      </c>
      <c r="B428" s="27">
        <v>190673</v>
      </c>
      <c r="C428" s="13" t="s">
        <v>22</v>
      </c>
      <c r="D428" s="14" t="s">
        <v>47</v>
      </c>
      <c r="E428" s="15"/>
      <c r="F428" s="16"/>
      <c r="G428" s="16"/>
      <c r="H428" s="16"/>
      <c r="I428" s="16"/>
      <c r="J428" s="16" t="s">
        <v>24</v>
      </c>
      <c r="K428" s="18"/>
      <c r="L428" s="18"/>
      <c r="M428" s="16">
        <v>9562418</v>
      </c>
      <c r="N428" s="72">
        <f>VLOOKUP(M428,MSPHERE!A:C,2,FALSE)</f>
        <v>570270</v>
      </c>
      <c r="O428" s="19" t="s">
        <v>37</v>
      </c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x14ac:dyDescent="0.25">
      <c r="A429" s="15" t="s">
        <v>777</v>
      </c>
      <c r="B429" s="27">
        <v>15000</v>
      </c>
      <c r="C429" s="13" t="s">
        <v>34</v>
      </c>
      <c r="D429" s="14" t="s">
        <v>47</v>
      </c>
      <c r="E429" s="15"/>
      <c r="F429" s="16"/>
      <c r="G429" s="16"/>
      <c r="H429" s="16"/>
      <c r="I429" s="16"/>
      <c r="J429" s="16" t="s">
        <v>24</v>
      </c>
      <c r="K429" s="16"/>
      <c r="L429" s="16"/>
      <c r="M429" s="16">
        <v>9539380</v>
      </c>
      <c r="N429" s="72">
        <f>VLOOKUP(M429,MSPHERE!A:C,2,FALSE)</f>
        <v>569569</v>
      </c>
      <c r="O429" s="19" t="s">
        <v>37</v>
      </c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x14ac:dyDescent="0.25">
      <c r="A430" s="15" t="s">
        <v>517</v>
      </c>
      <c r="B430" s="27">
        <v>44551</v>
      </c>
      <c r="C430" s="13" t="s">
        <v>22</v>
      </c>
      <c r="D430" s="14" t="s">
        <v>47</v>
      </c>
      <c r="E430" s="15"/>
      <c r="F430" s="16"/>
      <c r="G430" s="16"/>
      <c r="H430" s="16"/>
      <c r="I430" s="16"/>
      <c r="J430" s="16" t="s">
        <v>24</v>
      </c>
      <c r="K430" s="18" t="s">
        <v>36</v>
      </c>
      <c r="L430" s="18"/>
      <c r="M430" s="16">
        <v>9585032</v>
      </c>
      <c r="N430" s="72">
        <f>VLOOKUP(M430,MSPHERE!A:C,2,FALSE)</f>
        <v>570261</v>
      </c>
      <c r="O430" s="19" t="s">
        <v>37</v>
      </c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x14ac:dyDescent="0.25">
      <c r="A431" s="15" t="s">
        <v>524</v>
      </c>
      <c r="B431" s="27">
        <v>142634</v>
      </c>
      <c r="C431" s="13" t="s">
        <v>34</v>
      </c>
      <c r="D431" s="14" t="s">
        <v>47</v>
      </c>
      <c r="E431" s="15"/>
      <c r="F431" s="16"/>
      <c r="G431" s="16"/>
      <c r="H431" s="16"/>
      <c r="I431" s="16"/>
      <c r="J431" s="16" t="s">
        <v>24</v>
      </c>
      <c r="K431" s="16"/>
      <c r="L431" s="16"/>
      <c r="M431" s="16">
        <v>9580663</v>
      </c>
      <c r="N431" s="72">
        <f>VLOOKUP(M431,MSPHERE!A:C,2,FALSE)</f>
        <v>570286</v>
      </c>
      <c r="O431" s="19" t="s">
        <v>37</v>
      </c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x14ac:dyDescent="0.25">
      <c r="A432" s="16" t="s">
        <v>529</v>
      </c>
      <c r="B432" s="27">
        <v>37671</v>
      </c>
      <c r="C432" s="13" t="s">
        <v>34</v>
      </c>
      <c r="D432" s="14" t="s">
        <v>47</v>
      </c>
      <c r="E432" s="15"/>
      <c r="F432" s="16"/>
      <c r="G432" s="16"/>
      <c r="H432" s="16"/>
      <c r="I432" s="16"/>
      <c r="J432" s="16" t="s">
        <v>31</v>
      </c>
      <c r="K432" s="16"/>
      <c r="L432" s="16"/>
      <c r="M432" s="16">
        <v>9556902</v>
      </c>
      <c r="N432" s="72">
        <f>VLOOKUP(M432,MSPHERE!A:C,2,FALSE)</f>
        <v>570029</v>
      </c>
      <c r="O432" s="19" t="s">
        <v>37</v>
      </c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x14ac:dyDescent="0.25">
      <c r="A433" s="15" t="s">
        <v>532</v>
      </c>
      <c r="B433" s="27">
        <v>96122</v>
      </c>
      <c r="C433" s="13" t="s">
        <v>34</v>
      </c>
      <c r="D433" s="14" t="s">
        <v>47</v>
      </c>
      <c r="E433" s="15"/>
      <c r="F433" s="16"/>
      <c r="G433" s="16"/>
      <c r="H433" s="16"/>
      <c r="I433" s="16"/>
      <c r="J433" s="16" t="s">
        <v>24</v>
      </c>
      <c r="K433" s="16"/>
      <c r="L433" s="16"/>
      <c r="M433" s="16">
        <v>9589266</v>
      </c>
      <c r="N433" s="72">
        <f>VLOOKUP(M433,MSPHERE!A:C,2,FALSE)</f>
        <v>570254</v>
      </c>
      <c r="O433" s="19" t="s">
        <v>37</v>
      </c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x14ac:dyDescent="0.25">
      <c r="A434" s="15" t="s">
        <v>536</v>
      </c>
      <c r="B434" s="27">
        <v>108450</v>
      </c>
      <c r="C434" s="13" t="s">
        <v>22</v>
      </c>
      <c r="D434" s="14" t="s">
        <v>47</v>
      </c>
      <c r="E434" s="15"/>
      <c r="F434" s="16"/>
      <c r="G434" s="16"/>
      <c r="H434" s="16"/>
      <c r="I434" s="16"/>
      <c r="J434" s="16" t="s">
        <v>24</v>
      </c>
      <c r="K434" s="18"/>
      <c r="L434" s="18"/>
      <c r="M434" s="16">
        <v>9552616</v>
      </c>
      <c r="N434" s="72">
        <f>VLOOKUP(M434,MSPHERE!A:C,2,FALSE)</f>
        <v>570303</v>
      </c>
      <c r="O434" s="19" t="s">
        <v>37</v>
      </c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x14ac:dyDescent="0.25">
      <c r="A435" s="15" t="s">
        <v>778</v>
      </c>
      <c r="B435" s="27">
        <v>34406</v>
      </c>
      <c r="C435" s="13" t="s">
        <v>34</v>
      </c>
      <c r="D435" s="14" t="s">
        <v>47</v>
      </c>
      <c r="E435" s="15"/>
      <c r="F435" s="16"/>
      <c r="G435" s="16"/>
      <c r="H435" s="16"/>
      <c r="I435" s="16"/>
      <c r="J435" s="16" t="s">
        <v>24</v>
      </c>
      <c r="K435" s="16"/>
      <c r="L435" s="16"/>
      <c r="M435" s="16">
        <v>9594467</v>
      </c>
      <c r="N435" s="72">
        <f>VLOOKUP(M435,MSPHERE!A:C,2,FALSE)</f>
        <v>570204</v>
      </c>
      <c r="O435" s="19" t="s">
        <v>37</v>
      </c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x14ac:dyDescent="0.25">
      <c r="A436" s="15" t="s">
        <v>538</v>
      </c>
      <c r="B436" s="27">
        <v>106153</v>
      </c>
      <c r="C436" s="13" t="s">
        <v>29</v>
      </c>
      <c r="D436" s="14" t="s">
        <v>47</v>
      </c>
      <c r="E436" s="15"/>
      <c r="F436" s="15"/>
      <c r="G436" s="15"/>
      <c r="H436" s="16"/>
      <c r="I436" s="16"/>
      <c r="J436" s="16" t="s">
        <v>24</v>
      </c>
      <c r="K436" s="16"/>
      <c r="L436" s="16"/>
      <c r="M436" s="16">
        <v>9499125</v>
      </c>
      <c r="N436" s="72">
        <f>VLOOKUP(M436,MSPHERE!A:C,2,FALSE)</f>
        <v>570373</v>
      </c>
      <c r="O436" s="19" t="s">
        <v>37</v>
      </c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x14ac:dyDescent="0.25">
      <c r="A437" s="15" t="s">
        <v>539</v>
      </c>
      <c r="B437" s="27">
        <v>54806</v>
      </c>
      <c r="C437" s="13" t="s">
        <v>34</v>
      </c>
      <c r="D437" s="14" t="s">
        <v>47</v>
      </c>
      <c r="E437" s="15"/>
      <c r="F437" s="16"/>
      <c r="G437" s="16"/>
      <c r="H437" s="16"/>
      <c r="I437" s="16"/>
      <c r="J437" s="16" t="s">
        <v>24</v>
      </c>
      <c r="K437" s="18"/>
      <c r="L437" s="18"/>
      <c r="M437" s="16">
        <v>9587833</v>
      </c>
      <c r="N437" s="72">
        <f>VLOOKUP(M437,MSPHERE!A:C,2,FALSE)</f>
        <v>570220</v>
      </c>
      <c r="O437" s="19" t="s">
        <v>37</v>
      </c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x14ac:dyDescent="0.25">
      <c r="A438" s="15" t="s">
        <v>779</v>
      </c>
      <c r="B438" s="27">
        <v>97840</v>
      </c>
      <c r="C438" s="13" t="s">
        <v>22</v>
      </c>
      <c r="D438" s="14" t="s">
        <v>47</v>
      </c>
      <c r="E438" s="15"/>
      <c r="F438" s="16"/>
      <c r="G438" s="16"/>
      <c r="H438" s="16"/>
      <c r="I438" s="16"/>
      <c r="J438" s="16" t="s">
        <v>24</v>
      </c>
      <c r="K438" s="16"/>
      <c r="L438" s="16"/>
      <c r="M438" s="16">
        <v>9526901</v>
      </c>
      <c r="N438" s="72">
        <f>VLOOKUP(M438,MSPHERE!A:C,2,FALSE)</f>
        <v>570247</v>
      </c>
      <c r="O438" s="19" t="s">
        <v>37</v>
      </c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x14ac:dyDescent="0.25">
      <c r="A439" s="15" t="s">
        <v>542</v>
      </c>
      <c r="B439" s="27">
        <v>87899</v>
      </c>
      <c r="C439" s="13" t="s">
        <v>22</v>
      </c>
      <c r="D439" s="14" t="s">
        <v>47</v>
      </c>
      <c r="E439" s="15"/>
      <c r="F439" s="16"/>
      <c r="G439" s="16"/>
      <c r="H439" s="16"/>
      <c r="I439" s="16"/>
      <c r="J439" s="16" t="s">
        <v>24</v>
      </c>
      <c r="K439" s="16" t="s">
        <v>36</v>
      </c>
      <c r="L439" s="16"/>
      <c r="M439" s="16">
        <v>9503959</v>
      </c>
      <c r="N439" s="72">
        <f>VLOOKUP(M439,MSPHERE!A:C,2,FALSE)</f>
        <v>570292</v>
      </c>
      <c r="O439" s="19" t="s">
        <v>37</v>
      </c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x14ac:dyDescent="0.25">
      <c r="A440" s="38" t="s">
        <v>543</v>
      </c>
      <c r="B440" s="27">
        <v>32400</v>
      </c>
      <c r="C440" s="13" t="s">
        <v>34</v>
      </c>
      <c r="D440" s="14" t="s">
        <v>47</v>
      </c>
      <c r="E440" s="15"/>
      <c r="F440" s="16"/>
      <c r="G440" s="16"/>
      <c r="H440" s="16"/>
      <c r="I440" s="16"/>
      <c r="J440" s="16" t="s">
        <v>24</v>
      </c>
      <c r="K440" s="18"/>
      <c r="L440" s="18"/>
      <c r="M440" s="16">
        <v>9506821</v>
      </c>
      <c r="N440" s="72">
        <f>VLOOKUP(M440,MSPHERE!A:C,2,FALSE)</f>
        <v>570109</v>
      </c>
      <c r="O440" s="19" t="s">
        <v>37</v>
      </c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x14ac:dyDescent="0.25">
      <c r="A441" s="15" t="s">
        <v>780</v>
      </c>
      <c r="B441" s="27">
        <v>18000</v>
      </c>
      <c r="C441" s="13" t="s">
        <v>34</v>
      </c>
      <c r="D441" s="14" t="s">
        <v>47</v>
      </c>
      <c r="E441" s="15"/>
      <c r="F441" s="15"/>
      <c r="G441" s="16"/>
      <c r="H441" s="16"/>
      <c r="I441" s="16"/>
      <c r="J441" s="16" t="s">
        <v>24</v>
      </c>
      <c r="K441" s="18"/>
      <c r="L441" s="18"/>
      <c r="M441" s="16">
        <v>9608416</v>
      </c>
      <c r="N441" s="72">
        <f>VLOOKUP(M441,MSPHERE!A:C,2,FALSE)</f>
        <v>570362</v>
      </c>
      <c r="O441" s="19" t="s">
        <v>37</v>
      </c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x14ac:dyDescent="0.25">
      <c r="A442" s="15" t="s">
        <v>545</v>
      </c>
      <c r="B442" s="27">
        <v>30000</v>
      </c>
      <c r="C442" s="13" t="s">
        <v>22</v>
      </c>
      <c r="D442" s="14" t="s">
        <v>47</v>
      </c>
      <c r="E442" s="15"/>
      <c r="F442" s="16"/>
      <c r="G442" s="16"/>
      <c r="H442" s="16"/>
      <c r="I442" s="16"/>
      <c r="J442" s="16" t="s">
        <v>24</v>
      </c>
      <c r="K442" s="18" t="s">
        <v>36</v>
      </c>
      <c r="L442" s="16"/>
      <c r="M442" s="16">
        <v>9545729</v>
      </c>
      <c r="N442" s="72">
        <f>VLOOKUP(M442,MSPHERE!A:C,2,FALSE)</f>
        <v>569420</v>
      </c>
      <c r="O442" s="19" t="s">
        <v>37</v>
      </c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x14ac:dyDescent="0.25">
      <c r="A443" s="15" t="s">
        <v>781</v>
      </c>
      <c r="B443" s="27">
        <v>50570</v>
      </c>
      <c r="C443" s="13" t="s">
        <v>22</v>
      </c>
      <c r="D443" s="14" t="s">
        <v>47</v>
      </c>
      <c r="E443" s="11"/>
      <c r="F443" s="11"/>
      <c r="G443" s="36"/>
      <c r="H443" s="15"/>
      <c r="I443" s="16"/>
      <c r="J443" s="15" t="s">
        <v>24</v>
      </c>
      <c r="K443" s="16" t="s">
        <v>36</v>
      </c>
      <c r="L443" s="16"/>
      <c r="M443" s="16">
        <v>9498050</v>
      </c>
      <c r="N443" s="72">
        <f>VLOOKUP(M443,MSPHERE!A:C,2,FALSE)</f>
        <v>570069</v>
      </c>
      <c r="O443" s="19" t="s">
        <v>37</v>
      </c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x14ac:dyDescent="0.25">
      <c r="A444" s="15" t="s">
        <v>782</v>
      </c>
      <c r="B444" s="27">
        <v>66562</v>
      </c>
      <c r="C444" s="13" t="s">
        <v>22</v>
      </c>
      <c r="D444" s="14" t="s">
        <v>47</v>
      </c>
      <c r="E444" s="15"/>
      <c r="F444" s="16"/>
      <c r="G444" s="16"/>
      <c r="H444" s="16"/>
      <c r="I444" s="16"/>
      <c r="J444" s="16" t="s">
        <v>24</v>
      </c>
      <c r="K444" s="16"/>
      <c r="L444" s="16"/>
      <c r="M444" s="16">
        <v>9576458</v>
      </c>
      <c r="N444" s="72">
        <f>VLOOKUP(M444,MSPHERE!A:C,2,FALSE)</f>
        <v>570243</v>
      </c>
      <c r="O444" s="19" t="s">
        <v>37</v>
      </c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x14ac:dyDescent="0.25">
      <c r="A445" s="15" t="s">
        <v>555</v>
      </c>
      <c r="B445" s="27">
        <v>72486</v>
      </c>
      <c r="C445" s="13" t="s">
        <v>22</v>
      </c>
      <c r="D445" s="14" t="s">
        <v>47</v>
      </c>
      <c r="E445" s="15"/>
      <c r="F445" s="16"/>
      <c r="G445" s="16"/>
      <c r="H445" s="16"/>
      <c r="I445" s="16"/>
      <c r="J445" s="16" t="s">
        <v>24</v>
      </c>
      <c r="K445" s="16"/>
      <c r="L445" s="16"/>
      <c r="M445" s="16">
        <v>9573161</v>
      </c>
      <c r="N445" s="72">
        <f>VLOOKUP(M445,MSPHERE!A:C,2,FALSE)</f>
        <v>569920</v>
      </c>
      <c r="O445" s="19" t="s">
        <v>37</v>
      </c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x14ac:dyDescent="0.25">
      <c r="A446" s="15" t="s">
        <v>560</v>
      </c>
      <c r="B446" s="27">
        <v>210000</v>
      </c>
      <c r="C446" s="13" t="s">
        <v>29</v>
      </c>
      <c r="D446" s="14" t="s">
        <v>47</v>
      </c>
      <c r="E446" s="15"/>
      <c r="F446" s="16"/>
      <c r="G446" s="16"/>
      <c r="H446" s="16"/>
      <c r="I446" s="16"/>
      <c r="J446" s="18" t="s">
        <v>24</v>
      </c>
      <c r="K446" s="18"/>
      <c r="L446" s="18"/>
      <c r="M446" s="16">
        <v>9452280</v>
      </c>
      <c r="N446" s="72">
        <f>VLOOKUP(M446,MSPHERE!A:C,2,FALSE)</f>
        <v>570281</v>
      </c>
      <c r="O446" s="19" t="s">
        <v>37</v>
      </c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x14ac:dyDescent="0.25">
      <c r="A447" s="15" t="s">
        <v>783</v>
      </c>
      <c r="B447" s="27">
        <v>14893</v>
      </c>
      <c r="C447" s="13" t="s">
        <v>22</v>
      </c>
      <c r="D447" s="14" t="s">
        <v>47</v>
      </c>
      <c r="E447" s="51"/>
      <c r="F447" s="16"/>
      <c r="G447" s="16"/>
      <c r="H447" s="16"/>
      <c r="I447" s="16"/>
      <c r="J447" s="16" t="s">
        <v>24</v>
      </c>
      <c r="K447" s="16"/>
      <c r="L447" s="16"/>
      <c r="M447" s="16">
        <v>9506579</v>
      </c>
      <c r="N447" s="72">
        <f>VLOOKUP(M447,MSPHERE!A:C,2,FALSE)</f>
        <v>570337</v>
      </c>
      <c r="O447" s="19" t="s">
        <v>37</v>
      </c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x14ac:dyDescent="0.25">
      <c r="A448" s="15" t="s">
        <v>784</v>
      </c>
      <c r="B448" s="12">
        <v>20500</v>
      </c>
      <c r="C448" s="13" t="s">
        <v>22</v>
      </c>
      <c r="D448" s="16" t="s">
        <v>41</v>
      </c>
      <c r="E448" s="15"/>
      <c r="F448" s="16"/>
      <c r="G448" s="16"/>
      <c r="H448" s="16"/>
      <c r="I448" s="16"/>
      <c r="J448" s="16" t="s">
        <v>31</v>
      </c>
      <c r="K448" s="16" t="s">
        <v>36</v>
      </c>
      <c r="L448" s="16"/>
      <c r="M448" s="16">
        <v>9510558</v>
      </c>
      <c r="N448" s="72">
        <f>VLOOKUP(M448,MSPHERE!A:C,2,FALSE)</f>
        <v>569930</v>
      </c>
      <c r="O448" s="19" t="s">
        <v>37</v>
      </c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x14ac:dyDescent="0.25">
      <c r="A449" s="15" t="s">
        <v>785</v>
      </c>
      <c r="B449" s="12">
        <v>42326</v>
      </c>
      <c r="C449" s="13" t="s">
        <v>29</v>
      </c>
      <c r="D449" s="16" t="s">
        <v>41</v>
      </c>
      <c r="E449" s="15"/>
      <c r="F449" s="16"/>
      <c r="G449" s="16"/>
      <c r="H449" s="16"/>
      <c r="I449" s="16"/>
      <c r="J449" s="16" t="s">
        <v>24</v>
      </c>
      <c r="K449" s="16" t="s">
        <v>36</v>
      </c>
      <c r="L449" s="16"/>
      <c r="M449" s="16">
        <v>9590301</v>
      </c>
      <c r="N449" s="72">
        <f>VLOOKUP(M449,MSPHERE!A:C,2,FALSE)</f>
        <v>570141</v>
      </c>
      <c r="O449" s="19" t="s">
        <v>37</v>
      </c>
      <c r="P449" s="16"/>
    </row>
    <row r="450" spans="1:28" ht="15.75" x14ac:dyDescent="0.25">
      <c r="A450" s="16" t="s">
        <v>40</v>
      </c>
      <c r="B450" s="27">
        <v>35000</v>
      </c>
      <c r="C450" s="13" t="s">
        <v>22</v>
      </c>
      <c r="D450" s="16" t="s">
        <v>41</v>
      </c>
      <c r="E450" s="15"/>
      <c r="F450" s="16"/>
      <c r="G450" s="16"/>
      <c r="H450" s="16"/>
      <c r="I450" s="16"/>
      <c r="J450" s="16" t="s">
        <v>24</v>
      </c>
      <c r="K450" s="16" t="s">
        <v>36</v>
      </c>
      <c r="L450" s="16"/>
      <c r="M450" s="16">
        <v>9550369</v>
      </c>
      <c r="N450" s="72">
        <f>VLOOKUP(M450,MSPHERE!A:C,2,FALSE)</f>
        <v>569929</v>
      </c>
      <c r="O450" s="19" t="s">
        <v>37</v>
      </c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x14ac:dyDescent="0.25">
      <c r="A451" s="15" t="s">
        <v>786</v>
      </c>
      <c r="B451" s="27">
        <v>25248</v>
      </c>
      <c r="C451" s="13" t="s">
        <v>34</v>
      </c>
      <c r="D451" s="16" t="s">
        <v>41</v>
      </c>
      <c r="E451" s="15"/>
      <c r="F451" s="16"/>
      <c r="G451" s="16"/>
      <c r="H451" s="15"/>
      <c r="I451" s="15"/>
      <c r="J451" s="15" t="s">
        <v>31</v>
      </c>
      <c r="K451" s="16" t="s">
        <v>36</v>
      </c>
      <c r="L451" s="15"/>
      <c r="M451" s="16">
        <v>9563473</v>
      </c>
      <c r="N451" s="72">
        <f>VLOOKUP(M451,MSPHERE!A:C,2,FALSE)</f>
        <v>569856</v>
      </c>
      <c r="O451" s="19" t="s">
        <v>37</v>
      </c>
      <c r="P451" s="16"/>
    </row>
    <row r="452" spans="1:28" ht="15.75" x14ac:dyDescent="0.25">
      <c r="A452" s="15" t="s">
        <v>85</v>
      </c>
      <c r="B452" s="27">
        <v>9633</v>
      </c>
      <c r="C452" s="13" t="s">
        <v>22</v>
      </c>
      <c r="D452" s="16" t="s">
        <v>41</v>
      </c>
      <c r="E452" s="15"/>
      <c r="F452" s="15"/>
      <c r="G452" s="16"/>
      <c r="H452" s="16"/>
      <c r="I452" s="16"/>
      <c r="J452" s="16" t="s">
        <v>24</v>
      </c>
      <c r="K452" s="16" t="s">
        <v>36</v>
      </c>
      <c r="L452" s="16"/>
      <c r="M452" s="16">
        <v>9510550</v>
      </c>
      <c r="N452" s="72">
        <f>VLOOKUP(M452,MSPHERE!A:C,2,FALSE)</f>
        <v>569423</v>
      </c>
      <c r="O452" s="19" t="s">
        <v>37</v>
      </c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x14ac:dyDescent="0.25">
      <c r="A453" s="15" t="s">
        <v>787</v>
      </c>
      <c r="B453" s="27">
        <v>24339</v>
      </c>
      <c r="C453" s="13" t="s">
        <v>22</v>
      </c>
      <c r="D453" s="16" t="s">
        <v>41</v>
      </c>
      <c r="E453" s="15"/>
      <c r="F453" s="15"/>
      <c r="G453" s="16"/>
      <c r="H453" s="16"/>
      <c r="I453" s="16"/>
      <c r="J453" s="16" t="s">
        <v>24</v>
      </c>
      <c r="K453" s="16" t="s">
        <v>36</v>
      </c>
      <c r="L453" s="16"/>
      <c r="M453" s="16">
        <v>9642872</v>
      </c>
      <c r="N453" s="72">
        <f>VLOOKUP(M453,MSPHERE!A:C,2,FALSE)</f>
        <v>568326</v>
      </c>
      <c r="O453" s="19" t="s">
        <v>37</v>
      </c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x14ac:dyDescent="0.25">
      <c r="A454" s="15" t="s">
        <v>563</v>
      </c>
      <c r="B454" s="12">
        <v>14880</v>
      </c>
      <c r="C454" s="13" t="s">
        <v>22</v>
      </c>
      <c r="D454" s="16" t="s">
        <v>41</v>
      </c>
      <c r="E454" s="15"/>
      <c r="F454" s="16"/>
      <c r="G454" s="16"/>
      <c r="H454" s="16"/>
      <c r="I454" s="16"/>
      <c r="J454" s="16" t="s">
        <v>24</v>
      </c>
      <c r="K454" s="16" t="s">
        <v>36</v>
      </c>
      <c r="L454" s="16"/>
      <c r="M454" s="16">
        <v>9663530</v>
      </c>
      <c r="N454" s="72">
        <f>VLOOKUP(M454,MSPHERE!A:C,2,FALSE)</f>
        <v>569807</v>
      </c>
      <c r="O454" s="19" t="s">
        <v>37</v>
      </c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x14ac:dyDescent="0.25">
      <c r="A455" s="16" t="s">
        <v>115</v>
      </c>
      <c r="B455" s="27">
        <v>19210</v>
      </c>
      <c r="C455" s="13" t="s">
        <v>22</v>
      </c>
      <c r="D455" s="16" t="s">
        <v>41</v>
      </c>
      <c r="E455" s="15"/>
      <c r="F455" s="15"/>
      <c r="G455" s="15"/>
      <c r="H455" s="16"/>
      <c r="I455" s="16"/>
      <c r="J455" s="16" t="s">
        <v>24</v>
      </c>
      <c r="K455" s="16" t="s">
        <v>36</v>
      </c>
      <c r="L455" s="16"/>
      <c r="M455" s="16">
        <v>9663532</v>
      </c>
      <c r="N455" s="72">
        <f>VLOOKUP(M455,MSPHERE!A:C,2,FALSE)</f>
        <v>569809</v>
      </c>
      <c r="O455" s="19" t="s">
        <v>37</v>
      </c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x14ac:dyDescent="0.25">
      <c r="A456" s="16" t="s">
        <v>118</v>
      </c>
      <c r="B456" s="27">
        <v>45362</v>
      </c>
      <c r="C456" s="13" t="s">
        <v>34</v>
      </c>
      <c r="D456" s="16" t="s">
        <v>41</v>
      </c>
      <c r="E456" s="15"/>
      <c r="F456" s="16"/>
      <c r="G456" s="16"/>
      <c r="H456" s="16"/>
      <c r="I456" s="16"/>
      <c r="J456" s="16" t="s">
        <v>24</v>
      </c>
      <c r="K456" s="16" t="s">
        <v>36</v>
      </c>
      <c r="L456" s="16"/>
      <c r="M456" s="16">
        <v>9560439</v>
      </c>
      <c r="N456" s="72">
        <f>VLOOKUP(M456,MSPHERE!A:C,2,FALSE)</f>
        <v>570116</v>
      </c>
      <c r="O456" s="19" t="s">
        <v>37</v>
      </c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x14ac:dyDescent="0.25">
      <c r="A457" s="16" t="s">
        <v>788</v>
      </c>
      <c r="B457" s="48">
        <v>36000</v>
      </c>
      <c r="C457" s="49" t="s">
        <v>22</v>
      </c>
      <c r="D457" s="16" t="s">
        <v>41</v>
      </c>
      <c r="E457" s="15"/>
      <c r="F457" s="16"/>
      <c r="G457" s="16"/>
      <c r="H457" s="16"/>
      <c r="I457" s="16"/>
      <c r="J457" s="16" t="s">
        <v>24</v>
      </c>
      <c r="K457" s="16" t="s">
        <v>36</v>
      </c>
      <c r="L457" s="16"/>
      <c r="M457" s="16">
        <v>9663520</v>
      </c>
      <c r="N457" s="72">
        <f>VLOOKUP(M457,MSPHERE!A:C,2,FALSE)</f>
        <v>569612</v>
      </c>
      <c r="O457" s="19" t="s">
        <v>37</v>
      </c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x14ac:dyDescent="0.25">
      <c r="A458" s="16" t="s">
        <v>789</v>
      </c>
      <c r="B458" s="27">
        <v>10297</v>
      </c>
      <c r="C458" s="13" t="s">
        <v>34</v>
      </c>
      <c r="D458" s="16" t="s">
        <v>41</v>
      </c>
      <c r="E458" s="15"/>
      <c r="F458" s="15"/>
      <c r="G458" s="15"/>
      <c r="H458" s="16"/>
      <c r="I458" s="16"/>
      <c r="J458" s="16" t="s">
        <v>24</v>
      </c>
      <c r="K458" s="16" t="s">
        <v>36</v>
      </c>
      <c r="L458" s="16"/>
      <c r="M458" s="16">
        <v>9663517</v>
      </c>
      <c r="N458" s="72">
        <f>VLOOKUP(M458,MSPHERE!A:C,2,FALSE)</f>
        <v>569862</v>
      </c>
      <c r="O458" s="19" t="s">
        <v>37</v>
      </c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x14ac:dyDescent="0.25">
      <c r="A459" s="16" t="s">
        <v>141</v>
      </c>
      <c r="B459" s="27">
        <v>75848</v>
      </c>
      <c r="C459" s="13" t="s">
        <v>29</v>
      </c>
      <c r="D459" s="16" t="s">
        <v>41</v>
      </c>
      <c r="E459" s="15"/>
      <c r="F459" s="16"/>
      <c r="G459" s="16"/>
      <c r="H459" s="16"/>
      <c r="I459" s="16"/>
      <c r="J459" s="16" t="s">
        <v>24</v>
      </c>
      <c r="K459" s="16" t="s">
        <v>36</v>
      </c>
      <c r="L459" s="16"/>
      <c r="M459" s="16">
        <v>9505448</v>
      </c>
      <c r="N459" s="72">
        <f>VLOOKUP(M459,MSPHERE!A:C,2,FALSE)</f>
        <v>570322</v>
      </c>
      <c r="O459" s="19" t="s">
        <v>37</v>
      </c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x14ac:dyDescent="0.25">
      <c r="A460" s="16" t="s">
        <v>161</v>
      </c>
      <c r="B460" s="27">
        <v>41000</v>
      </c>
      <c r="C460" s="13" t="s">
        <v>22</v>
      </c>
      <c r="D460" s="16" t="s">
        <v>41</v>
      </c>
      <c r="E460" s="15"/>
      <c r="F460" s="16"/>
      <c r="G460" s="16"/>
      <c r="H460" s="16"/>
      <c r="I460" s="16"/>
      <c r="J460" s="16" t="s">
        <v>24</v>
      </c>
      <c r="K460" s="16" t="s">
        <v>36</v>
      </c>
      <c r="L460" s="16"/>
      <c r="M460" s="16">
        <v>9570252</v>
      </c>
      <c r="N460" s="72">
        <f>VLOOKUP(M460,MSPHERE!A:C,2,FALSE)</f>
        <v>570098</v>
      </c>
      <c r="O460" s="19" t="s">
        <v>37</v>
      </c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x14ac:dyDescent="0.25">
      <c r="A461" s="16" t="s">
        <v>184</v>
      </c>
      <c r="B461" s="27">
        <v>66444</v>
      </c>
      <c r="C461" s="13" t="s">
        <v>22</v>
      </c>
      <c r="D461" s="16" t="s">
        <v>41</v>
      </c>
      <c r="E461" s="15"/>
      <c r="F461" s="16"/>
      <c r="G461" s="16"/>
      <c r="H461" s="16"/>
      <c r="I461" s="16"/>
      <c r="J461" s="16" t="s">
        <v>24</v>
      </c>
      <c r="K461" s="18" t="s">
        <v>36</v>
      </c>
      <c r="L461" s="18"/>
      <c r="M461" s="16">
        <v>9642878</v>
      </c>
      <c r="N461" s="72">
        <f>VLOOKUP(M461,MSPHERE!A:C,2,FALSE)</f>
        <v>569819</v>
      </c>
      <c r="O461" s="19" t="s">
        <v>37</v>
      </c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x14ac:dyDescent="0.25">
      <c r="A462" s="15" t="s">
        <v>790</v>
      </c>
      <c r="B462" s="27">
        <v>11000</v>
      </c>
      <c r="C462" s="13" t="s">
        <v>34</v>
      </c>
      <c r="D462" s="16" t="s">
        <v>41</v>
      </c>
      <c r="E462" s="15"/>
      <c r="F462" s="15"/>
      <c r="G462" s="15"/>
      <c r="H462" s="16"/>
      <c r="I462" s="16"/>
      <c r="J462" s="16" t="s">
        <v>24</v>
      </c>
      <c r="K462" s="18" t="s">
        <v>36</v>
      </c>
      <c r="L462" s="18"/>
      <c r="M462" s="16">
        <v>9500202</v>
      </c>
      <c r="N462" s="72">
        <f>VLOOKUP(M462,MSPHERE!A:C,2,FALSE)</f>
        <v>569621</v>
      </c>
      <c r="O462" s="19" t="s">
        <v>37</v>
      </c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x14ac:dyDescent="0.25">
      <c r="A463" s="16" t="s">
        <v>791</v>
      </c>
      <c r="B463" s="12">
        <v>12000</v>
      </c>
      <c r="C463" s="13" t="s">
        <v>34</v>
      </c>
      <c r="D463" s="16" t="s">
        <v>41</v>
      </c>
      <c r="E463" s="15"/>
      <c r="F463" s="16"/>
      <c r="G463" s="16"/>
      <c r="H463" s="16"/>
      <c r="I463" s="16"/>
      <c r="J463" s="16" t="s">
        <v>24</v>
      </c>
      <c r="K463" s="16"/>
      <c r="L463" s="16"/>
      <c r="M463" s="16">
        <v>9592166</v>
      </c>
      <c r="N463" s="72">
        <f>VLOOKUP(M463,MSPHERE!A:C,2,FALSE)</f>
        <v>570162</v>
      </c>
      <c r="O463" s="19" t="s">
        <v>37</v>
      </c>
      <c r="P463" s="16"/>
    </row>
    <row r="464" spans="1:28" ht="15.75" x14ac:dyDescent="0.25">
      <c r="A464" s="15" t="s">
        <v>210</v>
      </c>
      <c r="B464" s="27">
        <v>32855</v>
      </c>
      <c r="C464" s="13" t="s">
        <v>29</v>
      </c>
      <c r="D464" s="16" t="s">
        <v>41</v>
      </c>
      <c r="E464" s="15"/>
      <c r="F464" s="15"/>
      <c r="G464" s="15"/>
      <c r="H464" s="16"/>
      <c r="I464" s="16"/>
      <c r="J464" s="16" t="s">
        <v>24</v>
      </c>
      <c r="K464" s="16" t="s">
        <v>36</v>
      </c>
      <c r="L464" s="16"/>
      <c r="M464" s="16">
        <v>9499391</v>
      </c>
      <c r="N464" s="72">
        <f>VLOOKUP(M464,MSPHERE!A:C,2,FALSE)</f>
        <v>570067</v>
      </c>
      <c r="O464" s="19" t="s">
        <v>37</v>
      </c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x14ac:dyDescent="0.25">
      <c r="A465" s="16" t="s">
        <v>232</v>
      </c>
      <c r="B465" s="48">
        <v>39634</v>
      </c>
      <c r="C465" s="49" t="s">
        <v>34</v>
      </c>
      <c r="D465" s="16" t="s">
        <v>41</v>
      </c>
      <c r="E465" s="15"/>
      <c r="F465" s="15"/>
      <c r="G465" s="15"/>
      <c r="H465" s="16"/>
      <c r="I465" s="16"/>
      <c r="J465" s="16" t="s">
        <v>31</v>
      </c>
      <c r="K465" s="16"/>
      <c r="L465" s="16"/>
      <c r="M465" s="16">
        <v>9494934</v>
      </c>
      <c r="N465" s="72">
        <f>VLOOKUP(M465,MSPHERE!A:C,2,FALSE)</f>
        <v>570134</v>
      </c>
      <c r="O465" s="19" t="s">
        <v>37</v>
      </c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x14ac:dyDescent="0.25">
      <c r="A466" s="15" t="s">
        <v>792</v>
      </c>
      <c r="B466" s="27">
        <v>32000</v>
      </c>
      <c r="C466" s="13" t="s">
        <v>22</v>
      </c>
      <c r="D466" s="16" t="s">
        <v>41</v>
      </c>
      <c r="E466" s="15"/>
      <c r="F466" s="16"/>
      <c r="G466" s="16"/>
      <c r="H466" s="16"/>
      <c r="I466" s="16"/>
      <c r="J466" s="16" t="s">
        <v>24</v>
      </c>
      <c r="K466" s="16" t="s">
        <v>36</v>
      </c>
      <c r="L466" s="16"/>
      <c r="M466" s="16">
        <v>9590293</v>
      </c>
      <c r="N466" s="72">
        <f>VLOOKUP(M466,MSPHERE!A:C,2,FALSE)</f>
        <v>570180</v>
      </c>
      <c r="O466" s="19" t="s">
        <v>37</v>
      </c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x14ac:dyDescent="0.25">
      <c r="A467" s="15" t="s">
        <v>793</v>
      </c>
      <c r="B467" s="27">
        <v>65000</v>
      </c>
      <c r="C467" s="13" t="s">
        <v>22</v>
      </c>
      <c r="D467" s="16" t="s">
        <v>41</v>
      </c>
      <c r="E467" s="15"/>
      <c r="F467" s="15"/>
      <c r="G467" s="15"/>
      <c r="H467" s="16"/>
      <c r="I467" s="16"/>
      <c r="J467" s="16" t="s">
        <v>24</v>
      </c>
      <c r="K467" s="16" t="s">
        <v>36</v>
      </c>
      <c r="L467" s="16"/>
      <c r="M467" s="16">
        <v>9590290</v>
      </c>
      <c r="N467" s="72">
        <f>VLOOKUP(M467,MSPHERE!A:C,2,FALSE)</f>
        <v>570288</v>
      </c>
      <c r="O467" s="19" t="s">
        <v>37</v>
      </c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x14ac:dyDescent="0.25">
      <c r="A468" s="16" t="s">
        <v>250</v>
      </c>
      <c r="B468" s="27">
        <v>54000</v>
      </c>
      <c r="C468" s="13" t="s">
        <v>29</v>
      </c>
      <c r="D468" s="16" t="s">
        <v>41</v>
      </c>
      <c r="E468" s="15"/>
      <c r="F468" s="16"/>
      <c r="G468" s="16"/>
      <c r="H468" s="16"/>
      <c r="I468" s="16"/>
      <c r="J468" s="16" t="s">
        <v>31</v>
      </c>
      <c r="K468" s="18" t="s">
        <v>36</v>
      </c>
      <c r="L468" s="18"/>
      <c r="M468" s="16">
        <v>9510402</v>
      </c>
      <c r="N468" s="72">
        <f>VLOOKUP(M468,MSPHERE!A:C,2,FALSE)</f>
        <v>570139</v>
      </c>
      <c r="O468" s="19" t="s">
        <v>37</v>
      </c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x14ac:dyDescent="0.25">
      <c r="A469" s="16" t="s">
        <v>794</v>
      </c>
      <c r="B469" s="27">
        <v>78265</v>
      </c>
      <c r="C469" s="13" t="s">
        <v>29</v>
      </c>
      <c r="D469" s="16" t="s">
        <v>41</v>
      </c>
      <c r="E469" s="15"/>
      <c r="F469" s="16"/>
      <c r="G469" s="16"/>
      <c r="H469" s="16"/>
      <c r="I469" s="16"/>
      <c r="J469" s="16" t="s">
        <v>24</v>
      </c>
      <c r="K469" s="16" t="s">
        <v>36</v>
      </c>
      <c r="L469" s="16"/>
      <c r="M469" s="16">
        <v>9499414</v>
      </c>
      <c r="N469" s="72">
        <f>VLOOKUP(M469,MSPHERE!A:C,2,FALSE)</f>
        <v>570135</v>
      </c>
      <c r="O469" s="19" t="s">
        <v>37</v>
      </c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x14ac:dyDescent="0.25">
      <c r="A470" s="16" t="s">
        <v>343</v>
      </c>
      <c r="B470" s="27">
        <v>110000</v>
      </c>
      <c r="C470" s="13" t="s">
        <v>22</v>
      </c>
      <c r="D470" s="16" t="s">
        <v>41</v>
      </c>
      <c r="E470" s="15"/>
      <c r="F470" s="15"/>
      <c r="G470" s="16"/>
      <c r="H470" s="16"/>
      <c r="I470" s="16"/>
      <c r="J470" s="16" t="s">
        <v>24</v>
      </c>
      <c r="K470" s="18" t="s">
        <v>36</v>
      </c>
      <c r="L470" s="18"/>
      <c r="M470" s="16">
        <v>9507632</v>
      </c>
      <c r="N470" s="72">
        <f>VLOOKUP(M470,MSPHERE!A:C,2,FALSE)</f>
        <v>570166</v>
      </c>
      <c r="O470" s="19" t="s">
        <v>37</v>
      </c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x14ac:dyDescent="0.25">
      <c r="A471" s="16" t="s">
        <v>795</v>
      </c>
      <c r="B471" s="27">
        <v>8281</v>
      </c>
      <c r="C471" s="13" t="s">
        <v>22</v>
      </c>
      <c r="D471" s="16" t="s">
        <v>41</v>
      </c>
      <c r="E471" s="15"/>
      <c r="F471" s="16"/>
      <c r="G471" s="16"/>
      <c r="H471" s="15"/>
      <c r="I471" s="15"/>
      <c r="J471" s="16" t="s">
        <v>31</v>
      </c>
      <c r="K471" s="16" t="s">
        <v>36</v>
      </c>
      <c r="L471" s="16"/>
      <c r="M471" s="16">
        <v>9642891</v>
      </c>
      <c r="N471" s="72">
        <f>VLOOKUP(M471,MSPHERE!A:C,2,FALSE)</f>
        <v>569207</v>
      </c>
      <c r="O471" s="19" t="s">
        <v>37</v>
      </c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x14ac:dyDescent="0.25">
      <c r="A472" s="16" t="s">
        <v>796</v>
      </c>
      <c r="B472" s="27">
        <v>6320</v>
      </c>
      <c r="C472" s="13" t="s">
        <v>34</v>
      </c>
      <c r="D472" s="16" t="s">
        <v>41</v>
      </c>
      <c r="E472" s="15"/>
      <c r="F472" s="15"/>
      <c r="G472" s="16"/>
      <c r="H472" s="16"/>
      <c r="I472" s="16"/>
      <c r="J472" s="16" t="s">
        <v>24</v>
      </c>
      <c r="K472" s="18" t="s">
        <v>36</v>
      </c>
      <c r="L472" s="18"/>
      <c r="M472" s="16">
        <v>9592165</v>
      </c>
      <c r="N472" s="72">
        <f>VLOOKUP(M472,MSPHERE!A:C,2,FALSE)</f>
        <v>569876</v>
      </c>
      <c r="O472" s="19" t="s">
        <v>37</v>
      </c>
      <c r="P472" s="16"/>
    </row>
    <row r="473" spans="1:28" ht="15.75" x14ac:dyDescent="0.25">
      <c r="A473" s="15" t="s">
        <v>797</v>
      </c>
      <c r="B473" s="27">
        <v>14316</v>
      </c>
      <c r="C473" s="13" t="s">
        <v>34</v>
      </c>
      <c r="D473" s="15" t="s">
        <v>41</v>
      </c>
      <c r="E473" s="16"/>
      <c r="F473" s="16"/>
      <c r="G473" s="16"/>
      <c r="H473" s="16"/>
      <c r="I473" s="16"/>
      <c r="J473" s="16" t="s">
        <v>24</v>
      </c>
      <c r="K473" s="16" t="s">
        <v>36</v>
      </c>
      <c r="L473" s="16"/>
      <c r="M473" s="16">
        <v>9592171</v>
      </c>
      <c r="N473" s="72">
        <f>VLOOKUP(M473,MSPHERE!A:C,2,FALSE)</f>
        <v>569557</v>
      </c>
      <c r="O473" s="19" t="s">
        <v>37</v>
      </c>
      <c r="P473" s="16"/>
    </row>
    <row r="474" spans="1:28" ht="15.75" x14ac:dyDescent="0.25">
      <c r="A474" s="15" t="s">
        <v>798</v>
      </c>
      <c r="B474" s="27">
        <v>10000</v>
      </c>
      <c r="C474" s="13" t="s">
        <v>22</v>
      </c>
      <c r="D474" s="16" t="s">
        <v>41</v>
      </c>
      <c r="E474" s="15"/>
      <c r="F474" s="16"/>
      <c r="G474" s="16"/>
      <c r="H474" s="16"/>
      <c r="I474" s="16"/>
      <c r="J474" s="16" t="s">
        <v>24</v>
      </c>
      <c r="K474" s="16" t="s">
        <v>36</v>
      </c>
      <c r="L474" s="16"/>
      <c r="M474" s="16">
        <v>9494327</v>
      </c>
      <c r="N474" s="72">
        <f>VLOOKUP(M474,MSPHERE!A:C,2,FALSE)</f>
        <v>569682</v>
      </c>
      <c r="O474" s="19" t="s">
        <v>37</v>
      </c>
      <c r="P474" s="16"/>
    </row>
    <row r="475" spans="1:28" ht="15.75" x14ac:dyDescent="0.25">
      <c r="A475" s="15" t="s">
        <v>297</v>
      </c>
      <c r="B475" s="50">
        <v>10208</v>
      </c>
      <c r="C475" s="13" t="s">
        <v>22</v>
      </c>
      <c r="D475" s="16" t="s">
        <v>41</v>
      </c>
      <c r="E475" s="15"/>
      <c r="F475" s="16"/>
      <c r="G475" s="16"/>
      <c r="H475" s="16"/>
      <c r="I475" s="16"/>
      <c r="J475" s="16" t="s">
        <v>24</v>
      </c>
      <c r="K475" s="16" t="s">
        <v>36</v>
      </c>
      <c r="L475" s="16"/>
      <c r="M475" s="16">
        <v>9507077</v>
      </c>
      <c r="N475" s="72">
        <f>VLOOKUP(M475,MSPHERE!A:C,2,FALSE)</f>
        <v>570094</v>
      </c>
      <c r="O475" s="19" t="s">
        <v>37</v>
      </c>
      <c r="P475" s="16"/>
    </row>
    <row r="476" spans="1:28" ht="15.75" x14ac:dyDescent="0.25">
      <c r="A476" s="16" t="s">
        <v>301</v>
      </c>
      <c r="B476" s="27">
        <v>41255</v>
      </c>
      <c r="C476" s="13" t="s">
        <v>34</v>
      </c>
      <c r="D476" s="16" t="s">
        <v>41</v>
      </c>
      <c r="E476" s="15"/>
      <c r="F476" s="16"/>
      <c r="G476" s="16"/>
      <c r="H476" s="16"/>
      <c r="I476" s="16"/>
      <c r="J476" s="16" t="s">
        <v>24</v>
      </c>
      <c r="K476" s="16" t="s">
        <v>36</v>
      </c>
      <c r="L476" s="16"/>
      <c r="M476" s="16">
        <v>9591199</v>
      </c>
      <c r="N476" s="72">
        <f>VLOOKUP(M476,MSPHERE!A:C,2,FALSE)</f>
        <v>570205</v>
      </c>
      <c r="O476" s="19" t="s">
        <v>37</v>
      </c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x14ac:dyDescent="0.25">
      <c r="A477" s="15" t="s">
        <v>799</v>
      </c>
      <c r="B477" s="27">
        <v>15705</v>
      </c>
      <c r="C477" s="13" t="s">
        <v>34</v>
      </c>
      <c r="D477" s="16" t="s">
        <v>41</v>
      </c>
      <c r="E477" s="15"/>
      <c r="F477" s="16"/>
      <c r="G477" s="16"/>
      <c r="H477" s="16"/>
      <c r="I477" s="16"/>
      <c r="J477" s="16" t="s">
        <v>24</v>
      </c>
      <c r="K477" s="16" t="s">
        <v>36</v>
      </c>
      <c r="L477" s="16"/>
      <c r="M477" s="16">
        <v>9506695</v>
      </c>
      <c r="N477" s="72">
        <f>VLOOKUP(M477,MSPHERE!A:C,2,FALSE)</f>
        <v>570031</v>
      </c>
      <c r="O477" s="19" t="s">
        <v>37</v>
      </c>
      <c r="P477" s="16"/>
    </row>
    <row r="478" spans="1:28" ht="15.75" x14ac:dyDescent="0.25">
      <c r="A478" s="16" t="s">
        <v>304</v>
      </c>
      <c r="B478" s="27">
        <v>33412</v>
      </c>
      <c r="C478" s="13" t="s">
        <v>22</v>
      </c>
      <c r="D478" s="16" t="s">
        <v>41</v>
      </c>
      <c r="E478" s="15"/>
      <c r="F478" s="16"/>
      <c r="G478" s="16"/>
      <c r="H478" s="16"/>
      <c r="I478" s="16"/>
      <c r="J478" s="16" t="s">
        <v>24</v>
      </c>
      <c r="K478" s="16" t="s">
        <v>36</v>
      </c>
      <c r="L478" s="16"/>
      <c r="M478" s="16">
        <v>9510502</v>
      </c>
      <c r="N478" s="72">
        <f>VLOOKUP(M478,MSPHERE!A:C,2,FALSE)</f>
        <v>570068</v>
      </c>
      <c r="O478" s="19" t="s">
        <v>37</v>
      </c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8.600000000000001" customHeight="1" x14ac:dyDescent="0.25">
      <c r="A479" s="16" t="s">
        <v>305</v>
      </c>
      <c r="B479" s="27">
        <v>30000</v>
      </c>
      <c r="C479" s="13" t="s">
        <v>34</v>
      </c>
      <c r="D479" s="16" t="s">
        <v>41</v>
      </c>
      <c r="E479" s="15"/>
      <c r="F479" s="16"/>
      <c r="G479" s="16"/>
      <c r="H479" s="16"/>
      <c r="I479" s="16"/>
      <c r="J479" s="16" t="s">
        <v>24</v>
      </c>
      <c r="K479" s="16" t="s">
        <v>36</v>
      </c>
      <c r="L479" s="16"/>
      <c r="M479" s="16">
        <v>9510566</v>
      </c>
      <c r="N479" s="72">
        <f>VLOOKUP(M479,MSPHERE!A:C,2,FALSE)</f>
        <v>570131</v>
      </c>
      <c r="O479" s="19" t="s">
        <v>37</v>
      </c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x14ac:dyDescent="0.25">
      <c r="A480" s="16" t="s">
        <v>800</v>
      </c>
      <c r="B480" s="27">
        <v>27000</v>
      </c>
      <c r="C480" s="13" t="s">
        <v>34</v>
      </c>
      <c r="D480" s="16" t="s">
        <v>41</v>
      </c>
      <c r="E480" s="15"/>
      <c r="F480" s="16"/>
      <c r="G480" s="16"/>
      <c r="H480" s="16"/>
      <c r="I480" s="16"/>
      <c r="J480" s="16" t="s">
        <v>24</v>
      </c>
      <c r="K480" s="16" t="s">
        <v>36</v>
      </c>
      <c r="L480" s="16"/>
      <c r="M480" s="16">
        <v>9591203</v>
      </c>
      <c r="N480" s="72">
        <f>VLOOKUP(M480,MSPHERE!A:C,2,FALSE)</f>
        <v>569665</v>
      </c>
      <c r="O480" s="19" t="s">
        <v>37</v>
      </c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x14ac:dyDescent="0.25">
      <c r="A481" s="15" t="s">
        <v>801</v>
      </c>
      <c r="B481" s="27">
        <v>13332</v>
      </c>
      <c r="C481" s="13" t="s">
        <v>34</v>
      </c>
      <c r="D481" s="16" t="s">
        <v>41</v>
      </c>
      <c r="E481" s="15"/>
      <c r="F481" s="16"/>
      <c r="G481" s="16"/>
      <c r="H481" s="15"/>
      <c r="I481" s="15"/>
      <c r="J481" s="15" t="s">
        <v>24</v>
      </c>
      <c r="K481" s="16" t="s">
        <v>36</v>
      </c>
      <c r="L481" s="15"/>
      <c r="M481" s="16">
        <v>9507433</v>
      </c>
      <c r="N481" s="72">
        <f>VLOOKUP(M481,MSPHERE!A:C,2,FALSE)</f>
        <v>569903</v>
      </c>
      <c r="O481" s="19" t="s">
        <v>37</v>
      </c>
      <c r="P481" s="16"/>
    </row>
    <row r="482" spans="1:28" ht="15.75" x14ac:dyDescent="0.25">
      <c r="A482" s="16" t="s">
        <v>310</v>
      </c>
      <c r="B482" s="27">
        <v>16000</v>
      </c>
      <c r="C482" s="13" t="s">
        <v>34</v>
      </c>
      <c r="D482" s="16" t="s">
        <v>41</v>
      </c>
      <c r="E482" s="15"/>
      <c r="F482" s="16"/>
      <c r="G482" s="16"/>
      <c r="H482" s="16"/>
      <c r="I482" s="16"/>
      <c r="J482" s="16" t="s">
        <v>24</v>
      </c>
      <c r="K482" s="16" t="s">
        <v>36</v>
      </c>
      <c r="L482" s="16"/>
      <c r="M482" s="16">
        <v>9507037</v>
      </c>
      <c r="N482" s="72">
        <f>VLOOKUP(M482,MSPHERE!A:C,2,FALSE)</f>
        <v>570037</v>
      </c>
      <c r="O482" s="19" t="s">
        <v>37</v>
      </c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x14ac:dyDescent="0.25">
      <c r="A483" s="15" t="s">
        <v>314</v>
      </c>
      <c r="B483" s="27">
        <v>33421</v>
      </c>
      <c r="C483" s="13" t="s">
        <v>22</v>
      </c>
      <c r="D483" s="16" t="s">
        <v>41</v>
      </c>
      <c r="E483" s="15"/>
      <c r="F483" s="16"/>
      <c r="G483" s="16"/>
      <c r="H483" s="16"/>
      <c r="I483" s="16"/>
      <c r="J483" s="16" t="s">
        <v>24</v>
      </c>
      <c r="K483" s="16" t="s">
        <v>36</v>
      </c>
      <c r="L483" s="16"/>
      <c r="M483" s="16">
        <v>9510415</v>
      </c>
      <c r="N483" s="72">
        <f>VLOOKUP(M483,MSPHERE!A:C,2,FALSE)</f>
        <v>569998</v>
      </c>
      <c r="O483" s="19" t="s">
        <v>37</v>
      </c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x14ac:dyDescent="0.25">
      <c r="A484" s="16" t="s">
        <v>802</v>
      </c>
      <c r="B484" s="27">
        <v>9405</v>
      </c>
      <c r="C484" s="13" t="s">
        <v>22</v>
      </c>
      <c r="D484" s="16" t="s">
        <v>41</v>
      </c>
      <c r="E484" s="15"/>
      <c r="F484" s="16"/>
      <c r="G484" s="16"/>
      <c r="H484" s="16"/>
      <c r="I484" s="16"/>
      <c r="J484" s="16" t="s">
        <v>31</v>
      </c>
      <c r="K484" s="16" t="s">
        <v>36</v>
      </c>
      <c r="L484" s="16"/>
      <c r="M484" s="16">
        <v>9658125</v>
      </c>
      <c r="N484" s="72">
        <f>VLOOKUP(M484,MSPHERE!A:C,2,FALSE)</f>
        <v>569890</v>
      </c>
      <c r="O484" s="19" t="s">
        <v>37</v>
      </c>
      <c r="P484" s="16"/>
    </row>
    <row r="485" spans="1:28" ht="15.75" x14ac:dyDescent="0.25">
      <c r="A485" s="15" t="s">
        <v>324</v>
      </c>
      <c r="B485" s="27">
        <v>140000</v>
      </c>
      <c r="C485" s="13" t="s">
        <v>29</v>
      </c>
      <c r="D485" s="16" t="s">
        <v>41</v>
      </c>
      <c r="E485" s="15"/>
      <c r="F485" s="16"/>
      <c r="G485" s="16"/>
      <c r="H485" s="16"/>
      <c r="I485" s="16"/>
      <c r="J485" s="16" t="s">
        <v>24</v>
      </c>
      <c r="K485" s="18" t="s">
        <v>36</v>
      </c>
      <c r="L485" s="18"/>
      <c r="M485" s="16">
        <v>9510623</v>
      </c>
      <c r="N485" s="72">
        <f>VLOOKUP(M485,MSPHERE!A:C,2,FALSE)</f>
        <v>570216</v>
      </c>
      <c r="O485" s="19" t="s">
        <v>37</v>
      </c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x14ac:dyDescent="0.25">
      <c r="A486" s="15" t="s">
        <v>339</v>
      </c>
      <c r="B486" s="27">
        <v>23043</v>
      </c>
      <c r="C486" s="13" t="s">
        <v>34</v>
      </c>
      <c r="D486" s="15" t="s">
        <v>41</v>
      </c>
      <c r="E486" s="15"/>
      <c r="F486" s="16"/>
      <c r="G486" s="16"/>
      <c r="H486" s="16"/>
      <c r="I486" s="16"/>
      <c r="J486" s="16" t="s">
        <v>24</v>
      </c>
      <c r="K486" s="16"/>
      <c r="L486" s="16"/>
      <c r="M486" s="16">
        <v>9504053</v>
      </c>
      <c r="N486" s="72">
        <f>VLOOKUP(M486,MSPHERE!A:C,2,FALSE)</f>
        <v>569864</v>
      </c>
      <c r="O486" s="19" t="s">
        <v>37</v>
      </c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x14ac:dyDescent="0.25">
      <c r="A487" s="16" t="s">
        <v>347</v>
      </c>
      <c r="B487" s="27">
        <v>15961</v>
      </c>
      <c r="C487" s="13" t="s">
        <v>22</v>
      </c>
      <c r="D487" s="16" t="s">
        <v>41</v>
      </c>
      <c r="E487" s="15"/>
      <c r="F487" s="16"/>
      <c r="G487" s="16"/>
      <c r="H487" s="16"/>
      <c r="I487" s="16"/>
      <c r="J487" s="16" t="s">
        <v>24</v>
      </c>
      <c r="K487" s="18" t="s">
        <v>36</v>
      </c>
      <c r="L487" s="18"/>
      <c r="M487" s="16">
        <v>9533521</v>
      </c>
      <c r="N487" s="72">
        <f>VLOOKUP(M487,MSPHERE!A:C,2,FALSE)</f>
        <v>569922</v>
      </c>
      <c r="O487" s="19" t="s">
        <v>37</v>
      </c>
      <c r="P487" s="16"/>
    </row>
    <row r="488" spans="1:28" ht="15.75" x14ac:dyDescent="0.25">
      <c r="A488" s="15" t="s">
        <v>353</v>
      </c>
      <c r="B488" s="27">
        <v>36000</v>
      </c>
      <c r="C488" s="13" t="s">
        <v>22</v>
      </c>
      <c r="D488" s="16" t="s">
        <v>41</v>
      </c>
      <c r="E488" s="15"/>
      <c r="F488" s="16"/>
      <c r="G488" s="16"/>
      <c r="H488" s="16"/>
      <c r="I488" s="16"/>
      <c r="J488" s="16" t="s">
        <v>24</v>
      </c>
      <c r="K488" s="18" t="s">
        <v>36</v>
      </c>
      <c r="L488" s="18"/>
      <c r="M488" s="16">
        <v>9591200</v>
      </c>
      <c r="N488" s="72">
        <f>VLOOKUP(M488,MSPHERE!A:C,2,FALSE)</f>
        <v>569701</v>
      </c>
      <c r="O488" s="19" t="s">
        <v>37</v>
      </c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x14ac:dyDescent="0.25">
      <c r="A489" s="16" t="s">
        <v>803</v>
      </c>
      <c r="B489" s="27">
        <v>36000</v>
      </c>
      <c r="C489" s="13" t="s">
        <v>34</v>
      </c>
      <c r="D489" s="16" t="s">
        <v>41</v>
      </c>
      <c r="E489" s="15"/>
      <c r="F489" s="16"/>
      <c r="G489" s="16"/>
      <c r="H489" s="16"/>
      <c r="I489" s="16"/>
      <c r="J489" s="16" t="s">
        <v>31</v>
      </c>
      <c r="K489" s="16" t="s">
        <v>36</v>
      </c>
      <c r="L489" s="16"/>
      <c r="M489" s="16">
        <v>9563478</v>
      </c>
      <c r="N489" s="72">
        <f>VLOOKUP(M489,MSPHERE!A:C,2,FALSE)</f>
        <v>570026</v>
      </c>
      <c r="O489" s="19" t="s">
        <v>37</v>
      </c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x14ac:dyDescent="0.25">
      <c r="A490" s="16" t="s">
        <v>398</v>
      </c>
      <c r="B490" s="27">
        <v>102000</v>
      </c>
      <c r="C490" s="13" t="s">
        <v>22</v>
      </c>
      <c r="D490" s="16" t="s">
        <v>41</v>
      </c>
      <c r="E490" s="15"/>
      <c r="F490" s="15"/>
      <c r="G490" s="16"/>
      <c r="H490" s="16"/>
      <c r="I490" s="16"/>
      <c r="J490" s="16" t="s">
        <v>24</v>
      </c>
      <c r="K490" s="18" t="s">
        <v>36</v>
      </c>
      <c r="L490" s="18"/>
      <c r="M490" s="16">
        <v>9645067</v>
      </c>
      <c r="N490" s="72">
        <f>VLOOKUP(M490,MSPHERE!A:C,2,FALSE)</f>
        <v>570093</v>
      </c>
      <c r="O490" s="19" t="s">
        <v>37</v>
      </c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x14ac:dyDescent="0.25">
      <c r="A491" s="16" t="s">
        <v>454</v>
      </c>
      <c r="B491" s="27">
        <v>27000</v>
      </c>
      <c r="C491" s="13" t="s">
        <v>22</v>
      </c>
      <c r="D491" s="16" t="s">
        <v>41</v>
      </c>
      <c r="E491" s="15"/>
      <c r="F491" s="16"/>
      <c r="G491" s="16"/>
      <c r="H491" s="16"/>
      <c r="I491" s="16"/>
      <c r="J491" s="16" t="s">
        <v>24</v>
      </c>
      <c r="K491" s="18" t="s">
        <v>36</v>
      </c>
      <c r="L491" s="18"/>
      <c r="M491" s="16">
        <v>9576005</v>
      </c>
      <c r="N491" s="72">
        <f>VLOOKUP(M491,MSPHERE!A:C,2,FALSE)</f>
        <v>570005</v>
      </c>
      <c r="O491" s="19" t="s">
        <v>37</v>
      </c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x14ac:dyDescent="0.25">
      <c r="A492" s="16" t="s">
        <v>471</v>
      </c>
      <c r="B492" s="27">
        <v>26616</v>
      </c>
      <c r="C492" s="13" t="s">
        <v>34</v>
      </c>
      <c r="D492" s="16" t="s">
        <v>41</v>
      </c>
      <c r="E492" s="15"/>
      <c r="F492" s="16"/>
      <c r="G492" s="16"/>
      <c r="H492" s="16"/>
      <c r="I492" s="16"/>
      <c r="J492" s="16" t="s">
        <v>24</v>
      </c>
      <c r="K492" s="16" t="s">
        <v>36</v>
      </c>
      <c r="L492" s="16"/>
      <c r="M492" s="16">
        <v>9507660</v>
      </c>
      <c r="N492" s="72">
        <f>VLOOKUP(M492,MSPHERE!A:C,2,FALSE)</f>
        <v>570163</v>
      </c>
      <c r="O492" s="19" t="s">
        <v>37</v>
      </c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x14ac:dyDescent="0.25">
      <c r="A493" s="16" t="s">
        <v>530</v>
      </c>
      <c r="B493" s="27">
        <v>28950</v>
      </c>
      <c r="C493" s="13" t="s">
        <v>22</v>
      </c>
      <c r="D493" s="16" t="s">
        <v>41</v>
      </c>
      <c r="E493" s="15"/>
      <c r="F493" s="15"/>
      <c r="G493" s="15"/>
      <c r="H493" s="16"/>
      <c r="I493" s="16"/>
      <c r="J493" s="16" t="s">
        <v>31</v>
      </c>
      <c r="K493" s="16" t="s">
        <v>36</v>
      </c>
      <c r="L493" s="16"/>
      <c r="M493" s="16">
        <v>9642907</v>
      </c>
      <c r="N493" s="72">
        <f>VLOOKUP(M493,MSPHERE!A:C,2,FALSE)</f>
        <v>569414</v>
      </c>
      <c r="O493" s="19" t="s">
        <v>37</v>
      </c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x14ac:dyDescent="0.25">
      <c r="A494" t="s">
        <v>804</v>
      </c>
      <c r="B494" s="28">
        <v>25000</v>
      </c>
      <c r="C494" t="s">
        <v>22</v>
      </c>
      <c r="D494" s="16" t="s">
        <v>239</v>
      </c>
      <c r="J494" s="6" t="s">
        <v>31</v>
      </c>
      <c r="M494">
        <v>9578872</v>
      </c>
      <c r="N494" s="72">
        <f>VLOOKUP(M494,MSPHERE!A:C,2,FALSE)</f>
        <v>569338</v>
      </c>
      <c r="O494" s="19" t="s">
        <v>25</v>
      </c>
      <c r="P494" s="16"/>
    </row>
    <row r="495" spans="1:28" ht="15.75" x14ac:dyDescent="0.25">
      <c r="A495" t="s">
        <v>805</v>
      </c>
      <c r="B495" s="28">
        <v>23213</v>
      </c>
      <c r="C495" t="s">
        <v>34</v>
      </c>
      <c r="D495" s="16" t="s">
        <v>239</v>
      </c>
      <c r="J495" s="6" t="s">
        <v>31</v>
      </c>
      <c r="M495">
        <v>9852518</v>
      </c>
      <c r="N495" s="72">
        <f>VLOOKUP(M495,MSPHERE!A:C,2,FALSE)</f>
        <v>569183</v>
      </c>
      <c r="O495" s="19" t="s">
        <v>25</v>
      </c>
      <c r="P495" s="16"/>
    </row>
    <row r="496" spans="1:28" ht="15.75" x14ac:dyDescent="0.25">
      <c r="A496" t="s">
        <v>806</v>
      </c>
      <c r="B496" s="28">
        <v>20810</v>
      </c>
      <c r="C496" t="s">
        <v>34</v>
      </c>
      <c r="D496" s="16" t="s">
        <v>239</v>
      </c>
      <c r="J496" s="6" t="s">
        <v>31</v>
      </c>
      <c r="M496">
        <v>9856829</v>
      </c>
      <c r="N496" s="72">
        <f>VLOOKUP(M496,MSPHERE!A:C,2,FALSE)</f>
        <v>569284</v>
      </c>
      <c r="O496" s="19" t="s">
        <v>25</v>
      </c>
      <c r="P496" s="16"/>
    </row>
    <row r="497" spans="1:16" ht="15.75" x14ac:dyDescent="0.25">
      <c r="A497" t="s">
        <v>244</v>
      </c>
      <c r="B497" s="28">
        <v>25997</v>
      </c>
      <c r="C497" t="s">
        <v>34</v>
      </c>
      <c r="D497" s="16" t="s">
        <v>239</v>
      </c>
      <c r="J497" s="6" t="s">
        <v>31</v>
      </c>
      <c r="M497">
        <v>9577880</v>
      </c>
      <c r="N497" s="72">
        <f>VLOOKUP(M497,MSPHERE!A:C,2,FALSE)</f>
        <v>569339</v>
      </c>
      <c r="O497" s="19" t="s">
        <v>25</v>
      </c>
      <c r="P497" s="16"/>
    </row>
    <row r="498" spans="1:16" ht="18.600000000000001" customHeight="1" x14ac:dyDescent="0.25">
      <c r="A498" t="s">
        <v>807</v>
      </c>
      <c r="B498" s="28">
        <v>78924</v>
      </c>
      <c r="C498" t="s">
        <v>29</v>
      </c>
      <c r="D498" s="16" t="s">
        <v>239</v>
      </c>
      <c r="J498" s="6" t="s">
        <v>31</v>
      </c>
      <c r="M498">
        <v>9521670</v>
      </c>
      <c r="N498" s="72">
        <f>VLOOKUP(M498,MSPHERE!A:C,2,FALSE)</f>
        <v>569936</v>
      </c>
      <c r="O498" s="19" t="s">
        <v>25</v>
      </c>
      <c r="P498" s="16"/>
    </row>
    <row r="499" spans="1:16" ht="15.75" x14ac:dyDescent="0.25">
      <c r="A499" t="s">
        <v>245</v>
      </c>
      <c r="B499" s="28">
        <v>53177</v>
      </c>
      <c r="C499" t="s">
        <v>29</v>
      </c>
      <c r="D499" s="16" t="s">
        <v>239</v>
      </c>
      <c r="J499" s="6" t="s">
        <v>31</v>
      </c>
      <c r="M499">
        <v>9545862</v>
      </c>
      <c r="N499" s="72">
        <f>VLOOKUP(M499,MSPHERE!A:C,2,FALSE)</f>
        <v>569253</v>
      </c>
      <c r="O499" s="19" t="s">
        <v>25</v>
      </c>
      <c r="P499" s="16"/>
    </row>
    <row r="500" spans="1:16" ht="15.75" x14ac:dyDescent="0.25">
      <c r="A500" t="s">
        <v>808</v>
      </c>
      <c r="B500" s="28">
        <v>52805</v>
      </c>
      <c r="C500" t="s">
        <v>22</v>
      </c>
      <c r="D500" s="16" t="s">
        <v>239</v>
      </c>
      <c r="J500" s="6" t="s">
        <v>31</v>
      </c>
      <c r="M500">
        <v>9546689</v>
      </c>
      <c r="N500" s="72">
        <f>VLOOKUP(M500,MSPHERE!A:C,2,FALSE)</f>
        <v>569364</v>
      </c>
      <c r="O500" s="19" t="s">
        <v>25</v>
      </c>
      <c r="P500" s="16"/>
    </row>
    <row r="501" spans="1:16" ht="15.75" x14ac:dyDescent="0.25">
      <c r="A501" t="s">
        <v>809</v>
      </c>
      <c r="B501" s="28">
        <v>36500</v>
      </c>
      <c r="C501" t="s">
        <v>22</v>
      </c>
      <c r="D501" s="16" t="s">
        <v>239</v>
      </c>
      <c r="J501" s="6" t="s">
        <v>31</v>
      </c>
      <c r="M501">
        <v>10358747</v>
      </c>
      <c r="N501" s="72">
        <f>VLOOKUP(M501,MSPHERE!A:C,2,FALSE)</f>
        <v>568795</v>
      </c>
      <c r="O501" s="19" t="s">
        <v>25</v>
      </c>
      <c r="P501" s="16"/>
    </row>
    <row r="502" spans="1:16" ht="15.75" x14ac:dyDescent="0.25">
      <c r="A502" t="s">
        <v>247</v>
      </c>
      <c r="B502" s="28">
        <v>82625</v>
      </c>
      <c r="C502" t="s">
        <v>22</v>
      </c>
      <c r="D502" s="16" t="s">
        <v>239</v>
      </c>
      <c r="J502" s="6" t="s">
        <v>31</v>
      </c>
      <c r="M502">
        <v>10189784</v>
      </c>
      <c r="N502" s="72">
        <f>VLOOKUP(M502,MSPHERE!A:C,2,FALSE)</f>
        <v>568811</v>
      </c>
      <c r="O502" s="19" t="s">
        <v>25</v>
      </c>
      <c r="P502" s="16"/>
    </row>
    <row r="503" spans="1:16" ht="15.75" x14ac:dyDescent="0.25">
      <c r="A503" t="s">
        <v>248</v>
      </c>
      <c r="B503" s="28">
        <v>32826</v>
      </c>
      <c r="C503" t="s">
        <v>22</v>
      </c>
      <c r="D503" s="16" t="s">
        <v>239</v>
      </c>
      <c r="J503" s="6" t="s">
        <v>31</v>
      </c>
      <c r="M503">
        <v>9577943</v>
      </c>
      <c r="N503" s="72">
        <f>VLOOKUP(M503,MSPHERE!A:C,2,FALSE)</f>
        <v>569739</v>
      </c>
      <c r="O503" s="19" t="s">
        <v>25</v>
      </c>
      <c r="P503" s="16"/>
    </row>
    <row r="504" spans="1:16" ht="15.75" x14ac:dyDescent="0.25">
      <c r="A504" t="s">
        <v>249</v>
      </c>
      <c r="B504" s="28">
        <v>22281</v>
      </c>
      <c r="C504" t="s">
        <v>22</v>
      </c>
      <c r="D504" s="16" t="s">
        <v>239</v>
      </c>
      <c r="J504" s="6" t="s">
        <v>31</v>
      </c>
      <c r="M504">
        <v>9593500</v>
      </c>
      <c r="N504" s="72">
        <f>VLOOKUP(M504,MSPHERE!A:C,2,FALSE)</f>
        <v>569770</v>
      </c>
      <c r="O504" s="19" t="s">
        <v>25</v>
      </c>
      <c r="P504" s="16"/>
    </row>
    <row r="505" spans="1:16" ht="15.75" x14ac:dyDescent="0.25">
      <c r="A505" t="s">
        <v>444</v>
      </c>
      <c r="B505" s="28">
        <v>52805</v>
      </c>
      <c r="C505" t="s">
        <v>22</v>
      </c>
      <c r="D505" s="16" t="s">
        <v>239</v>
      </c>
      <c r="J505" s="6" t="s">
        <v>31</v>
      </c>
      <c r="M505">
        <v>9546735</v>
      </c>
      <c r="N505" s="72">
        <f>VLOOKUP(M505,MSPHERE!A:C,2,FALSE)</f>
        <v>569366</v>
      </c>
      <c r="O505" s="19" t="s">
        <v>25</v>
      </c>
      <c r="P505" s="16"/>
    </row>
    <row r="506" spans="1:16" ht="15.75" x14ac:dyDescent="0.25">
      <c r="A506" t="s">
        <v>810</v>
      </c>
      <c r="B506" s="28">
        <v>30000</v>
      </c>
      <c r="C506" t="s">
        <v>29</v>
      </c>
      <c r="D506" s="16" t="s">
        <v>239</v>
      </c>
      <c r="J506" s="6" t="s">
        <v>31</v>
      </c>
      <c r="M506">
        <v>10456724</v>
      </c>
      <c r="N506" s="72">
        <f>VLOOKUP(M506,MSPHERE!A:C,2,FALSE)</f>
        <v>569372</v>
      </c>
      <c r="O506" s="19" t="s">
        <v>25</v>
      </c>
      <c r="P506" s="16"/>
    </row>
    <row r="507" spans="1:16" ht="15.75" x14ac:dyDescent="0.25">
      <c r="A507" t="s">
        <v>501</v>
      </c>
      <c r="B507" s="28">
        <v>31520</v>
      </c>
      <c r="C507" t="s">
        <v>29</v>
      </c>
      <c r="D507" s="16" t="s">
        <v>239</v>
      </c>
      <c r="J507" s="6" t="s">
        <v>31</v>
      </c>
      <c r="M507">
        <v>9542422</v>
      </c>
      <c r="N507" s="72">
        <f>VLOOKUP(M507,MSPHERE!A:C,2,FALSE)</f>
        <v>569757</v>
      </c>
      <c r="O507" s="19" t="s">
        <v>25</v>
      </c>
      <c r="P507" s="16"/>
    </row>
    <row r="508" spans="1:16" ht="18.600000000000001" customHeight="1" x14ac:dyDescent="0.25">
      <c r="A508" t="s">
        <v>518</v>
      </c>
      <c r="B508" s="28">
        <v>23020</v>
      </c>
      <c r="C508" t="s">
        <v>29</v>
      </c>
      <c r="D508" s="16" t="s">
        <v>239</v>
      </c>
      <c r="J508" s="6" t="s">
        <v>31</v>
      </c>
      <c r="M508">
        <v>9542502</v>
      </c>
      <c r="N508" s="72">
        <f>VLOOKUP(M508,MSPHERE!A:C,2,FALSE)</f>
        <v>569716</v>
      </c>
      <c r="O508" s="19" t="s">
        <v>25</v>
      </c>
      <c r="P508" s="16"/>
    </row>
    <row r="509" spans="1:16" ht="15.75" x14ac:dyDescent="0.25">
      <c r="A509" t="s">
        <v>523</v>
      </c>
      <c r="B509" s="28">
        <v>95283</v>
      </c>
      <c r="C509" t="s">
        <v>22</v>
      </c>
      <c r="D509" s="16" t="s">
        <v>239</v>
      </c>
      <c r="J509" s="6" t="s">
        <v>31</v>
      </c>
      <c r="M509">
        <v>9516539</v>
      </c>
      <c r="N509" s="72">
        <f>VLOOKUP(M509,MSPHERE!A:C,2,FALSE)</f>
        <v>570151</v>
      </c>
      <c r="O509" s="19" t="s">
        <v>25</v>
      </c>
      <c r="P509" s="16"/>
    </row>
    <row r="510" spans="1:16" ht="15.75" x14ac:dyDescent="0.25">
      <c r="A510" t="s">
        <v>525</v>
      </c>
      <c r="B510" s="28">
        <v>68000</v>
      </c>
      <c r="C510" t="s">
        <v>29</v>
      </c>
      <c r="D510" s="16" t="s">
        <v>239</v>
      </c>
      <c r="J510" s="6" t="s">
        <v>31</v>
      </c>
      <c r="M510">
        <v>9516565</v>
      </c>
      <c r="N510" s="72">
        <f>VLOOKUP(M510,MSPHERE!A:C,2,FALSE)</f>
        <v>569963</v>
      </c>
      <c r="O510" s="19" t="s">
        <v>25</v>
      </c>
      <c r="P510" s="16"/>
    </row>
    <row r="511" spans="1:16" ht="15.75" x14ac:dyDescent="0.25">
      <c r="A511" t="s">
        <v>526</v>
      </c>
      <c r="B511" s="28">
        <v>33335</v>
      </c>
      <c r="C511" t="s">
        <v>22</v>
      </c>
      <c r="D511" s="16" t="s">
        <v>239</v>
      </c>
      <c r="J511" s="6" t="s">
        <v>31</v>
      </c>
      <c r="M511">
        <v>9593490</v>
      </c>
      <c r="N511" s="72">
        <f>VLOOKUP(M511,MSPHERE!A:C,2,FALSE)</f>
        <v>569747</v>
      </c>
      <c r="O511" s="19" t="s">
        <v>25</v>
      </c>
      <c r="P511" s="16"/>
    </row>
    <row r="512" spans="1:16" ht="15.75" x14ac:dyDescent="0.25">
      <c r="A512" t="s">
        <v>550</v>
      </c>
      <c r="B512" s="28">
        <v>124307</v>
      </c>
      <c r="C512" t="s">
        <v>22</v>
      </c>
      <c r="D512" s="16" t="s">
        <v>239</v>
      </c>
      <c r="J512" s="6" t="s">
        <v>31</v>
      </c>
      <c r="M512">
        <v>9719960</v>
      </c>
      <c r="N512" s="72">
        <f>VLOOKUP(M512,MSPHERE!A:C,2,FALSE)</f>
        <v>569708</v>
      </c>
      <c r="O512" s="19" t="s">
        <v>25</v>
      </c>
      <c r="P512" s="16"/>
    </row>
    <row r="513" spans="1:28" ht="15.75" x14ac:dyDescent="0.25">
      <c r="A513" t="s">
        <v>552</v>
      </c>
      <c r="B513" s="28">
        <v>77683</v>
      </c>
      <c r="C513" t="s">
        <v>29</v>
      </c>
      <c r="D513" s="16" t="s">
        <v>239</v>
      </c>
      <c r="J513" s="6" t="s">
        <v>31</v>
      </c>
      <c r="M513">
        <v>9545721</v>
      </c>
      <c r="N513" s="72">
        <f>VLOOKUP(M513,MSPHERE!A:C,2,FALSE)</f>
        <v>569652</v>
      </c>
      <c r="O513" s="19" t="s">
        <v>25</v>
      </c>
      <c r="P513" s="16"/>
    </row>
    <row r="514" spans="1:28" ht="15.75" x14ac:dyDescent="0.25">
      <c r="A514" t="s">
        <v>811</v>
      </c>
      <c r="B514" s="28">
        <v>22500</v>
      </c>
      <c r="C514" t="s">
        <v>22</v>
      </c>
      <c r="D514" s="16" t="s">
        <v>239</v>
      </c>
      <c r="J514" s="6" t="s">
        <v>31</v>
      </c>
      <c r="M514">
        <v>9852048</v>
      </c>
      <c r="N514" s="72">
        <f>VLOOKUP(M514,MSPHERE!A:C,2,FALSE)</f>
        <v>568790</v>
      </c>
      <c r="O514" s="19" t="s">
        <v>25</v>
      </c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x14ac:dyDescent="0.25">
      <c r="A515" t="s">
        <v>18</v>
      </c>
      <c r="B515" s="28">
        <v>19756</v>
      </c>
      <c r="C515" t="s">
        <v>22</v>
      </c>
      <c r="D515" s="16" t="s">
        <v>23</v>
      </c>
      <c r="J515" s="6" t="s">
        <v>24</v>
      </c>
      <c r="M515">
        <v>10152015</v>
      </c>
      <c r="N515" s="72">
        <f>VLOOKUP(M515,MSPHERE!A:C,2,FALSE)</f>
        <v>569727</v>
      </c>
      <c r="O515" s="19" t="s">
        <v>25</v>
      </c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x14ac:dyDescent="0.25">
      <c r="A516" t="s">
        <v>812</v>
      </c>
      <c r="B516" s="28">
        <v>137330</v>
      </c>
      <c r="C516" t="s">
        <v>29</v>
      </c>
      <c r="D516" s="16" t="s">
        <v>23</v>
      </c>
      <c r="J516" s="6" t="s">
        <v>24</v>
      </c>
      <c r="M516">
        <v>9517252</v>
      </c>
      <c r="N516" s="72">
        <f>VLOOKUP(M516,MSPHERE!A:C,2,FALSE)</f>
        <v>570284</v>
      </c>
      <c r="O516" s="19" t="s">
        <v>25</v>
      </c>
      <c r="P516" s="16"/>
    </row>
    <row r="517" spans="1:28" ht="15.75" x14ac:dyDescent="0.25">
      <c r="A517" t="s">
        <v>813</v>
      </c>
      <c r="B517" s="28">
        <v>27000</v>
      </c>
      <c r="C517" t="s">
        <v>29</v>
      </c>
      <c r="D517" s="16" t="s">
        <v>23</v>
      </c>
      <c r="J517" s="6" t="s">
        <v>24</v>
      </c>
      <c r="M517">
        <v>9523429</v>
      </c>
      <c r="N517" s="72">
        <f>VLOOKUP(M517,MSPHERE!A:C,2,FALSE)</f>
        <v>569943</v>
      </c>
      <c r="O517" s="19" t="s">
        <v>25</v>
      </c>
      <c r="P517" s="16"/>
    </row>
    <row r="518" spans="1:28" ht="15.75" x14ac:dyDescent="0.25">
      <c r="A518" t="s">
        <v>268</v>
      </c>
      <c r="B518" s="28">
        <v>54000</v>
      </c>
      <c r="C518" t="s">
        <v>29</v>
      </c>
      <c r="D518" s="16" t="s">
        <v>23</v>
      </c>
      <c r="J518" s="6" t="s">
        <v>24</v>
      </c>
      <c r="M518">
        <v>9610342</v>
      </c>
      <c r="N518" s="72">
        <f>VLOOKUP(M518,MSPHERE!A:C,2,FALSE)</f>
        <v>570147</v>
      </c>
      <c r="O518" s="19" t="s">
        <v>25</v>
      </c>
      <c r="P518" s="16"/>
    </row>
    <row r="519" spans="1:28" ht="15.75" x14ac:dyDescent="0.25">
      <c r="A519" t="s">
        <v>814</v>
      </c>
      <c r="B519" s="28">
        <v>225405</v>
      </c>
      <c r="C519" t="s">
        <v>29</v>
      </c>
      <c r="D519" s="16" t="s">
        <v>23</v>
      </c>
      <c r="J519" s="6" t="s">
        <v>24</v>
      </c>
      <c r="M519">
        <v>9668501</v>
      </c>
      <c r="N519" s="72">
        <f>VLOOKUP(M519,MSPHERE!A:C,2,FALSE)</f>
        <v>570224</v>
      </c>
      <c r="O519" s="19" t="s">
        <v>25</v>
      </c>
      <c r="P519" s="16"/>
    </row>
    <row r="520" spans="1:28" ht="15.75" x14ac:dyDescent="0.25">
      <c r="A520" t="s">
        <v>303</v>
      </c>
      <c r="B520" s="28">
        <v>36000</v>
      </c>
      <c r="C520" t="s">
        <v>22</v>
      </c>
      <c r="D520" s="16" t="s">
        <v>23</v>
      </c>
      <c r="J520" s="6" t="s">
        <v>31</v>
      </c>
      <c r="M520">
        <v>9740640</v>
      </c>
      <c r="N520" s="72">
        <f>VLOOKUP(M520,MSPHERE!A:C,2,FALSE)</f>
        <v>569449</v>
      </c>
      <c r="O520" s="19" t="s">
        <v>25</v>
      </c>
      <c r="P520" s="16"/>
    </row>
    <row r="521" spans="1:28" ht="15.75" x14ac:dyDescent="0.25">
      <c r="A521" t="s">
        <v>815</v>
      </c>
      <c r="B521" s="28">
        <v>27765</v>
      </c>
      <c r="C521" t="s">
        <v>34</v>
      </c>
      <c r="D521" s="16" t="s">
        <v>23</v>
      </c>
      <c r="J521" s="6" t="s">
        <v>24</v>
      </c>
      <c r="M521">
        <v>9983264</v>
      </c>
      <c r="N521" s="72">
        <f>VLOOKUP(M521,MSPHERE!A:C,2,FALSE)</f>
        <v>569885</v>
      </c>
      <c r="O521" s="19" t="s">
        <v>25</v>
      </c>
      <c r="P521" s="16"/>
    </row>
    <row r="522" spans="1:28" ht="15.75" x14ac:dyDescent="0.25">
      <c r="A522" t="s">
        <v>816</v>
      </c>
      <c r="B522" s="28">
        <v>19000</v>
      </c>
      <c r="C522" t="s">
        <v>29</v>
      </c>
      <c r="D522" s="16" t="s">
        <v>23</v>
      </c>
      <c r="J522" s="6" t="s">
        <v>31</v>
      </c>
      <c r="M522">
        <v>9516839</v>
      </c>
      <c r="N522" s="72">
        <f>VLOOKUP(M522,MSPHERE!A:C,2,FALSE)</f>
        <v>569918</v>
      </c>
      <c r="O522" s="19" t="s">
        <v>25</v>
      </c>
      <c r="P522" s="16"/>
    </row>
    <row r="523" spans="1:28" ht="15.75" x14ac:dyDescent="0.25">
      <c r="A523" t="s">
        <v>377</v>
      </c>
      <c r="B523" s="28">
        <v>42000</v>
      </c>
      <c r="C523" t="s">
        <v>29</v>
      </c>
      <c r="D523" s="16" t="s">
        <v>23</v>
      </c>
      <c r="J523" s="6" t="s">
        <v>31</v>
      </c>
      <c r="M523">
        <v>10014175</v>
      </c>
      <c r="N523" s="72">
        <f>VLOOKUP(M523,MSPHERE!A:C,2,FALSE)</f>
        <v>569711</v>
      </c>
      <c r="O523" s="19" t="s">
        <v>25</v>
      </c>
      <c r="P523" s="16"/>
    </row>
    <row r="524" spans="1:28" ht="15.75" x14ac:dyDescent="0.25">
      <c r="A524" t="s">
        <v>387</v>
      </c>
      <c r="B524" s="28">
        <v>28385</v>
      </c>
      <c r="C524" t="s">
        <v>22</v>
      </c>
      <c r="D524" s="16" t="s">
        <v>23</v>
      </c>
      <c r="J524" s="6" t="s">
        <v>31</v>
      </c>
      <c r="M524">
        <v>10034304</v>
      </c>
      <c r="N524" s="72">
        <f>VLOOKUP(M524,MSPHERE!A:C,2,FALSE)</f>
        <v>569455</v>
      </c>
      <c r="O524" s="19" t="s">
        <v>25</v>
      </c>
      <c r="P524" s="16"/>
    </row>
    <row r="525" spans="1:28" ht="15.75" x14ac:dyDescent="0.25">
      <c r="A525" t="s">
        <v>817</v>
      </c>
      <c r="B525" s="28">
        <v>39357</v>
      </c>
      <c r="C525" t="s">
        <v>22</v>
      </c>
      <c r="D525" s="16" t="s">
        <v>23</v>
      </c>
      <c r="J525" s="6" t="s">
        <v>31</v>
      </c>
      <c r="M525">
        <v>9691530</v>
      </c>
      <c r="N525" s="72">
        <f>VLOOKUP(M525,MSPHERE!A:C,2,FALSE)</f>
        <v>570042</v>
      </c>
      <c r="O525" s="19" t="s">
        <v>25</v>
      </c>
      <c r="P525" s="16"/>
    </row>
    <row r="526" spans="1:28" ht="15.75" x14ac:dyDescent="0.25">
      <c r="A526" t="s">
        <v>399</v>
      </c>
      <c r="B526" s="28">
        <v>23000</v>
      </c>
      <c r="C526" t="s">
        <v>29</v>
      </c>
      <c r="D526" s="16" t="s">
        <v>23</v>
      </c>
      <c r="J526" s="6" t="s">
        <v>31</v>
      </c>
      <c r="M526">
        <v>9549402</v>
      </c>
      <c r="N526" s="72">
        <f>VLOOKUP(M526,MSPHERE!A:C,2,FALSE)</f>
        <v>569622</v>
      </c>
      <c r="O526" s="19" t="s">
        <v>25</v>
      </c>
      <c r="P526" s="16"/>
    </row>
    <row r="527" spans="1:28" ht="15.75" x14ac:dyDescent="0.25">
      <c r="A527" t="s">
        <v>402</v>
      </c>
      <c r="B527" s="28">
        <v>85000</v>
      </c>
      <c r="C527" t="s">
        <v>22</v>
      </c>
      <c r="D527" s="16" t="s">
        <v>23</v>
      </c>
      <c r="J527" s="6" t="s">
        <v>31</v>
      </c>
      <c r="M527">
        <v>9662186</v>
      </c>
      <c r="N527" s="72">
        <f>VLOOKUP(M527,MSPHERE!A:C,2,FALSE)</f>
        <v>569712</v>
      </c>
      <c r="O527" s="19" t="s">
        <v>25</v>
      </c>
      <c r="P527" s="16"/>
    </row>
    <row r="528" spans="1:28" ht="15.75" x14ac:dyDescent="0.25">
      <c r="A528" t="s">
        <v>818</v>
      </c>
      <c r="B528" s="28">
        <v>34727</v>
      </c>
      <c r="C528" t="s">
        <v>22</v>
      </c>
      <c r="D528" s="16" t="s">
        <v>23</v>
      </c>
      <c r="J528" s="6" t="s">
        <v>24</v>
      </c>
      <c r="M528">
        <v>10062926</v>
      </c>
      <c r="N528" s="72">
        <f>VLOOKUP(M528,MSPHERE!A:C,2,FALSE)</f>
        <v>570063</v>
      </c>
      <c r="O528" s="19" t="s">
        <v>25</v>
      </c>
      <c r="P528" s="16"/>
    </row>
    <row r="529" spans="1:16" ht="18.600000000000001" customHeight="1" x14ac:dyDescent="0.25">
      <c r="A529" t="s">
        <v>424</v>
      </c>
      <c r="B529" s="28">
        <v>40000</v>
      </c>
      <c r="C529" t="s">
        <v>29</v>
      </c>
      <c r="D529" s="16" t="s">
        <v>23</v>
      </c>
      <c r="J529" s="6" t="s">
        <v>31</v>
      </c>
      <c r="M529">
        <v>10038575</v>
      </c>
      <c r="N529" s="72">
        <f>VLOOKUP(M529,MSPHERE!A:C,2,FALSE)</f>
        <v>569938</v>
      </c>
      <c r="O529" s="19" t="s">
        <v>25</v>
      </c>
      <c r="P529" s="16"/>
    </row>
    <row r="530" spans="1:16" ht="15.75" x14ac:dyDescent="0.25">
      <c r="A530" t="s">
        <v>435</v>
      </c>
      <c r="B530" s="28">
        <v>159404</v>
      </c>
      <c r="C530" t="s">
        <v>22</v>
      </c>
      <c r="D530" s="16" t="s">
        <v>23</v>
      </c>
      <c r="J530" s="6" t="s">
        <v>31</v>
      </c>
      <c r="M530">
        <v>9532409</v>
      </c>
      <c r="N530" s="72">
        <f>VLOOKUP(M530,MSPHERE!A:C,2,FALSE)</f>
        <v>569267</v>
      </c>
      <c r="O530" s="19" t="s">
        <v>25</v>
      </c>
      <c r="P530" s="16"/>
    </row>
    <row r="531" spans="1:16" ht="15.75" x14ac:dyDescent="0.25">
      <c r="A531" t="s">
        <v>437</v>
      </c>
      <c r="B531" s="28">
        <v>48000</v>
      </c>
      <c r="C531" t="s">
        <v>22</v>
      </c>
      <c r="D531" s="16" t="s">
        <v>23</v>
      </c>
      <c r="J531" s="6" t="s">
        <v>24</v>
      </c>
      <c r="M531">
        <v>9611027</v>
      </c>
      <c r="N531" s="72">
        <f>VLOOKUP(M531,MSPHERE!A:C,2,FALSE)</f>
        <v>569693</v>
      </c>
      <c r="O531" s="19" t="s">
        <v>25</v>
      </c>
      <c r="P531" s="16"/>
    </row>
    <row r="532" spans="1:16" ht="15.75" x14ac:dyDescent="0.25">
      <c r="A532" t="s">
        <v>438</v>
      </c>
      <c r="B532" s="28">
        <v>14336</v>
      </c>
      <c r="C532" t="s">
        <v>34</v>
      </c>
      <c r="D532" s="16" t="s">
        <v>23</v>
      </c>
      <c r="J532" s="6" t="s">
        <v>31</v>
      </c>
      <c r="M532">
        <v>9873017</v>
      </c>
      <c r="N532" s="72">
        <f>VLOOKUP(M532,MSPHERE!A:C,2,FALSE)</f>
        <v>569179</v>
      </c>
      <c r="O532" s="19" t="s">
        <v>25</v>
      </c>
      <c r="P532" s="16"/>
    </row>
    <row r="533" spans="1:16" ht="15.75" x14ac:dyDescent="0.25">
      <c r="A533" t="s">
        <v>439</v>
      </c>
      <c r="B533" s="28">
        <v>52011</v>
      </c>
      <c r="C533" t="s">
        <v>34</v>
      </c>
      <c r="D533" s="16" t="s">
        <v>23</v>
      </c>
      <c r="J533" s="6" t="s">
        <v>31</v>
      </c>
      <c r="M533">
        <v>9516825</v>
      </c>
      <c r="N533" s="72">
        <f>VLOOKUP(M533,MSPHERE!A:C,2,FALSE)</f>
        <v>633536</v>
      </c>
      <c r="O533" s="19" t="s">
        <v>25</v>
      </c>
      <c r="P533" s="16"/>
    </row>
    <row r="534" spans="1:16" ht="15.75" x14ac:dyDescent="0.25">
      <c r="A534" t="s">
        <v>440</v>
      </c>
      <c r="B534" s="28">
        <v>85042</v>
      </c>
      <c r="C534" t="s">
        <v>22</v>
      </c>
      <c r="D534" s="16" t="s">
        <v>23</v>
      </c>
      <c r="J534" s="6" t="s">
        <v>24</v>
      </c>
      <c r="M534">
        <v>9527179</v>
      </c>
      <c r="N534" s="72">
        <f>VLOOKUP(M534,MSPHERE!A:C,2,FALSE)</f>
        <v>570061</v>
      </c>
      <c r="O534" s="19" t="s">
        <v>25</v>
      </c>
      <c r="P534" s="16"/>
    </row>
    <row r="535" spans="1:16" ht="15.75" x14ac:dyDescent="0.25">
      <c r="A535" t="s">
        <v>442</v>
      </c>
      <c r="B535" s="28">
        <v>75000</v>
      </c>
      <c r="C535" t="s">
        <v>29</v>
      </c>
      <c r="D535" s="16" t="s">
        <v>23</v>
      </c>
      <c r="J535" s="6" t="s">
        <v>31</v>
      </c>
      <c r="M535">
        <v>9516845</v>
      </c>
      <c r="N535" s="72">
        <f>VLOOKUP(M535,MSPHERE!A:C,2,FALSE)</f>
        <v>570127</v>
      </c>
      <c r="O535" s="19" t="s">
        <v>25</v>
      </c>
      <c r="P535" s="16"/>
    </row>
    <row r="536" spans="1:16" ht="15.75" x14ac:dyDescent="0.25">
      <c r="A536" t="s">
        <v>456</v>
      </c>
      <c r="B536" s="28">
        <v>23913</v>
      </c>
      <c r="C536" t="s">
        <v>22</v>
      </c>
      <c r="D536" s="16" t="s">
        <v>23</v>
      </c>
      <c r="J536" s="6" t="s">
        <v>24</v>
      </c>
      <c r="M536">
        <v>9982419</v>
      </c>
      <c r="N536" s="72">
        <f>VLOOKUP(M536,MSPHERE!A:C,2,FALSE)</f>
        <v>569462</v>
      </c>
      <c r="O536" s="19" t="s">
        <v>25</v>
      </c>
      <c r="P536" s="16"/>
    </row>
    <row r="537" spans="1:16" ht="15.75" x14ac:dyDescent="0.25">
      <c r="A537" t="s">
        <v>819</v>
      </c>
      <c r="B537" s="28">
        <v>63332</v>
      </c>
      <c r="C537" t="s">
        <v>34</v>
      </c>
      <c r="D537" s="16" t="s">
        <v>23</v>
      </c>
      <c r="J537" s="6" t="s">
        <v>24</v>
      </c>
      <c r="M537">
        <v>9597610</v>
      </c>
      <c r="N537" s="72">
        <f>VLOOKUP(M537,MSPHERE!A:C,2,FALSE)</f>
        <v>570223</v>
      </c>
      <c r="O537" s="19" t="s">
        <v>25</v>
      </c>
      <c r="P537" s="16"/>
    </row>
    <row r="538" spans="1:16" ht="15.75" x14ac:dyDescent="0.25">
      <c r="A538" t="s">
        <v>820</v>
      </c>
      <c r="B538" s="28">
        <v>64976</v>
      </c>
      <c r="C538" t="s">
        <v>34</v>
      </c>
      <c r="D538" s="16" t="s">
        <v>23</v>
      </c>
      <c r="J538" s="6" t="s">
        <v>24</v>
      </c>
      <c r="M538">
        <v>9646800</v>
      </c>
      <c r="N538" s="72">
        <f>VLOOKUP(M538,MSPHERE!A:C,2,FALSE)</f>
        <v>570340</v>
      </c>
      <c r="O538" s="19" t="s">
        <v>25</v>
      </c>
      <c r="P538" s="16"/>
    </row>
    <row r="539" spans="1:16" ht="15.75" x14ac:dyDescent="0.25">
      <c r="A539" t="s">
        <v>821</v>
      </c>
      <c r="B539" s="28">
        <v>30000</v>
      </c>
      <c r="C539" t="s">
        <v>34</v>
      </c>
      <c r="D539" s="16" t="s">
        <v>23</v>
      </c>
      <c r="J539" s="6" t="s">
        <v>24</v>
      </c>
      <c r="M539">
        <v>10063671</v>
      </c>
      <c r="N539" s="72">
        <f>VLOOKUP(M539,MSPHERE!A:C,2,FALSE)</f>
        <v>569886</v>
      </c>
      <c r="O539" s="19" t="s">
        <v>25</v>
      </c>
      <c r="P539" s="16"/>
    </row>
    <row r="540" spans="1:16" ht="18.600000000000001" customHeight="1" x14ac:dyDescent="0.25">
      <c r="A540" t="s">
        <v>822</v>
      </c>
      <c r="B540" s="28">
        <v>40000</v>
      </c>
      <c r="C540" t="s">
        <v>34</v>
      </c>
      <c r="D540" s="16" t="s">
        <v>23</v>
      </c>
      <c r="J540" s="6" t="s">
        <v>24</v>
      </c>
      <c r="M540">
        <v>9517927</v>
      </c>
      <c r="N540" s="72">
        <f>VLOOKUP(M540,MSPHERE!A:C,2,FALSE)</f>
        <v>569189</v>
      </c>
      <c r="O540" s="19" t="s">
        <v>25</v>
      </c>
      <c r="P540" s="16"/>
    </row>
    <row r="541" spans="1:16" ht="15.75" x14ac:dyDescent="0.25">
      <c r="A541" t="s">
        <v>528</v>
      </c>
      <c r="B541" s="28">
        <v>55885</v>
      </c>
      <c r="C541" t="s">
        <v>22</v>
      </c>
      <c r="D541" s="16" t="s">
        <v>23</v>
      </c>
      <c r="J541" s="6" t="s">
        <v>24</v>
      </c>
      <c r="M541">
        <v>9967106</v>
      </c>
      <c r="N541" s="72">
        <f>VLOOKUP(M541,MSPHERE!A:C,2,FALSE)</f>
        <v>588396</v>
      </c>
      <c r="O541" s="19" t="s">
        <v>25</v>
      </c>
      <c r="P541" s="16"/>
    </row>
    <row r="542" spans="1:16" ht="18.600000000000001" customHeight="1" x14ac:dyDescent="0.25">
      <c r="A542" t="s">
        <v>553</v>
      </c>
      <c r="B542" s="28">
        <v>65092</v>
      </c>
      <c r="C542" t="s">
        <v>29</v>
      </c>
      <c r="D542" s="16" t="s">
        <v>23</v>
      </c>
      <c r="J542" s="6" t="s">
        <v>24</v>
      </c>
      <c r="M542">
        <v>9528112</v>
      </c>
      <c r="N542" s="72">
        <f>VLOOKUP(M542,MSPHERE!A:C,2,FALSE)</f>
        <v>569901</v>
      </c>
      <c r="O542" s="19" t="s">
        <v>25</v>
      </c>
      <c r="P542" s="16"/>
    </row>
    <row r="543" spans="1:16" ht="15.75" x14ac:dyDescent="0.25">
      <c r="A543" t="s">
        <v>823</v>
      </c>
      <c r="B543" s="28">
        <v>120000</v>
      </c>
      <c r="C543" t="s">
        <v>22</v>
      </c>
      <c r="D543" s="16" t="s">
        <v>69</v>
      </c>
      <c r="J543" s="6" t="s">
        <v>31</v>
      </c>
      <c r="M543">
        <v>9546021</v>
      </c>
      <c r="N543" s="72">
        <f>VLOOKUP(M543,MSPHERE!A:C,2,FALSE)</f>
        <v>570248</v>
      </c>
      <c r="O543" s="19" t="s">
        <v>25</v>
      </c>
      <c r="P543" s="16"/>
    </row>
    <row r="544" spans="1:16" ht="15.75" x14ac:dyDescent="0.25">
      <c r="A544" t="s">
        <v>824</v>
      </c>
      <c r="B544" s="28">
        <v>21000</v>
      </c>
      <c r="C544" t="s">
        <v>34</v>
      </c>
      <c r="D544" s="16" t="s">
        <v>69</v>
      </c>
      <c r="J544" s="6" t="s">
        <v>31</v>
      </c>
      <c r="M544">
        <v>9686480</v>
      </c>
      <c r="N544" s="72">
        <f>VLOOKUP(M544,MSPHERE!A:C,2,FALSE)</f>
        <v>569187</v>
      </c>
      <c r="O544" s="19" t="s">
        <v>25</v>
      </c>
      <c r="P544" s="16"/>
    </row>
    <row r="545" spans="1:28" ht="15.75" x14ac:dyDescent="0.25">
      <c r="A545" t="s">
        <v>825</v>
      </c>
      <c r="B545" s="28">
        <v>22000</v>
      </c>
      <c r="C545" t="s">
        <v>22</v>
      </c>
      <c r="D545" s="16" t="s">
        <v>69</v>
      </c>
      <c r="J545" s="6" t="s">
        <v>31</v>
      </c>
      <c r="M545">
        <v>9600640</v>
      </c>
      <c r="N545" s="72">
        <f>VLOOKUP(M545,MSPHERE!A:C,2,FALSE)</f>
        <v>568806</v>
      </c>
      <c r="O545" s="19" t="s">
        <v>25</v>
      </c>
      <c r="P545" s="16"/>
    </row>
    <row r="546" spans="1:28" ht="15.75" x14ac:dyDescent="0.25">
      <c r="A546" t="s">
        <v>68</v>
      </c>
      <c r="B546" s="28">
        <v>24000</v>
      </c>
      <c r="C546" t="s">
        <v>22</v>
      </c>
      <c r="D546" s="16" t="s">
        <v>69</v>
      </c>
      <c r="J546" s="6" t="s">
        <v>31</v>
      </c>
      <c r="M546">
        <v>9710983</v>
      </c>
      <c r="N546" s="72">
        <f>VLOOKUP(M546,MSPHERE!A:C,2,FALSE)</f>
        <v>569829</v>
      </c>
      <c r="O546" s="19" t="s">
        <v>25</v>
      </c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8.600000000000001" customHeight="1" x14ac:dyDescent="0.25">
      <c r="A547" t="s">
        <v>826</v>
      </c>
      <c r="B547" s="28">
        <v>29519</v>
      </c>
      <c r="C547" t="s">
        <v>22</v>
      </c>
      <c r="D547" s="16" t="s">
        <v>69</v>
      </c>
      <c r="J547" s="6" t="s">
        <v>31</v>
      </c>
      <c r="M547">
        <v>9740049</v>
      </c>
      <c r="N547" s="72">
        <f>VLOOKUP(M547,MSPHERE!A:C,2,FALSE)</f>
        <v>569459</v>
      </c>
      <c r="O547" s="19" t="s">
        <v>25</v>
      </c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x14ac:dyDescent="0.25">
      <c r="A548" t="s">
        <v>90</v>
      </c>
      <c r="B548" s="28">
        <v>30000</v>
      </c>
      <c r="C548" t="s">
        <v>22</v>
      </c>
      <c r="D548" s="16" t="s">
        <v>69</v>
      </c>
      <c r="J548" s="6" t="s">
        <v>31</v>
      </c>
      <c r="M548">
        <v>9599077</v>
      </c>
      <c r="N548" s="72">
        <f>VLOOKUP(M548,MSPHERE!A:C,2,FALSE)</f>
        <v>569751</v>
      </c>
      <c r="O548" s="19" t="s">
        <v>25</v>
      </c>
      <c r="P548" s="16"/>
    </row>
    <row r="549" spans="1:28" ht="15.75" x14ac:dyDescent="0.25">
      <c r="A549" t="s">
        <v>827</v>
      </c>
      <c r="B549" s="28">
        <v>35000</v>
      </c>
      <c r="C549" t="s">
        <v>22</v>
      </c>
      <c r="D549" s="16" t="s">
        <v>69</v>
      </c>
      <c r="J549" s="6" t="s">
        <v>31</v>
      </c>
      <c r="M549">
        <v>9601947</v>
      </c>
      <c r="N549" s="72">
        <f>VLOOKUP(M549,MSPHERE!A:C,2,FALSE)</f>
        <v>569832</v>
      </c>
      <c r="O549" s="19" t="s">
        <v>25</v>
      </c>
      <c r="P549" s="16"/>
    </row>
    <row r="550" spans="1:28" ht="15.75" x14ac:dyDescent="0.25">
      <c r="A550" t="s">
        <v>828</v>
      </c>
      <c r="B550" s="28">
        <v>28800</v>
      </c>
      <c r="C550" t="s">
        <v>29</v>
      </c>
      <c r="D550" s="16" t="s">
        <v>69</v>
      </c>
      <c r="J550" s="6" t="s">
        <v>31</v>
      </c>
      <c r="M550">
        <v>9601960</v>
      </c>
      <c r="N550" s="72">
        <f>VLOOKUP(M550,MSPHERE!A:C,2,FALSE)</f>
        <v>569789</v>
      </c>
      <c r="O550" s="19" t="s">
        <v>25</v>
      </c>
      <c r="P550" s="16"/>
    </row>
    <row r="551" spans="1:28" ht="15.75" x14ac:dyDescent="0.25">
      <c r="A551" t="s">
        <v>125</v>
      </c>
      <c r="B551" s="28">
        <v>27095</v>
      </c>
      <c r="C551" t="s">
        <v>22</v>
      </c>
      <c r="D551" s="16" t="s">
        <v>69</v>
      </c>
      <c r="J551" s="6" t="s">
        <v>31</v>
      </c>
      <c r="M551">
        <v>9591715</v>
      </c>
      <c r="N551" s="72">
        <f>VLOOKUP(M551,MSPHERE!A:C,2,FALSE)</f>
        <v>569910</v>
      </c>
      <c r="O551" s="19" t="s">
        <v>25</v>
      </c>
      <c r="P551" s="16"/>
    </row>
    <row r="552" spans="1:28" ht="15.75" x14ac:dyDescent="0.25">
      <c r="A552" t="s">
        <v>126</v>
      </c>
      <c r="B552" s="28">
        <v>27000</v>
      </c>
      <c r="C552" t="s">
        <v>22</v>
      </c>
      <c r="D552" s="16" t="s">
        <v>69</v>
      </c>
      <c r="J552" s="6" t="s">
        <v>31</v>
      </c>
      <c r="M552">
        <v>9779076</v>
      </c>
      <c r="N552" s="72">
        <f>VLOOKUP(M552,MSPHERE!A:C,2,FALSE)</f>
        <v>569453</v>
      </c>
      <c r="O552" s="19" t="s">
        <v>25</v>
      </c>
      <c r="P552" s="16"/>
    </row>
    <row r="553" spans="1:28" ht="15.75" x14ac:dyDescent="0.25">
      <c r="A553" t="s">
        <v>829</v>
      </c>
      <c r="B553" s="28">
        <v>32000</v>
      </c>
      <c r="C553" t="s">
        <v>22</v>
      </c>
      <c r="D553" s="16" t="s">
        <v>69</v>
      </c>
      <c r="J553" s="6" t="s">
        <v>31</v>
      </c>
      <c r="M553">
        <v>9846769</v>
      </c>
      <c r="N553" s="72">
        <f>VLOOKUP(M553,MSPHERE!A:C,2,FALSE)</f>
        <v>569329</v>
      </c>
      <c r="O553" s="19" t="s">
        <v>25</v>
      </c>
      <c r="P553" s="16"/>
    </row>
    <row r="554" spans="1:28" ht="15.75" x14ac:dyDescent="0.25">
      <c r="A554" s="34" t="s">
        <v>134</v>
      </c>
      <c r="B554" s="25">
        <v>15000</v>
      </c>
      <c r="C554" s="34" t="s">
        <v>34</v>
      </c>
      <c r="D554" s="16" t="s">
        <v>69</v>
      </c>
      <c r="J554" s="34" t="s">
        <v>31</v>
      </c>
      <c r="M554" s="6">
        <v>9600318</v>
      </c>
      <c r="N554" s="72">
        <f>VLOOKUP(M554,MSPHERE!A:C,2,FALSE)</f>
        <v>569598</v>
      </c>
      <c r="O554" s="19" t="s">
        <v>25</v>
      </c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x14ac:dyDescent="0.25">
      <c r="A555" t="s">
        <v>830</v>
      </c>
      <c r="B555" s="28">
        <v>40000</v>
      </c>
      <c r="C555" t="s">
        <v>29</v>
      </c>
      <c r="D555" s="16" t="s">
        <v>69</v>
      </c>
      <c r="J555" s="6" t="s">
        <v>31</v>
      </c>
      <c r="M555">
        <v>9845281</v>
      </c>
      <c r="N555" s="72">
        <f>VLOOKUP(M555,MSPHERE!A:C,2,FALSE)</f>
        <v>569632</v>
      </c>
      <c r="O555" s="19" t="s">
        <v>25</v>
      </c>
      <c r="P555" s="16"/>
    </row>
    <row r="556" spans="1:28" ht="15.75" x14ac:dyDescent="0.25">
      <c r="A556" t="s">
        <v>138</v>
      </c>
      <c r="B556" s="28">
        <v>24600</v>
      </c>
      <c r="C556" t="s">
        <v>22</v>
      </c>
      <c r="D556" s="16" t="s">
        <v>69</v>
      </c>
      <c r="J556" s="6" t="s">
        <v>31</v>
      </c>
      <c r="M556">
        <v>9517277</v>
      </c>
      <c r="N556" s="72">
        <f>VLOOKUP(M556,MSPHERE!A:C,2,FALSE)</f>
        <v>569915</v>
      </c>
      <c r="O556" s="19" t="s">
        <v>25</v>
      </c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x14ac:dyDescent="0.25">
      <c r="A557" t="s">
        <v>140</v>
      </c>
      <c r="B557" s="28">
        <v>40000</v>
      </c>
      <c r="C557" t="s">
        <v>22</v>
      </c>
      <c r="D557" s="16" t="s">
        <v>69</v>
      </c>
      <c r="J557" s="6" t="s">
        <v>31</v>
      </c>
      <c r="M557">
        <v>9655194</v>
      </c>
      <c r="N557" s="72">
        <f>VLOOKUP(M557,MSPHERE!A:C,2,FALSE)</f>
        <v>570295</v>
      </c>
      <c r="O557" s="19" t="s">
        <v>25</v>
      </c>
      <c r="P557" s="16"/>
    </row>
    <row r="558" spans="1:28" ht="15.75" x14ac:dyDescent="0.25">
      <c r="A558" t="s">
        <v>155</v>
      </c>
      <c r="B558" s="28">
        <v>65000</v>
      </c>
      <c r="C558" t="s">
        <v>22</v>
      </c>
      <c r="D558" s="16" t="s">
        <v>69</v>
      </c>
      <c r="J558" s="6" t="s">
        <v>31</v>
      </c>
      <c r="M558">
        <v>9712499</v>
      </c>
      <c r="N558" s="72">
        <f>VLOOKUP(M558,MSPHERE!A:C,2,FALSE)</f>
        <v>570101</v>
      </c>
      <c r="O558" s="19" t="s">
        <v>25</v>
      </c>
      <c r="P558" s="16"/>
    </row>
    <row r="559" spans="1:28" ht="15.75" x14ac:dyDescent="0.25">
      <c r="A559" t="s">
        <v>164</v>
      </c>
      <c r="B559" s="28">
        <v>18000</v>
      </c>
      <c r="C559" t="s">
        <v>22</v>
      </c>
      <c r="D559" s="16" t="s">
        <v>69</v>
      </c>
      <c r="J559" s="6" t="s">
        <v>31</v>
      </c>
      <c r="M559">
        <v>9847002</v>
      </c>
      <c r="N559" s="72">
        <f>VLOOKUP(M559,MSPHERE!A:C,2,FALSE)</f>
        <v>569456</v>
      </c>
      <c r="O559" s="19" t="s">
        <v>25</v>
      </c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x14ac:dyDescent="0.25">
      <c r="A560" t="s">
        <v>831</v>
      </c>
      <c r="B560" s="28">
        <v>30375</v>
      </c>
      <c r="C560" t="s">
        <v>22</v>
      </c>
      <c r="D560" s="16" t="s">
        <v>69</v>
      </c>
      <c r="J560" s="6" t="s">
        <v>31</v>
      </c>
      <c r="M560">
        <v>9790689</v>
      </c>
      <c r="N560" s="72">
        <f>VLOOKUP(M560,MSPHERE!A:C,2,FALSE)</f>
        <v>569911</v>
      </c>
      <c r="O560" s="19" t="s">
        <v>25</v>
      </c>
      <c r="P560" s="16"/>
    </row>
    <row r="561" spans="1:28" ht="15.75" x14ac:dyDescent="0.25">
      <c r="A561" t="s">
        <v>185</v>
      </c>
      <c r="B561" s="28">
        <v>20000</v>
      </c>
      <c r="C561" t="s">
        <v>22</v>
      </c>
      <c r="D561" s="16" t="s">
        <v>69</v>
      </c>
      <c r="J561" s="6" t="s">
        <v>31</v>
      </c>
      <c r="M561">
        <v>9652110</v>
      </c>
      <c r="N561" s="72">
        <f>VLOOKUP(M561,MSPHERE!A:C,2,FALSE)</f>
        <v>569450</v>
      </c>
      <c r="O561" s="19" t="s">
        <v>25</v>
      </c>
      <c r="P561" s="16"/>
    </row>
    <row r="562" spans="1:28" ht="15.75" x14ac:dyDescent="0.25">
      <c r="A562" t="s">
        <v>188</v>
      </c>
      <c r="B562" s="28">
        <v>27500</v>
      </c>
      <c r="C562" t="s">
        <v>22</v>
      </c>
      <c r="D562" s="16" t="s">
        <v>69</v>
      </c>
      <c r="J562" s="6" t="s">
        <v>31</v>
      </c>
      <c r="M562">
        <v>9517285</v>
      </c>
      <c r="N562" s="72">
        <f>VLOOKUP(M562,MSPHERE!A:C,2,FALSE)</f>
        <v>570238</v>
      </c>
      <c r="O562" s="19" t="s">
        <v>25</v>
      </c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x14ac:dyDescent="0.25">
      <c r="A563" t="s">
        <v>832</v>
      </c>
      <c r="B563" s="28">
        <v>22617</v>
      </c>
      <c r="C563" t="s">
        <v>34</v>
      </c>
      <c r="D563" s="16" t="s">
        <v>69</v>
      </c>
      <c r="J563" s="6" t="s">
        <v>31</v>
      </c>
      <c r="M563">
        <v>9596274</v>
      </c>
      <c r="N563" s="72">
        <f>VLOOKUP(M563,MSPHERE!A:C,2,FALSE)</f>
        <v>569687</v>
      </c>
      <c r="O563" s="19" t="s">
        <v>25</v>
      </c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x14ac:dyDescent="0.25">
      <c r="A564" t="s">
        <v>833</v>
      </c>
      <c r="B564" s="28">
        <v>27400</v>
      </c>
      <c r="C564" t="s">
        <v>34</v>
      </c>
      <c r="D564" s="16" t="s">
        <v>69</v>
      </c>
      <c r="J564" s="6" t="s">
        <v>31</v>
      </c>
      <c r="M564">
        <v>9585121</v>
      </c>
      <c r="N564" s="72">
        <f>VLOOKUP(M564,MSPHERE!A:C,2,FALSE)</f>
        <v>570060</v>
      </c>
      <c r="O564" s="19" t="s">
        <v>25</v>
      </c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8.600000000000001" customHeight="1" x14ac:dyDescent="0.25">
      <c r="A565" t="s">
        <v>834</v>
      </c>
      <c r="B565" s="28">
        <v>25489</v>
      </c>
      <c r="C565" t="s">
        <v>22</v>
      </c>
      <c r="D565" s="16" t="s">
        <v>69</v>
      </c>
      <c r="J565" s="6" t="s">
        <v>31</v>
      </c>
      <c r="M565">
        <v>9493153</v>
      </c>
      <c r="N565" s="72">
        <f>VLOOKUP(M565,MSPHERE!A:C,2,FALSE)</f>
        <v>569452</v>
      </c>
      <c r="O565" s="19" t="s">
        <v>25</v>
      </c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x14ac:dyDescent="0.25">
      <c r="A566" t="s">
        <v>194</v>
      </c>
      <c r="B566" s="28">
        <v>20500</v>
      </c>
      <c r="C566" t="s">
        <v>34</v>
      </c>
      <c r="D566" s="16" t="s">
        <v>69</v>
      </c>
      <c r="J566" s="6" t="s">
        <v>31</v>
      </c>
      <c r="M566">
        <v>9591795</v>
      </c>
      <c r="N566" s="72">
        <f>VLOOKUP(M566,MSPHERE!A:C,2,FALSE)</f>
        <v>569181</v>
      </c>
      <c r="O566" s="19" t="s">
        <v>25</v>
      </c>
      <c r="P566" s="16"/>
    </row>
    <row r="567" spans="1:28" ht="15.75" x14ac:dyDescent="0.25">
      <c r="A567" t="s">
        <v>835</v>
      </c>
      <c r="B567" s="28">
        <v>493229</v>
      </c>
      <c r="C567" t="s">
        <v>22</v>
      </c>
      <c r="D567" s="16" t="s">
        <v>69</v>
      </c>
      <c r="J567" s="6" t="s">
        <v>31</v>
      </c>
      <c r="M567">
        <v>9790693</v>
      </c>
      <c r="N567" s="72">
        <f>VLOOKUP(M567,MSPHERE!A:C,2,FALSE)</f>
        <v>570103</v>
      </c>
      <c r="O567" s="19" t="s">
        <v>25</v>
      </c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x14ac:dyDescent="0.25">
      <c r="A568" t="s">
        <v>203</v>
      </c>
      <c r="B568" s="28">
        <v>34021</v>
      </c>
      <c r="C568" t="s">
        <v>22</v>
      </c>
      <c r="D568" s="16" t="s">
        <v>69</v>
      </c>
      <c r="J568" s="6" t="s">
        <v>31</v>
      </c>
      <c r="M568">
        <v>9644228</v>
      </c>
      <c r="N568" s="72">
        <f>VLOOKUP(M568,MSPHERE!A:C,2,FALSE)</f>
        <v>569457</v>
      </c>
      <c r="O568" s="19" t="s">
        <v>25</v>
      </c>
      <c r="P568" s="16"/>
    </row>
    <row r="569" spans="1:28" ht="15.75" x14ac:dyDescent="0.25">
      <c r="A569" t="s">
        <v>836</v>
      </c>
      <c r="B569" s="28">
        <v>37520</v>
      </c>
      <c r="C569" t="s">
        <v>22</v>
      </c>
      <c r="D569" s="16" t="s">
        <v>69</v>
      </c>
      <c r="J569" s="6" t="s">
        <v>31</v>
      </c>
      <c r="M569">
        <v>9605854</v>
      </c>
      <c r="N569" s="72">
        <f>VLOOKUP(M569,MSPHERE!A:C,2,FALSE)</f>
        <v>569278</v>
      </c>
      <c r="O569" s="19" t="s">
        <v>25</v>
      </c>
      <c r="P569" s="16"/>
    </row>
    <row r="570" spans="1:28" ht="15.75" x14ac:dyDescent="0.25">
      <c r="A570" t="s">
        <v>217</v>
      </c>
      <c r="B570" s="28">
        <v>61160</v>
      </c>
      <c r="C570" t="s">
        <v>29</v>
      </c>
      <c r="D570" s="16" t="s">
        <v>69</v>
      </c>
      <c r="J570" s="6" t="s">
        <v>31</v>
      </c>
      <c r="M570">
        <v>9593824</v>
      </c>
      <c r="N570" s="72">
        <f>VLOOKUP(M570,MSPHERE!A:C,2,FALSE)</f>
        <v>570087</v>
      </c>
      <c r="O570" s="19" t="s">
        <v>25</v>
      </c>
      <c r="P570" s="16"/>
    </row>
    <row r="571" spans="1:28" ht="15.75" x14ac:dyDescent="0.25">
      <c r="A571" t="s">
        <v>221</v>
      </c>
      <c r="B571" s="28">
        <v>25017</v>
      </c>
      <c r="C571" t="s">
        <v>22</v>
      </c>
      <c r="D571" s="16" t="s">
        <v>69</v>
      </c>
      <c r="J571" s="6" t="s">
        <v>31</v>
      </c>
      <c r="M571">
        <v>9647828</v>
      </c>
      <c r="N571" s="72">
        <f>VLOOKUP(M571,MSPHERE!A:C,2,FALSE)</f>
        <v>569247</v>
      </c>
      <c r="O571" s="19" t="s">
        <v>25</v>
      </c>
      <c r="P571" s="16"/>
    </row>
    <row r="572" spans="1:28" ht="15.75" x14ac:dyDescent="0.25">
      <c r="A572" t="s">
        <v>837</v>
      </c>
      <c r="B572" s="28">
        <v>20000</v>
      </c>
      <c r="C572" t="s">
        <v>22</v>
      </c>
      <c r="D572" s="16" t="s">
        <v>69</v>
      </c>
      <c r="J572" s="6" t="s">
        <v>31</v>
      </c>
      <c r="M572">
        <v>9840226</v>
      </c>
      <c r="N572" s="72">
        <f>VLOOKUP(M572,MSPHERE!A:C,2,FALSE)</f>
        <v>569446</v>
      </c>
      <c r="O572" s="19" t="s">
        <v>25</v>
      </c>
      <c r="P572" s="16"/>
    </row>
    <row r="573" spans="1:28" ht="15.75" x14ac:dyDescent="0.25">
      <c r="A573" t="s">
        <v>838</v>
      </c>
      <c r="B573" s="28">
        <v>21100</v>
      </c>
      <c r="C573" t="s">
        <v>34</v>
      </c>
      <c r="D573" s="16" t="s">
        <v>69</v>
      </c>
      <c r="J573" s="6" t="s">
        <v>31</v>
      </c>
      <c r="M573">
        <v>9596888</v>
      </c>
      <c r="N573" s="72">
        <f>VLOOKUP(M573,MSPHERE!A:C,2,FALSE)</f>
        <v>569714</v>
      </c>
      <c r="O573" s="19" t="s">
        <v>25</v>
      </c>
      <c r="P573" s="16"/>
    </row>
    <row r="574" spans="1:28" ht="15.75" x14ac:dyDescent="0.25">
      <c r="A574" t="s">
        <v>229</v>
      </c>
      <c r="B574" s="28">
        <v>20000</v>
      </c>
      <c r="C574" t="s">
        <v>22</v>
      </c>
      <c r="D574" s="16" t="s">
        <v>69</v>
      </c>
      <c r="J574" s="6" t="s">
        <v>31</v>
      </c>
      <c r="M574">
        <v>9517528</v>
      </c>
      <c r="N574" s="72">
        <f>VLOOKUP(M574,MSPHERE!A:C,2,FALSE)</f>
        <v>569831</v>
      </c>
      <c r="O574" s="19" t="s">
        <v>25</v>
      </c>
      <c r="P574" s="16"/>
    </row>
    <row r="575" spans="1:28" ht="15.75" x14ac:dyDescent="0.25">
      <c r="A575" t="s">
        <v>233</v>
      </c>
      <c r="B575" s="28">
        <v>37914</v>
      </c>
      <c r="C575" t="s">
        <v>34</v>
      </c>
      <c r="D575" s="16" t="s">
        <v>69</v>
      </c>
      <c r="J575" s="6" t="s">
        <v>31</v>
      </c>
      <c r="M575">
        <v>9591856</v>
      </c>
      <c r="N575" s="72">
        <f>VLOOKUP(M575,MSPHERE!A:C,2,FALSE)</f>
        <v>569254</v>
      </c>
      <c r="O575" s="19" t="s">
        <v>25</v>
      </c>
      <c r="P575" s="16"/>
    </row>
    <row r="576" spans="1:28" ht="15.75" x14ac:dyDescent="0.25">
      <c r="A576" t="s">
        <v>236</v>
      </c>
      <c r="B576" s="28">
        <v>46253</v>
      </c>
      <c r="C576" t="s">
        <v>22</v>
      </c>
      <c r="D576" s="16" t="s">
        <v>69</v>
      </c>
      <c r="J576" s="6" t="s">
        <v>31</v>
      </c>
      <c r="M576">
        <v>9598334</v>
      </c>
      <c r="N576" s="72">
        <f>VLOOKUP(M576,MSPHERE!A:C,2,FALSE)</f>
        <v>569958</v>
      </c>
      <c r="O576" s="19" t="s">
        <v>25</v>
      </c>
      <c r="P576" s="16"/>
    </row>
    <row r="577" spans="1:16" ht="15.75" x14ac:dyDescent="0.25">
      <c r="A577" t="s">
        <v>839</v>
      </c>
      <c r="B577" s="28">
        <v>43234</v>
      </c>
      <c r="C577" t="s">
        <v>22</v>
      </c>
      <c r="D577" s="16" t="s">
        <v>69</v>
      </c>
      <c r="J577" s="6" t="s">
        <v>31</v>
      </c>
      <c r="M577">
        <v>9622891</v>
      </c>
      <c r="N577" s="72">
        <f>VLOOKUP(M577,MSPHERE!A:C,2,FALSE)</f>
        <v>570014</v>
      </c>
      <c r="O577" s="19" t="s">
        <v>25</v>
      </c>
      <c r="P577" s="16"/>
    </row>
    <row r="578" spans="1:16" ht="18.600000000000001" customHeight="1" x14ac:dyDescent="0.25">
      <c r="A578" t="s">
        <v>840</v>
      </c>
      <c r="B578" s="28">
        <v>22000</v>
      </c>
      <c r="C578" t="s">
        <v>34</v>
      </c>
      <c r="D578" s="16" t="s">
        <v>69</v>
      </c>
      <c r="J578" s="6" t="s">
        <v>31</v>
      </c>
      <c r="M578">
        <v>9590948</v>
      </c>
      <c r="N578" s="72">
        <f>VLOOKUP(M578,MSPHERE!A:C,2,FALSE)</f>
        <v>569884</v>
      </c>
      <c r="O578" s="19" t="s">
        <v>25</v>
      </c>
      <c r="P578" s="16"/>
    </row>
    <row r="579" spans="1:16" ht="15.75" x14ac:dyDescent="0.25">
      <c r="A579" t="s">
        <v>841</v>
      </c>
      <c r="B579" s="28">
        <v>74980</v>
      </c>
      <c r="C579" t="s">
        <v>22</v>
      </c>
      <c r="D579" s="16" t="s">
        <v>69</v>
      </c>
      <c r="J579" s="6" t="s">
        <v>31</v>
      </c>
      <c r="M579">
        <v>9562303</v>
      </c>
      <c r="N579" s="72">
        <f>VLOOKUP(M579,MSPHERE!A:C,2,FALSE)</f>
        <v>569344</v>
      </c>
      <c r="O579" s="19" t="s">
        <v>25</v>
      </c>
      <c r="P579" s="16"/>
    </row>
    <row r="580" spans="1:16" ht="15.75" x14ac:dyDescent="0.25">
      <c r="A580" t="s">
        <v>258</v>
      </c>
      <c r="B580" s="28">
        <v>157410</v>
      </c>
      <c r="C580" t="s">
        <v>29</v>
      </c>
      <c r="D580" s="16" t="s">
        <v>69</v>
      </c>
      <c r="J580" s="6" t="s">
        <v>31</v>
      </c>
      <c r="M580">
        <v>9517704</v>
      </c>
      <c r="N580" s="72">
        <f>VLOOKUP(M580,MSPHERE!A:C,2,FALSE)</f>
        <v>570086</v>
      </c>
      <c r="O580" s="19" t="s">
        <v>25</v>
      </c>
      <c r="P580" s="16"/>
    </row>
    <row r="581" spans="1:16" ht="15.75" x14ac:dyDescent="0.25">
      <c r="A581" t="s">
        <v>261</v>
      </c>
      <c r="B581" s="28">
        <v>63000</v>
      </c>
      <c r="C581" t="s">
        <v>22</v>
      </c>
      <c r="D581" s="16" t="s">
        <v>69</v>
      </c>
      <c r="J581" s="6" t="s">
        <v>31</v>
      </c>
      <c r="M581">
        <v>9790416</v>
      </c>
      <c r="N581" s="72">
        <f>VLOOKUP(M581,MSPHERE!A:C,2,FALSE)</f>
        <v>570121</v>
      </c>
      <c r="O581" s="19" t="s">
        <v>25</v>
      </c>
      <c r="P581" s="16"/>
    </row>
    <row r="582" spans="1:16" ht="15.75" x14ac:dyDescent="0.25">
      <c r="A582" t="s">
        <v>842</v>
      </c>
      <c r="B582" s="28">
        <v>50000</v>
      </c>
      <c r="C582" t="s">
        <v>22</v>
      </c>
      <c r="D582" s="16" t="s">
        <v>69</v>
      </c>
      <c r="J582" s="6" t="s">
        <v>31</v>
      </c>
      <c r="M582">
        <v>9562310</v>
      </c>
      <c r="N582" s="72">
        <f>VLOOKUP(M582,MSPHERE!A:C,2,FALSE)</f>
        <v>569343</v>
      </c>
      <c r="O582" s="19" t="s">
        <v>25</v>
      </c>
      <c r="P582" s="16"/>
    </row>
    <row r="583" spans="1:16" ht="15.75" x14ac:dyDescent="0.25">
      <c r="A583" t="s">
        <v>843</v>
      </c>
      <c r="B583" s="28">
        <v>26000</v>
      </c>
      <c r="C583" t="s">
        <v>22</v>
      </c>
      <c r="D583" s="16" t="s">
        <v>69</v>
      </c>
      <c r="J583" s="6" t="s">
        <v>31</v>
      </c>
      <c r="M583">
        <v>9770704</v>
      </c>
      <c r="N583" s="72">
        <f>VLOOKUP(M583,MSPHERE!A:C,2,FALSE)</f>
        <v>569342</v>
      </c>
      <c r="O583" s="19" t="s">
        <v>25</v>
      </c>
      <c r="P583" s="16"/>
    </row>
    <row r="584" spans="1:16" ht="15.75" x14ac:dyDescent="0.25">
      <c r="A584" t="s">
        <v>844</v>
      </c>
      <c r="B584" s="28">
        <v>19999</v>
      </c>
      <c r="C584" t="s">
        <v>22</v>
      </c>
      <c r="D584" s="16" t="s">
        <v>69</v>
      </c>
      <c r="J584" s="6" t="s">
        <v>31</v>
      </c>
      <c r="M584">
        <v>9607662</v>
      </c>
      <c r="N584" s="72">
        <f>VLOOKUP(M584,MSPHERE!A:C,2,FALSE)</f>
        <v>569242</v>
      </c>
      <c r="O584" s="19" t="s">
        <v>25</v>
      </c>
      <c r="P584" s="16"/>
    </row>
    <row r="585" spans="1:16" ht="18.600000000000001" customHeight="1" x14ac:dyDescent="0.25">
      <c r="A585" t="s">
        <v>845</v>
      </c>
      <c r="B585" s="28">
        <v>23382</v>
      </c>
      <c r="C585" t="s">
        <v>22</v>
      </c>
      <c r="D585" s="16" t="s">
        <v>69</v>
      </c>
      <c r="J585" s="6" t="s">
        <v>31</v>
      </c>
      <c r="M585">
        <v>9587819</v>
      </c>
      <c r="N585" s="72">
        <f>VLOOKUP(M585,MSPHERE!A:C,2,FALSE)</f>
        <v>569940</v>
      </c>
      <c r="O585" s="19" t="s">
        <v>25</v>
      </c>
      <c r="P585" s="16"/>
    </row>
    <row r="586" spans="1:16" ht="15.75" x14ac:dyDescent="0.25">
      <c r="A586" t="s">
        <v>276</v>
      </c>
      <c r="B586" s="28">
        <v>50500</v>
      </c>
      <c r="C586" t="s">
        <v>22</v>
      </c>
      <c r="D586" s="16" t="s">
        <v>69</v>
      </c>
      <c r="J586" s="6" t="s">
        <v>31</v>
      </c>
      <c r="M586">
        <v>9588807</v>
      </c>
      <c r="N586" s="72">
        <f>VLOOKUP(M586,MSPHERE!A:C,2,FALSE)</f>
        <v>569710</v>
      </c>
      <c r="O586" s="19" t="s">
        <v>25</v>
      </c>
      <c r="P586" s="16"/>
    </row>
    <row r="587" spans="1:16" ht="15.75" x14ac:dyDescent="0.25">
      <c r="A587" t="s">
        <v>846</v>
      </c>
      <c r="B587" s="28">
        <v>16725</v>
      </c>
      <c r="C587" t="s">
        <v>22</v>
      </c>
      <c r="D587" s="16" t="s">
        <v>69</v>
      </c>
      <c r="J587" s="6" t="s">
        <v>31</v>
      </c>
      <c r="M587">
        <v>9780640</v>
      </c>
      <c r="N587" s="72">
        <f>VLOOKUP(M587,MSPHERE!A:C,2,FALSE)</f>
        <v>568800</v>
      </c>
      <c r="O587" s="19" t="s">
        <v>25</v>
      </c>
      <c r="P587" s="16"/>
    </row>
    <row r="588" spans="1:16" ht="15.75" x14ac:dyDescent="0.25">
      <c r="A588" t="s">
        <v>847</v>
      </c>
      <c r="B588" s="28">
        <v>38400</v>
      </c>
      <c r="C588" t="s">
        <v>22</v>
      </c>
      <c r="D588" s="16" t="s">
        <v>69</v>
      </c>
      <c r="J588" s="6" t="s">
        <v>31</v>
      </c>
      <c r="M588">
        <v>9562389</v>
      </c>
      <c r="N588" s="72">
        <f>VLOOKUP(M588,MSPHERE!A:C,2,FALSE)</f>
        <v>569962</v>
      </c>
      <c r="O588" s="19" t="s">
        <v>25</v>
      </c>
      <c r="P588" s="16"/>
    </row>
    <row r="589" spans="1:16" ht="15.75" x14ac:dyDescent="0.25">
      <c r="A589" t="s">
        <v>392</v>
      </c>
      <c r="B589" s="28">
        <v>27858</v>
      </c>
      <c r="C589" t="s">
        <v>22</v>
      </c>
      <c r="D589" s="16" t="s">
        <v>69</v>
      </c>
      <c r="J589" s="6" t="s">
        <v>31</v>
      </c>
      <c r="M589">
        <v>10285023</v>
      </c>
      <c r="N589" s="72">
        <f>VLOOKUP(M589,MSPHERE!A:C,2,FALSE)</f>
        <v>569830</v>
      </c>
      <c r="O589" s="19" t="s">
        <v>25</v>
      </c>
      <c r="P589" s="16"/>
    </row>
    <row r="590" spans="1:16" ht="15.75" x14ac:dyDescent="0.25">
      <c r="A590" t="s">
        <v>397</v>
      </c>
      <c r="B590" s="28">
        <v>33000</v>
      </c>
      <c r="C590" t="s">
        <v>29</v>
      </c>
      <c r="D590" s="16" t="s">
        <v>69</v>
      </c>
      <c r="J590" s="6" t="s">
        <v>31</v>
      </c>
      <c r="M590">
        <v>10305969</v>
      </c>
      <c r="N590" s="72">
        <f>VLOOKUP(M590,MSPHERE!A:C,2,FALSE)</f>
        <v>568324</v>
      </c>
      <c r="O590" s="19" t="s">
        <v>25</v>
      </c>
      <c r="P590" s="16"/>
    </row>
    <row r="591" spans="1:16" ht="15.75" x14ac:dyDescent="0.25">
      <c r="A591" t="s">
        <v>848</v>
      </c>
      <c r="B591" s="28">
        <v>26556</v>
      </c>
      <c r="C591" t="s">
        <v>22</v>
      </c>
      <c r="D591" s="16" t="s">
        <v>69</v>
      </c>
      <c r="J591" s="6" t="s">
        <v>31</v>
      </c>
      <c r="M591">
        <v>9601741</v>
      </c>
      <c r="N591" s="72">
        <f>VLOOKUP(M591,MSPHERE!A:C,2,FALSE)</f>
        <v>569447</v>
      </c>
      <c r="O591" s="19" t="s">
        <v>25</v>
      </c>
      <c r="P591" s="16"/>
    </row>
    <row r="592" spans="1:16" ht="15.75" x14ac:dyDescent="0.25">
      <c r="A592" t="s">
        <v>496</v>
      </c>
      <c r="B592" s="28">
        <v>31000</v>
      </c>
      <c r="C592" t="s">
        <v>22</v>
      </c>
      <c r="D592" s="16" t="s">
        <v>69</v>
      </c>
      <c r="J592" s="6" t="s">
        <v>31</v>
      </c>
      <c r="M592">
        <v>9543962</v>
      </c>
      <c r="N592" s="72">
        <f>VLOOKUP(M592,MSPHERE!A:C,2,FALSE)</f>
        <v>569448</v>
      </c>
      <c r="O592" s="19" t="s">
        <v>25</v>
      </c>
      <c r="P592" s="16"/>
    </row>
    <row r="593" spans="1:16" ht="15.75" x14ac:dyDescent="0.25">
      <c r="A593" t="s">
        <v>497</v>
      </c>
      <c r="B593" s="28">
        <v>34663</v>
      </c>
      <c r="C593" t="s">
        <v>29</v>
      </c>
      <c r="D593" s="16" t="s">
        <v>69</v>
      </c>
      <c r="J593" s="6" t="s">
        <v>31</v>
      </c>
      <c r="M593">
        <v>9562391</v>
      </c>
      <c r="N593" s="72">
        <f>VLOOKUP(M593,MSPHERE!A:C,2,FALSE)</f>
        <v>569328</v>
      </c>
      <c r="O593" s="19" t="s">
        <v>25</v>
      </c>
      <c r="P593" s="16"/>
    </row>
    <row r="594" spans="1:16" ht="15.75" x14ac:dyDescent="0.25">
      <c r="A594" t="s">
        <v>516</v>
      </c>
      <c r="B594" s="28">
        <v>45311</v>
      </c>
      <c r="C594" t="s">
        <v>29</v>
      </c>
      <c r="D594" s="16" t="s">
        <v>69</v>
      </c>
      <c r="J594" s="6" t="s">
        <v>31</v>
      </c>
      <c r="M594">
        <v>9520481</v>
      </c>
      <c r="N594" s="72">
        <f>VLOOKUP(M594,MSPHERE!A:C,2,FALSE)</f>
        <v>569961</v>
      </c>
      <c r="O594" s="19" t="s">
        <v>25</v>
      </c>
      <c r="P594" s="16"/>
    </row>
    <row r="595" spans="1:16" ht="15.75" x14ac:dyDescent="0.25">
      <c r="A595" t="s">
        <v>849</v>
      </c>
      <c r="B595" s="28">
        <v>13904</v>
      </c>
      <c r="C595" t="s">
        <v>22</v>
      </c>
      <c r="D595" s="16" t="s">
        <v>69</v>
      </c>
      <c r="J595" s="6" t="s">
        <v>31</v>
      </c>
      <c r="M595">
        <v>9588744</v>
      </c>
      <c r="N595" s="72">
        <f>VLOOKUP(M595,MSPHERE!A:C,2,FALSE)</f>
        <v>570065</v>
      </c>
      <c r="O595" s="19" t="s">
        <v>25</v>
      </c>
      <c r="P595" s="16"/>
    </row>
    <row r="596" spans="1:16" ht="15.75" x14ac:dyDescent="0.25">
      <c r="A596" t="s">
        <v>537</v>
      </c>
      <c r="B596" s="28">
        <v>74670</v>
      </c>
      <c r="C596" t="s">
        <v>29</v>
      </c>
      <c r="D596" s="16" t="s">
        <v>69</v>
      </c>
      <c r="J596" s="6" t="s">
        <v>31</v>
      </c>
      <c r="M596">
        <v>9601725</v>
      </c>
      <c r="N596" s="72">
        <f>VLOOKUP(M596,MSPHERE!A:C,2,FALSE)</f>
        <v>569746</v>
      </c>
      <c r="O596" s="19" t="s">
        <v>25</v>
      </c>
      <c r="P596" s="16"/>
    </row>
    <row r="597" spans="1:16" ht="15.75" x14ac:dyDescent="0.25">
      <c r="A597" t="s">
        <v>548</v>
      </c>
      <c r="B597" s="28">
        <v>86618</v>
      </c>
      <c r="C597" t="s">
        <v>22</v>
      </c>
      <c r="D597" s="16" t="s">
        <v>69</v>
      </c>
      <c r="J597" s="6" t="s">
        <v>31</v>
      </c>
      <c r="M597">
        <v>9549463</v>
      </c>
      <c r="N597" s="72">
        <f>VLOOKUP(M597,MSPHERE!A:C,2,FALSE)</f>
        <v>569297</v>
      </c>
      <c r="O597" s="19" t="s">
        <v>25</v>
      </c>
      <c r="P597" s="16"/>
    </row>
    <row r="598" spans="1:16" ht="15.75" x14ac:dyDescent="0.25">
      <c r="A598" t="s">
        <v>551</v>
      </c>
      <c r="B598" s="28">
        <v>121197</v>
      </c>
      <c r="C598" t="s">
        <v>22</v>
      </c>
      <c r="D598" s="16" t="s">
        <v>69</v>
      </c>
      <c r="J598" s="6" t="s">
        <v>31</v>
      </c>
      <c r="M598">
        <v>9528291</v>
      </c>
      <c r="N598" s="72">
        <f>VLOOKUP(M598,MSPHERE!A:C,2,FALSE)</f>
        <v>569296</v>
      </c>
      <c r="O598" s="19" t="s">
        <v>25</v>
      </c>
      <c r="P598" s="16"/>
    </row>
    <row r="599" spans="1:16" ht="15.75" x14ac:dyDescent="0.25">
      <c r="A599" t="s">
        <v>850</v>
      </c>
      <c r="B599" s="28">
        <v>24632</v>
      </c>
      <c r="C599" t="s">
        <v>22</v>
      </c>
      <c r="D599" s="16" t="s">
        <v>45</v>
      </c>
      <c r="J599" s="6" t="s">
        <v>31</v>
      </c>
      <c r="M599">
        <v>9675114</v>
      </c>
      <c r="N599" s="72">
        <f>VLOOKUP(M599,MSPHERE!A:C,2,FALSE)</f>
        <v>568578</v>
      </c>
      <c r="O599" s="19" t="s">
        <v>25</v>
      </c>
      <c r="P599" s="16"/>
    </row>
    <row r="600" spans="1:16" ht="15.75" x14ac:dyDescent="0.25">
      <c r="A600" t="s">
        <v>44</v>
      </c>
      <c r="B600" s="28">
        <v>33898</v>
      </c>
      <c r="C600" t="s">
        <v>22</v>
      </c>
      <c r="D600" s="16" t="s">
        <v>45</v>
      </c>
      <c r="J600" s="6" t="s">
        <v>31</v>
      </c>
      <c r="M600">
        <v>9675107</v>
      </c>
      <c r="N600" s="72">
        <f>VLOOKUP(M600,MSPHERE!A:C,2,FALSE)</f>
        <v>568580</v>
      </c>
      <c r="O600" s="19" t="s">
        <v>25</v>
      </c>
      <c r="P600" s="16"/>
    </row>
    <row r="601" spans="1:16" ht="15.75" x14ac:dyDescent="0.25">
      <c r="A601" t="s">
        <v>49</v>
      </c>
      <c r="B601" s="28">
        <v>96816</v>
      </c>
      <c r="C601" t="s">
        <v>22</v>
      </c>
      <c r="D601" s="16" t="s">
        <v>45</v>
      </c>
      <c r="J601" s="6" t="s">
        <v>31</v>
      </c>
      <c r="M601">
        <v>9675116</v>
      </c>
      <c r="N601" s="72">
        <f>VLOOKUP(M601,MSPHERE!A:C,2,FALSE)</f>
        <v>569719</v>
      </c>
      <c r="O601" s="19" t="s">
        <v>25</v>
      </c>
      <c r="P601" s="16"/>
    </row>
    <row r="602" spans="1:16" ht="15.75" x14ac:dyDescent="0.25">
      <c r="A602" t="s">
        <v>57</v>
      </c>
      <c r="B602" s="28">
        <v>62263</v>
      </c>
      <c r="C602" t="s">
        <v>22</v>
      </c>
      <c r="D602" s="16" t="s">
        <v>45</v>
      </c>
      <c r="J602" s="6" t="s">
        <v>31</v>
      </c>
      <c r="M602">
        <v>9519142</v>
      </c>
      <c r="N602" s="72">
        <f>VLOOKUP(M602,MSPHERE!A:C,2,FALSE)</f>
        <v>569289</v>
      </c>
      <c r="O602" s="19" t="s">
        <v>25</v>
      </c>
      <c r="P602" s="16"/>
    </row>
    <row r="603" spans="1:16" ht="15.75" x14ac:dyDescent="0.25">
      <c r="A603" t="s">
        <v>66</v>
      </c>
      <c r="B603" s="28">
        <v>60618</v>
      </c>
      <c r="C603" t="s">
        <v>22</v>
      </c>
      <c r="D603" s="16" t="s">
        <v>45</v>
      </c>
      <c r="J603" s="6" t="s">
        <v>31</v>
      </c>
      <c r="M603">
        <v>9675115</v>
      </c>
      <c r="N603" s="72">
        <f>VLOOKUP(M603,MSPHERE!A:C,2,FALSE)</f>
        <v>569291</v>
      </c>
      <c r="O603" s="19" t="s">
        <v>25</v>
      </c>
      <c r="P603" s="16"/>
    </row>
    <row r="604" spans="1:16" ht="15.75" x14ac:dyDescent="0.25">
      <c r="A604" t="s">
        <v>851</v>
      </c>
      <c r="B604" s="28">
        <v>29690</v>
      </c>
      <c r="C604" t="s">
        <v>22</v>
      </c>
      <c r="D604" s="16" t="s">
        <v>45</v>
      </c>
      <c r="J604" s="6" t="s">
        <v>31</v>
      </c>
      <c r="M604">
        <v>9675119</v>
      </c>
      <c r="N604" s="72">
        <f>VLOOKUP(M604,MSPHERE!A:C,2,FALSE)</f>
        <v>568576</v>
      </c>
      <c r="O604" s="19" t="s">
        <v>25</v>
      </c>
      <c r="P604" s="16"/>
    </row>
    <row r="605" spans="1:16" ht="15.75" x14ac:dyDescent="0.25">
      <c r="A605" t="s">
        <v>76</v>
      </c>
      <c r="B605" s="28">
        <v>30579</v>
      </c>
      <c r="C605" t="s">
        <v>22</v>
      </c>
      <c r="D605" s="16" t="s">
        <v>45</v>
      </c>
      <c r="J605" s="6" t="s">
        <v>31</v>
      </c>
      <c r="M605">
        <v>9675118</v>
      </c>
      <c r="N605" s="72">
        <f>VLOOKUP(M605,MSPHERE!A:C,2,FALSE)</f>
        <v>568575</v>
      </c>
      <c r="O605" s="19" t="s">
        <v>25</v>
      </c>
      <c r="P605" s="16"/>
    </row>
    <row r="606" spans="1:16" ht="15.75" x14ac:dyDescent="0.25">
      <c r="A606" t="s">
        <v>852</v>
      </c>
      <c r="B606" s="28">
        <v>98669</v>
      </c>
      <c r="C606" t="s">
        <v>22</v>
      </c>
      <c r="D606" s="16" t="s">
        <v>45</v>
      </c>
      <c r="J606" s="6" t="s">
        <v>31</v>
      </c>
      <c r="M606">
        <v>9675120</v>
      </c>
      <c r="N606" s="72">
        <f>VLOOKUP(M606,MSPHERE!A:C,2,FALSE)</f>
        <v>569290</v>
      </c>
      <c r="O606" s="19" t="s">
        <v>25</v>
      </c>
      <c r="P606" s="16"/>
    </row>
    <row r="607" spans="1:16" ht="15.75" x14ac:dyDescent="0.25">
      <c r="A607" t="s">
        <v>853</v>
      </c>
      <c r="B607" s="28">
        <v>71892</v>
      </c>
      <c r="C607" t="s">
        <v>22</v>
      </c>
      <c r="D607" s="16" t="s">
        <v>45</v>
      </c>
      <c r="J607" s="6" t="s">
        <v>31</v>
      </c>
      <c r="M607">
        <v>9675108</v>
      </c>
      <c r="N607" s="72">
        <f>VLOOKUP(M607,MSPHERE!A:C,2,FALSE)</f>
        <v>568577</v>
      </c>
      <c r="O607" s="19" t="s">
        <v>25</v>
      </c>
      <c r="P607" s="16"/>
    </row>
    <row r="608" spans="1:16" ht="15.75" x14ac:dyDescent="0.25">
      <c r="A608" t="s">
        <v>81</v>
      </c>
      <c r="B608" s="28">
        <v>69619</v>
      </c>
      <c r="C608" t="s">
        <v>22</v>
      </c>
      <c r="D608" s="16" t="s">
        <v>45</v>
      </c>
      <c r="J608" s="6" t="s">
        <v>31</v>
      </c>
      <c r="M608">
        <v>9543937</v>
      </c>
      <c r="N608" s="72">
        <f>VLOOKUP(M608,MSPHERE!A:C,2,FALSE)</f>
        <v>569720</v>
      </c>
      <c r="O608" s="19" t="s">
        <v>25</v>
      </c>
      <c r="P608" s="16"/>
    </row>
    <row r="609" spans="1:28" ht="15.75" x14ac:dyDescent="0.25">
      <c r="A609" t="s">
        <v>854</v>
      </c>
      <c r="B609" s="28">
        <v>79742</v>
      </c>
      <c r="C609" t="s">
        <v>22</v>
      </c>
      <c r="D609" s="16" t="s">
        <v>45</v>
      </c>
      <c r="J609" s="6" t="s">
        <v>31</v>
      </c>
      <c r="M609">
        <v>9675126</v>
      </c>
      <c r="N609" s="72">
        <f>VLOOKUP(M609,MSPHERE!A:C,2,FALSE)</f>
        <v>569721</v>
      </c>
      <c r="O609" s="19" t="s">
        <v>25</v>
      </c>
      <c r="P609" s="16"/>
    </row>
    <row r="610" spans="1:28" ht="15.75" x14ac:dyDescent="0.25">
      <c r="A610" t="s">
        <v>97</v>
      </c>
      <c r="B610" s="28">
        <v>39745</v>
      </c>
      <c r="C610" t="s">
        <v>29</v>
      </c>
      <c r="D610" s="16" t="s">
        <v>45</v>
      </c>
      <c r="J610" s="6" t="s">
        <v>31</v>
      </c>
      <c r="M610">
        <v>9536733</v>
      </c>
      <c r="N610" s="72">
        <f>VLOOKUP(M610,MSPHERE!A:C,2,FALSE)</f>
        <v>569760</v>
      </c>
      <c r="O610" s="19" t="s">
        <v>25</v>
      </c>
      <c r="P610" s="16"/>
    </row>
    <row r="611" spans="1:28" ht="15.75" x14ac:dyDescent="0.25">
      <c r="A611" t="s">
        <v>855</v>
      </c>
      <c r="B611" s="28">
        <v>32655</v>
      </c>
      <c r="C611" t="s">
        <v>29</v>
      </c>
      <c r="D611" s="16" t="s">
        <v>45</v>
      </c>
      <c r="J611" s="6" t="s">
        <v>31</v>
      </c>
      <c r="M611">
        <v>9737471</v>
      </c>
      <c r="N611" s="72">
        <f>VLOOKUP(M611,MSPHERE!A:C,2,FALSE)</f>
        <v>568609</v>
      </c>
      <c r="O611" s="19" t="s">
        <v>25</v>
      </c>
      <c r="P611" s="16"/>
    </row>
    <row r="612" spans="1:28" ht="15.75" x14ac:dyDescent="0.25">
      <c r="A612" t="s">
        <v>102</v>
      </c>
      <c r="B612" s="28">
        <v>32485</v>
      </c>
      <c r="C612" t="s">
        <v>22</v>
      </c>
      <c r="D612" s="16" t="s">
        <v>45</v>
      </c>
      <c r="J612" s="6" t="s">
        <v>31</v>
      </c>
      <c r="M612">
        <v>9518033</v>
      </c>
      <c r="N612" s="72">
        <f>VLOOKUP(M612,MSPHERE!A:C,2,FALSE)</f>
        <v>569761</v>
      </c>
      <c r="O612" s="19" t="s">
        <v>25</v>
      </c>
      <c r="P612" s="16"/>
    </row>
    <row r="613" spans="1:28" ht="18.600000000000001" customHeight="1" x14ac:dyDescent="0.25">
      <c r="A613" t="s">
        <v>856</v>
      </c>
      <c r="B613" s="28">
        <v>49446</v>
      </c>
      <c r="C613" t="s">
        <v>29</v>
      </c>
      <c r="D613" s="16" t="s">
        <v>45</v>
      </c>
      <c r="J613" s="6" t="s">
        <v>31</v>
      </c>
      <c r="M613">
        <v>9585783</v>
      </c>
      <c r="N613" s="72">
        <f>VLOOKUP(M613,MSPHERE!A:C,2,FALSE)</f>
        <v>568592</v>
      </c>
      <c r="O613" s="19" t="s">
        <v>25</v>
      </c>
      <c r="P613" s="16"/>
    </row>
    <row r="614" spans="1:28" ht="15.75" x14ac:dyDescent="0.25">
      <c r="A614" t="s">
        <v>857</v>
      </c>
      <c r="B614" s="28">
        <v>24023</v>
      </c>
      <c r="C614" t="s">
        <v>22</v>
      </c>
      <c r="D614" s="16" t="s">
        <v>45</v>
      </c>
      <c r="J614" s="6" t="s">
        <v>31</v>
      </c>
      <c r="M614">
        <v>9523287</v>
      </c>
      <c r="N614" s="72">
        <f>VLOOKUP(M614,MSPHERE!A:C,2,FALSE)</f>
        <v>568812</v>
      </c>
      <c r="O614" s="19" t="s">
        <v>25</v>
      </c>
      <c r="P614" s="16"/>
    </row>
    <row r="615" spans="1:28" ht="15.75" x14ac:dyDescent="0.25">
      <c r="A615" t="s">
        <v>131</v>
      </c>
      <c r="B615" s="28">
        <v>34426</v>
      </c>
      <c r="C615" t="s">
        <v>22</v>
      </c>
      <c r="D615" s="16" t="s">
        <v>45</v>
      </c>
      <c r="J615" s="6" t="s">
        <v>31</v>
      </c>
      <c r="M615">
        <v>9519104</v>
      </c>
      <c r="N615" s="72">
        <f>VLOOKUP(M615,MSPHERE!A:C,2,FALSE)</f>
        <v>569759</v>
      </c>
      <c r="O615" s="19" t="s">
        <v>25</v>
      </c>
      <c r="P615" s="16"/>
    </row>
    <row r="616" spans="1:28" ht="15.75" x14ac:dyDescent="0.25">
      <c r="A616" t="s">
        <v>858</v>
      </c>
      <c r="B616" s="28">
        <v>66639</v>
      </c>
      <c r="C616" t="s">
        <v>22</v>
      </c>
      <c r="D616" s="16" t="s">
        <v>45</v>
      </c>
      <c r="J616" s="6" t="s">
        <v>31</v>
      </c>
      <c r="M616">
        <v>9640606</v>
      </c>
      <c r="N616" s="72">
        <f>VLOOKUP(M616,MSPHERE!A:C,2,FALSE)</f>
        <v>569451</v>
      </c>
      <c r="O616" s="19" t="s">
        <v>25</v>
      </c>
      <c r="P616" s="16"/>
      <c r="Q616" s="16"/>
      <c r="R616" s="16"/>
      <c r="S616" s="16"/>
      <c r="T616" s="16"/>
      <c r="U616" s="16"/>
      <c r="V616" s="16"/>
      <c r="W616" s="16"/>
      <c r="X616" s="47"/>
      <c r="Y616" s="16"/>
      <c r="Z616" s="16"/>
      <c r="AA616" s="16"/>
      <c r="AB616" s="16"/>
    </row>
    <row r="617" spans="1:28" ht="15.75" x14ac:dyDescent="0.25">
      <c r="A617" t="s">
        <v>859</v>
      </c>
      <c r="B617" s="28">
        <v>120645</v>
      </c>
      <c r="C617" t="s">
        <v>22</v>
      </c>
      <c r="D617" s="16" t="s">
        <v>45</v>
      </c>
      <c r="J617" s="6" t="s">
        <v>31</v>
      </c>
      <c r="M617">
        <v>9667757</v>
      </c>
      <c r="N617" s="72">
        <f>VLOOKUP(M617,MSPHERE!A:C,2,FALSE)</f>
        <v>570102</v>
      </c>
      <c r="O617" s="19" t="s">
        <v>25</v>
      </c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x14ac:dyDescent="0.25">
      <c r="A618" t="s">
        <v>137</v>
      </c>
      <c r="B618" s="28">
        <v>21627</v>
      </c>
      <c r="C618" t="s">
        <v>22</v>
      </c>
      <c r="D618" s="16" t="s">
        <v>45</v>
      </c>
      <c r="J618" s="6" t="s">
        <v>31</v>
      </c>
      <c r="M618">
        <v>9639369</v>
      </c>
      <c r="N618" s="72">
        <f>VLOOKUP(M618,MSPHERE!A:C,2,FALSE)</f>
        <v>569330</v>
      </c>
      <c r="O618" s="19" t="s">
        <v>25</v>
      </c>
      <c r="P618" s="16"/>
    </row>
    <row r="619" spans="1:28" ht="15.75" x14ac:dyDescent="0.25">
      <c r="A619" t="s">
        <v>860</v>
      </c>
      <c r="B619" s="28">
        <v>23000</v>
      </c>
      <c r="C619" t="s">
        <v>22</v>
      </c>
      <c r="D619" s="16" t="s">
        <v>45</v>
      </c>
      <c r="J619" s="6" t="s">
        <v>31</v>
      </c>
      <c r="M619">
        <v>9667762</v>
      </c>
      <c r="N619" s="72">
        <f>VLOOKUP(M619,MSPHERE!A:C,2,FALSE)</f>
        <v>568404</v>
      </c>
      <c r="O619" s="19" t="s">
        <v>25</v>
      </c>
      <c r="P619" s="16"/>
    </row>
    <row r="620" spans="1:28" ht="15.75" x14ac:dyDescent="0.25">
      <c r="A620" t="s">
        <v>149</v>
      </c>
      <c r="B620" s="28">
        <v>26062</v>
      </c>
      <c r="C620" t="s">
        <v>22</v>
      </c>
      <c r="D620" s="16" t="s">
        <v>45</v>
      </c>
      <c r="J620" s="6" t="s">
        <v>31</v>
      </c>
      <c r="M620">
        <v>9665991</v>
      </c>
      <c r="N620" s="72">
        <f>VLOOKUP(M620,MSPHERE!A:C,2,FALSE)</f>
        <v>569352</v>
      </c>
      <c r="O620" s="19" t="s">
        <v>25</v>
      </c>
      <c r="P620" s="16"/>
    </row>
    <row r="621" spans="1:28" ht="15.75" x14ac:dyDescent="0.25">
      <c r="A621" t="s">
        <v>150</v>
      </c>
      <c r="B621" s="28">
        <v>50344</v>
      </c>
      <c r="C621" t="s">
        <v>22</v>
      </c>
      <c r="D621" s="16" t="s">
        <v>45</v>
      </c>
      <c r="J621" s="6" t="s">
        <v>31</v>
      </c>
      <c r="M621">
        <v>9665997</v>
      </c>
      <c r="N621" s="72">
        <f>VLOOKUP(M621,MSPHERE!A:C,2,FALSE)</f>
        <v>569758</v>
      </c>
      <c r="O621" s="19" t="s">
        <v>25</v>
      </c>
      <c r="P621" s="16"/>
    </row>
    <row r="622" spans="1:28" ht="15.75" x14ac:dyDescent="0.25">
      <c r="A622" t="s">
        <v>152</v>
      </c>
      <c r="B622" s="28">
        <v>35703</v>
      </c>
      <c r="C622" t="s">
        <v>29</v>
      </c>
      <c r="D622" s="16" t="s">
        <v>45</v>
      </c>
      <c r="J622" s="6" t="s">
        <v>31</v>
      </c>
      <c r="M622">
        <v>9665988</v>
      </c>
      <c r="N622" s="72">
        <f>VLOOKUP(M622,MSPHERE!A:C,2,FALSE)</f>
        <v>569351</v>
      </c>
      <c r="O622" s="19" t="s">
        <v>25</v>
      </c>
      <c r="P622" s="16"/>
    </row>
    <row r="623" spans="1:28" ht="15.75" x14ac:dyDescent="0.25">
      <c r="A623" t="s">
        <v>861</v>
      </c>
      <c r="B623" s="28">
        <v>37007</v>
      </c>
      <c r="C623" t="s">
        <v>29</v>
      </c>
      <c r="D623" s="16" t="s">
        <v>45</v>
      </c>
      <c r="J623" s="6" t="s">
        <v>31</v>
      </c>
      <c r="M623">
        <v>9665990</v>
      </c>
      <c r="N623" s="72">
        <f>VLOOKUP(M623,MSPHERE!A:C,2,FALSE)</f>
        <v>569349</v>
      </c>
      <c r="O623" s="19" t="s">
        <v>25</v>
      </c>
      <c r="P623" s="16"/>
    </row>
    <row r="624" spans="1:28" ht="15.75" x14ac:dyDescent="0.25">
      <c r="A624" t="s">
        <v>153</v>
      </c>
      <c r="B624" s="28">
        <v>41761</v>
      </c>
      <c r="C624" t="s">
        <v>29</v>
      </c>
      <c r="D624" s="16" t="s">
        <v>45</v>
      </c>
      <c r="J624" s="6" t="s">
        <v>31</v>
      </c>
      <c r="M624">
        <v>9665998</v>
      </c>
      <c r="N624" s="72">
        <f>VLOOKUP(M624,MSPHERE!A:C,2,FALSE)</f>
        <v>569350</v>
      </c>
      <c r="O624" s="19" t="s">
        <v>25</v>
      </c>
      <c r="P624" s="16"/>
    </row>
    <row r="625" spans="1:28" ht="15.75" x14ac:dyDescent="0.25">
      <c r="A625" t="s">
        <v>154</v>
      </c>
      <c r="B625" s="28">
        <v>58941</v>
      </c>
      <c r="C625" t="s">
        <v>29</v>
      </c>
      <c r="D625" s="16" t="s">
        <v>45</v>
      </c>
      <c r="J625" s="6" t="s">
        <v>31</v>
      </c>
      <c r="M625">
        <v>9665995</v>
      </c>
      <c r="N625" s="72">
        <f>VLOOKUP(M625,MSPHERE!A:C,2,FALSE)</f>
        <v>568590</v>
      </c>
      <c r="O625" s="19" t="s">
        <v>25</v>
      </c>
      <c r="P625" s="16"/>
    </row>
    <row r="626" spans="1:28" ht="15.75" x14ac:dyDescent="0.25">
      <c r="A626" t="s">
        <v>862</v>
      </c>
      <c r="B626" s="28">
        <v>24293</v>
      </c>
      <c r="C626" t="s">
        <v>22</v>
      </c>
      <c r="D626" s="16" t="s">
        <v>45</v>
      </c>
      <c r="J626" s="6" t="s">
        <v>31</v>
      </c>
      <c r="M626">
        <v>9519173</v>
      </c>
      <c r="N626" s="72">
        <f>VLOOKUP(M626,MSPHERE!A:C,2,FALSE)</f>
        <v>568792</v>
      </c>
      <c r="O626" s="19" t="s">
        <v>25</v>
      </c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x14ac:dyDescent="0.25">
      <c r="A627" t="s">
        <v>157</v>
      </c>
      <c r="B627" s="28">
        <v>71657</v>
      </c>
      <c r="C627" t="s">
        <v>29</v>
      </c>
      <c r="D627" s="16" t="s">
        <v>45</v>
      </c>
      <c r="J627" s="6" t="s">
        <v>31</v>
      </c>
      <c r="M627">
        <v>9702532</v>
      </c>
      <c r="N627" s="72">
        <f>VLOOKUP(M627,MSPHERE!A:C,2,FALSE)</f>
        <v>569730</v>
      </c>
      <c r="O627" s="19" t="s">
        <v>25</v>
      </c>
      <c r="P627" s="16"/>
    </row>
    <row r="628" spans="1:28" ht="15.75" x14ac:dyDescent="0.25">
      <c r="A628" t="s">
        <v>159</v>
      </c>
      <c r="B628" s="28">
        <v>69286</v>
      </c>
      <c r="C628" t="s">
        <v>29</v>
      </c>
      <c r="D628" s="16" t="s">
        <v>45</v>
      </c>
      <c r="J628" s="6" t="s">
        <v>31</v>
      </c>
      <c r="M628">
        <v>9702535</v>
      </c>
      <c r="N628" s="72">
        <f>VLOOKUP(M628,MSPHERE!A:C,2,FALSE)</f>
        <v>569729</v>
      </c>
      <c r="O628" s="19" t="s">
        <v>25</v>
      </c>
      <c r="P628" s="16"/>
    </row>
    <row r="629" spans="1:28" ht="15.75" x14ac:dyDescent="0.25">
      <c r="A629" t="s">
        <v>166</v>
      </c>
      <c r="B629" s="28">
        <v>40130</v>
      </c>
      <c r="C629" t="s">
        <v>29</v>
      </c>
      <c r="D629" s="16" t="s">
        <v>45</v>
      </c>
      <c r="J629" s="6" t="s">
        <v>31</v>
      </c>
      <c r="M629">
        <v>9605411</v>
      </c>
      <c r="N629" s="72">
        <f>VLOOKUP(M629,MSPHERE!A:C,2,FALSE)</f>
        <v>569304</v>
      </c>
      <c r="O629" s="19" t="s">
        <v>25</v>
      </c>
      <c r="P629" s="16"/>
    </row>
    <row r="630" spans="1:28" ht="15.75" x14ac:dyDescent="0.25">
      <c r="A630" t="s">
        <v>863</v>
      </c>
      <c r="B630" s="28">
        <v>47842</v>
      </c>
      <c r="C630" t="s">
        <v>22</v>
      </c>
      <c r="D630" s="16" t="s">
        <v>45</v>
      </c>
      <c r="J630" s="6" t="s">
        <v>31</v>
      </c>
      <c r="M630">
        <v>9639497</v>
      </c>
      <c r="N630" s="72">
        <f>VLOOKUP(M630,MSPHERE!A:C,2,FALSE)</f>
        <v>568798</v>
      </c>
      <c r="O630" s="19" t="s">
        <v>25</v>
      </c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x14ac:dyDescent="0.25">
      <c r="A631" t="s">
        <v>167</v>
      </c>
      <c r="B631" s="28">
        <v>55788</v>
      </c>
      <c r="C631" t="s">
        <v>29</v>
      </c>
      <c r="D631" s="16" t="s">
        <v>45</v>
      </c>
      <c r="J631" s="6" t="s">
        <v>31</v>
      </c>
      <c r="M631">
        <v>9605419</v>
      </c>
      <c r="N631" s="72">
        <f>VLOOKUP(M631,MSPHERE!A:C,2,FALSE)</f>
        <v>569302</v>
      </c>
      <c r="O631" s="19" t="s">
        <v>25</v>
      </c>
      <c r="P631" s="16"/>
    </row>
    <row r="632" spans="1:28" ht="15.75" x14ac:dyDescent="0.25">
      <c r="A632" t="s">
        <v>864</v>
      </c>
      <c r="B632" s="28">
        <v>23419</v>
      </c>
      <c r="C632" t="s">
        <v>22</v>
      </c>
      <c r="D632" s="16" t="s">
        <v>45</v>
      </c>
      <c r="J632" s="6" t="s">
        <v>31</v>
      </c>
      <c r="M632">
        <v>9633729</v>
      </c>
      <c r="N632" s="72">
        <f>VLOOKUP(M632,MSPHERE!A:C,2,FALSE)</f>
        <v>568791</v>
      </c>
      <c r="O632" s="19" t="s">
        <v>25</v>
      </c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x14ac:dyDescent="0.25">
      <c r="A633" t="s">
        <v>865</v>
      </c>
      <c r="B633" s="28">
        <v>60000</v>
      </c>
      <c r="C633" t="s">
        <v>22</v>
      </c>
      <c r="D633" s="16" t="s">
        <v>45</v>
      </c>
      <c r="J633" s="6" t="s">
        <v>31</v>
      </c>
      <c r="M633">
        <v>9633718</v>
      </c>
      <c r="N633" s="72">
        <f>VLOOKUP(M633,MSPHERE!A:C,2,FALSE)</f>
        <v>568403</v>
      </c>
      <c r="O633" s="19" t="s">
        <v>25</v>
      </c>
      <c r="P633" s="16"/>
    </row>
    <row r="634" spans="1:28" ht="15.75" x14ac:dyDescent="0.25">
      <c r="A634" t="s">
        <v>168</v>
      </c>
      <c r="B634" s="28">
        <v>77274</v>
      </c>
      <c r="C634" t="s">
        <v>22</v>
      </c>
      <c r="D634" s="16" t="s">
        <v>45</v>
      </c>
      <c r="J634" s="6" t="s">
        <v>31</v>
      </c>
      <c r="M634">
        <v>9605421</v>
      </c>
      <c r="N634" s="72">
        <f>VLOOKUP(M634,MSPHERE!A:C,2,FALSE)</f>
        <v>569305</v>
      </c>
      <c r="O634" s="19" t="s">
        <v>25</v>
      </c>
      <c r="P634" s="16"/>
    </row>
    <row r="635" spans="1:28" ht="15.75" x14ac:dyDescent="0.25">
      <c r="A635" t="s">
        <v>170</v>
      </c>
      <c r="B635" s="28">
        <v>77566</v>
      </c>
      <c r="C635" t="s">
        <v>22</v>
      </c>
      <c r="D635" s="16" t="s">
        <v>45</v>
      </c>
      <c r="J635" s="6" t="s">
        <v>31</v>
      </c>
      <c r="M635">
        <v>9605423</v>
      </c>
      <c r="N635" s="72">
        <f>VLOOKUP(M635,MSPHERE!A:C,2,FALSE)</f>
        <v>569306</v>
      </c>
      <c r="O635" s="19" t="s">
        <v>25</v>
      </c>
      <c r="P635" s="16"/>
    </row>
    <row r="636" spans="1:28" ht="15.75" x14ac:dyDescent="0.25">
      <c r="A636" t="s">
        <v>171</v>
      </c>
      <c r="B636" s="28">
        <v>81713</v>
      </c>
      <c r="C636" t="s">
        <v>22</v>
      </c>
      <c r="D636" s="16" t="s">
        <v>45</v>
      </c>
      <c r="J636" s="6" t="s">
        <v>31</v>
      </c>
      <c r="M636">
        <v>9605608</v>
      </c>
      <c r="N636" s="72">
        <f>VLOOKUP(M636,MSPHERE!A:C,2,FALSE)</f>
        <v>569733</v>
      </c>
      <c r="O636" s="19" t="s">
        <v>25</v>
      </c>
      <c r="P636" s="16"/>
    </row>
    <row r="637" spans="1:28" ht="15.75" x14ac:dyDescent="0.25">
      <c r="A637" t="s">
        <v>172</v>
      </c>
      <c r="B637" s="28">
        <v>79282</v>
      </c>
      <c r="C637" t="s">
        <v>22</v>
      </c>
      <c r="D637" s="16" t="s">
        <v>45</v>
      </c>
      <c r="J637" s="6" t="s">
        <v>31</v>
      </c>
      <c r="M637">
        <v>9562381</v>
      </c>
      <c r="N637" s="72">
        <f>VLOOKUP(M637,MSPHERE!A:C,2,FALSE)</f>
        <v>569732</v>
      </c>
      <c r="O637" s="19" t="s">
        <v>25</v>
      </c>
      <c r="P637" s="16"/>
    </row>
    <row r="638" spans="1:28" ht="15.75" x14ac:dyDescent="0.25">
      <c r="A638" t="s">
        <v>174</v>
      </c>
      <c r="B638" s="28">
        <v>80000</v>
      </c>
      <c r="C638" t="s">
        <v>22</v>
      </c>
      <c r="D638" s="16" t="s">
        <v>45</v>
      </c>
      <c r="J638" s="6" t="s">
        <v>31</v>
      </c>
      <c r="M638">
        <v>9605428</v>
      </c>
      <c r="N638" s="72">
        <f>VLOOKUP(M638,MSPHERE!A:C,2,FALSE)</f>
        <v>569734</v>
      </c>
      <c r="O638" s="19" t="s">
        <v>25</v>
      </c>
      <c r="P638" s="16"/>
    </row>
    <row r="639" spans="1:28" ht="15.75" x14ac:dyDescent="0.25">
      <c r="A639" t="s">
        <v>175</v>
      </c>
      <c r="B639" s="28">
        <v>81368</v>
      </c>
      <c r="C639" t="s">
        <v>22</v>
      </c>
      <c r="D639" s="16" t="s">
        <v>45</v>
      </c>
      <c r="J639" s="6" t="s">
        <v>31</v>
      </c>
      <c r="M639">
        <v>9568194</v>
      </c>
      <c r="N639" s="72">
        <f>VLOOKUP(M639,MSPHERE!A:C,2,FALSE)</f>
        <v>569735</v>
      </c>
      <c r="O639" s="19" t="s">
        <v>25</v>
      </c>
      <c r="P639" s="16"/>
    </row>
    <row r="640" spans="1:28" ht="15.75" x14ac:dyDescent="0.25">
      <c r="A640" t="s">
        <v>176</v>
      </c>
      <c r="B640" s="28">
        <v>62000</v>
      </c>
      <c r="C640" t="s">
        <v>29</v>
      </c>
      <c r="D640" s="16" t="s">
        <v>45</v>
      </c>
      <c r="J640" s="6" t="s">
        <v>31</v>
      </c>
      <c r="M640">
        <v>9702530</v>
      </c>
      <c r="N640" s="72">
        <f>VLOOKUP(M640,MSPHERE!A:C,2,FALSE)</f>
        <v>568603</v>
      </c>
      <c r="O640" s="19" t="s">
        <v>25</v>
      </c>
      <c r="P640" s="16"/>
    </row>
    <row r="641" spans="1:28" ht="15.75" x14ac:dyDescent="0.25">
      <c r="A641" t="s">
        <v>179</v>
      </c>
      <c r="B641" s="28">
        <v>181588</v>
      </c>
      <c r="C641" t="s">
        <v>22</v>
      </c>
      <c r="D641" s="16" t="s">
        <v>45</v>
      </c>
      <c r="J641" s="6" t="s">
        <v>31</v>
      </c>
      <c r="M641">
        <v>9605406</v>
      </c>
      <c r="N641" s="72">
        <f>VLOOKUP(M641,MSPHERE!A:C,2,FALSE)</f>
        <v>569303</v>
      </c>
      <c r="O641" s="19" t="s">
        <v>25</v>
      </c>
      <c r="P641" s="16"/>
    </row>
    <row r="642" spans="1:28" ht="15.75" x14ac:dyDescent="0.25">
      <c r="A642" t="s">
        <v>866</v>
      </c>
      <c r="B642" s="28">
        <v>152541</v>
      </c>
      <c r="C642" t="s">
        <v>22</v>
      </c>
      <c r="D642" s="16" t="s">
        <v>45</v>
      </c>
      <c r="J642" s="6" t="s">
        <v>31</v>
      </c>
      <c r="M642">
        <v>9562341</v>
      </c>
      <c r="N642" s="72">
        <f>VLOOKUP(M642,MSPHERE!A:C,2,FALSE)</f>
        <v>569731</v>
      </c>
      <c r="O642" s="19" t="s">
        <v>25</v>
      </c>
      <c r="P642" s="16"/>
    </row>
    <row r="643" spans="1:28" ht="15.75" x14ac:dyDescent="0.25">
      <c r="A643" t="s">
        <v>181</v>
      </c>
      <c r="B643" s="28">
        <v>116800</v>
      </c>
      <c r="C643" t="s">
        <v>22</v>
      </c>
      <c r="D643" s="16" t="s">
        <v>45</v>
      </c>
      <c r="J643" s="6" t="s">
        <v>31</v>
      </c>
      <c r="M643">
        <v>9562236</v>
      </c>
      <c r="N643" s="72">
        <f>VLOOKUP(M643,MSPHERE!A:C,2,FALSE)</f>
        <v>569445</v>
      </c>
      <c r="O643" s="19" t="s">
        <v>25</v>
      </c>
      <c r="P643" s="16"/>
    </row>
    <row r="644" spans="1:28" ht="15.75" x14ac:dyDescent="0.25">
      <c r="A644" t="s">
        <v>867</v>
      </c>
      <c r="B644" s="28">
        <v>76000</v>
      </c>
      <c r="C644" t="s">
        <v>22</v>
      </c>
      <c r="D644" s="16" t="s">
        <v>45</v>
      </c>
      <c r="J644" s="6" t="s">
        <v>31</v>
      </c>
      <c r="M644">
        <v>9562360</v>
      </c>
      <c r="N644" s="72">
        <f>VLOOKUP(M644,MSPHERE!A:C,2,FALSE)</f>
        <v>569728</v>
      </c>
      <c r="O644" s="19" t="s">
        <v>25</v>
      </c>
      <c r="P644" s="16"/>
    </row>
    <row r="645" spans="1:28" ht="15.75" x14ac:dyDescent="0.25">
      <c r="A645" t="s">
        <v>182</v>
      </c>
      <c r="B645" s="28">
        <v>24428</v>
      </c>
      <c r="C645" t="s">
        <v>34</v>
      </c>
      <c r="D645" s="16" t="s">
        <v>45</v>
      </c>
      <c r="J645" s="6" t="s">
        <v>31</v>
      </c>
      <c r="M645">
        <v>9638062</v>
      </c>
      <c r="N645" s="72">
        <f>VLOOKUP(M645,MSPHERE!A:C,2,FALSE)</f>
        <v>569595</v>
      </c>
      <c r="O645" s="19" t="s">
        <v>25</v>
      </c>
      <c r="P645" s="16"/>
    </row>
    <row r="646" spans="1:28" ht="15.75" x14ac:dyDescent="0.25">
      <c r="A646" t="s">
        <v>868</v>
      </c>
      <c r="B646" s="28">
        <v>37100</v>
      </c>
      <c r="C646" t="s">
        <v>22</v>
      </c>
      <c r="D646" s="16" t="s">
        <v>45</v>
      </c>
      <c r="J646" s="6" t="s">
        <v>31</v>
      </c>
      <c r="M646">
        <v>9633725</v>
      </c>
      <c r="N646" s="72">
        <f>VLOOKUP(M646,MSPHERE!A:C,2,FALSE)</f>
        <v>568796</v>
      </c>
      <c r="O646" s="19" t="s">
        <v>25</v>
      </c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x14ac:dyDescent="0.25">
      <c r="A647" t="s">
        <v>869</v>
      </c>
      <c r="B647" s="28">
        <v>20165</v>
      </c>
      <c r="C647" t="s">
        <v>34</v>
      </c>
      <c r="D647" s="16" t="s">
        <v>45</v>
      </c>
      <c r="J647" s="6" t="s">
        <v>31</v>
      </c>
      <c r="M647">
        <v>9848522</v>
      </c>
      <c r="N647" s="72">
        <f>VLOOKUP(M647,MSPHERE!A:C,2,FALSE)</f>
        <v>569180</v>
      </c>
      <c r="O647" s="19" t="s">
        <v>25</v>
      </c>
      <c r="P647" s="16"/>
    </row>
    <row r="648" spans="1:28" ht="15.75" x14ac:dyDescent="0.25">
      <c r="A648" t="s">
        <v>870</v>
      </c>
      <c r="B648" s="28">
        <v>29500</v>
      </c>
      <c r="C648" t="s">
        <v>22</v>
      </c>
      <c r="D648" s="16" t="s">
        <v>45</v>
      </c>
      <c r="J648" s="6" t="s">
        <v>31</v>
      </c>
      <c r="M648">
        <v>9653217</v>
      </c>
      <c r="N648" s="72">
        <f>VLOOKUP(M648,MSPHERE!A:C,2,FALSE)</f>
        <v>568794</v>
      </c>
      <c r="O648" s="19" t="s">
        <v>25</v>
      </c>
      <c r="P648" s="16"/>
    </row>
    <row r="649" spans="1:28" ht="15.75" x14ac:dyDescent="0.25">
      <c r="A649" t="s">
        <v>871</v>
      </c>
      <c r="B649" s="28">
        <v>31935</v>
      </c>
      <c r="C649" t="s">
        <v>34</v>
      </c>
      <c r="D649" s="16" t="s">
        <v>45</v>
      </c>
      <c r="J649" s="6" t="s">
        <v>24</v>
      </c>
      <c r="M649">
        <v>9671060</v>
      </c>
      <c r="N649" s="72">
        <f>VLOOKUP(M649,MSPHERE!A:C,2,FALSE)</f>
        <v>568551</v>
      </c>
      <c r="O649" s="19" t="s">
        <v>25</v>
      </c>
      <c r="P649" s="16"/>
    </row>
    <row r="650" spans="1:28" ht="15.75" x14ac:dyDescent="0.25">
      <c r="A650" t="s">
        <v>295</v>
      </c>
      <c r="B650" s="28">
        <v>20303</v>
      </c>
      <c r="C650" t="s">
        <v>22</v>
      </c>
      <c r="D650" s="16" t="s">
        <v>45</v>
      </c>
      <c r="J650" s="6" t="s">
        <v>31</v>
      </c>
      <c r="M650">
        <v>9538037</v>
      </c>
      <c r="N650" s="72">
        <f>VLOOKUP(M650,MSPHERE!A:C,2,FALSE)</f>
        <v>569337</v>
      </c>
      <c r="O650" s="19" t="s">
        <v>25</v>
      </c>
      <c r="P650" s="16"/>
    </row>
    <row r="651" spans="1:28" ht="15.75" x14ac:dyDescent="0.25">
      <c r="A651" t="s">
        <v>296</v>
      </c>
      <c r="B651" s="28">
        <v>20803</v>
      </c>
      <c r="C651" t="s">
        <v>22</v>
      </c>
      <c r="D651" s="16" t="s">
        <v>45</v>
      </c>
      <c r="J651" s="6" t="s">
        <v>31</v>
      </c>
      <c r="M651">
        <v>9538054</v>
      </c>
      <c r="N651" s="72">
        <f>VLOOKUP(M651,MSPHERE!A:C,2,FALSE)</f>
        <v>569336</v>
      </c>
      <c r="O651" s="19" t="s">
        <v>25</v>
      </c>
      <c r="P651" s="16"/>
    </row>
    <row r="652" spans="1:28" ht="15.75" x14ac:dyDescent="0.25">
      <c r="A652" t="s">
        <v>316</v>
      </c>
      <c r="B652" s="28">
        <v>150000</v>
      </c>
      <c r="C652" t="s">
        <v>22</v>
      </c>
      <c r="D652" s="16" t="s">
        <v>45</v>
      </c>
      <c r="J652" s="6" t="s">
        <v>31</v>
      </c>
      <c r="M652">
        <v>9539698</v>
      </c>
      <c r="N652" s="72">
        <f>VLOOKUP(M652,MSPHERE!A:C,2,FALSE)</f>
        <v>570015</v>
      </c>
      <c r="O652" s="19" t="s">
        <v>25</v>
      </c>
      <c r="P652" s="16"/>
    </row>
    <row r="653" spans="1:28" ht="15.75" x14ac:dyDescent="0.25">
      <c r="A653" t="s">
        <v>325</v>
      </c>
      <c r="B653" s="28">
        <v>33521</v>
      </c>
      <c r="C653" t="s">
        <v>22</v>
      </c>
      <c r="D653" s="16" t="s">
        <v>45</v>
      </c>
      <c r="J653" s="6" t="s">
        <v>31</v>
      </c>
      <c r="M653">
        <v>9675106</v>
      </c>
      <c r="N653" s="72">
        <f>VLOOKUP(M653,MSPHERE!A:C,2,FALSE)</f>
        <v>568579</v>
      </c>
      <c r="O653" s="19" t="s">
        <v>25</v>
      </c>
      <c r="P653" s="16"/>
    </row>
    <row r="654" spans="1:28" ht="15.75" x14ac:dyDescent="0.25">
      <c r="A654" t="s">
        <v>327</v>
      </c>
      <c r="B654" s="28">
        <v>90647</v>
      </c>
      <c r="C654" t="s">
        <v>29</v>
      </c>
      <c r="D654" s="16" t="s">
        <v>45</v>
      </c>
      <c r="J654" s="6" t="s">
        <v>31</v>
      </c>
      <c r="M654">
        <v>10298145</v>
      </c>
      <c r="N654" s="72">
        <f>VLOOKUP(M654,MSPHERE!A:C,2,FALSE)</f>
        <v>570044</v>
      </c>
      <c r="O654" s="19" t="s">
        <v>25</v>
      </c>
      <c r="P654" s="16"/>
    </row>
    <row r="655" spans="1:28" ht="15.75" x14ac:dyDescent="0.25">
      <c r="A655" t="s">
        <v>328</v>
      </c>
      <c r="B655" s="28">
        <v>24613</v>
      </c>
      <c r="C655" t="s">
        <v>22</v>
      </c>
      <c r="D655" s="16" t="s">
        <v>45</v>
      </c>
      <c r="J655" s="6" t="s">
        <v>31</v>
      </c>
      <c r="M655">
        <v>9675113</v>
      </c>
      <c r="N655" s="72">
        <f>VLOOKUP(M655,MSPHERE!A:C,2,FALSE)</f>
        <v>568581</v>
      </c>
      <c r="O655" s="19" t="s">
        <v>25</v>
      </c>
      <c r="P655" s="16"/>
    </row>
    <row r="656" spans="1:28" ht="15.75" x14ac:dyDescent="0.25">
      <c r="A656" t="s">
        <v>872</v>
      </c>
      <c r="B656" s="28">
        <v>61533</v>
      </c>
      <c r="C656" t="s">
        <v>29</v>
      </c>
      <c r="D656" s="16" t="s">
        <v>45</v>
      </c>
      <c r="J656" s="6" t="s">
        <v>24</v>
      </c>
      <c r="M656">
        <v>9590675</v>
      </c>
      <c r="N656" s="72">
        <f>VLOOKUP(M656,MSPHERE!A:C,2,FALSE)</f>
        <v>570146</v>
      </c>
      <c r="O656" s="19" t="s">
        <v>25</v>
      </c>
      <c r="P656" s="16"/>
    </row>
    <row r="657" spans="1:16" ht="15.75" x14ac:dyDescent="0.25">
      <c r="A657" t="s">
        <v>873</v>
      </c>
      <c r="B657" s="28">
        <v>50000</v>
      </c>
      <c r="C657" t="s">
        <v>22</v>
      </c>
      <c r="D657" s="16" t="s">
        <v>45</v>
      </c>
      <c r="J657" s="6" t="s">
        <v>31</v>
      </c>
      <c r="M657">
        <v>10229845</v>
      </c>
      <c r="N657" s="72">
        <f>VLOOKUP(M657,MSPHERE!A:C,2,FALSE)</f>
        <v>568799</v>
      </c>
      <c r="O657" s="19" t="s">
        <v>25</v>
      </c>
      <c r="P657" s="16"/>
    </row>
    <row r="658" spans="1:16" ht="15.75" x14ac:dyDescent="0.25">
      <c r="A658" t="s">
        <v>874</v>
      </c>
      <c r="B658" s="28">
        <v>75966</v>
      </c>
      <c r="C658" t="s">
        <v>22</v>
      </c>
      <c r="D658" s="16" t="s">
        <v>45</v>
      </c>
      <c r="J658" s="6" t="s">
        <v>31</v>
      </c>
      <c r="M658">
        <v>9519051</v>
      </c>
      <c r="N658" s="72">
        <f>VLOOKUP(M658,MSPHERE!A:C,2,FALSE)</f>
        <v>568807</v>
      </c>
      <c r="O658" s="19" t="s">
        <v>25</v>
      </c>
      <c r="P658" s="16"/>
    </row>
    <row r="659" spans="1:16" ht="15.75" x14ac:dyDescent="0.25">
      <c r="A659" t="s">
        <v>875</v>
      </c>
      <c r="B659" s="28">
        <v>22097</v>
      </c>
      <c r="C659" t="s">
        <v>34</v>
      </c>
      <c r="D659" s="16" t="s">
        <v>45</v>
      </c>
      <c r="J659" s="6" t="s">
        <v>24</v>
      </c>
      <c r="M659">
        <v>9681380</v>
      </c>
      <c r="N659" s="72">
        <f>VLOOKUP(M659,MSPHERE!A:C,2,FALSE)</f>
        <v>569887</v>
      </c>
      <c r="O659" s="19" t="s">
        <v>25</v>
      </c>
      <c r="P659" s="16"/>
    </row>
    <row r="660" spans="1:16" ht="15.75" x14ac:dyDescent="0.25">
      <c r="A660" t="s">
        <v>876</v>
      </c>
      <c r="B660" s="28">
        <v>30451</v>
      </c>
      <c r="C660" t="s">
        <v>34</v>
      </c>
      <c r="D660" s="16" t="s">
        <v>45</v>
      </c>
      <c r="J660" s="6" t="s">
        <v>31</v>
      </c>
      <c r="M660">
        <v>9541530</v>
      </c>
      <c r="N660" s="72">
        <f>VLOOKUP(M660,MSPHERE!A:C,2,FALSE)</f>
        <v>569188</v>
      </c>
      <c r="O660" s="19" t="s">
        <v>25</v>
      </c>
      <c r="P660" s="16"/>
    </row>
    <row r="661" spans="1:16" ht="18.600000000000001" customHeight="1" x14ac:dyDescent="0.25">
      <c r="A661" t="s">
        <v>375</v>
      </c>
      <c r="B661" s="28">
        <v>50331</v>
      </c>
      <c r="C661" t="s">
        <v>22</v>
      </c>
      <c r="D661" s="16" t="s">
        <v>45</v>
      </c>
      <c r="J661" s="6" t="s">
        <v>24</v>
      </c>
      <c r="M661">
        <v>9684352</v>
      </c>
      <c r="N661" s="72">
        <f>VLOOKUP(M661,MSPHERE!A:C,2,FALSE)</f>
        <v>569722</v>
      </c>
      <c r="O661" s="19" t="s">
        <v>25</v>
      </c>
      <c r="P661" s="16"/>
    </row>
    <row r="662" spans="1:16" ht="15.75" x14ac:dyDescent="0.25">
      <c r="A662" t="s">
        <v>877</v>
      </c>
      <c r="B662" s="28">
        <v>61093</v>
      </c>
      <c r="C662" t="s">
        <v>22</v>
      </c>
      <c r="D662" s="16" t="s">
        <v>45</v>
      </c>
      <c r="J662" s="6" t="s">
        <v>31</v>
      </c>
      <c r="M662">
        <v>9541544</v>
      </c>
      <c r="N662" s="72">
        <f>VLOOKUP(M662,MSPHERE!A:C,2,FALSE)</f>
        <v>568808</v>
      </c>
      <c r="O662" s="19" t="s">
        <v>25</v>
      </c>
      <c r="P662" s="16"/>
    </row>
    <row r="663" spans="1:16" ht="15.75" x14ac:dyDescent="0.25">
      <c r="A663" t="s">
        <v>386</v>
      </c>
      <c r="B663" s="28">
        <v>81605</v>
      </c>
      <c r="C663" t="s">
        <v>22</v>
      </c>
      <c r="D663" s="16" t="s">
        <v>45</v>
      </c>
      <c r="J663" s="6" t="s">
        <v>31</v>
      </c>
      <c r="M663">
        <v>9541549</v>
      </c>
      <c r="N663" s="72">
        <f>VLOOKUP(M663,MSPHERE!A:C,2,FALSE)</f>
        <v>568810</v>
      </c>
      <c r="O663" s="19" t="s">
        <v>25</v>
      </c>
      <c r="P663" s="16"/>
    </row>
    <row r="664" spans="1:16" ht="15.75" x14ac:dyDescent="0.25">
      <c r="A664" t="s">
        <v>878</v>
      </c>
      <c r="B664" s="28">
        <v>40000</v>
      </c>
      <c r="C664" t="s">
        <v>22</v>
      </c>
      <c r="D664" s="16" t="s">
        <v>45</v>
      </c>
      <c r="J664" s="6" t="s">
        <v>31</v>
      </c>
      <c r="M664">
        <v>10456780</v>
      </c>
      <c r="N664" s="72">
        <f>VLOOKUP(M664,MSPHERE!A:C,2,FALSE)</f>
        <v>568797</v>
      </c>
      <c r="O664" s="19" t="s">
        <v>25</v>
      </c>
      <c r="P664" s="16"/>
    </row>
    <row r="665" spans="1:16" ht="15.75" x14ac:dyDescent="0.25">
      <c r="A665" t="s">
        <v>879</v>
      </c>
      <c r="B665" s="28">
        <v>41555</v>
      </c>
      <c r="C665" t="s">
        <v>22</v>
      </c>
      <c r="D665" s="16" t="s">
        <v>45</v>
      </c>
      <c r="J665" s="6" t="s">
        <v>24</v>
      </c>
      <c r="M665">
        <v>9518008</v>
      </c>
      <c r="N665" s="72">
        <f>VLOOKUP(M665,MSPHERE!A:C,2,FALSE)</f>
        <v>569691</v>
      </c>
      <c r="O665" s="19" t="s">
        <v>25</v>
      </c>
      <c r="P665" s="16"/>
    </row>
    <row r="666" spans="1:16" ht="15.75" x14ac:dyDescent="0.25">
      <c r="A666" t="s">
        <v>880</v>
      </c>
      <c r="B666" s="28">
        <v>16530</v>
      </c>
      <c r="C666" t="s">
        <v>34</v>
      </c>
      <c r="D666" s="16" t="s">
        <v>45</v>
      </c>
      <c r="J666" s="6" t="s">
        <v>24</v>
      </c>
      <c r="M666">
        <v>9575077</v>
      </c>
      <c r="N666" s="72">
        <f>VLOOKUP(M666,MSPHERE!A:C,2,FALSE)</f>
        <v>569191</v>
      </c>
      <c r="O666" s="19" t="s">
        <v>25</v>
      </c>
      <c r="P666" s="16"/>
    </row>
    <row r="667" spans="1:16" ht="15.75" x14ac:dyDescent="0.25">
      <c r="A667" t="s">
        <v>881</v>
      </c>
      <c r="B667" s="28">
        <v>35000</v>
      </c>
      <c r="C667" t="s">
        <v>22</v>
      </c>
      <c r="D667" s="16" t="s">
        <v>45</v>
      </c>
      <c r="J667" s="6" t="s">
        <v>24</v>
      </c>
      <c r="M667">
        <v>9680332</v>
      </c>
      <c r="N667" s="72">
        <f>VLOOKUP(M667,MSPHERE!A:C,2,FALSE)</f>
        <v>568816</v>
      </c>
      <c r="O667" s="19" t="s">
        <v>25</v>
      </c>
      <c r="P667" s="16"/>
    </row>
    <row r="668" spans="1:16" ht="15.75" x14ac:dyDescent="0.25">
      <c r="A668" t="s">
        <v>419</v>
      </c>
      <c r="B668" s="28">
        <v>99360</v>
      </c>
      <c r="C668" t="s">
        <v>29</v>
      </c>
      <c r="D668" s="16" t="s">
        <v>45</v>
      </c>
      <c r="J668" s="6" t="s">
        <v>24</v>
      </c>
      <c r="M668">
        <v>9524289</v>
      </c>
      <c r="N668" s="72">
        <f>VLOOKUP(M668,MSPHERE!A:C,2,FALSE)</f>
        <v>570154</v>
      </c>
      <c r="O668" s="19" t="s">
        <v>25</v>
      </c>
      <c r="P668" s="16"/>
    </row>
    <row r="669" spans="1:16" ht="15.75" x14ac:dyDescent="0.25">
      <c r="A669" t="s">
        <v>420</v>
      </c>
      <c r="B669" s="28">
        <v>65000</v>
      </c>
      <c r="C669" t="s">
        <v>29</v>
      </c>
      <c r="D669" s="16" t="s">
        <v>45</v>
      </c>
      <c r="J669" s="6" t="s">
        <v>24</v>
      </c>
      <c r="M669">
        <v>10298365</v>
      </c>
      <c r="N669" s="72">
        <f>VLOOKUP(M669,MSPHERE!A:C,2,FALSE)</f>
        <v>570194</v>
      </c>
      <c r="O669" s="19" t="s">
        <v>25</v>
      </c>
      <c r="P669" s="16"/>
    </row>
    <row r="670" spans="1:16" ht="15.75" x14ac:dyDescent="0.25">
      <c r="A670" t="s">
        <v>882</v>
      </c>
      <c r="B670" s="28">
        <v>25000</v>
      </c>
      <c r="C670" t="s">
        <v>29</v>
      </c>
      <c r="D670" s="16" t="s">
        <v>45</v>
      </c>
      <c r="J670" s="6" t="s">
        <v>24</v>
      </c>
      <c r="M670">
        <v>10456838</v>
      </c>
      <c r="N670" s="72">
        <f>VLOOKUP(M670,MSPHERE!A:C,2,FALSE)</f>
        <v>570152</v>
      </c>
      <c r="O670" s="19" t="s">
        <v>25</v>
      </c>
      <c r="P670" s="16"/>
    </row>
    <row r="671" spans="1:16" ht="15.75" x14ac:dyDescent="0.25">
      <c r="A671" t="s">
        <v>883</v>
      </c>
      <c r="B671" s="28">
        <v>30341</v>
      </c>
      <c r="C671" t="s">
        <v>34</v>
      </c>
      <c r="D671" s="16" t="s">
        <v>45</v>
      </c>
      <c r="J671" s="6" t="s">
        <v>24</v>
      </c>
      <c r="M671">
        <v>9541511</v>
      </c>
      <c r="N671" s="72">
        <f>VLOOKUP(M671,MSPHERE!A:C,2,FALSE)</f>
        <v>568552</v>
      </c>
      <c r="O671" s="19" t="s">
        <v>25</v>
      </c>
      <c r="P671" s="16"/>
    </row>
    <row r="672" spans="1:16" ht="15.75" x14ac:dyDescent="0.25">
      <c r="A672" t="s">
        <v>427</v>
      </c>
      <c r="B672" s="28">
        <v>30050</v>
      </c>
      <c r="C672" t="s">
        <v>22</v>
      </c>
      <c r="D672" s="16" t="s">
        <v>45</v>
      </c>
      <c r="J672" s="6" t="s">
        <v>31</v>
      </c>
      <c r="M672">
        <v>9519203</v>
      </c>
      <c r="N672" s="72">
        <f>VLOOKUP(M672,MSPHERE!A:C,2,FALSE)</f>
        <v>569293</v>
      </c>
      <c r="O672" s="19" t="s">
        <v>25</v>
      </c>
      <c r="P672" s="16"/>
    </row>
    <row r="673" spans="1:16" ht="15.75" x14ac:dyDescent="0.25">
      <c r="A673" t="s">
        <v>431</v>
      </c>
      <c r="B673" s="28">
        <v>94000</v>
      </c>
      <c r="C673" t="s">
        <v>29</v>
      </c>
      <c r="D673" s="16" t="s">
        <v>45</v>
      </c>
      <c r="J673" s="6" t="s">
        <v>24</v>
      </c>
      <c r="M673">
        <v>10457183</v>
      </c>
      <c r="N673" s="72">
        <f>VLOOKUP(M673,MSPHERE!A:C,2,FALSE)</f>
        <v>570195</v>
      </c>
      <c r="O673" s="19" t="s">
        <v>25</v>
      </c>
      <c r="P673" s="16"/>
    </row>
    <row r="674" spans="1:16" ht="18.600000000000001" customHeight="1" x14ac:dyDescent="0.25">
      <c r="A674" t="s">
        <v>884</v>
      </c>
      <c r="B674" s="28">
        <v>26000</v>
      </c>
      <c r="C674" t="s">
        <v>29</v>
      </c>
      <c r="D674" s="16" t="s">
        <v>45</v>
      </c>
      <c r="J674" s="6" t="s">
        <v>24</v>
      </c>
      <c r="M674">
        <v>10457202</v>
      </c>
      <c r="N674" s="72">
        <f>VLOOKUP(M674,MSPHERE!A:C,2,FALSE)</f>
        <v>568614</v>
      </c>
      <c r="O674" s="19" t="s">
        <v>25</v>
      </c>
      <c r="P674" s="16"/>
    </row>
    <row r="675" spans="1:16" ht="15.75" x14ac:dyDescent="0.25">
      <c r="A675" t="s">
        <v>434</v>
      </c>
      <c r="B675" s="28">
        <v>83615</v>
      </c>
      <c r="C675" t="s">
        <v>22</v>
      </c>
      <c r="D675" s="16" t="s">
        <v>45</v>
      </c>
      <c r="J675" s="6" t="s">
        <v>31</v>
      </c>
      <c r="M675">
        <v>9676176</v>
      </c>
      <c r="N675" s="72">
        <f>VLOOKUP(M675,MSPHERE!A:C,2,FALSE)</f>
        <v>570202</v>
      </c>
      <c r="O675" s="19" t="s">
        <v>25</v>
      </c>
      <c r="P675" s="16"/>
    </row>
    <row r="676" spans="1:16" ht="15.75" x14ac:dyDescent="0.25">
      <c r="A676" t="s">
        <v>885</v>
      </c>
      <c r="B676" s="28">
        <v>90419</v>
      </c>
      <c r="C676" t="s">
        <v>29</v>
      </c>
      <c r="D676" s="16" t="s">
        <v>45</v>
      </c>
      <c r="J676" s="6" t="s">
        <v>31</v>
      </c>
      <c r="M676">
        <v>9740643</v>
      </c>
      <c r="N676" s="72">
        <f>VLOOKUP(M676,MSPHERE!A:C,2,FALSE)</f>
        <v>568605</v>
      </c>
      <c r="O676" s="19" t="s">
        <v>25</v>
      </c>
      <c r="P676" s="16"/>
    </row>
    <row r="677" spans="1:16" ht="15.75" x14ac:dyDescent="0.25">
      <c r="A677" t="s">
        <v>447</v>
      </c>
      <c r="B677" s="28">
        <v>14000</v>
      </c>
      <c r="C677" t="s">
        <v>22</v>
      </c>
      <c r="D677" s="16" t="s">
        <v>45</v>
      </c>
      <c r="J677" s="6" t="s">
        <v>24</v>
      </c>
      <c r="M677">
        <v>9575157</v>
      </c>
      <c r="N677" s="72">
        <f>VLOOKUP(M677,MSPHERE!A:C,2,FALSE)</f>
        <v>569463</v>
      </c>
      <c r="O677" s="19" t="s">
        <v>25</v>
      </c>
      <c r="P677" s="16"/>
    </row>
    <row r="678" spans="1:16" ht="15.75" x14ac:dyDescent="0.25">
      <c r="A678" t="s">
        <v>452</v>
      </c>
      <c r="B678" s="28">
        <v>91477</v>
      </c>
      <c r="C678" t="s">
        <v>22</v>
      </c>
      <c r="D678" s="16" t="s">
        <v>45</v>
      </c>
      <c r="J678" s="6" t="s">
        <v>31</v>
      </c>
      <c r="M678">
        <v>9845306</v>
      </c>
      <c r="N678" s="72">
        <f>VLOOKUP(M678,MSPHERE!A:C,2,FALSE)</f>
        <v>568809</v>
      </c>
      <c r="O678" s="19" t="s">
        <v>25</v>
      </c>
      <c r="P678" s="16"/>
    </row>
    <row r="679" spans="1:16" ht="15.75" x14ac:dyDescent="0.25">
      <c r="A679" t="s">
        <v>458</v>
      </c>
      <c r="B679" s="28">
        <v>50493</v>
      </c>
      <c r="C679" t="s">
        <v>34</v>
      </c>
      <c r="D679" s="16" t="s">
        <v>45</v>
      </c>
      <c r="J679" s="6" t="s">
        <v>31</v>
      </c>
      <c r="M679">
        <v>9683375</v>
      </c>
      <c r="N679" s="72">
        <f>VLOOKUP(M679,MSPHERE!A:C,2,FALSE)</f>
        <v>569294</v>
      </c>
      <c r="O679" s="19" t="s">
        <v>25</v>
      </c>
      <c r="P679" s="16"/>
    </row>
    <row r="680" spans="1:16" ht="15.75" x14ac:dyDescent="0.25">
      <c r="A680" t="s">
        <v>466</v>
      </c>
      <c r="B680" s="28">
        <v>28000</v>
      </c>
      <c r="C680" t="s">
        <v>34</v>
      </c>
      <c r="D680" s="16" t="s">
        <v>45</v>
      </c>
      <c r="J680" s="6" t="s">
        <v>31</v>
      </c>
      <c r="M680">
        <v>9567819</v>
      </c>
      <c r="N680" s="72">
        <f>VLOOKUP(M680,MSPHERE!A:C,2,FALSE)</f>
        <v>569596</v>
      </c>
      <c r="O680" s="19" t="s">
        <v>25</v>
      </c>
      <c r="P680" s="16"/>
    </row>
    <row r="681" spans="1:16" ht="18.600000000000001" customHeight="1" x14ac:dyDescent="0.25">
      <c r="A681" t="s">
        <v>467</v>
      </c>
      <c r="B681" s="28">
        <v>115889</v>
      </c>
      <c r="C681" t="s">
        <v>34</v>
      </c>
      <c r="D681" s="16" t="s">
        <v>45</v>
      </c>
      <c r="J681" s="6" t="s">
        <v>31</v>
      </c>
      <c r="M681">
        <v>9575180</v>
      </c>
      <c r="N681" s="72">
        <f>VLOOKUP(M681,MSPHERE!A:C,2,FALSE)</f>
        <v>569353</v>
      </c>
      <c r="O681" s="19" t="s">
        <v>25</v>
      </c>
      <c r="P681" s="16"/>
    </row>
    <row r="682" spans="1:16" ht="15.75" x14ac:dyDescent="0.25">
      <c r="A682" t="s">
        <v>886</v>
      </c>
      <c r="B682" s="28">
        <v>21044</v>
      </c>
      <c r="C682" t="s">
        <v>34</v>
      </c>
      <c r="D682" s="16" t="s">
        <v>45</v>
      </c>
      <c r="J682" s="6" t="s">
        <v>31</v>
      </c>
      <c r="M682">
        <v>9684343</v>
      </c>
      <c r="N682" s="72">
        <f>VLOOKUP(M682,MSPHERE!A:C,2,FALSE)</f>
        <v>568591</v>
      </c>
      <c r="O682" s="19" t="s">
        <v>25</v>
      </c>
      <c r="P682" s="16"/>
    </row>
    <row r="683" spans="1:16" ht="15.75" x14ac:dyDescent="0.25">
      <c r="A683" t="s">
        <v>887</v>
      </c>
      <c r="B683" s="28">
        <v>68507</v>
      </c>
      <c r="C683" t="s">
        <v>34</v>
      </c>
      <c r="D683" s="16" t="s">
        <v>45</v>
      </c>
      <c r="J683" s="6" t="s">
        <v>31</v>
      </c>
      <c r="M683">
        <v>9567830</v>
      </c>
      <c r="N683" s="72">
        <f>VLOOKUP(M683,MSPHERE!A:C,2,FALSE)</f>
        <v>569597</v>
      </c>
      <c r="O683" s="19" t="s">
        <v>25</v>
      </c>
      <c r="P683" s="16"/>
    </row>
    <row r="684" spans="1:16" ht="15.75" x14ac:dyDescent="0.25">
      <c r="A684" t="s">
        <v>493</v>
      </c>
      <c r="B684" s="28">
        <v>21000</v>
      </c>
      <c r="C684" t="s">
        <v>34</v>
      </c>
      <c r="D684" s="16" t="s">
        <v>45</v>
      </c>
      <c r="J684" s="6" t="s">
        <v>24</v>
      </c>
      <c r="M684">
        <v>9567828</v>
      </c>
      <c r="N684" s="72">
        <f>VLOOKUP(M684,MSPHERE!A:C,2,FALSE)</f>
        <v>569190</v>
      </c>
      <c r="O684" s="19" t="s">
        <v>25</v>
      </c>
      <c r="P684" s="16"/>
    </row>
    <row r="685" spans="1:16" ht="15.75" x14ac:dyDescent="0.25">
      <c r="A685" t="s">
        <v>507</v>
      </c>
      <c r="B685" s="28">
        <v>90605</v>
      </c>
      <c r="C685" t="s">
        <v>29</v>
      </c>
      <c r="D685" s="16" t="s">
        <v>45</v>
      </c>
      <c r="J685" s="6" t="s">
        <v>31</v>
      </c>
      <c r="M685">
        <v>9558672</v>
      </c>
      <c r="N685" s="72">
        <f>VLOOKUP(M685,MSPHERE!A:C,2,FALSE)</f>
        <v>570213</v>
      </c>
      <c r="O685" s="19" t="s">
        <v>25</v>
      </c>
      <c r="P685" s="16"/>
    </row>
    <row r="686" spans="1:16" ht="15.75" x14ac:dyDescent="0.25">
      <c r="A686" t="s">
        <v>888</v>
      </c>
      <c r="B686" s="28">
        <v>25400</v>
      </c>
      <c r="C686" t="s">
        <v>34</v>
      </c>
      <c r="D686" s="16" t="s">
        <v>45</v>
      </c>
      <c r="J686" s="6" t="s">
        <v>24</v>
      </c>
      <c r="M686">
        <v>9524321</v>
      </c>
      <c r="N686" s="72">
        <f>VLOOKUP(M686,MSPHERE!A:C,2,FALSE)</f>
        <v>570305</v>
      </c>
      <c r="O686" s="19" t="s">
        <v>25</v>
      </c>
      <c r="P686" s="16"/>
    </row>
    <row r="687" spans="1:16" ht="15.75" x14ac:dyDescent="0.25">
      <c r="A687" t="s">
        <v>889</v>
      </c>
      <c r="B687" s="28">
        <v>23658</v>
      </c>
      <c r="C687" t="s">
        <v>22</v>
      </c>
      <c r="D687" s="16" t="s">
        <v>45</v>
      </c>
      <c r="J687" s="6" t="s">
        <v>31</v>
      </c>
      <c r="M687">
        <v>9559102</v>
      </c>
      <c r="N687" s="72">
        <f>VLOOKUP(M687,MSPHERE!A:C,2,FALSE)</f>
        <v>569624</v>
      </c>
      <c r="O687" s="19" t="s">
        <v>25</v>
      </c>
      <c r="P687" s="16"/>
    </row>
    <row r="688" spans="1:16" ht="15.75" x14ac:dyDescent="0.25">
      <c r="A688" t="s">
        <v>509</v>
      </c>
      <c r="B688" s="28">
        <v>40000</v>
      </c>
      <c r="C688" t="s">
        <v>22</v>
      </c>
      <c r="D688" s="16" t="s">
        <v>45</v>
      </c>
      <c r="J688" s="6" t="s">
        <v>24</v>
      </c>
      <c r="M688">
        <v>9683793</v>
      </c>
      <c r="N688" s="72">
        <f>VLOOKUP(M688,MSPHERE!A:C,2,FALSE)</f>
        <v>570188</v>
      </c>
      <c r="O688" s="19" t="s">
        <v>25</v>
      </c>
      <c r="P688" s="16"/>
    </row>
    <row r="689" spans="1:28" ht="15.75" x14ac:dyDescent="0.25">
      <c r="A689" t="s">
        <v>511</v>
      </c>
      <c r="B689" s="28">
        <v>16000</v>
      </c>
      <c r="C689" t="s">
        <v>29</v>
      </c>
      <c r="D689" s="16" t="s">
        <v>45</v>
      </c>
      <c r="J689" s="6" t="s">
        <v>24</v>
      </c>
      <c r="M689" s="52">
        <v>10456740</v>
      </c>
      <c r="N689" s="72">
        <f>VLOOKUP(M689,MSPHERE!A:C,2,FALSE)</f>
        <v>569380</v>
      </c>
      <c r="O689" s="19" t="s">
        <v>25</v>
      </c>
      <c r="P689" s="16"/>
    </row>
    <row r="690" spans="1:28" ht="15.75" x14ac:dyDescent="0.25">
      <c r="A690" t="s">
        <v>890</v>
      </c>
      <c r="B690" s="28">
        <v>44344</v>
      </c>
      <c r="C690" t="s">
        <v>22</v>
      </c>
      <c r="D690" s="16" t="s">
        <v>45</v>
      </c>
      <c r="J690" s="6" t="s">
        <v>31</v>
      </c>
      <c r="M690">
        <v>9628595</v>
      </c>
      <c r="N690" s="72">
        <f>VLOOKUP(M690,MSPHERE!A:C,2,FALSE)</f>
        <v>569626</v>
      </c>
      <c r="O690" s="19" t="s">
        <v>25</v>
      </c>
      <c r="P690" s="16"/>
    </row>
    <row r="691" spans="1:28" ht="15.75" x14ac:dyDescent="0.25">
      <c r="A691" t="s">
        <v>42</v>
      </c>
      <c r="B691" s="28">
        <v>25000</v>
      </c>
      <c r="C691" t="s">
        <v>29</v>
      </c>
      <c r="D691" s="16" t="s">
        <v>43</v>
      </c>
      <c r="J691" s="6" t="s">
        <v>31</v>
      </c>
      <c r="M691">
        <v>9652031</v>
      </c>
      <c r="N691" s="72">
        <f>VLOOKUP(M691,MSPHERE!A:C,2,FALSE)</f>
        <v>569736</v>
      </c>
      <c r="O691" s="19" t="s">
        <v>25</v>
      </c>
      <c r="P691" s="16"/>
    </row>
    <row r="692" spans="1:28" ht="15.75" x14ac:dyDescent="0.25">
      <c r="A692" t="s">
        <v>891</v>
      </c>
      <c r="B692" s="28">
        <v>24370</v>
      </c>
      <c r="C692" t="s">
        <v>22</v>
      </c>
      <c r="D692" s="16" t="s">
        <v>43</v>
      </c>
      <c r="J692" s="6" t="s">
        <v>31</v>
      </c>
      <c r="M692">
        <v>9543420</v>
      </c>
      <c r="N692" s="72">
        <f>VLOOKUP(M692,MSPHERE!A:C,2,FALSE)</f>
        <v>569454</v>
      </c>
      <c r="O692" s="19" t="s">
        <v>25</v>
      </c>
      <c r="P692" s="16"/>
    </row>
    <row r="693" spans="1:28" ht="15.75" x14ac:dyDescent="0.25">
      <c r="A693" t="s">
        <v>892</v>
      </c>
      <c r="B693" s="28">
        <v>28000</v>
      </c>
      <c r="C693" t="s">
        <v>34</v>
      </c>
      <c r="D693" s="16" t="s">
        <v>43</v>
      </c>
      <c r="J693" s="6" t="s">
        <v>24</v>
      </c>
      <c r="M693">
        <v>9547301</v>
      </c>
      <c r="N693" s="72">
        <f>VLOOKUP(M693,MSPHERE!A:C,2,FALSE)</f>
        <v>569689</v>
      </c>
      <c r="O693" s="19" t="s">
        <v>25</v>
      </c>
      <c r="P693" s="16" t="s">
        <v>893</v>
      </c>
    </row>
    <row r="694" spans="1:28" ht="15.75" x14ac:dyDescent="0.25">
      <c r="A694" t="s">
        <v>894</v>
      </c>
      <c r="B694" s="28">
        <v>23000</v>
      </c>
      <c r="C694" t="s">
        <v>34</v>
      </c>
      <c r="D694" s="16" t="s">
        <v>43</v>
      </c>
      <c r="J694" s="6" t="s">
        <v>31</v>
      </c>
      <c r="M694">
        <v>9627617</v>
      </c>
      <c r="N694" s="72">
        <f>VLOOKUP(M694,MSPHERE!A:C,2,FALSE)</f>
        <v>569327</v>
      </c>
      <c r="O694" s="19" t="s">
        <v>25</v>
      </c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x14ac:dyDescent="0.25">
      <c r="A695" t="s">
        <v>53</v>
      </c>
      <c r="B695" s="28">
        <v>37000</v>
      </c>
      <c r="C695" t="s">
        <v>34</v>
      </c>
      <c r="D695" s="16" t="s">
        <v>43</v>
      </c>
      <c r="J695" s="6" t="s">
        <v>31</v>
      </c>
      <c r="M695">
        <v>9520330</v>
      </c>
      <c r="N695" s="72">
        <f>VLOOKUP(M695,MSPHERE!A:C,2,FALSE)</f>
        <v>569745</v>
      </c>
      <c r="O695" s="19" t="s">
        <v>25</v>
      </c>
      <c r="P695" s="16"/>
    </row>
    <row r="696" spans="1:28" ht="15.75" x14ac:dyDescent="0.25">
      <c r="A696" t="s">
        <v>895</v>
      </c>
      <c r="B696" s="28">
        <v>39560</v>
      </c>
      <c r="C696" t="s">
        <v>29</v>
      </c>
      <c r="D696" s="16" t="s">
        <v>43</v>
      </c>
      <c r="J696" s="6" t="s">
        <v>24</v>
      </c>
      <c r="M696">
        <v>9510205</v>
      </c>
      <c r="N696" s="72">
        <f>VLOOKUP(M696,MSPHERE!A:C,2,FALSE)</f>
        <v>569666</v>
      </c>
      <c r="O696" s="19" t="s">
        <v>25</v>
      </c>
      <c r="P696" s="16" t="s">
        <v>893</v>
      </c>
    </row>
    <row r="697" spans="1:28" ht="15.75" x14ac:dyDescent="0.25">
      <c r="A697" t="s">
        <v>896</v>
      </c>
      <c r="B697" s="28">
        <v>27098</v>
      </c>
      <c r="C697" t="s">
        <v>22</v>
      </c>
      <c r="D697" s="16" t="s">
        <v>43</v>
      </c>
      <c r="J697" s="6" t="s">
        <v>31</v>
      </c>
      <c r="M697">
        <v>9543929</v>
      </c>
      <c r="N697" s="72">
        <f>VLOOKUP(M697,MSPHERE!A:C,2,FALSE)</f>
        <v>569904</v>
      </c>
      <c r="O697" s="19" t="s">
        <v>25</v>
      </c>
      <c r="P697" s="16"/>
    </row>
    <row r="698" spans="1:28" ht="15.75" x14ac:dyDescent="0.25">
      <c r="A698" t="s">
        <v>58</v>
      </c>
      <c r="B698" s="28">
        <v>102083</v>
      </c>
      <c r="C698" t="s">
        <v>29</v>
      </c>
      <c r="D698" s="16" t="s">
        <v>43</v>
      </c>
      <c r="J698" s="6" t="s">
        <v>31</v>
      </c>
      <c r="M698">
        <v>9581881</v>
      </c>
      <c r="N698" s="72">
        <f>VLOOKUP(M698,MSPHERE!A:C,2,FALSE)</f>
        <v>570120</v>
      </c>
      <c r="O698" s="19" t="s">
        <v>25</v>
      </c>
      <c r="P698" s="16"/>
    </row>
    <row r="699" spans="1:28" ht="15.75" x14ac:dyDescent="0.25">
      <c r="A699" t="s">
        <v>62</v>
      </c>
      <c r="B699" s="28">
        <v>27609</v>
      </c>
      <c r="C699" t="s">
        <v>34</v>
      </c>
      <c r="D699" s="16" t="s">
        <v>43</v>
      </c>
      <c r="J699" s="6" t="s">
        <v>31</v>
      </c>
      <c r="M699">
        <v>9847978</v>
      </c>
      <c r="N699" s="72">
        <f>VLOOKUP(M699,MSPHERE!A:C,2,FALSE)</f>
        <v>569692</v>
      </c>
      <c r="O699" s="19" t="s">
        <v>25</v>
      </c>
      <c r="P699" s="16" t="s">
        <v>893</v>
      </c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x14ac:dyDescent="0.25">
      <c r="A700" t="s">
        <v>897</v>
      </c>
      <c r="B700" s="28">
        <v>26000</v>
      </c>
      <c r="C700" t="s">
        <v>29</v>
      </c>
      <c r="D700" s="16" t="s">
        <v>43</v>
      </c>
      <c r="J700" s="6" t="s">
        <v>31</v>
      </c>
      <c r="M700">
        <v>9523961</v>
      </c>
      <c r="N700" s="72">
        <f>VLOOKUP(M700,MSPHERE!A:C,2,FALSE)</f>
        <v>569279</v>
      </c>
      <c r="O700" s="19" t="s">
        <v>25</v>
      </c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x14ac:dyDescent="0.25">
      <c r="A701" t="s">
        <v>898</v>
      </c>
      <c r="B701" s="28">
        <v>30000</v>
      </c>
      <c r="C701" t="s">
        <v>22</v>
      </c>
      <c r="D701" s="16" t="s">
        <v>43</v>
      </c>
      <c r="J701" s="6" t="s">
        <v>31</v>
      </c>
      <c r="M701">
        <v>9858138</v>
      </c>
      <c r="N701" s="72">
        <f>VLOOKUP(M701,MSPHERE!A:C,2,FALSE)</f>
        <v>569675</v>
      </c>
      <c r="O701" s="19" t="s">
        <v>25</v>
      </c>
      <c r="P701" s="16"/>
    </row>
    <row r="702" spans="1:28" ht="15.75" x14ac:dyDescent="0.25">
      <c r="A702" t="s">
        <v>899</v>
      </c>
      <c r="B702" s="28">
        <v>44243</v>
      </c>
      <c r="C702" t="s">
        <v>22</v>
      </c>
      <c r="D702" s="16" t="s">
        <v>43</v>
      </c>
      <c r="J702" s="6" t="s">
        <v>31</v>
      </c>
      <c r="M702">
        <v>9504343</v>
      </c>
      <c r="N702" s="72">
        <f>VLOOKUP(M702,MSPHERE!A:C,2,FALSE)</f>
        <v>569258</v>
      </c>
      <c r="O702" s="19" t="s">
        <v>25</v>
      </c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x14ac:dyDescent="0.25">
      <c r="A703" t="s">
        <v>163</v>
      </c>
      <c r="B703" s="28">
        <v>221435</v>
      </c>
      <c r="C703" t="s">
        <v>29</v>
      </c>
      <c r="D703" s="16" t="s">
        <v>43</v>
      </c>
      <c r="J703" s="6" t="s">
        <v>24</v>
      </c>
      <c r="M703">
        <v>9520233</v>
      </c>
      <c r="N703" s="72">
        <f>VLOOKUP(M703,MSPHERE!A:C,2,FALSE)</f>
        <v>570329</v>
      </c>
      <c r="O703" s="19" t="s">
        <v>25</v>
      </c>
      <c r="P703" s="16" t="s">
        <v>893</v>
      </c>
    </row>
    <row r="704" spans="1:28" ht="15.75" x14ac:dyDescent="0.25">
      <c r="A704" t="s">
        <v>165</v>
      </c>
      <c r="B704" s="28">
        <v>560454</v>
      </c>
      <c r="C704" t="s">
        <v>29</v>
      </c>
      <c r="D704" s="16" t="s">
        <v>43</v>
      </c>
      <c r="J704" s="6" t="s">
        <v>24</v>
      </c>
      <c r="M704">
        <v>9595330</v>
      </c>
      <c r="N704" s="72">
        <f>VLOOKUP(M704,MSPHERE!A:C,2,FALSE)</f>
        <v>570370</v>
      </c>
      <c r="O704" s="19" t="s">
        <v>25</v>
      </c>
      <c r="P704" s="16" t="s">
        <v>893</v>
      </c>
    </row>
    <row r="705" spans="1:28" ht="15.75" x14ac:dyDescent="0.25">
      <c r="A705" s="6" t="s">
        <v>900</v>
      </c>
      <c r="B705" s="25">
        <v>56000</v>
      </c>
      <c r="C705" s="17" t="s">
        <v>29</v>
      </c>
      <c r="D705" s="17" t="s">
        <v>43</v>
      </c>
      <c r="J705" s="17" t="s">
        <v>24</v>
      </c>
      <c r="M705" s="6">
        <v>9610868</v>
      </c>
      <c r="N705" s="72">
        <f>VLOOKUP(M705,MSPHERE!A:C,2,FALSE)</f>
        <v>570075</v>
      </c>
      <c r="O705" s="53" t="s">
        <v>25</v>
      </c>
      <c r="P705" s="17" t="s">
        <v>893</v>
      </c>
    </row>
    <row r="706" spans="1:28" ht="15.75" x14ac:dyDescent="0.25">
      <c r="A706" t="s">
        <v>901</v>
      </c>
      <c r="B706" s="28">
        <v>22580</v>
      </c>
      <c r="C706" t="s">
        <v>34</v>
      </c>
      <c r="D706" s="16" t="s">
        <v>43</v>
      </c>
      <c r="J706" s="6" t="s">
        <v>31</v>
      </c>
      <c r="M706">
        <v>10457216</v>
      </c>
      <c r="N706" s="72">
        <f>VLOOKUP(M706,MSPHERE!A:C,2,FALSE)</f>
        <v>569182</v>
      </c>
      <c r="O706" s="19" t="s">
        <v>25</v>
      </c>
      <c r="P706" s="16" t="s">
        <v>893</v>
      </c>
    </row>
    <row r="707" spans="1:28" ht="15.75" x14ac:dyDescent="0.25">
      <c r="A707" t="s">
        <v>902</v>
      </c>
      <c r="B707" s="28">
        <v>27234</v>
      </c>
      <c r="C707" t="s">
        <v>34</v>
      </c>
      <c r="D707" s="16" t="s">
        <v>43</v>
      </c>
      <c r="J707" s="6" t="s">
        <v>31</v>
      </c>
      <c r="M707">
        <v>9953142</v>
      </c>
      <c r="N707" s="72">
        <f>VLOOKUP(M707,MSPHERE!A:C,2,FALSE)</f>
        <v>569607</v>
      </c>
      <c r="O707" s="19" t="s">
        <v>25</v>
      </c>
      <c r="P707" s="16" t="s">
        <v>893</v>
      </c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x14ac:dyDescent="0.25">
      <c r="A708" t="s">
        <v>173</v>
      </c>
      <c r="B708" s="28">
        <v>132000</v>
      </c>
      <c r="C708" t="s">
        <v>29</v>
      </c>
      <c r="D708" s="16" t="s">
        <v>43</v>
      </c>
      <c r="J708" s="6" t="s">
        <v>31</v>
      </c>
      <c r="M708">
        <v>9523242</v>
      </c>
      <c r="N708" s="72">
        <f>VLOOKUP(M708,MSPHERE!A:C,2,FALSE)</f>
        <v>570276</v>
      </c>
      <c r="O708" s="19" t="s">
        <v>25</v>
      </c>
      <c r="P708" s="16" t="s">
        <v>893</v>
      </c>
    </row>
    <row r="709" spans="1:28" ht="15.75" x14ac:dyDescent="0.25">
      <c r="A709" t="s">
        <v>903</v>
      </c>
      <c r="B709" s="28">
        <v>77879</v>
      </c>
      <c r="C709" t="s">
        <v>22</v>
      </c>
      <c r="D709" s="16" t="s">
        <v>43</v>
      </c>
      <c r="J709" s="6" t="s">
        <v>31</v>
      </c>
      <c r="M709">
        <v>9527157</v>
      </c>
      <c r="N709" s="72">
        <f>VLOOKUP(M709,MSPHERE!A:C,2,FALSE)</f>
        <v>569698</v>
      </c>
      <c r="O709" s="19" t="s">
        <v>25</v>
      </c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x14ac:dyDescent="0.25">
      <c r="A710" t="s">
        <v>904</v>
      </c>
      <c r="B710" s="28">
        <v>20000</v>
      </c>
      <c r="C710" t="s">
        <v>22</v>
      </c>
      <c r="D710" s="16" t="s">
        <v>43</v>
      </c>
      <c r="J710" s="6" t="s">
        <v>31</v>
      </c>
      <c r="M710">
        <v>9990290</v>
      </c>
      <c r="N710" s="72">
        <f>VLOOKUP(M710,MSPHERE!A:C,2,FALSE)</f>
        <v>570324</v>
      </c>
      <c r="O710" s="19" t="s">
        <v>25</v>
      </c>
      <c r="P710" s="16"/>
    </row>
    <row r="711" spans="1:28" ht="15.75" x14ac:dyDescent="0.25">
      <c r="A711" t="s">
        <v>192</v>
      </c>
      <c r="B711" s="28">
        <v>53969</v>
      </c>
      <c r="C711" t="s">
        <v>29</v>
      </c>
      <c r="D711" s="16" t="s">
        <v>43</v>
      </c>
      <c r="J711" s="6" t="s">
        <v>31</v>
      </c>
      <c r="M711">
        <v>9649614</v>
      </c>
      <c r="N711" s="72">
        <f>VLOOKUP(M711,MSPHERE!A:C,2,FALSE)</f>
        <v>569631</v>
      </c>
      <c r="O711" s="19" t="s">
        <v>25</v>
      </c>
      <c r="P711" s="16"/>
    </row>
    <row r="712" spans="1:28" ht="15.75" x14ac:dyDescent="0.25">
      <c r="A712" t="s">
        <v>197</v>
      </c>
      <c r="B712" s="28">
        <v>56413</v>
      </c>
      <c r="C712" t="s">
        <v>22</v>
      </c>
      <c r="D712" s="16" t="s">
        <v>43</v>
      </c>
      <c r="J712" s="6" t="s">
        <v>31</v>
      </c>
      <c r="M712">
        <v>10246861</v>
      </c>
      <c r="N712" s="72">
        <f>VLOOKUP(M712,MSPHERE!A:C,2,FALSE)</f>
        <v>568331</v>
      </c>
      <c r="O712" s="19" t="s">
        <v>25</v>
      </c>
      <c r="P712" s="16"/>
    </row>
    <row r="713" spans="1:28" ht="15.75" x14ac:dyDescent="0.25">
      <c r="A713" t="s">
        <v>905</v>
      </c>
      <c r="B713" s="28">
        <v>50000</v>
      </c>
      <c r="C713" t="s">
        <v>22</v>
      </c>
      <c r="D713" s="16" t="s">
        <v>43</v>
      </c>
      <c r="J713" s="6" t="s">
        <v>31</v>
      </c>
      <c r="M713">
        <v>9610346</v>
      </c>
      <c r="N713" s="72">
        <f>VLOOKUP(M713,MSPHERE!A:C,2,FALSE)</f>
        <v>569905</v>
      </c>
      <c r="O713" s="19" t="s">
        <v>25</v>
      </c>
      <c r="P713" s="16"/>
    </row>
    <row r="714" spans="1:28" ht="15.75" x14ac:dyDescent="0.25">
      <c r="A714" t="s">
        <v>198</v>
      </c>
      <c r="B714" s="28">
        <v>48856</v>
      </c>
      <c r="C714" t="s">
        <v>22</v>
      </c>
      <c r="D714" s="16" t="s">
        <v>43</v>
      </c>
      <c r="J714" s="6" t="s">
        <v>31</v>
      </c>
      <c r="M714">
        <v>9543060</v>
      </c>
      <c r="N714" s="72">
        <f>VLOOKUP(M714,MSPHERE!A:C,2,FALSE)</f>
        <v>569960</v>
      </c>
      <c r="O714" s="19" t="s">
        <v>25</v>
      </c>
      <c r="P714" s="16"/>
    </row>
    <row r="715" spans="1:28" ht="15.75" x14ac:dyDescent="0.25">
      <c r="A715" t="s">
        <v>906</v>
      </c>
      <c r="B715" s="28">
        <v>75000</v>
      </c>
      <c r="C715" t="s">
        <v>29</v>
      </c>
      <c r="D715" s="16" t="s">
        <v>43</v>
      </c>
      <c r="J715" s="6" t="s">
        <v>31</v>
      </c>
      <c r="M715">
        <v>9526812</v>
      </c>
      <c r="N715" s="72">
        <f>VLOOKUP(M715,MSPHERE!A:C,2,FALSE)</f>
        <v>569749</v>
      </c>
      <c r="O715" s="19" t="s">
        <v>25</v>
      </c>
      <c r="P715" s="16"/>
    </row>
    <row r="716" spans="1:28" ht="15.75" x14ac:dyDescent="0.25">
      <c r="A716" t="s">
        <v>199</v>
      </c>
      <c r="B716" s="28">
        <v>59513</v>
      </c>
      <c r="C716" t="s">
        <v>29</v>
      </c>
      <c r="D716" s="16" t="s">
        <v>43</v>
      </c>
      <c r="J716" s="6" t="s">
        <v>31</v>
      </c>
      <c r="M716">
        <v>9684515</v>
      </c>
      <c r="N716" s="72">
        <f>VLOOKUP(M716,MSPHERE!A:C,2,FALSE)</f>
        <v>569269</v>
      </c>
      <c r="O716" s="19" t="s">
        <v>25</v>
      </c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x14ac:dyDescent="0.25">
      <c r="A717" t="s">
        <v>907</v>
      </c>
      <c r="B717" s="28">
        <v>19688</v>
      </c>
      <c r="C717" t="s">
        <v>22</v>
      </c>
      <c r="D717" s="16" t="s">
        <v>43</v>
      </c>
      <c r="J717" s="6" t="s">
        <v>31</v>
      </c>
      <c r="M717">
        <v>9666725</v>
      </c>
      <c r="N717" s="72">
        <f>VLOOKUP(M717,MSPHERE!A:C,2,FALSE)</f>
        <v>569325</v>
      </c>
      <c r="O717" s="19" t="s">
        <v>25</v>
      </c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x14ac:dyDescent="0.25">
      <c r="A718" t="s">
        <v>908</v>
      </c>
      <c r="B718" s="28">
        <v>12000</v>
      </c>
      <c r="C718" t="s">
        <v>29</v>
      </c>
      <c r="D718" s="16" t="s">
        <v>43</v>
      </c>
      <c r="J718" s="6" t="s">
        <v>31</v>
      </c>
      <c r="M718">
        <v>9628979</v>
      </c>
      <c r="N718" s="72">
        <f>VLOOKUP(M718,MSPHERE!A:C,2,FALSE)</f>
        <v>569696</v>
      </c>
      <c r="O718" s="19" t="s">
        <v>25</v>
      </c>
      <c r="P718" s="16"/>
    </row>
    <row r="719" spans="1:28" ht="15.75" x14ac:dyDescent="0.25">
      <c r="A719" t="s">
        <v>909</v>
      </c>
      <c r="B719" s="28">
        <v>33000</v>
      </c>
      <c r="C719" t="s">
        <v>29</v>
      </c>
      <c r="D719" s="16" t="s">
        <v>43</v>
      </c>
      <c r="J719" s="6" t="s">
        <v>31</v>
      </c>
      <c r="M719">
        <v>9619830</v>
      </c>
      <c r="N719" s="72">
        <f>VLOOKUP(M719,MSPHERE!A:C,2,FALSE)</f>
        <v>569373</v>
      </c>
      <c r="O719" s="19" t="s">
        <v>25</v>
      </c>
      <c r="P719" s="16"/>
    </row>
    <row r="720" spans="1:28" ht="15.75" x14ac:dyDescent="0.25">
      <c r="A720" t="s">
        <v>910</v>
      </c>
      <c r="B720" s="28">
        <v>39882</v>
      </c>
      <c r="C720" t="s">
        <v>29</v>
      </c>
      <c r="D720" s="16" t="s">
        <v>43</v>
      </c>
      <c r="J720" s="6" t="s">
        <v>31</v>
      </c>
      <c r="M720">
        <v>9542402</v>
      </c>
      <c r="N720" s="72">
        <f>VLOOKUP(M720,MSPHERE!A:C,2,FALSE)</f>
        <v>569965</v>
      </c>
      <c r="O720" s="19" t="s">
        <v>25</v>
      </c>
      <c r="P720" s="16"/>
    </row>
    <row r="721" spans="1:16" ht="15.75" x14ac:dyDescent="0.25">
      <c r="A721" t="s">
        <v>911</v>
      </c>
      <c r="B721" s="28">
        <v>22950</v>
      </c>
      <c r="C721" t="s">
        <v>22</v>
      </c>
      <c r="D721" s="16" t="s">
        <v>43</v>
      </c>
      <c r="J721" s="6" t="s">
        <v>31</v>
      </c>
      <c r="M721">
        <v>9666777</v>
      </c>
      <c r="N721" s="72">
        <f>VLOOKUP(M721,MSPHERE!A:C,2,FALSE)</f>
        <v>569326</v>
      </c>
      <c r="O721" s="19" t="s">
        <v>25</v>
      </c>
      <c r="P721" s="16"/>
    </row>
    <row r="722" spans="1:16" ht="15.75" x14ac:dyDescent="0.25">
      <c r="A722" t="s">
        <v>912</v>
      </c>
      <c r="B722" s="28">
        <v>22145</v>
      </c>
      <c r="C722" t="s">
        <v>34</v>
      </c>
      <c r="D722" s="16" t="s">
        <v>43</v>
      </c>
      <c r="J722" s="6" t="s">
        <v>31</v>
      </c>
      <c r="M722">
        <v>9629920</v>
      </c>
      <c r="N722" s="72">
        <f>VLOOKUP(M722,MSPHERE!A:C,2,FALSE)</f>
        <v>568550</v>
      </c>
      <c r="O722" s="19" t="s">
        <v>25</v>
      </c>
      <c r="P722" s="16"/>
    </row>
    <row r="723" spans="1:16" ht="15.75" x14ac:dyDescent="0.25">
      <c r="A723" t="s">
        <v>913</v>
      </c>
      <c r="B723" s="28">
        <v>26000</v>
      </c>
      <c r="C723" t="s">
        <v>34</v>
      </c>
      <c r="D723" s="16" t="s">
        <v>43</v>
      </c>
      <c r="J723" s="6" t="s">
        <v>31</v>
      </c>
      <c r="M723">
        <v>9524362</v>
      </c>
      <c r="N723" s="72">
        <f>VLOOKUP(M723,MSPHERE!A:C,2,FALSE)</f>
        <v>569355</v>
      </c>
      <c r="O723" s="19" t="s">
        <v>25</v>
      </c>
      <c r="P723" s="16"/>
    </row>
    <row r="724" spans="1:16" ht="15.75" x14ac:dyDescent="0.25">
      <c r="A724" t="s">
        <v>914</v>
      </c>
      <c r="B724" s="28">
        <v>30000</v>
      </c>
      <c r="C724" t="s">
        <v>22</v>
      </c>
      <c r="D724" s="16" t="s">
        <v>43</v>
      </c>
      <c r="J724" s="6" t="s">
        <v>31</v>
      </c>
      <c r="M724">
        <v>10004070</v>
      </c>
      <c r="N724" s="72">
        <f>VLOOKUP(M724,MSPHERE!A:C,2,FALSE)</f>
        <v>568804</v>
      </c>
      <c r="O724" s="19" t="s">
        <v>25</v>
      </c>
      <c r="P724" s="16"/>
    </row>
    <row r="725" spans="1:16" ht="15.75" x14ac:dyDescent="0.25">
      <c r="A725" t="s">
        <v>207</v>
      </c>
      <c r="B725" s="28">
        <v>26584</v>
      </c>
      <c r="C725" t="s">
        <v>22</v>
      </c>
      <c r="D725" s="16" t="s">
        <v>43</v>
      </c>
      <c r="J725" s="6" t="s">
        <v>31</v>
      </c>
      <c r="M725">
        <v>10012385</v>
      </c>
      <c r="N725" s="72">
        <f>VLOOKUP(M725,MSPHERE!A:C,2,FALSE)</f>
        <v>569744</v>
      </c>
      <c r="O725" s="19" t="s">
        <v>25</v>
      </c>
      <c r="P725" s="16"/>
    </row>
    <row r="726" spans="1:16" ht="15.75" x14ac:dyDescent="0.25">
      <c r="A726" t="s">
        <v>208</v>
      </c>
      <c r="B726" s="28">
        <v>25000</v>
      </c>
      <c r="C726" t="s">
        <v>29</v>
      </c>
      <c r="D726" s="16" t="s">
        <v>43</v>
      </c>
      <c r="J726" s="6" t="s">
        <v>31</v>
      </c>
      <c r="M726">
        <v>10345866</v>
      </c>
      <c r="N726" s="72">
        <f>VLOOKUP(M726,MSPHERE!A:C,2,FALSE)</f>
        <v>569611</v>
      </c>
      <c r="O726" s="19" t="s">
        <v>25</v>
      </c>
      <c r="P726" s="16"/>
    </row>
    <row r="727" spans="1:16" ht="15.75" x14ac:dyDescent="0.25">
      <c r="A727" t="s">
        <v>915</v>
      </c>
      <c r="B727" s="28">
        <v>20900</v>
      </c>
      <c r="C727" t="s">
        <v>34</v>
      </c>
      <c r="D727" s="16" t="s">
        <v>43</v>
      </c>
      <c r="J727" s="6" t="s">
        <v>31</v>
      </c>
      <c r="M727">
        <v>9994991</v>
      </c>
      <c r="N727" s="72">
        <f>VLOOKUP(M727,MSPHERE!A:C,2,FALSE)</f>
        <v>569619</v>
      </c>
      <c r="O727" s="19" t="s">
        <v>25</v>
      </c>
      <c r="P727" s="16"/>
    </row>
    <row r="728" spans="1:16" ht="15.75" x14ac:dyDescent="0.25">
      <c r="A728" t="s">
        <v>916</v>
      </c>
      <c r="B728" s="28">
        <v>27000</v>
      </c>
      <c r="C728" t="s">
        <v>22</v>
      </c>
      <c r="D728" s="16" t="s">
        <v>43</v>
      </c>
      <c r="J728" s="6" t="s">
        <v>31</v>
      </c>
      <c r="M728">
        <v>9994997</v>
      </c>
      <c r="N728" s="72">
        <f>VLOOKUP(M728,MSPHERE!A:C,2,FALSE)</f>
        <v>569615</v>
      </c>
      <c r="O728" s="19" t="s">
        <v>25</v>
      </c>
      <c r="P728" s="16"/>
    </row>
    <row r="729" spans="1:16" ht="15.75" x14ac:dyDescent="0.25">
      <c r="A729" t="s">
        <v>214</v>
      </c>
      <c r="B729" s="28">
        <v>78000</v>
      </c>
      <c r="C729" t="s">
        <v>29</v>
      </c>
      <c r="D729" s="16" t="s">
        <v>43</v>
      </c>
      <c r="J729" s="6" t="s">
        <v>31</v>
      </c>
      <c r="M729">
        <v>9532244</v>
      </c>
      <c r="N729" s="72">
        <f>VLOOKUP(M729,MSPHERE!A:C,2,FALSE)</f>
        <v>569916</v>
      </c>
      <c r="O729" s="19" t="s">
        <v>25</v>
      </c>
      <c r="P729" s="16"/>
    </row>
    <row r="730" spans="1:16" ht="15.75" x14ac:dyDescent="0.25">
      <c r="A730" t="s">
        <v>917</v>
      </c>
      <c r="B730" s="28">
        <v>20125</v>
      </c>
      <c r="C730" t="s">
        <v>22</v>
      </c>
      <c r="D730" s="16" t="s">
        <v>43</v>
      </c>
      <c r="J730" s="6" t="s">
        <v>31</v>
      </c>
      <c r="M730">
        <v>9960076</v>
      </c>
      <c r="N730" s="72">
        <f>VLOOKUP(M730,MSPHERE!A:C,2,FALSE)</f>
        <v>568805</v>
      </c>
      <c r="O730" s="19" t="s">
        <v>25</v>
      </c>
      <c r="P730" s="16"/>
    </row>
    <row r="731" spans="1:16" ht="15.75" x14ac:dyDescent="0.25">
      <c r="A731" t="s">
        <v>918</v>
      </c>
      <c r="B731" s="28">
        <v>31416</v>
      </c>
      <c r="C731" t="s">
        <v>22</v>
      </c>
      <c r="D731" s="16" t="s">
        <v>43</v>
      </c>
      <c r="J731" s="6" t="s">
        <v>31</v>
      </c>
      <c r="M731">
        <v>10004083</v>
      </c>
      <c r="N731" s="72">
        <f>VLOOKUP(M731,MSPHERE!A:C,2,FALSE)</f>
        <v>568802</v>
      </c>
      <c r="O731" s="19" t="s">
        <v>25</v>
      </c>
      <c r="P731" s="16"/>
    </row>
    <row r="732" spans="1:16" ht="15.75" x14ac:dyDescent="0.25">
      <c r="A732" t="s">
        <v>919</v>
      </c>
      <c r="B732" s="28">
        <v>26405</v>
      </c>
      <c r="C732" t="s">
        <v>29</v>
      </c>
      <c r="D732" s="16" t="s">
        <v>43</v>
      </c>
      <c r="J732" s="6" t="s">
        <v>31</v>
      </c>
      <c r="M732">
        <v>10010909</v>
      </c>
      <c r="N732" s="72">
        <f>VLOOKUP(M732,MSPHERE!A:C,2,FALSE)</f>
        <v>569378</v>
      </c>
      <c r="O732" s="19" t="s">
        <v>25</v>
      </c>
      <c r="P732" s="16"/>
    </row>
    <row r="733" spans="1:16" ht="15.75" x14ac:dyDescent="0.25">
      <c r="A733" t="s">
        <v>269</v>
      </c>
      <c r="B733" s="28">
        <v>42000</v>
      </c>
      <c r="C733" t="s">
        <v>29</v>
      </c>
      <c r="D733" s="16" t="s">
        <v>43</v>
      </c>
      <c r="J733" s="6" t="s">
        <v>31</v>
      </c>
      <c r="M733">
        <v>10010910</v>
      </c>
      <c r="N733" s="72">
        <f>VLOOKUP(M733,MSPHERE!A:C,2,FALSE)</f>
        <v>569324</v>
      </c>
      <c r="O733" s="19" t="s">
        <v>25</v>
      </c>
      <c r="P733" s="16"/>
    </row>
    <row r="734" spans="1:16" ht="15.75" x14ac:dyDescent="0.25">
      <c r="A734" t="s">
        <v>274</v>
      </c>
      <c r="B734" s="28">
        <v>65000</v>
      </c>
      <c r="C734" t="s">
        <v>29</v>
      </c>
      <c r="D734" s="16" t="s">
        <v>43</v>
      </c>
      <c r="J734" s="6" t="s">
        <v>31</v>
      </c>
      <c r="M734">
        <v>9578763</v>
      </c>
      <c r="N734" s="72">
        <f>VLOOKUP(M734,MSPHERE!A:C,2,FALSE)</f>
        <v>569788</v>
      </c>
      <c r="O734" s="19" t="s">
        <v>25</v>
      </c>
      <c r="P734" s="16"/>
    </row>
    <row r="735" spans="1:16" ht="15.75" x14ac:dyDescent="0.25">
      <c r="A735" t="s">
        <v>275</v>
      </c>
      <c r="B735" s="28">
        <v>79265</v>
      </c>
      <c r="C735" t="s">
        <v>22</v>
      </c>
      <c r="D735" s="16" t="s">
        <v>43</v>
      </c>
      <c r="J735" s="6" t="s">
        <v>31</v>
      </c>
      <c r="M735">
        <v>9578894</v>
      </c>
      <c r="N735" s="72">
        <f>VLOOKUP(M735,MSPHERE!A:C,2,FALSE)</f>
        <v>569957</v>
      </c>
      <c r="O735" s="19" t="s">
        <v>25</v>
      </c>
      <c r="P735" s="16"/>
    </row>
    <row r="736" spans="1:16" ht="15.75" x14ac:dyDescent="0.25">
      <c r="A736" t="s">
        <v>920</v>
      </c>
      <c r="B736" s="28">
        <v>28930</v>
      </c>
      <c r="C736" t="s">
        <v>29</v>
      </c>
      <c r="D736" s="16" t="s">
        <v>43</v>
      </c>
      <c r="J736" s="6" t="s">
        <v>31</v>
      </c>
      <c r="M736">
        <v>9527001</v>
      </c>
      <c r="N736" s="72">
        <f>VLOOKUP(M736,MSPHERE!A:C,2,FALSE)</f>
        <v>569679</v>
      </c>
      <c r="O736" s="19" t="s">
        <v>25</v>
      </c>
      <c r="P736" s="16"/>
    </row>
    <row r="737" spans="1:16" ht="15.75" x14ac:dyDescent="0.25">
      <c r="A737" t="s">
        <v>393</v>
      </c>
      <c r="B737" s="28">
        <v>112500</v>
      </c>
      <c r="C737" t="s">
        <v>29</v>
      </c>
      <c r="D737" s="16" t="s">
        <v>43</v>
      </c>
      <c r="J737" s="6" t="s">
        <v>31</v>
      </c>
      <c r="M737">
        <v>9542722</v>
      </c>
      <c r="N737" s="72">
        <f>VLOOKUP(M737,MSPHERE!A:C,2,FALSE)</f>
        <v>569723</v>
      </c>
      <c r="O737" s="19" t="s">
        <v>25</v>
      </c>
      <c r="P737" s="16"/>
    </row>
    <row r="738" spans="1:16" ht="15.75" x14ac:dyDescent="0.25">
      <c r="A738" t="s">
        <v>394</v>
      </c>
      <c r="B738" s="28">
        <v>62592</v>
      </c>
      <c r="C738" t="s">
        <v>22</v>
      </c>
      <c r="D738" s="16" t="s">
        <v>43</v>
      </c>
      <c r="J738" s="6" t="s">
        <v>31</v>
      </c>
      <c r="M738">
        <v>9925518</v>
      </c>
      <c r="N738" s="72">
        <f>VLOOKUP(M738,MSPHERE!A:C,2,FALSE)</f>
        <v>569754</v>
      </c>
      <c r="O738" s="19" t="s">
        <v>25</v>
      </c>
      <c r="P738" s="16"/>
    </row>
    <row r="739" spans="1:16" ht="15.75" x14ac:dyDescent="0.25">
      <c r="A739" t="s">
        <v>395</v>
      </c>
      <c r="B739" s="28">
        <v>112500</v>
      </c>
      <c r="C739" t="s">
        <v>29</v>
      </c>
      <c r="D739" s="16" t="s">
        <v>43</v>
      </c>
      <c r="J739" s="6" t="s">
        <v>31</v>
      </c>
      <c r="M739">
        <v>9546430</v>
      </c>
      <c r="N739" s="72">
        <f>VLOOKUP(M739,MSPHERE!A:C,2,FALSE)</f>
        <v>569724</v>
      </c>
      <c r="O739" s="19" t="s">
        <v>25</v>
      </c>
      <c r="P739" s="16"/>
    </row>
    <row r="740" spans="1:16" ht="15.75" x14ac:dyDescent="0.25">
      <c r="A740" t="s">
        <v>921</v>
      </c>
      <c r="B740" s="28">
        <v>41048</v>
      </c>
      <c r="C740" t="s">
        <v>22</v>
      </c>
      <c r="D740" s="16" t="s">
        <v>43</v>
      </c>
      <c r="J740" s="6" t="s">
        <v>31</v>
      </c>
      <c r="M740">
        <v>9925517</v>
      </c>
      <c r="N740" s="72">
        <f>VLOOKUP(M740,MSPHERE!A:C,2,FALSE)</f>
        <v>569458</v>
      </c>
      <c r="O740" s="19" t="s">
        <v>25</v>
      </c>
      <c r="P740" s="16"/>
    </row>
    <row r="741" spans="1:16" ht="15.75" x14ac:dyDescent="0.25">
      <c r="A741" t="s">
        <v>922</v>
      </c>
      <c r="B741" s="28">
        <v>26546</v>
      </c>
      <c r="C741" t="s">
        <v>29</v>
      </c>
      <c r="D741" s="16" t="s">
        <v>43</v>
      </c>
      <c r="J741" s="6" t="s">
        <v>31</v>
      </c>
      <c r="M741">
        <v>9885296</v>
      </c>
      <c r="N741" s="72">
        <f>VLOOKUP(M741,MSPHERE!A:C,2,FALSE)</f>
        <v>569347</v>
      </c>
      <c r="O741" s="19" t="s">
        <v>25</v>
      </c>
      <c r="P741" s="16"/>
    </row>
    <row r="742" spans="1:16" ht="15.75" x14ac:dyDescent="0.25">
      <c r="A742" t="s">
        <v>407</v>
      </c>
      <c r="B742" s="28">
        <v>44089</v>
      </c>
      <c r="C742" s="42" t="s">
        <v>29</v>
      </c>
      <c r="D742" s="16" t="s">
        <v>43</v>
      </c>
      <c r="J742" s="6" t="s">
        <v>31</v>
      </c>
      <c r="M742">
        <v>9578882</v>
      </c>
      <c r="N742" s="72">
        <f>VLOOKUP(M742,MSPHERE!A:C,2,FALSE)</f>
        <v>569755</v>
      </c>
      <c r="O742" s="19" t="s">
        <v>25</v>
      </c>
      <c r="P742" s="16"/>
    </row>
    <row r="743" spans="1:16" ht="15.75" x14ac:dyDescent="0.25">
      <c r="A743" t="s">
        <v>923</v>
      </c>
      <c r="B743" s="28">
        <v>106036</v>
      </c>
      <c r="C743" t="s">
        <v>29</v>
      </c>
      <c r="D743" s="16" t="s">
        <v>43</v>
      </c>
      <c r="J743" s="6" t="s">
        <v>31</v>
      </c>
      <c r="M743">
        <v>9946868</v>
      </c>
      <c r="N743" s="72">
        <f>VLOOKUP(M743,MSPHERE!A:C,2,FALSE)</f>
        <v>569787</v>
      </c>
      <c r="O743" s="19" t="s">
        <v>25</v>
      </c>
      <c r="P743" s="16"/>
    </row>
    <row r="744" spans="1:16" ht="15.75" x14ac:dyDescent="0.25">
      <c r="A744" t="s">
        <v>409</v>
      </c>
      <c r="B744" s="28">
        <v>20000</v>
      </c>
      <c r="C744" t="s">
        <v>29</v>
      </c>
      <c r="D744" s="16" t="s">
        <v>43</v>
      </c>
      <c r="J744" s="6" t="s">
        <v>31</v>
      </c>
      <c r="M744">
        <v>9927635</v>
      </c>
      <c r="N744" s="72">
        <f>VLOOKUP(M744,MSPHERE!A:C,2,FALSE)</f>
        <v>569762</v>
      </c>
      <c r="O744" s="19" t="s">
        <v>25</v>
      </c>
      <c r="P744" s="16"/>
    </row>
    <row r="745" spans="1:16" ht="15.75" x14ac:dyDescent="0.25">
      <c r="A745" t="s">
        <v>924</v>
      </c>
      <c r="B745" s="28">
        <v>11500</v>
      </c>
      <c r="C745" t="s">
        <v>22</v>
      </c>
      <c r="D745" s="16" t="s">
        <v>43</v>
      </c>
      <c r="J745" s="6" t="s">
        <v>31</v>
      </c>
      <c r="M745">
        <v>9629490</v>
      </c>
      <c r="N745" s="72">
        <f>VLOOKUP(M745,MSPHERE!A:C,2,FALSE)</f>
        <v>569748</v>
      </c>
      <c r="O745" s="19" t="s">
        <v>25</v>
      </c>
      <c r="P745" s="16"/>
    </row>
    <row r="746" spans="1:16" ht="15.75" x14ac:dyDescent="0.25">
      <c r="A746" t="s">
        <v>472</v>
      </c>
      <c r="B746" s="28">
        <v>42641</v>
      </c>
      <c r="C746" t="s">
        <v>29</v>
      </c>
      <c r="D746" s="16" t="s">
        <v>43</v>
      </c>
      <c r="J746" s="6" t="s">
        <v>31</v>
      </c>
      <c r="M746">
        <v>9520295</v>
      </c>
      <c r="N746" s="72">
        <f>VLOOKUP(M746,MSPHERE!A:C,2,FALSE)</f>
        <v>569955</v>
      </c>
      <c r="O746" s="19" t="s">
        <v>25</v>
      </c>
      <c r="P746" s="16"/>
    </row>
    <row r="747" spans="1:16" ht="15.75" x14ac:dyDescent="0.25">
      <c r="A747" s="6" t="s">
        <v>473</v>
      </c>
      <c r="B747" s="25">
        <v>48880</v>
      </c>
      <c r="C747" s="17" t="s">
        <v>29</v>
      </c>
      <c r="D747" s="17" t="s">
        <v>43</v>
      </c>
      <c r="J747" s="17" t="s">
        <v>31</v>
      </c>
      <c r="M747" s="54">
        <v>10457251</v>
      </c>
      <c r="N747" s="72">
        <f>VLOOKUP(M747,MSPHERE!A:C,2,FALSE)</f>
        <v>569784</v>
      </c>
      <c r="O747" s="53" t="s">
        <v>25</v>
      </c>
    </row>
    <row r="748" spans="1:16" ht="15.75" x14ac:dyDescent="0.25">
      <c r="A748" t="s">
        <v>925</v>
      </c>
      <c r="B748" s="28">
        <v>20661</v>
      </c>
      <c r="C748" t="s">
        <v>22</v>
      </c>
      <c r="D748" s="16" t="s">
        <v>43</v>
      </c>
      <c r="J748" s="6" t="s">
        <v>31</v>
      </c>
      <c r="M748">
        <v>9546802</v>
      </c>
      <c r="N748" s="72">
        <f>VLOOKUP(M748,MSPHERE!A:C,2,FALSE)</f>
        <v>569750</v>
      </c>
      <c r="O748" s="19" t="s">
        <v>25</v>
      </c>
      <c r="P748" s="16"/>
    </row>
    <row r="749" spans="1:16" ht="15.75" x14ac:dyDescent="0.25">
      <c r="A749" t="s">
        <v>475</v>
      </c>
      <c r="B749" s="28">
        <v>30000</v>
      </c>
      <c r="C749" t="s">
        <v>22</v>
      </c>
      <c r="D749" s="16" t="s">
        <v>43</v>
      </c>
      <c r="J749" s="6" t="s">
        <v>31</v>
      </c>
      <c r="M749">
        <v>9529924</v>
      </c>
      <c r="N749" s="72">
        <f>VLOOKUP(M749,MSPHERE!A:C,2,FALSE)</f>
        <v>569335</v>
      </c>
      <c r="O749" s="19" t="s">
        <v>25</v>
      </c>
      <c r="P749" s="16"/>
    </row>
    <row r="750" spans="1:16" ht="15.75" x14ac:dyDescent="0.25">
      <c r="A750" t="s">
        <v>478</v>
      </c>
      <c r="B750" s="28">
        <v>72500</v>
      </c>
      <c r="C750" t="s">
        <v>22</v>
      </c>
      <c r="D750" s="16" t="s">
        <v>43</v>
      </c>
      <c r="J750" s="6" t="s">
        <v>31</v>
      </c>
      <c r="M750">
        <v>9610973</v>
      </c>
      <c r="N750" s="72">
        <f>VLOOKUP(M750,MSPHERE!A:C,2,FALSE)</f>
        <v>569358</v>
      </c>
      <c r="O750" s="19" t="s">
        <v>25</v>
      </c>
      <c r="P750" s="16"/>
    </row>
    <row r="751" spans="1:16" ht="15.75" x14ac:dyDescent="0.25">
      <c r="A751" t="s">
        <v>480</v>
      </c>
      <c r="B751" s="28">
        <v>55000</v>
      </c>
      <c r="C751" t="s">
        <v>22</v>
      </c>
      <c r="D751" s="16" t="s">
        <v>43</v>
      </c>
      <c r="J751" s="6" t="s">
        <v>31</v>
      </c>
      <c r="M751">
        <v>9611043</v>
      </c>
      <c r="N751" s="72">
        <f>VLOOKUP(M751,MSPHERE!A:C,2,FALSE)</f>
        <v>569360</v>
      </c>
      <c r="O751" s="19" t="s">
        <v>25</v>
      </c>
      <c r="P751" s="16"/>
    </row>
    <row r="752" spans="1:16" ht="15.75" x14ac:dyDescent="0.25">
      <c r="A752" t="s">
        <v>926</v>
      </c>
      <c r="B752" s="28">
        <v>75000</v>
      </c>
      <c r="C752" t="s">
        <v>29</v>
      </c>
      <c r="D752" s="16" t="s">
        <v>43</v>
      </c>
      <c r="J752" s="6" t="s">
        <v>31</v>
      </c>
      <c r="M752">
        <v>10163032</v>
      </c>
      <c r="N752" s="72">
        <f>VLOOKUP(M752,MSPHERE!A:C,2,FALSE)</f>
        <v>568604</v>
      </c>
      <c r="O752" s="19" t="s">
        <v>25</v>
      </c>
      <c r="P752" s="16"/>
    </row>
    <row r="753" spans="1:28" ht="15.75" x14ac:dyDescent="0.25">
      <c r="A753" t="s">
        <v>483</v>
      </c>
      <c r="B753" s="28">
        <v>45000</v>
      </c>
      <c r="C753" t="s">
        <v>22</v>
      </c>
      <c r="D753" s="16" t="s">
        <v>43</v>
      </c>
      <c r="J753" s="6" t="s">
        <v>31</v>
      </c>
      <c r="M753">
        <v>9611002</v>
      </c>
      <c r="N753" s="72">
        <f>VLOOKUP(M753,MSPHERE!A:C,2,FALSE)</f>
        <v>569765</v>
      </c>
      <c r="O753" s="19" t="s">
        <v>25</v>
      </c>
      <c r="P753" s="16"/>
    </row>
    <row r="754" spans="1:28" ht="15.75" x14ac:dyDescent="0.25">
      <c r="A754" t="s">
        <v>484</v>
      </c>
      <c r="B754" s="28">
        <v>70000</v>
      </c>
      <c r="C754" t="s">
        <v>29</v>
      </c>
      <c r="D754" s="16" t="s">
        <v>43</v>
      </c>
      <c r="J754" s="6" t="s">
        <v>31</v>
      </c>
      <c r="M754">
        <v>9542860</v>
      </c>
      <c r="N754" s="72">
        <f>VLOOKUP(M754,MSPHERE!A:C,2,FALSE)</f>
        <v>569359</v>
      </c>
      <c r="O754" s="19" t="s">
        <v>25</v>
      </c>
      <c r="P754" s="16"/>
    </row>
    <row r="755" spans="1:28" ht="15.75" x14ac:dyDescent="0.25">
      <c r="A755" t="s">
        <v>488</v>
      </c>
      <c r="B755" s="28">
        <v>82000</v>
      </c>
      <c r="C755" t="s">
        <v>29</v>
      </c>
      <c r="D755" s="16" t="s">
        <v>43</v>
      </c>
      <c r="J755" s="6" t="s">
        <v>31</v>
      </c>
      <c r="M755">
        <v>9542726</v>
      </c>
      <c r="N755" s="72">
        <f>VLOOKUP(M755,MSPHERE!A:C,2,FALSE)</f>
        <v>569357</v>
      </c>
      <c r="O755" s="19" t="s">
        <v>25</v>
      </c>
      <c r="P755" s="16"/>
    </row>
    <row r="756" spans="1:28" ht="15.75" x14ac:dyDescent="0.25">
      <c r="A756" t="s">
        <v>514</v>
      </c>
      <c r="B756" s="28">
        <v>20575</v>
      </c>
      <c r="C756" t="s">
        <v>29</v>
      </c>
      <c r="D756" s="16" t="s">
        <v>43</v>
      </c>
      <c r="J756" s="6" t="s">
        <v>31</v>
      </c>
      <c r="M756">
        <v>9675055</v>
      </c>
      <c r="N756" s="72">
        <f>VLOOKUP(M756,MSPHERE!A:C,2,FALSE)</f>
        <v>568610</v>
      </c>
      <c r="O756" s="19" t="s">
        <v>25</v>
      </c>
      <c r="P756" s="16"/>
    </row>
    <row r="757" spans="1:28" ht="15.75" x14ac:dyDescent="0.25">
      <c r="A757" t="s">
        <v>927</v>
      </c>
      <c r="B757" s="28">
        <v>20974</v>
      </c>
      <c r="C757" t="s">
        <v>22</v>
      </c>
      <c r="D757" s="16" t="s">
        <v>43</v>
      </c>
      <c r="J757" s="6" t="s">
        <v>31</v>
      </c>
      <c r="M757">
        <v>9542610</v>
      </c>
      <c r="N757" s="72">
        <f>VLOOKUP(M757,MSPHERE!A:C,2,FALSE)</f>
        <v>569244</v>
      </c>
      <c r="O757" s="19" t="s">
        <v>25</v>
      </c>
      <c r="P757" s="16"/>
    </row>
    <row r="758" spans="1:28" ht="15.75" x14ac:dyDescent="0.25">
      <c r="A758" t="s">
        <v>531</v>
      </c>
      <c r="B758" s="28">
        <v>20900</v>
      </c>
      <c r="C758" t="s">
        <v>29</v>
      </c>
      <c r="D758" s="16" t="s">
        <v>43</v>
      </c>
      <c r="J758" s="6" t="s">
        <v>31</v>
      </c>
      <c r="M758">
        <v>9542463</v>
      </c>
      <c r="N758" s="72">
        <f>VLOOKUP(M758,MSPHERE!A:C,2,FALSE)</f>
        <v>569668</v>
      </c>
      <c r="O758" s="19" t="s">
        <v>25</v>
      </c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x14ac:dyDescent="0.25">
      <c r="A759" t="s">
        <v>928</v>
      </c>
      <c r="B759" s="28">
        <v>23465</v>
      </c>
      <c r="C759" t="s">
        <v>29</v>
      </c>
      <c r="D759" s="16" t="s">
        <v>43</v>
      </c>
      <c r="J759" s="6" t="s">
        <v>31</v>
      </c>
      <c r="M759">
        <v>9532193</v>
      </c>
      <c r="N759" s="72">
        <f>VLOOKUP(M759,MSPHERE!A:C,2,FALSE)</f>
        <v>568611</v>
      </c>
      <c r="O759" s="19" t="s">
        <v>25</v>
      </c>
      <c r="P759" s="16" t="s">
        <v>893</v>
      </c>
    </row>
    <row r="760" spans="1:28" ht="15.75" x14ac:dyDescent="0.25">
      <c r="A760" t="s">
        <v>557</v>
      </c>
      <c r="B760" s="28">
        <v>12168</v>
      </c>
      <c r="C760" t="s">
        <v>34</v>
      </c>
      <c r="D760" s="16" t="s">
        <v>43</v>
      </c>
      <c r="J760" s="6" t="s">
        <v>24</v>
      </c>
      <c r="M760">
        <v>9532228</v>
      </c>
      <c r="N760" s="72">
        <f>VLOOKUP(M760,MSPHERE!A:C,2,FALSE)</f>
        <v>569699</v>
      </c>
      <c r="O760" s="19" t="s">
        <v>25</v>
      </c>
      <c r="P760" s="16" t="s">
        <v>893</v>
      </c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x14ac:dyDescent="0.25">
      <c r="A761" t="s">
        <v>929</v>
      </c>
      <c r="B761" s="28">
        <v>171650</v>
      </c>
      <c r="C761" t="s">
        <v>29</v>
      </c>
      <c r="D761" s="16" t="s">
        <v>43</v>
      </c>
      <c r="J761" s="6" t="s">
        <v>24</v>
      </c>
      <c r="M761">
        <v>9572635</v>
      </c>
      <c r="N761" s="72">
        <f>VLOOKUP(M761,MSPHERE!A:C,2,FALSE)</f>
        <v>570263</v>
      </c>
      <c r="O761" s="19" t="s">
        <v>25</v>
      </c>
      <c r="P761" s="16" t="s">
        <v>893</v>
      </c>
    </row>
    <row r="762" spans="1:28" ht="15.75" x14ac:dyDescent="0.25">
      <c r="A762" t="s">
        <v>146</v>
      </c>
      <c r="B762" s="28">
        <v>50304</v>
      </c>
      <c r="C762" t="s">
        <v>29</v>
      </c>
      <c r="D762" s="16" t="s">
        <v>147</v>
      </c>
      <c r="J762" s="6" t="s">
        <v>24</v>
      </c>
      <c r="M762">
        <v>9611096</v>
      </c>
      <c r="N762" s="72">
        <f>VLOOKUP(M762,MSPHERE!A:C,2,FALSE)</f>
        <v>570129</v>
      </c>
      <c r="O762" s="19" t="s">
        <v>25</v>
      </c>
      <c r="P762" s="16" t="s">
        <v>930</v>
      </c>
    </row>
    <row r="763" spans="1:28" ht="15.75" x14ac:dyDescent="0.25">
      <c r="A763" t="s">
        <v>931</v>
      </c>
      <c r="B763" s="28">
        <v>24527</v>
      </c>
      <c r="C763" t="s">
        <v>22</v>
      </c>
      <c r="D763" s="16" t="s">
        <v>147</v>
      </c>
      <c r="J763" s="6" t="s">
        <v>31</v>
      </c>
      <c r="M763">
        <v>9906471</v>
      </c>
      <c r="N763" s="72">
        <f>VLOOKUP(M763,MSPHERE!A:C,2,FALSE)</f>
        <v>568793</v>
      </c>
      <c r="O763" s="19" t="s">
        <v>25</v>
      </c>
      <c r="P763" s="16" t="s">
        <v>932</v>
      </c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x14ac:dyDescent="0.25">
      <c r="A764" t="s">
        <v>933</v>
      </c>
      <c r="B764" s="28">
        <v>60000</v>
      </c>
      <c r="C764" t="s">
        <v>22</v>
      </c>
      <c r="D764" s="16" t="s">
        <v>283</v>
      </c>
      <c r="J764" s="6" t="s">
        <v>129</v>
      </c>
      <c r="M764">
        <v>10457270</v>
      </c>
      <c r="N764" s="72">
        <f>VLOOKUP(M764,MSPHERE!A:C,2,FALSE)</f>
        <v>570100</v>
      </c>
      <c r="O764" s="19" t="s">
        <v>25</v>
      </c>
      <c r="P764" s="16" t="s">
        <v>930</v>
      </c>
    </row>
    <row r="765" spans="1:28" ht="15.75" x14ac:dyDescent="0.25">
      <c r="A765" t="s">
        <v>257</v>
      </c>
      <c r="B765" s="28">
        <v>137602</v>
      </c>
      <c r="C765" t="s">
        <v>29</v>
      </c>
      <c r="D765" s="16" t="s">
        <v>147</v>
      </c>
      <c r="J765" s="6" t="s">
        <v>24</v>
      </c>
      <c r="M765">
        <v>9517672</v>
      </c>
      <c r="N765" s="72">
        <f>VLOOKUP(M765,MSPHERE!A:C,2,FALSE)</f>
        <v>570230</v>
      </c>
      <c r="O765" s="19" t="s">
        <v>25</v>
      </c>
      <c r="P765" s="16" t="s">
        <v>930</v>
      </c>
    </row>
    <row r="766" spans="1:28" ht="15.75" x14ac:dyDescent="0.25">
      <c r="A766" t="s">
        <v>271</v>
      </c>
      <c r="B766" s="28">
        <v>30069</v>
      </c>
      <c r="C766" t="s">
        <v>34</v>
      </c>
      <c r="D766" s="16" t="s">
        <v>147</v>
      </c>
      <c r="J766" s="6" t="s">
        <v>31</v>
      </c>
      <c r="M766">
        <v>9552857</v>
      </c>
      <c r="N766" s="72">
        <f>VLOOKUP(M766,MSPHERE!A:C,2,FALSE)</f>
        <v>569764</v>
      </c>
      <c r="O766" s="19" t="s">
        <v>25</v>
      </c>
      <c r="P766" s="16" t="s">
        <v>932</v>
      </c>
    </row>
    <row r="767" spans="1:28" ht="15.75" x14ac:dyDescent="0.25">
      <c r="A767" t="s">
        <v>282</v>
      </c>
      <c r="B767" s="28">
        <v>60000</v>
      </c>
      <c r="C767" t="s">
        <v>22</v>
      </c>
      <c r="D767" s="16" t="s">
        <v>283</v>
      </c>
      <c r="J767" s="6" t="s">
        <v>129</v>
      </c>
      <c r="M767">
        <v>9613326</v>
      </c>
      <c r="N767" s="72">
        <f>VLOOKUP(M767,MSPHERE!A:C,2,FALSE)</f>
        <v>570187</v>
      </c>
      <c r="O767" s="19" t="s">
        <v>25</v>
      </c>
      <c r="P767" s="16" t="s">
        <v>932</v>
      </c>
    </row>
    <row r="768" spans="1:28" ht="18.600000000000001" customHeight="1" x14ac:dyDescent="0.25">
      <c r="A768" t="s">
        <v>287</v>
      </c>
      <c r="B768" s="28">
        <v>40460</v>
      </c>
      <c r="C768" t="s">
        <v>29</v>
      </c>
      <c r="D768" s="16" t="s">
        <v>147</v>
      </c>
      <c r="J768" s="6" t="s">
        <v>24</v>
      </c>
      <c r="M768">
        <v>9513882</v>
      </c>
      <c r="N768" s="72">
        <f>VLOOKUP(M768,MSPHERE!A:C,2,FALSE)</f>
        <v>570137</v>
      </c>
      <c r="O768" s="19" t="s">
        <v>25</v>
      </c>
      <c r="P768" s="16" t="s">
        <v>934</v>
      </c>
    </row>
    <row r="769" spans="1:28" ht="15.75" x14ac:dyDescent="0.25">
      <c r="A769" t="s">
        <v>289</v>
      </c>
      <c r="B769" s="28">
        <v>50000</v>
      </c>
      <c r="C769" t="s">
        <v>22</v>
      </c>
      <c r="D769" s="16" t="s">
        <v>147</v>
      </c>
      <c r="J769" s="6" t="s">
        <v>24</v>
      </c>
      <c r="M769">
        <v>9553334</v>
      </c>
      <c r="N769" s="72">
        <f>VLOOKUP(M769,MSPHERE!A:C,2,FALSE)</f>
        <v>569941</v>
      </c>
      <c r="O769" s="19" t="s">
        <v>25</v>
      </c>
      <c r="P769" s="16" t="s">
        <v>934</v>
      </c>
    </row>
    <row r="770" spans="1:28" ht="15.75" x14ac:dyDescent="0.25">
      <c r="A770" t="s">
        <v>935</v>
      </c>
      <c r="B770" s="28">
        <v>29617</v>
      </c>
      <c r="C770" t="s">
        <v>22</v>
      </c>
      <c r="D770" s="16" t="s">
        <v>147</v>
      </c>
      <c r="J770" s="6" t="s">
        <v>24</v>
      </c>
      <c r="M770">
        <v>10010891</v>
      </c>
      <c r="N770" s="72">
        <f>VLOOKUP(M770,MSPHERE!A:C,2,FALSE)</f>
        <v>569647</v>
      </c>
      <c r="O770" s="19" t="s">
        <v>25</v>
      </c>
      <c r="P770" s="16" t="s">
        <v>934</v>
      </c>
    </row>
    <row r="771" spans="1:28" ht="15.75" x14ac:dyDescent="0.25">
      <c r="A771" t="s">
        <v>936</v>
      </c>
      <c r="B771" s="28">
        <v>23000</v>
      </c>
      <c r="C771" t="s">
        <v>22</v>
      </c>
      <c r="D771" s="16" t="s">
        <v>283</v>
      </c>
      <c r="J771" s="6" t="s">
        <v>129</v>
      </c>
      <c r="M771">
        <v>10457304</v>
      </c>
      <c r="N771" s="72">
        <f>VLOOKUP(M771,MSPHERE!A:C,2,FALSE)</f>
        <v>569828</v>
      </c>
      <c r="O771" s="19" t="s">
        <v>25</v>
      </c>
      <c r="P771" s="16" t="s">
        <v>934</v>
      </c>
    </row>
    <row r="772" spans="1:28" ht="15.75" x14ac:dyDescent="0.25">
      <c r="A772" s="42" t="s">
        <v>937</v>
      </c>
      <c r="B772" s="28">
        <v>29350</v>
      </c>
      <c r="C772" t="s">
        <v>22</v>
      </c>
      <c r="D772" s="16" t="s">
        <v>128</v>
      </c>
      <c r="J772" s="6" t="s">
        <v>129</v>
      </c>
      <c r="M772">
        <v>9729248</v>
      </c>
      <c r="N772" s="72">
        <f>VLOOKUP(M772,MSPHERE!A:C,2,FALSE)</f>
        <v>568666</v>
      </c>
      <c r="O772" s="19" t="s">
        <v>32</v>
      </c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x14ac:dyDescent="0.25">
      <c r="A773" t="s">
        <v>127</v>
      </c>
      <c r="B773" s="28">
        <v>219445</v>
      </c>
      <c r="C773" t="s">
        <v>22</v>
      </c>
      <c r="D773" s="16" t="s">
        <v>128</v>
      </c>
      <c r="J773" s="6" t="s">
        <v>129</v>
      </c>
      <c r="M773">
        <v>9500729</v>
      </c>
      <c r="N773" s="72">
        <f>VLOOKUP(M773,MSPHERE!A:C,2,FALSE)</f>
        <v>570296</v>
      </c>
      <c r="O773" s="19" t="s">
        <v>32</v>
      </c>
      <c r="P773" s="16"/>
    </row>
    <row r="774" spans="1:28" ht="15.75" x14ac:dyDescent="0.25">
      <c r="A774" t="s">
        <v>938</v>
      </c>
      <c r="B774" s="28">
        <v>20610</v>
      </c>
      <c r="C774" t="s">
        <v>34</v>
      </c>
      <c r="D774" s="16" t="s">
        <v>128</v>
      </c>
      <c r="J774" s="6" t="s">
        <v>129</v>
      </c>
      <c r="M774">
        <v>9759672</v>
      </c>
      <c r="N774" s="72">
        <f>VLOOKUP(M774,MSPHERE!A:C,2,FALSE)</f>
        <v>569523</v>
      </c>
      <c r="O774" s="19" t="s">
        <v>32</v>
      </c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x14ac:dyDescent="0.25">
      <c r="A775" t="s">
        <v>151</v>
      </c>
      <c r="B775" s="28">
        <v>29500</v>
      </c>
      <c r="C775" t="s">
        <v>29</v>
      </c>
      <c r="D775" s="16" t="s">
        <v>128</v>
      </c>
      <c r="J775" s="6" t="s">
        <v>31</v>
      </c>
      <c r="M775">
        <v>9854202</v>
      </c>
      <c r="N775" s="72">
        <f>VLOOKUP(M775,MSPHERE!A:C,2,FALSE)</f>
        <v>568602</v>
      </c>
      <c r="O775" s="19" t="s">
        <v>32</v>
      </c>
      <c r="P775" s="16"/>
    </row>
    <row r="776" spans="1:28" ht="15.75" x14ac:dyDescent="0.25">
      <c r="A776" t="s">
        <v>939</v>
      </c>
      <c r="B776" s="28">
        <v>22630</v>
      </c>
      <c r="C776" t="s">
        <v>34</v>
      </c>
      <c r="D776" s="16" t="s">
        <v>128</v>
      </c>
      <c r="J776" s="6" t="s">
        <v>129</v>
      </c>
      <c r="M776">
        <v>9608745</v>
      </c>
      <c r="N776" s="72">
        <f>VLOOKUP(M776,MSPHERE!A:C,2,FALSE)</f>
        <v>569012</v>
      </c>
      <c r="O776" s="19" t="s">
        <v>32</v>
      </c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x14ac:dyDescent="0.25">
      <c r="A777" t="s">
        <v>940</v>
      </c>
      <c r="B777" s="28">
        <v>22954</v>
      </c>
      <c r="C777" t="s">
        <v>34</v>
      </c>
      <c r="D777" s="16" t="s">
        <v>128</v>
      </c>
      <c r="J777" s="6" t="s">
        <v>129</v>
      </c>
      <c r="M777">
        <v>9608736</v>
      </c>
      <c r="N777" s="72">
        <f>VLOOKUP(M777,MSPHERE!A:C,2,FALSE)</f>
        <v>569013</v>
      </c>
      <c r="O777" s="19" t="s">
        <v>32</v>
      </c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x14ac:dyDescent="0.25">
      <c r="A778" t="s">
        <v>941</v>
      </c>
      <c r="B778" s="28">
        <v>30000</v>
      </c>
      <c r="C778" t="s">
        <v>34</v>
      </c>
      <c r="D778" s="16" t="s">
        <v>128</v>
      </c>
      <c r="J778" s="6" t="s">
        <v>31</v>
      </c>
      <c r="M778">
        <v>10275546</v>
      </c>
      <c r="N778" s="72">
        <f>VLOOKUP(M778,MSPHERE!A:C,2,FALSE)</f>
        <v>570025</v>
      </c>
      <c r="O778" s="19" t="s">
        <v>32</v>
      </c>
      <c r="P778" s="16"/>
    </row>
    <row r="779" spans="1:28" ht="15.75" x14ac:dyDescent="0.25">
      <c r="A779" t="s">
        <v>942</v>
      </c>
      <c r="B779" s="28">
        <v>121701</v>
      </c>
      <c r="C779" t="s">
        <v>22</v>
      </c>
      <c r="D779" s="16" t="s">
        <v>128</v>
      </c>
      <c r="J779" s="6" t="s">
        <v>31</v>
      </c>
      <c r="M779">
        <v>9854215</v>
      </c>
      <c r="N779" s="72">
        <f>VLOOKUP(M779,MSPHERE!A:C,2,FALSE)</f>
        <v>569221</v>
      </c>
      <c r="O779" s="19" t="s">
        <v>32</v>
      </c>
      <c r="P779" s="16"/>
    </row>
    <row r="780" spans="1:28" ht="15.75" x14ac:dyDescent="0.25">
      <c r="A780" t="s">
        <v>943</v>
      </c>
      <c r="B780" s="28">
        <v>35955</v>
      </c>
      <c r="C780" t="s">
        <v>22</v>
      </c>
      <c r="D780" s="16" t="s">
        <v>128</v>
      </c>
      <c r="J780" s="6" t="s">
        <v>24</v>
      </c>
      <c r="M780">
        <v>9525529</v>
      </c>
      <c r="N780" s="72">
        <f>VLOOKUP(M780,MSPHERE!A:C,2,FALSE)</f>
        <v>569817</v>
      </c>
      <c r="O780" s="19" t="s">
        <v>32</v>
      </c>
      <c r="P780" s="16"/>
    </row>
    <row r="781" spans="1:28" ht="15.75" x14ac:dyDescent="0.25">
      <c r="A781" t="s">
        <v>944</v>
      </c>
      <c r="B781" s="28">
        <v>61645</v>
      </c>
      <c r="C781" t="s">
        <v>34</v>
      </c>
      <c r="D781" s="16" t="s">
        <v>128</v>
      </c>
      <c r="J781" s="6" t="s">
        <v>129</v>
      </c>
      <c r="M781">
        <v>9688096</v>
      </c>
      <c r="N781" s="72">
        <f>VLOOKUP(M781,MSPHERE!A:C,2,FALSE)</f>
        <v>569543</v>
      </c>
      <c r="O781" s="19" t="s">
        <v>32</v>
      </c>
      <c r="P781" s="16"/>
    </row>
    <row r="782" spans="1:28" ht="15.75" x14ac:dyDescent="0.25">
      <c r="A782" s="55" t="s">
        <v>945</v>
      </c>
      <c r="B782" s="28">
        <v>73969</v>
      </c>
      <c r="C782" t="s">
        <v>22</v>
      </c>
      <c r="D782" s="16" t="s">
        <v>128</v>
      </c>
      <c r="J782" s="6" t="s">
        <v>129</v>
      </c>
      <c r="M782">
        <v>9675102</v>
      </c>
      <c r="N782" s="72">
        <f>VLOOKUP(M782,MSPHERE!A:C,2,FALSE)</f>
        <v>570176</v>
      </c>
      <c r="O782" s="19" t="s">
        <v>32</v>
      </c>
      <c r="P782" s="16"/>
    </row>
    <row r="783" spans="1:28" ht="15.75" x14ac:dyDescent="0.25">
      <c r="A783" t="s">
        <v>218</v>
      </c>
      <c r="B783" s="28">
        <v>27000</v>
      </c>
      <c r="C783" t="s">
        <v>22</v>
      </c>
      <c r="D783" s="16" t="s">
        <v>128</v>
      </c>
      <c r="J783" s="6" t="s">
        <v>24</v>
      </c>
      <c r="M783">
        <v>9548332</v>
      </c>
      <c r="N783" s="72">
        <f>VLOOKUP(M783,MSPHERE!A:C,2,FALSE)</f>
        <v>569997</v>
      </c>
      <c r="O783" s="19" t="s">
        <v>32</v>
      </c>
      <c r="P783" s="16"/>
    </row>
    <row r="784" spans="1:28" ht="15.75" x14ac:dyDescent="0.25">
      <c r="A784" t="s">
        <v>219</v>
      </c>
      <c r="B784" s="28">
        <v>68555</v>
      </c>
      <c r="C784" t="s">
        <v>34</v>
      </c>
      <c r="D784" s="16" t="s">
        <v>128</v>
      </c>
      <c r="J784" s="6" t="s">
        <v>129</v>
      </c>
      <c r="M784">
        <v>9688092</v>
      </c>
      <c r="N784" s="72">
        <f>VLOOKUP(M784,MSPHERE!A:C,2,FALSE)</f>
        <v>569225</v>
      </c>
      <c r="O784" s="19" t="s">
        <v>32</v>
      </c>
      <c r="P784" s="16"/>
    </row>
    <row r="785" spans="1:16" ht="15.75" x14ac:dyDescent="0.25">
      <c r="A785" t="s">
        <v>946</v>
      </c>
      <c r="B785" s="28">
        <v>47718</v>
      </c>
      <c r="C785" t="s">
        <v>22</v>
      </c>
      <c r="D785" s="16" t="s">
        <v>128</v>
      </c>
      <c r="J785" s="6" t="s">
        <v>129</v>
      </c>
      <c r="M785">
        <v>9741314</v>
      </c>
      <c r="N785" s="72">
        <f>VLOOKUP(M785,MSPHERE!A:C,2,FALSE)</f>
        <v>569637</v>
      </c>
      <c r="O785" s="19" t="s">
        <v>32</v>
      </c>
      <c r="P785" s="16"/>
    </row>
    <row r="786" spans="1:16" ht="15.75" x14ac:dyDescent="0.25">
      <c r="A786" t="s">
        <v>947</v>
      </c>
      <c r="B786" s="28">
        <v>28061</v>
      </c>
      <c r="C786" t="s">
        <v>34</v>
      </c>
      <c r="D786" s="16" t="s">
        <v>128</v>
      </c>
      <c r="J786" s="6" t="s">
        <v>129</v>
      </c>
      <c r="M786">
        <v>9707661</v>
      </c>
      <c r="N786" s="72">
        <f>VLOOKUP(M786,MSPHERE!A:C,2,FALSE)</f>
        <v>569530</v>
      </c>
      <c r="O786" s="19" t="s">
        <v>32</v>
      </c>
      <c r="P786" s="16"/>
    </row>
    <row r="787" spans="1:16" ht="15.75" x14ac:dyDescent="0.25">
      <c r="A787" t="s">
        <v>948</v>
      </c>
      <c r="B787" s="28">
        <v>25384</v>
      </c>
      <c r="C787" t="s">
        <v>34</v>
      </c>
      <c r="D787" s="16" t="s">
        <v>128</v>
      </c>
      <c r="J787" s="6" t="s">
        <v>129</v>
      </c>
      <c r="M787">
        <v>9741334</v>
      </c>
      <c r="N787" s="72">
        <f>VLOOKUP(M787,MSPHERE!A:C,2,FALSE)</f>
        <v>569544</v>
      </c>
      <c r="O787" s="19" t="s">
        <v>32</v>
      </c>
      <c r="P787" s="16"/>
    </row>
    <row r="788" spans="1:16" ht="15.75" x14ac:dyDescent="0.25">
      <c r="A788" t="s">
        <v>949</v>
      </c>
      <c r="B788" s="28">
        <v>34000</v>
      </c>
      <c r="C788" t="s">
        <v>34</v>
      </c>
      <c r="D788" s="16" t="s">
        <v>128</v>
      </c>
      <c r="J788" s="6" t="s">
        <v>31</v>
      </c>
      <c r="M788">
        <v>10457312</v>
      </c>
      <c r="N788" s="72">
        <f>VLOOKUP(M788,MSPHERE!A:C,2,FALSE)</f>
        <v>569533</v>
      </c>
      <c r="O788" s="19" t="s">
        <v>32</v>
      </c>
      <c r="P788" s="16"/>
    </row>
    <row r="789" spans="1:16" ht="15.75" x14ac:dyDescent="0.25">
      <c r="A789" s="15" t="s">
        <v>246</v>
      </c>
      <c r="B789" s="28">
        <v>29085</v>
      </c>
      <c r="C789" t="s">
        <v>22</v>
      </c>
      <c r="D789" s="16" t="s">
        <v>128</v>
      </c>
      <c r="J789" s="6" t="s">
        <v>129</v>
      </c>
      <c r="M789">
        <v>9707664</v>
      </c>
      <c r="N789" s="72">
        <f>VLOOKUP(M789,MSPHERE!A:C,2,FALSE)</f>
        <v>569908</v>
      </c>
      <c r="O789" s="19" t="s">
        <v>32</v>
      </c>
      <c r="P789" s="16"/>
    </row>
    <row r="790" spans="1:16" ht="15.75" x14ac:dyDescent="0.25">
      <c r="A790" t="s">
        <v>950</v>
      </c>
      <c r="B790" s="28">
        <v>20500</v>
      </c>
      <c r="C790" t="s">
        <v>22</v>
      </c>
      <c r="D790" s="16" t="s">
        <v>128</v>
      </c>
      <c r="J790" s="6" t="s">
        <v>129</v>
      </c>
      <c r="M790">
        <v>9570261</v>
      </c>
      <c r="N790" s="72">
        <f>VLOOKUP(M790,MSPHERE!A:C,2,FALSE)</f>
        <v>570092</v>
      </c>
      <c r="O790" s="19" t="s">
        <v>32</v>
      </c>
      <c r="P790" s="16"/>
    </row>
    <row r="791" spans="1:16" ht="15.75" x14ac:dyDescent="0.25">
      <c r="A791" t="s">
        <v>951</v>
      </c>
      <c r="B791" s="28">
        <v>30000</v>
      </c>
      <c r="C791" t="s">
        <v>34</v>
      </c>
      <c r="D791" s="16" t="s">
        <v>128</v>
      </c>
      <c r="J791" s="6" t="s">
        <v>129</v>
      </c>
      <c r="M791">
        <v>9740326</v>
      </c>
      <c r="N791" s="72">
        <f>VLOOKUP(M791,MSPHERE!A:C,2,FALSE)</f>
        <v>569678</v>
      </c>
      <c r="O791" s="19" t="s">
        <v>32</v>
      </c>
      <c r="P791" s="16"/>
    </row>
    <row r="792" spans="1:16" ht="15.75" x14ac:dyDescent="0.25">
      <c r="A792" t="s">
        <v>252</v>
      </c>
      <c r="B792" s="28">
        <v>26422</v>
      </c>
      <c r="C792" t="s">
        <v>34</v>
      </c>
      <c r="D792" s="16" t="s">
        <v>128</v>
      </c>
      <c r="J792" s="6" t="s">
        <v>129</v>
      </c>
      <c r="M792">
        <v>9699208</v>
      </c>
      <c r="N792" s="72">
        <f>VLOOKUP(M792,MSPHERE!A:C,2,FALSE)</f>
        <v>569529</v>
      </c>
      <c r="O792" s="19" t="s">
        <v>32</v>
      </c>
      <c r="P792" s="16"/>
    </row>
    <row r="793" spans="1:16" ht="15.75" x14ac:dyDescent="0.25">
      <c r="A793" t="s">
        <v>266</v>
      </c>
      <c r="B793" s="56">
        <v>20090</v>
      </c>
      <c r="C793" t="s">
        <v>22</v>
      </c>
      <c r="D793" s="16" t="s">
        <v>128</v>
      </c>
      <c r="J793" s="6" t="s">
        <v>129</v>
      </c>
      <c r="M793">
        <v>9548390</v>
      </c>
      <c r="N793" s="72">
        <f>VLOOKUP(M793,MSPHERE!A:C,2,FALSE)</f>
        <v>569416</v>
      </c>
      <c r="O793" s="19" t="s">
        <v>32</v>
      </c>
      <c r="P793" s="16"/>
    </row>
    <row r="794" spans="1:16" ht="15.75" x14ac:dyDescent="0.25">
      <c r="A794" t="s">
        <v>267</v>
      </c>
      <c r="B794" s="28">
        <v>46858</v>
      </c>
      <c r="C794" t="s">
        <v>22</v>
      </c>
      <c r="D794" s="16" t="s">
        <v>128</v>
      </c>
      <c r="J794" s="6" t="s">
        <v>31</v>
      </c>
      <c r="M794">
        <v>9510807</v>
      </c>
      <c r="N794" s="72">
        <f>VLOOKUP(M794,MSPHERE!A:C,2,FALSE)</f>
        <v>569292</v>
      </c>
      <c r="O794" s="19" t="s">
        <v>32</v>
      </c>
      <c r="P794" s="16"/>
    </row>
    <row r="795" spans="1:16" ht="15.75" x14ac:dyDescent="0.25">
      <c r="A795" t="s">
        <v>952</v>
      </c>
      <c r="B795" s="28">
        <v>29314</v>
      </c>
      <c r="C795" t="s">
        <v>22</v>
      </c>
      <c r="D795" s="16" t="s">
        <v>128</v>
      </c>
      <c r="J795" s="6" t="s">
        <v>24</v>
      </c>
      <c r="M795">
        <v>9548899</v>
      </c>
      <c r="N795" s="72">
        <f>VLOOKUP(M795,MSPHERE!A:C,2,FALSE)</f>
        <v>569635</v>
      </c>
      <c r="O795" s="19" t="s">
        <v>32</v>
      </c>
      <c r="P795" s="16"/>
    </row>
    <row r="796" spans="1:16" ht="15.75" x14ac:dyDescent="0.25">
      <c r="A796" t="s">
        <v>953</v>
      </c>
      <c r="B796" s="28">
        <v>81662</v>
      </c>
      <c r="C796" t="s">
        <v>29</v>
      </c>
      <c r="D796" s="16" t="s">
        <v>128</v>
      </c>
      <c r="J796" s="6" t="s">
        <v>24</v>
      </c>
      <c r="M796">
        <v>9584572</v>
      </c>
      <c r="N796" s="72">
        <f>VLOOKUP(M796,MSPHERE!A:C,2,FALSE)</f>
        <v>569273</v>
      </c>
      <c r="O796" s="19" t="s">
        <v>32</v>
      </c>
      <c r="P796" s="16"/>
    </row>
    <row r="797" spans="1:16" ht="15.75" x14ac:dyDescent="0.25">
      <c r="A797" s="34" t="s">
        <v>277</v>
      </c>
      <c r="B797" s="25">
        <v>75000</v>
      </c>
      <c r="C797" s="34" t="s">
        <v>34</v>
      </c>
      <c r="D797" s="16" t="s">
        <v>128</v>
      </c>
      <c r="J797" s="34" t="s">
        <v>31</v>
      </c>
      <c r="M797" s="6">
        <v>9505454</v>
      </c>
      <c r="N797" s="72">
        <f>VLOOKUP(M797,MSPHERE!A:C,2,FALSE)</f>
        <v>569553</v>
      </c>
      <c r="O797" s="19" t="s">
        <v>32</v>
      </c>
    </row>
    <row r="798" spans="1:16" ht="15.75" x14ac:dyDescent="0.25">
      <c r="A798" t="s">
        <v>954</v>
      </c>
      <c r="B798" s="28">
        <v>26624</v>
      </c>
      <c r="C798" t="s">
        <v>29</v>
      </c>
      <c r="D798" s="16" t="s">
        <v>128</v>
      </c>
      <c r="J798" s="6" t="s">
        <v>31</v>
      </c>
      <c r="M798">
        <v>9755703</v>
      </c>
      <c r="N798" s="72">
        <f>VLOOKUP(M798,MSPHERE!A:C,2,FALSE)</f>
        <v>569610</v>
      </c>
      <c r="O798" s="19" t="s">
        <v>32</v>
      </c>
      <c r="P798" s="16"/>
    </row>
    <row r="799" spans="1:16" ht="15.75" x14ac:dyDescent="0.25">
      <c r="A799" t="s">
        <v>284</v>
      </c>
      <c r="B799" s="28">
        <v>20520</v>
      </c>
      <c r="C799" t="s">
        <v>34</v>
      </c>
      <c r="D799" s="16" t="s">
        <v>128</v>
      </c>
      <c r="J799" s="6" t="s">
        <v>129</v>
      </c>
      <c r="M799">
        <v>9906288</v>
      </c>
      <c r="N799" s="72">
        <f>VLOOKUP(M799,MSPHERE!A:C,2,FALSE)</f>
        <v>569552</v>
      </c>
      <c r="O799" s="19" t="s">
        <v>32</v>
      </c>
      <c r="P799" s="16"/>
    </row>
    <row r="800" spans="1:16" ht="15.75" x14ac:dyDescent="0.25">
      <c r="A800" t="s">
        <v>955</v>
      </c>
      <c r="B800" s="28">
        <v>150356</v>
      </c>
      <c r="C800" t="s">
        <v>29</v>
      </c>
      <c r="D800" s="16" t="s">
        <v>128</v>
      </c>
      <c r="J800" s="6" t="s">
        <v>24</v>
      </c>
      <c r="M800">
        <v>9852558</v>
      </c>
      <c r="N800" s="72">
        <f>VLOOKUP(M800,MSPHERE!A:C,2,FALSE)</f>
        <v>570173</v>
      </c>
      <c r="O800" s="19" t="s">
        <v>32</v>
      </c>
      <c r="P800" s="16"/>
    </row>
    <row r="801" spans="1:16" ht="15.75" x14ac:dyDescent="0.25">
      <c r="A801" t="s">
        <v>956</v>
      </c>
      <c r="B801" s="28">
        <v>175000</v>
      </c>
      <c r="C801" t="s">
        <v>29</v>
      </c>
      <c r="D801" s="16" t="s">
        <v>128</v>
      </c>
      <c r="J801" s="6" t="s">
        <v>24</v>
      </c>
      <c r="M801">
        <v>9549148</v>
      </c>
      <c r="N801" s="72">
        <f>VLOOKUP(M801,MSPHERE!A:C,2,FALSE)</f>
        <v>569949</v>
      </c>
      <c r="O801" s="19" t="s">
        <v>32</v>
      </c>
      <c r="P801" s="16"/>
    </row>
    <row r="802" spans="1:16" ht="15.75" x14ac:dyDescent="0.25">
      <c r="A802" t="s">
        <v>286</v>
      </c>
      <c r="B802" s="28">
        <v>115000</v>
      </c>
      <c r="C802" t="s">
        <v>22</v>
      </c>
      <c r="D802" s="16" t="s">
        <v>128</v>
      </c>
      <c r="J802" s="6" t="s">
        <v>24</v>
      </c>
      <c r="M802">
        <v>9513761</v>
      </c>
      <c r="N802" s="72">
        <f>VLOOKUP(M802,MSPHERE!A:C,2,FALSE)</f>
        <v>569946</v>
      </c>
      <c r="O802" s="19" t="s">
        <v>32</v>
      </c>
      <c r="P802" s="16"/>
    </row>
    <row r="803" spans="1:16" ht="15.75" x14ac:dyDescent="0.25">
      <c r="A803" t="s">
        <v>957</v>
      </c>
      <c r="B803" s="28">
        <v>75000</v>
      </c>
      <c r="C803" t="s">
        <v>29</v>
      </c>
      <c r="D803" s="16" t="s">
        <v>128</v>
      </c>
      <c r="J803" s="6" t="s">
        <v>24</v>
      </c>
      <c r="M803">
        <v>10073724</v>
      </c>
      <c r="N803" s="72">
        <f>VLOOKUP(M803,MSPHERE!A:C,2,FALSE)</f>
        <v>569947</v>
      </c>
      <c r="O803" s="19" t="s">
        <v>32</v>
      </c>
      <c r="P803" s="16"/>
    </row>
    <row r="804" spans="1:16" ht="15.75" x14ac:dyDescent="0.25">
      <c r="A804" t="s">
        <v>958</v>
      </c>
      <c r="B804" s="28">
        <v>75000</v>
      </c>
      <c r="C804" t="s">
        <v>29</v>
      </c>
      <c r="D804" s="16" t="s">
        <v>128</v>
      </c>
      <c r="J804" s="6" t="s">
        <v>24</v>
      </c>
      <c r="M804">
        <v>9852555</v>
      </c>
      <c r="N804" s="72">
        <f>VLOOKUP(M804,MSPHERE!A:C,2,FALSE)</f>
        <v>569945</v>
      </c>
      <c r="O804" s="19" t="s">
        <v>32</v>
      </c>
      <c r="P804" s="16"/>
    </row>
    <row r="805" spans="1:16" ht="15.75" x14ac:dyDescent="0.25">
      <c r="A805" t="s">
        <v>288</v>
      </c>
      <c r="B805" s="28">
        <v>147118</v>
      </c>
      <c r="C805" t="s">
        <v>29</v>
      </c>
      <c r="D805" s="16" t="s">
        <v>128</v>
      </c>
      <c r="J805" s="6" t="s">
        <v>24</v>
      </c>
      <c r="M805">
        <v>9549208</v>
      </c>
      <c r="N805" s="72">
        <f>VLOOKUP(M805,MSPHERE!A:C,2,FALSE)</f>
        <v>570071</v>
      </c>
      <c r="O805" s="19" t="s">
        <v>32</v>
      </c>
      <c r="P805" s="16"/>
    </row>
    <row r="806" spans="1:16" ht="15.75" x14ac:dyDescent="0.25">
      <c r="A806" t="s">
        <v>959</v>
      </c>
      <c r="B806" s="28">
        <v>158286</v>
      </c>
      <c r="C806" t="s">
        <v>29</v>
      </c>
      <c r="D806" s="16" t="s">
        <v>128</v>
      </c>
      <c r="J806" s="6" t="s">
        <v>24</v>
      </c>
      <c r="M806">
        <v>9852563</v>
      </c>
      <c r="N806" s="72">
        <f>VLOOKUP(M806,MSPHERE!A:C,2,FALSE)</f>
        <v>569944</v>
      </c>
      <c r="O806" s="19" t="s">
        <v>32</v>
      </c>
      <c r="P806" s="16"/>
    </row>
    <row r="807" spans="1:16" ht="15.75" x14ac:dyDescent="0.25">
      <c r="A807" t="s">
        <v>290</v>
      </c>
      <c r="B807" s="28">
        <v>113932</v>
      </c>
      <c r="C807" t="s">
        <v>22</v>
      </c>
      <c r="D807" s="16" t="s">
        <v>128</v>
      </c>
      <c r="J807" s="6" t="s">
        <v>24</v>
      </c>
      <c r="M807">
        <v>9504330</v>
      </c>
      <c r="N807" s="72">
        <f>VLOOKUP(M807,MSPHERE!A:C,2,FALSE)</f>
        <v>569948</v>
      </c>
      <c r="O807" s="19" t="s">
        <v>32</v>
      </c>
      <c r="P807" s="16"/>
    </row>
    <row r="808" spans="1:16" ht="15.75" x14ac:dyDescent="0.25">
      <c r="A808" t="s">
        <v>960</v>
      </c>
      <c r="B808" s="28">
        <v>27086</v>
      </c>
      <c r="C808" t="s">
        <v>34</v>
      </c>
      <c r="D808" s="16" t="s">
        <v>128</v>
      </c>
      <c r="J808" s="6" t="s">
        <v>129</v>
      </c>
      <c r="M808">
        <v>9564402</v>
      </c>
      <c r="N808" s="72">
        <f>VLOOKUP(M808,MSPHERE!A:C,2,FALSE)</f>
        <v>570024</v>
      </c>
      <c r="O808" s="19" t="s">
        <v>32</v>
      </c>
      <c r="P808" s="16"/>
    </row>
    <row r="809" spans="1:16" ht="15.75" x14ac:dyDescent="0.25">
      <c r="A809" t="s">
        <v>961</v>
      </c>
      <c r="B809" s="28">
        <v>23127</v>
      </c>
      <c r="C809" t="s">
        <v>22</v>
      </c>
      <c r="D809" s="16" t="s">
        <v>128</v>
      </c>
      <c r="J809" s="6" t="s">
        <v>24</v>
      </c>
      <c r="M809">
        <v>9532640</v>
      </c>
      <c r="N809" s="72">
        <f>VLOOKUP(M809,MSPHERE!A:C,2,FALSE)</f>
        <v>569427</v>
      </c>
      <c r="O809" s="19" t="s">
        <v>32</v>
      </c>
      <c r="P809" s="16"/>
    </row>
    <row r="810" spans="1:16" ht="15.75" x14ac:dyDescent="0.25">
      <c r="A810" t="s">
        <v>311</v>
      </c>
      <c r="B810" s="28">
        <v>29793</v>
      </c>
      <c r="C810" t="s">
        <v>34</v>
      </c>
      <c r="D810" s="16" t="s">
        <v>128</v>
      </c>
      <c r="J810" s="6" t="s">
        <v>129</v>
      </c>
      <c r="M810">
        <v>9565261</v>
      </c>
      <c r="N810" s="72">
        <f>VLOOKUP(M810,MSPHERE!A:C,2,FALSE)</f>
        <v>569858</v>
      </c>
      <c r="O810" s="19" t="s">
        <v>32</v>
      </c>
      <c r="P810" s="16"/>
    </row>
    <row r="811" spans="1:16" ht="15.75" x14ac:dyDescent="0.25">
      <c r="A811" t="s">
        <v>962</v>
      </c>
      <c r="B811" s="28">
        <v>36942</v>
      </c>
      <c r="C811" t="s">
        <v>34</v>
      </c>
      <c r="D811" s="16" t="s">
        <v>128</v>
      </c>
      <c r="J811" s="6" t="s">
        <v>129</v>
      </c>
      <c r="M811">
        <v>9721241</v>
      </c>
      <c r="N811" s="72">
        <f>VLOOKUP(M811,MSPHERE!A:C,2,FALSE)</f>
        <v>570028</v>
      </c>
      <c r="O811" s="19" t="s">
        <v>32</v>
      </c>
      <c r="P811" s="16"/>
    </row>
    <row r="812" spans="1:16" ht="15.75" x14ac:dyDescent="0.25">
      <c r="A812" t="s">
        <v>963</v>
      </c>
      <c r="B812" s="28">
        <v>39684</v>
      </c>
      <c r="C812" t="s">
        <v>22</v>
      </c>
      <c r="D812" s="16" t="s">
        <v>128</v>
      </c>
      <c r="J812" s="6" t="s">
        <v>129</v>
      </c>
      <c r="M812">
        <v>9548459</v>
      </c>
      <c r="N812" s="72">
        <f>VLOOKUP(M812,MSPHERE!A:C,2,FALSE)</f>
        <v>568667</v>
      </c>
      <c r="O812" s="19" t="s">
        <v>32</v>
      </c>
      <c r="P812" s="16"/>
    </row>
    <row r="813" spans="1:16" ht="15.75" x14ac:dyDescent="0.25">
      <c r="A813" s="6" t="s">
        <v>964</v>
      </c>
      <c r="B813" s="25">
        <v>158992</v>
      </c>
      <c r="C813" s="17" t="s">
        <v>22</v>
      </c>
      <c r="D813" s="16" t="s">
        <v>128</v>
      </c>
      <c r="J813" s="17" t="s">
        <v>31</v>
      </c>
      <c r="M813" s="6">
        <v>9854214</v>
      </c>
      <c r="N813" s="72">
        <f>VLOOKUP(M813,MSPHERE!A:C,2,FALSE)</f>
        <v>570156</v>
      </c>
      <c r="O813" s="19" t="s">
        <v>32</v>
      </c>
      <c r="P813" s="17"/>
    </row>
    <row r="814" spans="1:16" ht="15.75" x14ac:dyDescent="0.25">
      <c r="A814" t="s">
        <v>319</v>
      </c>
      <c r="B814" s="28">
        <v>51000</v>
      </c>
      <c r="C814" t="s">
        <v>22</v>
      </c>
      <c r="D814" s="16" t="s">
        <v>128</v>
      </c>
      <c r="J814" s="6" t="s">
        <v>129</v>
      </c>
      <c r="M814">
        <v>9512725</v>
      </c>
      <c r="N814" s="72">
        <f>VLOOKUP(M814,MSPHERE!A:C,2,FALSE)</f>
        <v>569633</v>
      </c>
      <c r="O814" s="19" t="s">
        <v>32</v>
      </c>
      <c r="P814" s="16"/>
    </row>
    <row r="815" spans="1:16" ht="15.75" x14ac:dyDescent="0.25">
      <c r="A815" t="s">
        <v>320</v>
      </c>
      <c r="B815" s="28">
        <v>22722</v>
      </c>
      <c r="C815" t="s">
        <v>34</v>
      </c>
      <c r="D815" s="16" t="s">
        <v>128</v>
      </c>
      <c r="J815" s="6" t="s">
        <v>129</v>
      </c>
      <c r="M815">
        <v>9532336</v>
      </c>
      <c r="N815" s="72">
        <f>VLOOKUP(M815,MSPHERE!A:C,2,FALSE)</f>
        <v>569677</v>
      </c>
      <c r="O815" s="19" t="s">
        <v>32</v>
      </c>
      <c r="P815" s="16"/>
    </row>
    <row r="816" spans="1:16" ht="15.75" x14ac:dyDescent="0.25">
      <c r="A816" t="s">
        <v>321</v>
      </c>
      <c r="B816" s="28">
        <v>33000</v>
      </c>
      <c r="C816" t="s">
        <v>22</v>
      </c>
      <c r="D816" s="16" t="s">
        <v>128</v>
      </c>
      <c r="J816" s="6" t="s">
        <v>129</v>
      </c>
      <c r="M816">
        <v>9545760</v>
      </c>
      <c r="N816" s="72">
        <f>VLOOKUP(M816,MSPHERE!A:C,2,FALSE)</f>
        <v>569906</v>
      </c>
      <c r="O816" s="19" t="s">
        <v>32</v>
      </c>
      <c r="P816" s="16"/>
    </row>
    <row r="817" spans="1:16" ht="15.75" x14ac:dyDescent="0.25">
      <c r="A817" t="s">
        <v>965</v>
      </c>
      <c r="B817" s="28">
        <v>50000</v>
      </c>
      <c r="C817" t="s">
        <v>22</v>
      </c>
      <c r="D817" s="16" t="s">
        <v>128</v>
      </c>
      <c r="J817" s="6" t="s">
        <v>31</v>
      </c>
      <c r="M817">
        <v>9542221</v>
      </c>
      <c r="N817" s="72">
        <f>VLOOKUP(M817,MSPHERE!A:C,2,FALSE)</f>
        <v>569219</v>
      </c>
      <c r="O817" s="19" t="s">
        <v>32</v>
      </c>
      <c r="P817" s="16"/>
    </row>
    <row r="818" spans="1:16" ht="15.75" x14ac:dyDescent="0.25">
      <c r="A818" t="s">
        <v>966</v>
      </c>
      <c r="B818" s="28">
        <v>32189</v>
      </c>
      <c r="C818" t="s">
        <v>34</v>
      </c>
      <c r="D818" s="16" t="s">
        <v>128</v>
      </c>
      <c r="J818" s="6" t="s">
        <v>129</v>
      </c>
      <c r="M818">
        <v>10017907</v>
      </c>
      <c r="N818" s="72">
        <f>VLOOKUP(M818,MSPHERE!A:C,2,FALSE)</f>
        <v>569531</v>
      </c>
      <c r="O818" s="19" t="s">
        <v>32</v>
      </c>
      <c r="P818" s="16"/>
    </row>
    <row r="819" spans="1:16" ht="15.75" x14ac:dyDescent="0.25">
      <c r="A819" t="s">
        <v>358</v>
      </c>
      <c r="B819" s="28">
        <v>225998</v>
      </c>
      <c r="C819" t="s">
        <v>29</v>
      </c>
      <c r="D819" s="16" t="s">
        <v>128</v>
      </c>
      <c r="J819" s="6" t="s">
        <v>24</v>
      </c>
      <c r="M819">
        <v>9628265</v>
      </c>
      <c r="N819" s="72">
        <f>VLOOKUP(M819,MSPHERE!A:C,2,FALSE)</f>
        <v>570343</v>
      </c>
      <c r="O819" s="19" t="s">
        <v>32</v>
      </c>
      <c r="P819" s="16"/>
    </row>
    <row r="820" spans="1:16" ht="15.75" x14ac:dyDescent="0.25">
      <c r="A820" t="s">
        <v>967</v>
      </c>
      <c r="B820" s="28">
        <v>21000</v>
      </c>
      <c r="C820" t="s">
        <v>22</v>
      </c>
      <c r="D820" s="16" t="s">
        <v>128</v>
      </c>
      <c r="J820" s="6" t="s">
        <v>24</v>
      </c>
      <c r="M820">
        <v>10060036</v>
      </c>
      <c r="N820" s="72">
        <f>VLOOKUP(M820,MSPHERE!A:C,2,FALSE)</f>
        <v>569715</v>
      </c>
      <c r="O820" s="19" t="s">
        <v>32</v>
      </c>
      <c r="P820" s="16"/>
    </row>
    <row r="821" spans="1:16" ht="18.600000000000001" customHeight="1" x14ac:dyDescent="0.25">
      <c r="A821" t="s">
        <v>384</v>
      </c>
      <c r="B821" s="28">
        <v>57101</v>
      </c>
      <c r="C821" t="s">
        <v>22</v>
      </c>
      <c r="D821" s="16" t="s">
        <v>128</v>
      </c>
      <c r="J821" s="6" t="s">
        <v>24</v>
      </c>
      <c r="M821">
        <v>9618736</v>
      </c>
      <c r="N821" s="72">
        <f>VLOOKUP(M821,MSPHERE!A:C,2,FALSE)</f>
        <v>569928</v>
      </c>
      <c r="O821" s="19" t="s">
        <v>32</v>
      </c>
      <c r="P821" s="16"/>
    </row>
    <row r="822" spans="1:16" ht="15.75" x14ac:dyDescent="0.25">
      <c r="A822" t="s">
        <v>968</v>
      </c>
      <c r="B822" s="28">
        <v>20902</v>
      </c>
      <c r="C822" t="s">
        <v>22</v>
      </c>
      <c r="D822" s="16" t="s">
        <v>128</v>
      </c>
      <c r="J822" s="6" t="s">
        <v>129</v>
      </c>
      <c r="M822">
        <v>9707647</v>
      </c>
      <c r="N822" s="72">
        <f>VLOOKUP(M822,MSPHERE!A:C,2,FALSE)</f>
        <v>569408</v>
      </c>
      <c r="O822" s="19" t="s">
        <v>32</v>
      </c>
      <c r="P822" s="16"/>
    </row>
    <row r="823" spans="1:16" ht="15.75" x14ac:dyDescent="0.25">
      <c r="A823" t="s">
        <v>401</v>
      </c>
      <c r="B823" s="28">
        <v>40183</v>
      </c>
      <c r="C823" t="s">
        <v>34</v>
      </c>
      <c r="D823" s="16" t="s">
        <v>128</v>
      </c>
      <c r="J823" s="6" t="s">
        <v>129</v>
      </c>
      <c r="M823">
        <v>9565233</v>
      </c>
      <c r="N823" s="72">
        <f>VLOOKUP(M823,MSPHERE!A:C,2,FALSE)</f>
        <v>569548</v>
      </c>
      <c r="O823" s="19" t="s">
        <v>32</v>
      </c>
      <c r="P823" s="16"/>
    </row>
    <row r="824" spans="1:16" ht="15.75" x14ac:dyDescent="0.25">
      <c r="A824" t="s">
        <v>969</v>
      </c>
      <c r="B824" s="28">
        <v>19281</v>
      </c>
      <c r="C824" t="s">
        <v>22</v>
      </c>
      <c r="D824" s="16" t="s">
        <v>128</v>
      </c>
      <c r="J824" s="6" t="s">
        <v>129</v>
      </c>
      <c r="M824">
        <v>9548507</v>
      </c>
      <c r="N824" s="72">
        <f>VLOOKUP(M824,MSPHERE!A:C,2,FALSE)</f>
        <v>569640</v>
      </c>
      <c r="O824" s="19" t="s">
        <v>32</v>
      </c>
      <c r="P824" s="16"/>
    </row>
    <row r="825" spans="1:16" ht="15.75" x14ac:dyDescent="0.25">
      <c r="A825" t="s">
        <v>970</v>
      </c>
      <c r="B825" s="28">
        <v>22500</v>
      </c>
      <c r="C825" t="s">
        <v>22</v>
      </c>
      <c r="D825" s="16" t="s">
        <v>128</v>
      </c>
      <c r="J825" s="6" t="s">
        <v>24</v>
      </c>
      <c r="M825">
        <v>9681775</v>
      </c>
      <c r="N825" s="72">
        <f>VLOOKUP(M825,MSPHERE!A:C,2,FALSE)</f>
        <v>569673</v>
      </c>
      <c r="O825" s="19" t="s">
        <v>32</v>
      </c>
      <c r="P825" s="16"/>
    </row>
    <row r="826" spans="1:16" ht="18.600000000000001" customHeight="1" x14ac:dyDescent="0.25">
      <c r="A826" t="s">
        <v>971</v>
      </c>
      <c r="B826" s="28">
        <v>20000</v>
      </c>
      <c r="C826" t="s">
        <v>22</v>
      </c>
      <c r="D826" s="16" t="s">
        <v>128</v>
      </c>
      <c r="J826" s="6" t="s">
        <v>31</v>
      </c>
      <c r="M826">
        <v>9577835</v>
      </c>
      <c r="N826" s="72">
        <f>VLOOKUP(M826,MSPHERE!A:C,2,FALSE)</f>
        <v>569406</v>
      </c>
      <c r="O826" s="19" t="s">
        <v>32</v>
      </c>
      <c r="P826" s="16"/>
    </row>
    <row r="827" spans="1:16" ht="15.75" x14ac:dyDescent="0.25">
      <c r="A827" t="s">
        <v>414</v>
      </c>
      <c r="B827" s="28">
        <v>6000</v>
      </c>
      <c r="C827" t="s">
        <v>22</v>
      </c>
      <c r="D827" s="16" t="s">
        <v>128</v>
      </c>
      <c r="J827" s="6" t="s">
        <v>129</v>
      </c>
      <c r="M827">
        <v>9555931</v>
      </c>
      <c r="N827" s="72">
        <f>VLOOKUP(M827,MSPHERE!A:C,2,FALSE)</f>
        <v>569630</v>
      </c>
      <c r="O827" s="19" t="s">
        <v>32</v>
      </c>
      <c r="P827" s="16"/>
    </row>
    <row r="828" spans="1:16" ht="15.75" x14ac:dyDescent="0.25">
      <c r="A828" t="s">
        <v>416</v>
      </c>
      <c r="B828" s="28">
        <v>44695</v>
      </c>
      <c r="C828" t="s">
        <v>22</v>
      </c>
      <c r="D828" s="16" t="s">
        <v>128</v>
      </c>
      <c r="J828" s="6" t="s">
        <v>24</v>
      </c>
      <c r="M828">
        <v>9579085</v>
      </c>
      <c r="N828" s="72">
        <f>VLOOKUP(M828,MSPHERE!A:C,2,FALSE)</f>
        <v>569752</v>
      </c>
      <c r="O828" s="19" t="s">
        <v>32</v>
      </c>
      <c r="P828" s="16"/>
    </row>
    <row r="829" spans="1:16" ht="15.75" x14ac:dyDescent="0.25">
      <c r="A829" t="s">
        <v>430</v>
      </c>
      <c r="B829" s="28">
        <v>28110</v>
      </c>
      <c r="C829" t="s">
        <v>22</v>
      </c>
      <c r="D829" s="16" t="s">
        <v>128</v>
      </c>
      <c r="J829" s="6" t="s">
        <v>31</v>
      </c>
      <c r="M829">
        <v>10053758</v>
      </c>
      <c r="N829" s="72">
        <f>VLOOKUP(M829,MSPHERE!A:C,2,FALSE)</f>
        <v>569991</v>
      </c>
      <c r="O829" s="19" t="s">
        <v>32</v>
      </c>
      <c r="P829" s="16"/>
    </row>
    <row r="830" spans="1:16" ht="15.75" x14ac:dyDescent="0.25">
      <c r="A830" t="s">
        <v>436</v>
      </c>
      <c r="B830" s="28">
        <v>100000</v>
      </c>
      <c r="C830" t="s">
        <v>22</v>
      </c>
      <c r="D830" s="16" t="s">
        <v>128</v>
      </c>
      <c r="J830" s="6" t="s">
        <v>129</v>
      </c>
      <c r="M830">
        <v>9604477</v>
      </c>
      <c r="N830" s="72">
        <f>VLOOKUP(M830,MSPHERE!A:C,2,FALSE)</f>
        <v>569894</v>
      </c>
      <c r="O830" s="19" t="s">
        <v>32</v>
      </c>
      <c r="P830" s="16"/>
    </row>
    <row r="831" spans="1:16" ht="15.75" x14ac:dyDescent="0.25">
      <c r="A831" t="s">
        <v>972</v>
      </c>
      <c r="B831" s="28">
        <v>71347</v>
      </c>
      <c r="C831" t="s">
        <v>22</v>
      </c>
      <c r="D831" s="16" t="s">
        <v>128</v>
      </c>
      <c r="J831" s="6" t="s">
        <v>24</v>
      </c>
      <c r="M831">
        <v>9602079</v>
      </c>
      <c r="N831" s="72">
        <f>VLOOKUP(M831,MSPHERE!A:C,2,FALSE)</f>
        <v>570185</v>
      </c>
      <c r="O831" s="19" t="s">
        <v>32</v>
      </c>
      <c r="P831" s="16"/>
    </row>
    <row r="832" spans="1:16" ht="15.75" x14ac:dyDescent="0.25">
      <c r="A832" t="s">
        <v>973</v>
      </c>
      <c r="B832" s="28">
        <v>40841</v>
      </c>
      <c r="C832" t="s">
        <v>34</v>
      </c>
      <c r="D832" s="16" t="s">
        <v>128</v>
      </c>
      <c r="J832" s="6" t="s">
        <v>129</v>
      </c>
      <c r="M832">
        <v>9751312</v>
      </c>
      <c r="N832" s="72">
        <f>VLOOKUP(M832,MSPHERE!A:C,2,FALSE)</f>
        <v>570142</v>
      </c>
      <c r="O832" s="19" t="s">
        <v>32</v>
      </c>
      <c r="P832" s="16"/>
    </row>
    <row r="833" spans="1:28" ht="15.75" x14ac:dyDescent="0.25">
      <c r="A833" s="55" t="s">
        <v>527</v>
      </c>
      <c r="B833" s="28">
        <v>26609</v>
      </c>
      <c r="C833" t="s">
        <v>22</v>
      </c>
      <c r="D833" s="16" t="s">
        <v>128</v>
      </c>
      <c r="J833" s="6" t="s">
        <v>129</v>
      </c>
      <c r="M833">
        <v>9754386</v>
      </c>
      <c r="N833" s="72">
        <f>VLOOKUP(M833,MSPHERE!A:C,2,FALSE)</f>
        <v>569410</v>
      </c>
      <c r="O833" s="19" t="s">
        <v>32</v>
      </c>
      <c r="P833" s="16"/>
    </row>
    <row r="834" spans="1:28" ht="15.75" x14ac:dyDescent="0.25">
      <c r="A834" s="57" t="s">
        <v>974</v>
      </c>
      <c r="B834" s="28">
        <v>21149</v>
      </c>
      <c r="C834" t="s">
        <v>34</v>
      </c>
      <c r="D834" s="16" t="s">
        <v>128</v>
      </c>
      <c r="J834" s="6" t="s">
        <v>129</v>
      </c>
      <c r="M834">
        <v>9896598</v>
      </c>
      <c r="N834" s="72">
        <f>VLOOKUP(M834,MSPHERE!A:C,2,FALSE)</f>
        <v>569525</v>
      </c>
      <c r="O834" s="19" t="s">
        <v>32</v>
      </c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x14ac:dyDescent="0.25">
      <c r="A835" s="55" t="s">
        <v>975</v>
      </c>
      <c r="B835" s="28">
        <v>30993</v>
      </c>
      <c r="C835" t="s">
        <v>22</v>
      </c>
      <c r="D835" s="16" t="s">
        <v>128</v>
      </c>
      <c r="J835" s="6" t="s">
        <v>129</v>
      </c>
      <c r="M835">
        <v>9737669</v>
      </c>
      <c r="N835" s="72">
        <f>VLOOKUP(M835,MSPHERE!A:C,2,FALSE)</f>
        <v>568353</v>
      </c>
      <c r="O835" s="19" t="s">
        <v>32</v>
      </c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x14ac:dyDescent="0.25">
      <c r="A836" s="15" t="s">
        <v>976</v>
      </c>
      <c r="B836" s="27">
        <v>35649</v>
      </c>
      <c r="C836" s="13" t="s">
        <v>22</v>
      </c>
      <c r="D836" s="14" t="s">
        <v>35</v>
      </c>
      <c r="E836" s="15"/>
      <c r="F836" s="16"/>
      <c r="G836" s="16"/>
      <c r="H836" s="16"/>
      <c r="I836" s="16"/>
      <c r="J836" s="16" t="s">
        <v>24</v>
      </c>
      <c r="K836" s="16" t="s">
        <v>36</v>
      </c>
      <c r="L836" s="16"/>
      <c r="M836" s="16">
        <v>9595744</v>
      </c>
      <c r="N836" s="72">
        <f>VLOOKUP(M836,MSPHERE!A:C,2,FALSE)</f>
        <v>568673</v>
      </c>
      <c r="O836" s="19" t="s">
        <v>37</v>
      </c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x14ac:dyDescent="0.25">
      <c r="A837" s="15" t="s">
        <v>33</v>
      </c>
      <c r="B837" s="27">
        <v>33017</v>
      </c>
      <c r="C837" s="13" t="s">
        <v>34</v>
      </c>
      <c r="D837" s="14" t="s">
        <v>35</v>
      </c>
      <c r="E837" s="15"/>
      <c r="F837" s="16"/>
      <c r="G837" s="16"/>
      <c r="H837" s="16"/>
      <c r="I837" s="16"/>
      <c r="J837" s="18" t="s">
        <v>24</v>
      </c>
      <c r="K837" s="16" t="s">
        <v>36</v>
      </c>
      <c r="L837" s="16"/>
      <c r="M837" s="16">
        <v>9554189</v>
      </c>
      <c r="N837" s="72">
        <f>VLOOKUP(M837,MSPHERE!A:C,2,FALSE)</f>
        <v>569771</v>
      </c>
      <c r="O837" s="19" t="s">
        <v>37</v>
      </c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x14ac:dyDescent="0.25">
      <c r="A838" s="15" t="s">
        <v>977</v>
      </c>
      <c r="B838" s="27">
        <v>21492</v>
      </c>
      <c r="C838" s="13" t="s">
        <v>34</v>
      </c>
      <c r="D838" s="14" t="s">
        <v>35</v>
      </c>
      <c r="E838" s="15"/>
      <c r="F838" s="16"/>
      <c r="G838" s="16"/>
      <c r="H838" s="16"/>
      <c r="I838" s="16"/>
      <c r="J838" s="16" t="s">
        <v>24</v>
      </c>
      <c r="K838" s="16" t="s">
        <v>36</v>
      </c>
      <c r="L838" s="16"/>
      <c r="M838" s="16">
        <v>9595745</v>
      </c>
      <c r="N838" s="72">
        <f>VLOOKUP(M838,MSPHERE!A:C,2,FALSE)</f>
        <v>569025</v>
      </c>
      <c r="O838" s="19" t="s">
        <v>37</v>
      </c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x14ac:dyDescent="0.25">
      <c r="A839" s="15" t="s">
        <v>38</v>
      </c>
      <c r="B839" s="27">
        <v>44500</v>
      </c>
      <c r="C839" s="13" t="s">
        <v>34</v>
      </c>
      <c r="D839" s="14" t="s">
        <v>35</v>
      </c>
      <c r="E839" s="38"/>
      <c r="F839" s="38"/>
      <c r="G839" s="16"/>
      <c r="H839" s="16"/>
      <c r="I839" s="16"/>
      <c r="J839" s="16" t="s">
        <v>24</v>
      </c>
      <c r="K839" s="16" t="s">
        <v>36</v>
      </c>
      <c r="L839" s="16"/>
      <c r="M839" s="16">
        <v>9545738</v>
      </c>
      <c r="N839" s="72">
        <f>VLOOKUP(M839,MSPHERE!A:C,2,FALSE)</f>
        <v>570035</v>
      </c>
      <c r="O839" s="19" t="s">
        <v>37</v>
      </c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x14ac:dyDescent="0.25">
      <c r="A840" s="15" t="s">
        <v>50</v>
      </c>
      <c r="B840" s="27">
        <v>24000</v>
      </c>
      <c r="C840" s="13" t="s">
        <v>29</v>
      </c>
      <c r="D840" s="14" t="s">
        <v>35</v>
      </c>
      <c r="E840" s="15"/>
      <c r="F840" s="16"/>
      <c r="G840" s="16"/>
      <c r="H840" s="16"/>
      <c r="I840" s="16"/>
      <c r="J840" s="16" t="s">
        <v>24</v>
      </c>
      <c r="K840" s="18" t="s">
        <v>36</v>
      </c>
      <c r="L840" s="18"/>
      <c r="M840" s="16">
        <v>9504413</v>
      </c>
      <c r="N840" s="72">
        <f>VLOOKUP(M840,MSPHERE!A:C,2,FALSE)</f>
        <v>569780</v>
      </c>
      <c r="O840" s="19" t="s">
        <v>37</v>
      </c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x14ac:dyDescent="0.25">
      <c r="A841" s="15" t="s">
        <v>59</v>
      </c>
      <c r="B841" s="27">
        <v>43493</v>
      </c>
      <c r="C841" s="13" t="s">
        <v>22</v>
      </c>
      <c r="D841" s="14" t="s">
        <v>35</v>
      </c>
      <c r="E841" s="15"/>
      <c r="F841" s="16"/>
      <c r="G841" s="16"/>
      <c r="H841" s="16"/>
      <c r="I841" s="16"/>
      <c r="J841" s="16" t="s">
        <v>24</v>
      </c>
      <c r="K841" s="16" t="s">
        <v>36</v>
      </c>
      <c r="L841" s="16"/>
      <c r="M841" s="16">
        <v>9500218</v>
      </c>
      <c r="N841" s="72">
        <f>VLOOKUP(M841,MSPHERE!A:C,2,FALSE)</f>
        <v>569814</v>
      </c>
      <c r="O841" s="19" t="s">
        <v>37</v>
      </c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x14ac:dyDescent="0.25">
      <c r="A842" s="16" t="s">
        <v>67</v>
      </c>
      <c r="B842" s="27">
        <v>39674</v>
      </c>
      <c r="C842" s="13" t="s">
        <v>22</v>
      </c>
      <c r="D842" s="14" t="s">
        <v>35</v>
      </c>
      <c r="E842" s="15"/>
      <c r="F842" s="16"/>
      <c r="G842" s="16"/>
      <c r="H842" s="16"/>
      <c r="I842" s="16"/>
      <c r="J842" s="16" t="s">
        <v>24</v>
      </c>
      <c r="K842" s="18" t="s">
        <v>36</v>
      </c>
      <c r="L842" s="18"/>
      <c r="M842" s="16">
        <v>9555376</v>
      </c>
      <c r="N842" s="72">
        <f>VLOOKUP(M842,MSPHERE!A:C,2,FALSE)</f>
        <v>569422</v>
      </c>
      <c r="O842" s="19" t="s">
        <v>37</v>
      </c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x14ac:dyDescent="0.25">
      <c r="A843" s="16" t="s">
        <v>73</v>
      </c>
      <c r="B843" s="27">
        <v>18000</v>
      </c>
      <c r="C843" s="13" t="s">
        <v>34</v>
      </c>
      <c r="D843" s="14" t="s">
        <v>35</v>
      </c>
      <c r="E843" s="15"/>
      <c r="F843" s="16"/>
      <c r="G843" s="16"/>
      <c r="H843" s="16"/>
      <c r="I843" s="16"/>
      <c r="J843" s="16" t="s">
        <v>24</v>
      </c>
      <c r="K843" s="18" t="s">
        <v>36</v>
      </c>
      <c r="L843" s="18"/>
      <c r="M843" s="16">
        <v>9553314</v>
      </c>
      <c r="N843" s="72">
        <f>VLOOKUP(M843,MSPHERE!A:C,2,FALSE)</f>
        <v>570032</v>
      </c>
      <c r="O843" s="19" t="s">
        <v>37</v>
      </c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x14ac:dyDescent="0.25">
      <c r="A844" s="16" t="s">
        <v>978</v>
      </c>
      <c r="B844" s="27">
        <v>35000</v>
      </c>
      <c r="C844" s="13" t="s">
        <v>22</v>
      </c>
      <c r="D844" s="14" t="s">
        <v>35</v>
      </c>
      <c r="E844" s="15"/>
      <c r="F844" s="15"/>
      <c r="G844" s="15"/>
      <c r="H844" s="16"/>
      <c r="I844" s="16"/>
      <c r="J844" s="16" t="s">
        <v>24</v>
      </c>
      <c r="K844" s="18" t="s">
        <v>36</v>
      </c>
      <c r="L844" s="18"/>
      <c r="M844" s="16">
        <v>9595737</v>
      </c>
      <c r="N844" s="72">
        <f>VLOOKUP(M844,MSPHERE!A:C,2,FALSE)</f>
        <v>569999</v>
      </c>
      <c r="O844" s="19" t="s">
        <v>37</v>
      </c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x14ac:dyDescent="0.25">
      <c r="A845" s="15" t="s">
        <v>80</v>
      </c>
      <c r="B845" s="27">
        <v>41000</v>
      </c>
      <c r="C845" s="13" t="s">
        <v>29</v>
      </c>
      <c r="D845" s="14" t="s">
        <v>35</v>
      </c>
      <c r="E845" s="15"/>
      <c r="F845" s="16"/>
      <c r="G845" s="16"/>
      <c r="H845" s="15"/>
      <c r="I845" s="15"/>
      <c r="J845" s="16" t="s">
        <v>24</v>
      </c>
      <c r="K845" s="16" t="s">
        <v>36</v>
      </c>
      <c r="L845" s="16"/>
      <c r="M845" s="16">
        <v>9635690</v>
      </c>
      <c r="N845" s="72">
        <f>VLOOKUP(M845,MSPHERE!A:C,2,FALSE)</f>
        <v>570130</v>
      </c>
      <c r="O845" s="19" t="s">
        <v>37</v>
      </c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x14ac:dyDescent="0.25">
      <c r="A846" s="16" t="s">
        <v>82</v>
      </c>
      <c r="B846" s="27">
        <v>47273</v>
      </c>
      <c r="C846" s="13" t="s">
        <v>29</v>
      </c>
      <c r="D846" s="14" t="s">
        <v>35</v>
      </c>
      <c r="E846" s="15"/>
      <c r="F846" s="16"/>
      <c r="G846" s="16"/>
      <c r="H846" s="16"/>
      <c r="I846" s="16"/>
      <c r="J846" s="16" t="s">
        <v>24</v>
      </c>
      <c r="K846" s="18" t="s">
        <v>36</v>
      </c>
      <c r="L846" s="18"/>
      <c r="M846" s="16">
        <v>9554181</v>
      </c>
      <c r="N846" s="72">
        <f>VLOOKUP(M846,MSPHERE!A:C,2,FALSE)</f>
        <v>570085</v>
      </c>
      <c r="O846" s="19" t="s">
        <v>37</v>
      </c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x14ac:dyDescent="0.25">
      <c r="A847" s="15" t="s">
        <v>979</v>
      </c>
      <c r="B847" s="27">
        <v>24316</v>
      </c>
      <c r="C847" s="13" t="s">
        <v>22</v>
      </c>
      <c r="D847" s="14" t="s">
        <v>35</v>
      </c>
      <c r="E847" s="15"/>
      <c r="F847" s="16"/>
      <c r="G847" s="16"/>
      <c r="H847" s="16"/>
      <c r="I847" s="16"/>
      <c r="J847" s="16" t="s">
        <v>24</v>
      </c>
      <c r="K847" s="18" t="s">
        <v>36</v>
      </c>
      <c r="L847" s="18"/>
      <c r="M847" s="16">
        <v>9537449</v>
      </c>
      <c r="N847" s="72">
        <f>VLOOKUP(M847,MSPHERE!A:C,2,FALSE)</f>
        <v>569419</v>
      </c>
      <c r="O847" s="19" t="s">
        <v>37</v>
      </c>
      <c r="P847" s="16"/>
      <c r="Q847" s="16"/>
      <c r="R847" s="58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x14ac:dyDescent="0.25">
      <c r="A848" s="16" t="s">
        <v>92</v>
      </c>
      <c r="B848" s="27">
        <v>48000</v>
      </c>
      <c r="C848" s="13" t="s">
        <v>29</v>
      </c>
      <c r="D848" s="14" t="s">
        <v>35</v>
      </c>
      <c r="E848" s="15"/>
      <c r="F848" s="16"/>
      <c r="G848" s="16"/>
      <c r="H848" s="16"/>
      <c r="I848" s="16"/>
      <c r="J848" s="16" t="s">
        <v>24</v>
      </c>
      <c r="K848" s="16" t="s">
        <v>36</v>
      </c>
      <c r="L848" s="16"/>
      <c r="M848" s="16">
        <v>9583401</v>
      </c>
      <c r="N848" s="72">
        <f>VLOOKUP(M848,MSPHERE!A:C,2,FALSE)</f>
        <v>569977</v>
      </c>
      <c r="O848" s="19" t="s">
        <v>37</v>
      </c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x14ac:dyDescent="0.25">
      <c r="A849" s="16" t="s">
        <v>98</v>
      </c>
      <c r="B849" s="27">
        <v>20000</v>
      </c>
      <c r="C849" s="13" t="s">
        <v>29</v>
      </c>
      <c r="D849" s="14" t="s">
        <v>35</v>
      </c>
      <c r="E849" s="15"/>
      <c r="F849" s="15"/>
      <c r="G849" s="16"/>
      <c r="H849" s="16"/>
      <c r="I849" s="16"/>
      <c r="J849" s="16" t="s">
        <v>24</v>
      </c>
      <c r="K849" s="16" t="s">
        <v>36</v>
      </c>
      <c r="L849" s="16"/>
      <c r="M849" s="16">
        <v>9602405</v>
      </c>
      <c r="N849" s="72">
        <f>VLOOKUP(M849,MSPHERE!A:C,2,FALSE)</f>
        <v>569778</v>
      </c>
      <c r="O849" s="19" t="s">
        <v>37</v>
      </c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x14ac:dyDescent="0.25">
      <c r="A850" s="16" t="s">
        <v>99</v>
      </c>
      <c r="B850" s="27">
        <v>60333</v>
      </c>
      <c r="C850" s="13" t="s">
        <v>29</v>
      </c>
      <c r="D850" s="14" t="s">
        <v>35</v>
      </c>
      <c r="E850" s="15"/>
      <c r="F850" s="15"/>
      <c r="G850" s="15"/>
      <c r="H850" s="16"/>
      <c r="I850" s="16"/>
      <c r="J850" s="16" t="s">
        <v>24</v>
      </c>
      <c r="K850" s="16" t="s">
        <v>36</v>
      </c>
      <c r="L850" s="16"/>
      <c r="M850" s="16">
        <v>9555718</v>
      </c>
      <c r="N850" s="72">
        <f>VLOOKUP(M850,MSPHERE!A:C,2,FALSE)</f>
        <v>569978</v>
      </c>
      <c r="O850" s="19" t="s">
        <v>37</v>
      </c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x14ac:dyDescent="0.25">
      <c r="A851" s="16" t="s">
        <v>980</v>
      </c>
      <c r="B851" s="27">
        <v>33679</v>
      </c>
      <c r="C851" s="13" t="s">
        <v>29</v>
      </c>
      <c r="D851" s="14" t="s">
        <v>35</v>
      </c>
      <c r="E851" s="15"/>
      <c r="F851" s="15"/>
      <c r="G851" s="15"/>
      <c r="H851" s="16"/>
      <c r="I851" s="16"/>
      <c r="J851" s="16" t="s">
        <v>24</v>
      </c>
      <c r="K851" s="16" t="s">
        <v>36</v>
      </c>
      <c r="L851" s="16"/>
      <c r="M851" s="16">
        <v>9499240</v>
      </c>
      <c r="N851" s="72">
        <f>VLOOKUP(M851,MSPHERE!A:C,2,FALSE)</f>
        <v>569900</v>
      </c>
      <c r="O851" s="19" t="s">
        <v>37</v>
      </c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x14ac:dyDescent="0.25">
      <c r="A852" s="16" t="s">
        <v>101</v>
      </c>
      <c r="B852" s="27">
        <v>13635</v>
      </c>
      <c r="C852" s="13" t="s">
        <v>29</v>
      </c>
      <c r="D852" s="14" t="s">
        <v>35</v>
      </c>
      <c r="E852" s="11"/>
      <c r="F852" s="11"/>
      <c r="G852" s="11"/>
      <c r="H852" s="16"/>
      <c r="I852" s="16"/>
      <c r="J852" s="15" t="s">
        <v>24</v>
      </c>
      <c r="K852" s="15" t="s">
        <v>36</v>
      </c>
      <c r="L852" s="15"/>
      <c r="M852" s="16">
        <v>9602409</v>
      </c>
      <c r="N852" s="72">
        <f>VLOOKUP(M852,MSPHERE!A:C,2,FALSE)</f>
        <v>569942</v>
      </c>
      <c r="O852" s="19" t="s">
        <v>37</v>
      </c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x14ac:dyDescent="0.25">
      <c r="A853" s="16" t="s">
        <v>981</v>
      </c>
      <c r="B853" s="27">
        <v>26000</v>
      </c>
      <c r="C853" s="13" t="s">
        <v>34</v>
      </c>
      <c r="D853" s="14" t="s">
        <v>35</v>
      </c>
      <c r="E853" s="15"/>
      <c r="F853" s="15"/>
      <c r="G853" s="16"/>
      <c r="H853" s="16"/>
      <c r="I853" s="16"/>
      <c r="J853" s="16" t="s">
        <v>24</v>
      </c>
      <c r="K853" s="16" t="s">
        <v>36</v>
      </c>
      <c r="L853" s="16"/>
      <c r="M853" s="16">
        <v>9662075</v>
      </c>
      <c r="N853" s="72">
        <f>VLOOKUP(M853,MSPHERE!A:C,2,FALSE)</f>
        <v>569562</v>
      </c>
      <c r="O853" s="19" t="s">
        <v>37</v>
      </c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x14ac:dyDescent="0.25">
      <c r="A854" s="16" t="s">
        <v>106</v>
      </c>
      <c r="B854" s="27">
        <v>35171</v>
      </c>
      <c r="C854" s="13" t="s">
        <v>22</v>
      </c>
      <c r="D854" s="14" t="s">
        <v>35</v>
      </c>
      <c r="E854" s="15"/>
      <c r="F854" s="16"/>
      <c r="G854" s="16"/>
      <c r="H854" s="16"/>
      <c r="I854" s="16"/>
      <c r="J854" s="16" t="s">
        <v>24</v>
      </c>
      <c r="K854" s="18" t="s">
        <v>36</v>
      </c>
      <c r="L854" s="18"/>
      <c r="M854" s="16">
        <v>9611715</v>
      </c>
      <c r="N854" s="72">
        <f>VLOOKUP(M854,MSPHERE!A:C,2,FALSE)</f>
        <v>568672</v>
      </c>
      <c r="O854" s="19" t="s">
        <v>37</v>
      </c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x14ac:dyDescent="0.25">
      <c r="A855" s="16" t="s">
        <v>109</v>
      </c>
      <c r="B855" s="27">
        <v>38444</v>
      </c>
      <c r="C855" s="13" t="s">
        <v>22</v>
      </c>
      <c r="D855" s="14" t="s">
        <v>35</v>
      </c>
      <c r="E855" s="15"/>
      <c r="F855" s="16"/>
      <c r="G855" s="16"/>
      <c r="H855" s="16"/>
      <c r="I855" s="16"/>
      <c r="J855" s="16" t="s">
        <v>24</v>
      </c>
      <c r="K855" s="18" t="s">
        <v>36</v>
      </c>
      <c r="L855" s="18"/>
      <c r="M855" s="16">
        <v>9598802</v>
      </c>
      <c r="N855" s="72">
        <f>VLOOKUP(M855,MSPHERE!A:C,2,FALSE)</f>
        <v>569813</v>
      </c>
      <c r="O855" s="19" t="s">
        <v>37</v>
      </c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x14ac:dyDescent="0.25">
      <c r="A856" s="15" t="s">
        <v>112</v>
      </c>
      <c r="B856" s="27">
        <v>46200</v>
      </c>
      <c r="C856" s="13" t="s">
        <v>22</v>
      </c>
      <c r="D856" s="14" t="s">
        <v>35</v>
      </c>
      <c r="E856" s="15"/>
      <c r="F856" s="16"/>
      <c r="G856" s="16"/>
      <c r="H856" s="16"/>
      <c r="I856" s="16"/>
      <c r="J856" s="16" t="s">
        <v>24</v>
      </c>
      <c r="K856" s="16" t="s">
        <v>36</v>
      </c>
      <c r="L856" s="16"/>
      <c r="M856" s="16">
        <v>9525975</v>
      </c>
      <c r="N856" s="72">
        <f>VLOOKUP(M856,MSPHERE!A:C,2,FALSE)</f>
        <v>570001</v>
      </c>
      <c r="O856" s="19" t="s">
        <v>37</v>
      </c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x14ac:dyDescent="0.25">
      <c r="A857" s="16" t="s">
        <v>982</v>
      </c>
      <c r="B857" s="27">
        <v>23000</v>
      </c>
      <c r="C857" s="13" t="s">
        <v>29</v>
      </c>
      <c r="D857" s="14" t="s">
        <v>35</v>
      </c>
      <c r="E857" s="16"/>
      <c r="F857" s="16"/>
      <c r="G857" s="16"/>
      <c r="H857" s="16"/>
      <c r="I857" s="16"/>
      <c r="J857" s="16" t="s">
        <v>24</v>
      </c>
      <c r="K857" s="18" t="s">
        <v>36</v>
      </c>
      <c r="L857" s="18"/>
      <c r="M857" s="16">
        <v>9790275</v>
      </c>
      <c r="N857" s="72">
        <f>VLOOKUP(M857,MSPHERE!A:C,2,FALSE)</f>
        <v>569370</v>
      </c>
      <c r="O857" s="19" t="s">
        <v>37</v>
      </c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x14ac:dyDescent="0.25">
      <c r="A858" s="16" t="s">
        <v>983</v>
      </c>
      <c r="B858" s="27">
        <v>26000</v>
      </c>
      <c r="C858" s="13" t="s">
        <v>34</v>
      </c>
      <c r="D858" s="14" t="s">
        <v>35</v>
      </c>
      <c r="E858" s="15"/>
      <c r="F858" s="15"/>
      <c r="G858" s="15"/>
      <c r="H858" s="16"/>
      <c r="I858" s="16"/>
      <c r="J858" s="16" t="s">
        <v>24</v>
      </c>
      <c r="K858" s="16" t="s">
        <v>36</v>
      </c>
      <c r="L858" s="16"/>
      <c r="M858" s="16">
        <v>9653447</v>
      </c>
      <c r="N858" s="72">
        <f>VLOOKUP(M858,MSPHERE!A:C,2,FALSE)</f>
        <v>569878</v>
      </c>
      <c r="O858" s="19" t="s">
        <v>37</v>
      </c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x14ac:dyDescent="0.25">
      <c r="A859" s="16" t="s">
        <v>135</v>
      </c>
      <c r="B859" s="27">
        <v>18669</v>
      </c>
      <c r="C859" s="13" t="s">
        <v>34</v>
      </c>
      <c r="D859" s="14" t="s">
        <v>35</v>
      </c>
      <c r="E859" s="15"/>
      <c r="F859" s="15"/>
      <c r="G859" s="15"/>
      <c r="H859" s="16"/>
      <c r="I859" s="16"/>
      <c r="J859" s="16" t="s">
        <v>24</v>
      </c>
      <c r="K859" s="16" t="s">
        <v>36</v>
      </c>
      <c r="L859" s="16"/>
      <c r="M859" s="16">
        <v>9568883</v>
      </c>
      <c r="N859" s="72">
        <f>VLOOKUP(M859,MSPHERE!A:C,2,FALSE)</f>
        <v>569558</v>
      </c>
      <c r="O859" s="19" t="s">
        <v>37</v>
      </c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x14ac:dyDescent="0.25">
      <c r="A860" s="16" t="s">
        <v>136</v>
      </c>
      <c r="B860" s="27">
        <v>24983</v>
      </c>
      <c r="C860" s="13" t="s">
        <v>22</v>
      </c>
      <c r="D860" s="14" t="s">
        <v>35</v>
      </c>
      <c r="E860" s="15"/>
      <c r="F860" s="15"/>
      <c r="G860" s="15"/>
      <c r="H860" s="16"/>
      <c r="I860" s="16"/>
      <c r="J860" s="16" t="s">
        <v>24</v>
      </c>
      <c r="K860" s="16" t="s">
        <v>36</v>
      </c>
      <c r="L860" s="16"/>
      <c r="M860" s="16">
        <v>9511324</v>
      </c>
      <c r="N860" s="72">
        <f>VLOOKUP(M860,MSPHERE!A:C,2,FALSE)</f>
        <v>569996</v>
      </c>
      <c r="O860" s="19" t="s">
        <v>37</v>
      </c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x14ac:dyDescent="0.25">
      <c r="A861" s="16" t="s">
        <v>984</v>
      </c>
      <c r="B861" s="27">
        <v>20960</v>
      </c>
      <c r="C861" s="13" t="s">
        <v>22</v>
      </c>
      <c r="D861" s="14" t="s">
        <v>35</v>
      </c>
      <c r="E861" s="15"/>
      <c r="F861" s="16"/>
      <c r="G861" s="16"/>
      <c r="H861" s="16"/>
      <c r="I861" s="16"/>
      <c r="J861" s="16" t="s">
        <v>24</v>
      </c>
      <c r="K861" s="16" t="s">
        <v>36</v>
      </c>
      <c r="L861" s="16"/>
      <c r="M861" s="16">
        <v>9602416</v>
      </c>
      <c r="N861" s="72">
        <f>VLOOKUP(M861,MSPHERE!A:C,2,FALSE)</f>
        <v>570043</v>
      </c>
      <c r="O861" s="19" t="s">
        <v>37</v>
      </c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x14ac:dyDescent="0.25">
      <c r="A862" s="16" t="s">
        <v>985</v>
      </c>
      <c r="B862" s="27">
        <v>7000</v>
      </c>
      <c r="C862" s="13" t="s">
        <v>34</v>
      </c>
      <c r="D862" s="14" t="s">
        <v>35</v>
      </c>
      <c r="E862" s="15"/>
      <c r="F862" s="16"/>
      <c r="G862" s="16"/>
      <c r="H862" s="16"/>
      <c r="I862" s="16"/>
      <c r="J862" s="16" t="s">
        <v>24</v>
      </c>
      <c r="K862" s="18" t="s">
        <v>36</v>
      </c>
      <c r="L862" s="18"/>
      <c r="M862" s="16">
        <v>9526816</v>
      </c>
      <c r="N862" s="72">
        <f>VLOOKUP(M862,MSPHERE!A:C,2,FALSE)</f>
        <v>569873</v>
      </c>
      <c r="O862" s="19" t="s">
        <v>37</v>
      </c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x14ac:dyDescent="0.25">
      <c r="A863" s="16" t="s">
        <v>139</v>
      </c>
      <c r="B863" s="27">
        <v>21560</v>
      </c>
      <c r="C863" s="13" t="s">
        <v>29</v>
      </c>
      <c r="D863" s="14" t="s">
        <v>35</v>
      </c>
      <c r="E863" s="15"/>
      <c r="F863" s="16"/>
      <c r="G863" s="16"/>
      <c r="H863" s="16"/>
      <c r="I863" s="16"/>
      <c r="J863" s="16" t="s">
        <v>24</v>
      </c>
      <c r="K863" s="16" t="s">
        <v>36</v>
      </c>
      <c r="L863" s="16"/>
      <c r="M863" s="16">
        <v>9627153</v>
      </c>
      <c r="N863" s="72">
        <f>VLOOKUP(M863,MSPHERE!A:C,2,FALSE)</f>
        <v>569976</v>
      </c>
      <c r="O863" s="19" t="s">
        <v>37</v>
      </c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x14ac:dyDescent="0.25">
      <c r="A864" s="16" t="s">
        <v>986</v>
      </c>
      <c r="B864" s="27">
        <v>9921</v>
      </c>
      <c r="C864" s="13" t="s">
        <v>22</v>
      </c>
      <c r="D864" s="14" t="s">
        <v>35</v>
      </c>
      <c r="E864" s="15"/>
      <c r="F864" s="15"/>
      <c r="G864" s="15"/>
      <c r="H864" s="16"/>
      <c r="I864" s="16"/>
      <c r="J864" s="16" t="s">
        <v>24</v>
      </c>
      <c r="K864" s="16" t="s">
        <v>36</v>
      </c>
      <c r="L864" s="16"/>
      <c r="M864" s="16">
        <v>9597839</v>
      </c>
      <c r="N864" s="72">
        <f>VLOOKUP(M864,MSPHERE!A:C,2,FALSE)</f>
        <v>569424</v>
      </c>
      <c r="O864" s="19" t="s">
        <v>37</v>
      </c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x14ac:dyDescent="0.25">
      <c r="A865" s="16" t="s">
        <v>145</v>
      </c>
      <c r="B865" s="27">
        <v>24704</v>
      </c>
      <c r="C865" s="13" t="s">
        <v>22</v>
      </c>
      <c r="D865" s="14" t="s">
        <v>35</v>
      </c>
      <c r="E865" s="15"/>
      <c r="F865" s="15"/>
      <c r="G865" s="16"/>
      <c r="H865" s="16"/>
      <c r="I865" s="16"/>
      <c r="J865" s="16" t="s">
        <v>24</v>
      </c>
      <c r="K865" s="18" t="s">
        <v>36</v>
      </c>
      <c r="L865" s="18"/>
      <c r="M865" s="16">
        <v>9505800</v>
      </c>
      <c r="N865" s="72">
        <f>VLOOKUP(M865,MSPHERE!A:C,2,FALSE)</f>
        <v>569810</v>
      </c>
      <c r="O865" s="19" t="s">
        <v>37</v>
      </c>
      <c r="P865" s="16"/>
      <c r="Q865" s="16"/>
      <c r="R865" s="16"/>
      <c r="S865" s="16"/>
      <c r="T865" s="16"/>
      <c r="U865" s="16"/>
      <c r="V865" s="16"/>
      <c r="W865" s="16"/>
      <c r="X865" s="47"/>
      <c r="Y865" s="16"/>
      <c r="Z865" s="16"/>
      <c r="AA865" s="16"/>
      <c r="AB865" s="16"/>
    </row>
    <row r="866" spans="1:28" ht="15.75" x14ac:dyDescent="0.25">
      <c r="A866" s="16" t="s">
        <v>228</v>
      </c>
      <c r="B866" s="27">
        <v>24000</v>
      </c>
      <c r="C866" s="13" t="s">
        <v>34</v>
      </c>
      <c r="D866" s="14" t="s">
        <v>35</v>
      </c>
      <c r="E866" s="15"/>
      <c r="F866" s="16"/>
      <c r="G866" s="16"/>
      <c r="H866" s="16"/>
      <c r="I866" s="16"/>
      <c r="J866" s="16" t="s">
        <v>31</v>
      </c>
      <c r="K866" s="16" t="s">
        <v>36</v>
      </c>
      <c r="L866" s="16"/>
      <c r="M866" s="16">
        <v>9595738</v>
      </c>
      <c r="N866" s="72">
        <f>VLOOKUP(M866,MSPHERE!A:C,2,FALSE)</f>
        <v>569526</v>
      </c>
      <c r="O866" s="19" t="s">
        <v>37</v>
      </c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x14ac:dyDescent="0.25">
      <c r="A867" s="16" t="s">
        <v>987</v>
      </c>
      <c r="B867" s="27">
        <v>17436</v>
      </c>
      <c r="C867" s="13" t="s">
        <v>22</v>
      </c>
      <c r="D867" s="14" t="s">
        <v>35</v>
      </c>
      <c r="E867" s="15"/>
      <c r="F867" s="16"/>
      <c r="G867" s="16"/>
      <c r="H867" s="16"/>
      <c r="I867" s="16"/>
      <c r="J867" s="16" t="s">
        <v>24</v>
      </c>
      <c r="K867" s="16"/>
      <c r="L867" s="16"/>
      <c r="M867" s="16">
        <v>9660170</v>
      </c>
      <c r="N867" s="72">
        <f>VLOOKUP(M867,MSPHERE!A:C,2,FALSE)</f>
        <v>569808</v>
      </c>
      <c r="O867" s="19" t="s">
        <v>37</v>
      </c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x14ac:dyDescent="0.25">
      <c r="A868" s="15" t="s">
        <v>512</v>
      </c>
      <c r="B868" s="27">
        <v>25457</v>
      </c>
      <c r="C868" s="13" t="s">
        <v>22</v>
      </c>
      <c r="D868" s="14" t="s">
        <v>35</v>
      </c>
      <c r="E868" s="15"/>
      <c r="F868" s="16"/>
      <c r="G868" s="16"/>
      <c r="H868" s="16"/>
      <c r="I868" s="16"/>
      <c r="J868" s="16" t="s">
        <v>24</v>
      </c>
      <c r="K868" s="16"/>
      <c r="L868" s="16"/>
      <c r="M868" s="16">
        <v>9510521</v>
      </c>
      <c r="N868" s="72">
        <f>VLOOKUP(M868,MSPHERE!A:C,2,FALSE)</f>
        <v>570378</v>
      </c>
      <c r="O868" s="19" t="s">
        <v>37</v>
      </c>
      <c r="P868" s="16"/>
    </row>
    <row r="869" spans="1:28" ht="15.75" x14ac:dyDescent="0.25">
      <c r="A869" s="16" t="s">
        <v>988</v>
      </c>
      <c r="B869" s="27">
        <v>91437</v>
      </c>
      <c r="C869" s="13" t="s">
        <v>22</v>
      </c>
      <c r="D869" s="14" t="s">
        <v>35</v>
      </c>
      <c r="E869" s="15"/>
      <c r="F869" s="16"/>
      <c r="G869" s="59"/>
      <c r="H869" s="16"/>
      <c r="I869" s="16"/>
      <c r="J869" s="16" t="s">
        <v>24</v>
      </c>
      <c r="K869" s="16"/>
      <c r="L869" s="16"/>
      <c r="M869" s="16">
        <v>9610949</v>
      </c>
      <c r="N869" s="72">
        <f>VLOOKUP(M869,MSPHERE!A:C,2,FALSE)</f>
        <v>570004</v>
      </c>
      <c r="O869" s="19" t="s">
        <v>37</v>
      </c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x14ac:dyDescent="0.25">
      <c r="A870" s="16" t="s">
        <v>989</v>
      </c>
      <c r="B870" s="27">
        <v>89000</v>
      </c>
      <c r="C870" s="13" t="s">
        <v>22</v>
      </c>
      <c r="D870" s="14" t="s">
        <v>35</v>
      </c>
      <c r="E870" s="15"/>
      <c r="F870" s="16"/>
      <c r="G870" s="59"/>
      <c r="H870" s="16"/>
      <c r="I870" s="16"/>
      <c r="J870" s="16" t="s">
        <v>31</v>
      </c>
      <c r="K870" s="16"/>
      <c r="L870" s="16"/>
      <c r="M870" s="16">
        <v>9660159</v>
      </c>
      <c r="N870" s="72">
        <f>VLOOKUP(M870,MSPHERE!A:C,2,FALSE)</f>
        <v>570246</v>
      </c>
      <c r="O870" s="19" t="s">
        <v>37</v>
      </c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x14ac:dyDescent="0.25">
      <c r="A871" s="15" t="s">
        <v>990</v>
      </c>
      <c r="B871" s="27">
        <v>94500</v>
      </c>
      <c r="C871" s="13" t="s">
        <v>22</v>
      </c>
      <c r="D871" s="14" t="s">
        <v>35</v>
      </c>
      <c r="E871" s="15"/>
      <c r="F871" s="16"/>
      <c r="G871" s="16"/>
      <c r="H871" s="16"/>
      <c r="I871" s="16"/>
      <c r="J871" s="16" t="s">
        <v>24</v>
      </c>
      <c r="K871" s="18" t="s">
        <v>36</v>
      </c>
      <c r="L871" s="18"/>
      <c r="M871" s="16">
        <v>9597522</v>
      </c>
      <c r="N871" s="72">
        <f>VLOOKUP(M871,MSPHERE!A:C,2,FALSE)</f>
        <v>570058</v>
      </c>
      <c r="O871" s="19" t="s">
        <v>37</v>
      </c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x14ac:dyDescent="0.25">
      <c r="A872" s="16" t="s">
        <v>991</v>
      </c>
      <c r="B872" s="27">
        <v>45250</v>
      </c>
      <c r="C872" s="13" t="s">
        <v>34</v>
      </c>
      <c r="D872" s="14" t="s">
        <v>35</v>
      </c>
      <c r="E872" s="15"/>
      <c r="F872" s="16"/>
      <c r="G872" s="16"/>
      <c r="H872" s="16"/>
      <c r="I872" s="16"/>
      <c r="J872" s="16" t="s">
        <v>24</v>
      </c>
      <c r="K872" s="16"/>
      <c r="L872" s="16"/>
      <c r="M872" s="16">
        <v>9653424</v>
      </c>
      <c r="N872" s="72">
        <f>VLOOKUP(M872,MSPHERE!A:C,2,FALSE)</f>
        <v>570036</v>
      </c>
      <c r="O872" s="19" t="s">
        <v>37</v>
      </c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x14ac:dyDescent="0.25">
      <c r="A873" s="16" t="s">
        <v>521</v>
      </c>
      <c r="B873" s="27">
        <v>171256</v>
      </c>
      <c r="C873" s="13" t="s">
        <v>22</v>
      </c>
      <c r="D873" s="14" t="s">
        <v>35</v>
      </c>
      <c r="E873" s="15"/>
      <c r="F873" s="16"/>
      <c r="G873" s="16"/>
      <c r="H873" s="16"/>
      <c r="I873" s="16"/>
      <c r="J873" s="16" t="s">
        <v>24</v>
      </c>
      <c r="K873" s="16"/>
      <c r="L873" s="16"/>
      <c r="M873" s="16">
        <v>8871616</v>
      </c>
      <c r="N873" s="72">
        <f>VLOOKUP(M873,MSPHERE!A:C,2,FALSE)</f>
        <v>570172</v>
      </c>
      <c r="O873" s="19" t="s">
        <v>37</v>
      </c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x14ac:dyDescent="0.25">
      <c r="A874" s="16" t="s">
        <v>522</v>
      </c>
      <c r="B874" s="27">
        <v>21000</v>
      </c>
      <c r="C874" s="13" t="s">
        <v>22</v>
      </c>
      <c r="D874" s="14" t="s">
        <v>35</v>
      </c>
      <c r="E874" s="15"/>
      <c r="F874" s="15"/>
      <c r="G874" s="15"/>
      <c r="H874" s="16"/>
      <c r="I874" s="16"/>
      <c r="J874" s="16" t="s">
        <v>24</v>
      </c>
      <c r="K874" s="16"/>
      <c r="L874" s="16"/>
      <c r="M874" s="16">
        <v>9495032</v>
      </c>
      <c r="N874" s="72">
        <f>VLOOKUP(M874,MSPHERE!A:C,2,FALSE)</f>
        <v>569927</v>
      </c>
      <c r="O874" s="19" t="s">
        <v>37</v>
      </c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x14ac:dyDescent="0.25">
      <c r="A875" s="16" t="s">
        <v>535</v>
      </c>
      <c r="B875" s="27">
        <v>27000</v>
      </c>
      <c r="C875" s="13" t="s">
        <v>34</v>
      </c>
      <c r="D875" s="14" t="s">
        <v>35</v>
      </c>
      <c r="E875" s="15"/>
      <c r="F875" s="16"/>
      <c r="G875" s="16"/>
      <c r="H875" s="16"/>
      <c r="I875" s="16"/>
      <c r="J875" s="16" t="s">
        <v>31</v>
      </c>
      <c r="K875" s="16" t="s">
        <v>36</v>
      </c>
      <c r="L875" s="16"/>
      <c r="M875" s="16">
        <v>9660163</v>
      </c>
      <c r="N875" s="72">
        <f>VLOOKUP(M875,MSPHERE!A:C,2,FALSE)</f>
        <v>569015</v>
      </c>
      <c r="O875" s="19" t="s">
        <v>37</v>
      </c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x14ac:dyDescent="0.25">
      <c r="A876" s="16" t="s">
        <v>544</v>
      </c>
      <c r="B876" s="27">
        <v>289500</v>
      </c>
      <c r="C876" s="13" t="s">
        <v>22</v>
      </c>
      <c r="D876" s="14" t="s">
        <v>35</v>
      </c>
      <c r="E876" s="15"/>
      <c r="F876" s="16"/>
      <c r="G876" s="16"/>
      <c r="H876" s="16"/>
      <c r="I876" s="16"/>
      <c r="J876" s="16" t="s">
        <v>24</v>
      </c>
      <c r="K876" s="16" t="s">
        <v>36</v>
      </c>
      <c r="L876" s="16"/>
      <c r="M876" s="16">
        <v>9500331</v>
      </c>
      <c r="N876" s="72">
        <f>VLOOKUP(M876,MSPHERE!A:C,2,FALSE)</f>
        <v>569426</v>
      </c>
      <c r="O876" s="19" t="s">
        <v>37</v>
      </c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x14ac:dyDescent="0.25">
      <c r="A877" s="16" t="s">
        <v>992</v>
      </c>
      <c r="B877" s="27">
        <v>23114</v>
      </c>
      <c r="C877" s="13" t="s">
        <v>22</v>
      </c>
      <c r="D877" s="14" t="s">
        <v>35</v>
      </c>
      <c r="E877" s="15"/>
      <c r="F877" s="16"/>
      <c r="G877" s="16"/>
      <c r="H877" s="16"/>
      <c r="I877" s="16"/>
      <c r="J877" s="16" t="s">
        <v>24</v>
      </c>
      <c r="K877" s="16" t="s">
        <v>36</v>
      </c>
      <c r="L877" s="16"/>
      <c r="M877" s="16">
        <v>9511257</v>
      </c>
      <c r="N877" s="72">
        <f>VLOOKUP(M877,MSPHERE!A:C,2,FALSE)</f>
        <v>569818</v>
      </c>
      <c r="O877" s="19" t="s">
        <v>37</v>
      </c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x14ac:dyDescent="0.25">
      <c r="A878" s="16" t="s">
        <v>559</v>
      </c>
      <c r="B878" s="27">
        <v>43856</v>
      </c>
      <c r="C878" s="13" t="s">
        <v>22</v>
      </c>
      <c r="D878" s="14" t="s">
        <v>35</v>
      </c>
      <c r="E878" s="15"/>
      <c r="F878" s="15"/>
      <c r="G878" s="15"/>
      <c r="H878" s="16"/>
      <c r="I878" s="16"/>
      <c r="J878" s="16" t="s">
        <v>24</v>
      </c>
      <c r="K878" s="16" t="s">
        <v>36</v>
      </c>
      <c r="L878" s="16"/>
      <c r="M878" s="16">
        <v>9504393</v>
      </c>
      <c r="N878" s="72">
        <f>VLOOKUP(M878,MSPHERE!A:C,2,FALSE)</f>
        <v>570097</v>
      </c>
      <c r="O878" s="19" t="s">
        <v>37</v>
      </c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x14ac:dyDescent="0.25">
      <c r="A879" s="16" t="s">
        <v>459</v>
      </c>
      <c r="B879" s="27">
        <v>14650</v>
      </c>
      <c r="C879" s="13" t="s">
        <v>34</v>
      </c>
      <c r="D879" s="16" t="s">
        <v>30</v>
      </c>
      <c r="E879" s="15"/>
      <c r="F879" s="15"/>
      <c r="G879" s="15"/>
      <c r="H879" s="16"/>
      <c r="I879" s="16"/>
      <c r="J879" s="16" t="s">
        <v>24</v>
      </c>
      <c r="K879" s="16"/>
      <c r="L879" s="16"/>
      <c r="M879" s="16">
        <v>9747010</v>
      </c>
      <c r="N879" s="72">
        <f>VLOOKUP(M879,MSPHERE!A:C,2,FALSE)</f>
        <v>569863</v>
      </c>
      <c r="O879" s="19" t="s">
        <v>32</v>
      </c>
      <c r="P879" s="16" t="s">
        <v>587</v>
      </c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x14ac:dyDescent="0.25">
      <c r="A880" s="16" t="s">
        <v>993</v>
      </c>
      <c r="B880" s="27">
        <v>14951</v>
      </c>
      <c r="C880" s="13" t="s">
        <v>22</v>
      </c>
      <c r="D880" s="16" t="s">
        <v>30</v>
      </c>
      <c r="E880" s="15"/>
      <c r="F880" s="15"/>
      <c r="G880" s="15"/>
      <c r="H880" s="16"/>
      <c r="I880" s="16"/>
      <c r="J880" s="16" t="s">
        <v>31</v>
      </c>
      <c r="K880" s="16"/>
      <c r="L880" s="16"/>
      <c r="M880" s="16">
        <v>9721007</v>
      </c>
      <c r="N880" s="72">
        <f>VLOOKUP(M880,MSPHERE!A:C,2,FALSE)</f>
        <v>569804</v>
      </c>
      <c r="O880" s="19" t="s">
        <v>32</v>
      </c>
      <c r="P880" s="16" t="s">
        <v>587</v>
      </c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x14ac:dyDescent="0.25">
      <c r="A881" s="16" t="s">
        <v>54</v>
      </c>
      <c r="B881" s="27">
        <v>35889</v>
      </c>
      <c r="C881" s="13" t="s">
        <v>22</v>
      </c>
      <c r="D881" s="14" t="s">
        <v>35</v>
      </c>
      <c r="E881" s="15"/>
      <c r="F881" s="15"/>
      <c r="G881" s="15"/>
      <c r="H881" s="16"/>
      <c r="I881" s="16"/>
      <c r="J881" s="16" t="s">
        <v>24</v>
      </c>
      <c r="K881" s="16" t="s">
        <v>36</v>
      </c>
      <c r="L881" s="16"/>
      <c r="M881" s="16">
        <v>9504252</v>
      </c>
      <c r="N881" s="72">
        <f>VLOOKUP(M881,MSPHERE!A:C,2,FALSE)</f>
        <v>569820</v>
      </c>
      <c r="O881" s="19" t="s">
        <v>37</v>
      </c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x14ac:dyDescent="0.25">
      <c r="A882" s="16" t="s">
        <v>86</v>
      </c>
      <c r="B882" s="27">
        <v>15819</v>
      </c>
      <c r="C882" s="13" t="s">
        <v>22</v>
      </c>
      <c r="D882" s="16" t="s">
        <v>41</v>
      </c>
      <c r="E882" s="15"/>
      <c r="F882" s="15"/>
      <c r="G882" s="15"/>
      <c r="H882" s="16"/>
      <c r="I882" s="16"/>
      <c r="J882" s="16" t="s">
        <v>31</v>
      </c>
      <c r="K882" s="16" t="s">
        <v>36</v>
      </c>
      <c r="L882" s="16"/>
      <c r="M882" s="16">
        <v>9664678</v>
      </c>
      <c r="N882" s="72">
        <f>VLOOKUP(M882,MSPHERE!A:C,2,FALSE)</f>
        <v>569404</v>
      </c>
      <c r="O882" s="19" t="s">
        <v>37</v>
      </c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8.600000000000001" customHeight="1" x14ac:dyDescent="0.25">
      <c r="A883" s="16" t="s">
        <v>584</v>
      </c>
      <c r="B883" s="30">
        <v>45000</v>
      </c>
      <c r="C883" s="16" t="s">
        <v>29</v>
      </c>
      <c r="D883" s="16" t="s">
        <v>235</v>
      </c>
      <c r="J883" s="17" t="s">
        <v>24</v>
      </c>
      <c r="M883" s="6">
        <v>9602170</v>
      </c>
      <c r="N883" s="72">
        <f>VLOOKUP(M883,MSPHERE!A:C,2,FALSE)</f>
        <v>569914</v>
      </c>
      <c r="O883" s="17" t="s">
        <v>25</v>
      </c>
      <c r="P883" s="17" t="s">
        <v>692</v>
      </c>
    </row>
    <row r="884" spans="1:28" ht="15.75" x14ac:dyDescent="0.25">
      <c r="A884" s="60" t="s">
        <v>177</v>
      </c>
      <c r="B884" s="27">
        <v>78800</v>
      </c>
      <c r="C884" s="13" t="s">
        <v>29</v>
      </c>
      <c r="D884" s="16" t="s">
        <v>69</v>
      </c>
      <c r="E884" s="15"/>
      <c r="F884" s="15"/>
      <c r="G884" s="15"/>
      <c r="H884" s="16"/>
      <c r="I884" s="16"/>
      <c r="J884" s="16" t="s">
        <v>31</v>
      </c>
      <c r="K884" s="16"/>
      <c r="L884" s="16"/>
      <c r="M884" s="6">
        <v>10577296</v>
      </c>
      <c r="N884" s="72">
        <f>VLOOKUP(M884,MSPHERE!A:C,2,FALSE)</f>
        <v>569785</v>
      </c>
      <c r="O884" s="19" t="s">
        <v>25</v>
      </c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6.5" customHeight="1" x14ac:dyDescent="0.25">
      <c r="A885" s="17" t="s">
        <v>554</v>
      </c>
      <c r="B885" s="25">
        <v>149005</v>
      </c>
      <c r="C885" s="17" t="s">
        <v>29</v>
      </c>
      <c r="D885" s="17" t="s">
        <v>43</v>
      </c>
      <c r="J885" s="17" t="s">
        <v>24</v>
      </c>
      <c r="M885" s="6">
        <v>9934175</v>
      </c>
      <c r="N885" s="72">
        <f>VLOOKUP(M885,MSPHERE!A:C,2,FALSE)</f>
        <v>570277</v>
      </c>
      <c r="O885" s="17" t="s">
        <v>25</v>
      </c>
      <c r="P885" s="17" t="s">
        <v>893</v>
      </c>
    </row>
    <row r="886" spans="1:28" ht="15.75" x14ac:dyDescent="0.25">
      <c r="A886" t="s">
        <v>994</v>
      </c>
      <c r="B886" s="25">
        <v>16846</v>
      </c>
      <c r="C886" s="17" t="s">
        <v>29</v>
      </c>
      <c r="D886" s="17" t="s">
        <v>30</v>
      </c>
      <c r="J886" s="17" t="s">
        <v>31</v>
      </c>
      <c r="M886" s="61">
        <v>10141893</v>
      </c>
      <c r="N886" s="72">
        <f>VLOOKUP(M886,MSPHERE!A:C,2,FALSE)</f>
        <v>569369</v>
      </c>
      <c r="O886" s="19" t="s">
        <v>32</v>
      </c>
      <c r="P886" s="17" t="s">
        <v>587</v>
      </c>
    </row>
    <row r="887" spans="1:28" ht="16.5" customHeight="1" x14ac:dyDescent="0.25">
      <c r="A887" s="6" t="s">
        <v>995</v>
      </c>
      <c r="B887" s="25">
        <v>20300</v>
      </c>
      <c r="C887" s="17" t="s">
        <v>29</v>
      </c>
      <c r="D887" s="17" t="s">
        <v>43</v>
      </c>
      <c r="J887" s="17" t="s">
        <v>24</v>
      </c>
      <c r="M887" s="6">
        <v>9755096</v>
      </c>
      <c r="N887" s="72">
        <f>VLOOKUP(M887,MSPHERE!A:C,2,FALSE)</f>
        <v>570308</v>
      </c>
      <c r="O887" s="17" t="s">
        <v>25</v>
      </c>
      <c r="P887" s="17" t="s">
        <v>893</v>
      </c>
    </row>
    <row r="888" spans="1:28" ht="15.75" x14ac:dyDescent="0.25">
      <c r="A888" s="6" t="s">
        <v>410</v>
      </c>
      <c r="B888" s="25">
        <v>162554</v>
      </c>
      <c r="C888" s="17" t="s">
        <v>29</v>
      </c>
      <c r="D888" s="17" t="s">
        <v>30</v>
      </c>
      <c r="J888" s="17" t="s">
        <v>31</v>
      </c>
      <c r="M888" s="6">
        <v>11046087</v>
      </c>
      <c r="N888" s="72">
        <f>VLOOKUP(M888,MSPHERE!A:C,2,FALSE)</f>
        <v>587840</v>
      </c>
      <c r="O888" s="19" t="s">
        <v>32</v>
      </c>
      <c r="P888" s="17" t="s">
        <v>589</v>
      </c>
    </row>
    <row r="889" spans="1:28" ht="15.75" x14ac:dyDescent="0.25">
      <c r="A889" s="6" t="s">
        <v>558</v>
      </c>
      <c r="B889" s="25">
        <v>85000</v>
      </c>
      <c r="C889" s="17" t="s">
        <v>29</v>
      </c>
      <c r="D889" s="17" t="s">
        <v>30</v>
      </c>
      <c r="J889" s="17" t="s">
        <v>31</v>
      </c>
      <c r="M889" s="6">
        <v>9520288</v>
      </c>
      <c r="N889" s="72">
        <f>VLOOKUP(M889,MSPHERE!A:C,2,FALSE)</f>
        <v>570256</v>
      </c>
      <c r="O889" s="19" t="s">
        <v>32</v>
      </c>
      <c r="P889" s="17" t="s">
        <v>580</v>
      </c>
    </row>
    <row r="890" spans="1:28" ht="15.75" x14ac:dyDescent="0.25">
      <c r="A890" s="6" t="s">
        <v>256</v>
      </c>
      <c r="B890" s="25">
        <v>46515</v>
      </c>
      <c r="C890" s="17" t="s">
        <v>29</v>
      </c>
      <c r="D890" s="17" t="s">
        <v>30</v>
      </c>
      <c r="J890" s="17" t="s">
        <v>31</v>
      </c>
      <c r="M890" s="6">
        <v>9893356</v>
      </c>
      <c r="N890" s="72">
        <f>VLOOKUP(M890,MSPHERE!A:C,2,FALSE)</f>
        <v>570136</v>
      </c>
      <c r="O890" s="19" t="s">
        <v>32</v>
      </c>
      <c r="P890" s="17" t="s">
        <v>587</v>
      </c>
    </row>
    <row r="891" spans="1:28" ht="15.75" x14ac:dyDescent="0.25">
      <c r="A891" s="6" t="s">
        <v>285</v>
      </c>
      <c r="B891" s="25">
        <v>18000</v>
      </c>
      <c r="C891" s="17" t="s">
        <v>29</v>
      </c>
      <c r="D891" s="17" t="s">
        <v>30</v>
      </c>
      <c r="J891" s="17" t="s">
        <v>31</v>
      </c>
      <c r="M891" s="6">
        <v>9677304</v>
      </c>
      <c r="N891" s="72">
        <f>VLOOKUP(M891,MSPHERE!A:C,2,FALSE)</f>
        <v>590336</v>
      </c>
      <c r="O891" s="19" t="s">
        <v>32</v>
      </c>
      <c r="P891" s="17" t="s">
        <v>587</v>
      </c>
    </row>
    <row r="892" spans="1:28" ht="15.75" x14ac:dyDescent="0.25">
      <c r="A892" s="17" t="s">
        <v>259</v>
      </c>
      <c r="B892" s="25">
        <v>28433</v>
      </c>
      <c r="C892" s="17" t="s">
        <v>29</v>
      </c>
      <c r="D892" s="17" t="s">
        <v>30</v>
      </c>
      <c r="J892" s="17" t="s">
        <v>24</v>
      </c>
      <c r="M892" s="6">
        <v>10017101</v>
      </c>
      <c r="N892" s="72">
        <f>VLOOKUP(M892,MSPHERE!A:C,2,FALSE)</f>
        <v>588335</v>
      </c>
      <c r="O892" s="19" t="s">
        <v>32</v>
      </c>
      <c r="P892" s="17" t="s">
        <v>587</v>
      </c>
    </row>
    <row r="893" spans="1:28" ht="16.5" customHeight="1" x14ac:dyDescent="0.25">
      <c r="A893" s="17" t="s">
        <v>996</v>
      </c>
      <c r="B893" s="25">
        <v>31540</v>
      </c>
      <c r="C893" s="17" t="s">
        <v>29</v>
      </c>
      <c r="D893" s="17" t="s">
        <v>43</v>
      </c>
      <c r="J893" s="17" t="s">
        <v>31</v>
      </c>
      <c r="M893" s="6">
        <v>10243317</v>
      </c>
      <c r="N893" s="72">
        <f>VLOOKUP(M893,MSPHERE!A:C,2,FALSE)</f>
        <v>590550</v>
      </c>
      <c r="O893" s="17" t="s">
        <v>25</v>
      </c>
    </row>
    <row r="894" spans="1:28" ht="16.5" customHeight="1" x14ac:dyDescent="0.25">
      <c r="A894" s="6" t="s">
        <v>997</v>
      </c>
      <c r="B894" s="25">
        <v>35048</v>
      </c>
      <c r="C894" s="34" t="s">
        <v>22</v>
      </c>
      <c r="D894" s="34" t="s">
        <v>41</v>
      </c>
      <c r="J894" s="34" t="s">
        <v>24</v>
      </c>
      <c r="M894" s="6">
        <v>9510174</v>
      </c>
      <c r="N894" s="72">
        <f>VLOOKUP(M894,MSPHERE!A:C,2,FALSE)</f>
        <v>570179</v>
      </c>
      <c r="O894" s="17" t="s">
        <v>37</v>
      </c>
    </row>
    <row r="895" spans="1:28" ht="16.5" customHeight="1" x14ac:dyDescent="0.25">
      <c r="A895" s="17" t="s">
        <v>500</v>
      </c>
      <c r="B895" s="25">
        <v>46826</v>
      </c>
      <c r="C895" s="17" t="s">
        <v>29</v>
      </c>
      <c r="D895" s="17" t="s">
        <v>239</v>
      </c>
      <c r="J895" s="17" t="s">
        <v>31</v>
      </c>
      <c r="M895" s="6">
        <v>10514288</v>
      </c>
      <c r="N895" s="72">
        <f>VLOOKUP(M895,MSPHERE!A:C,2,FALSE)</f>
        <v>569600</v>
      </c>
      <c r="O895" s="17" t="s">
        <v>25</v>
      </c>
    </row>
    <row r="896" spans="1:28" ht="16.5" customHeight="1" x14ac:dyDescent="0.25">
      <c r="A896" s="6" t="s">
        <v>429</v>
      </c>
      <c r="B896" s="25">
        <v>58819</v>
      </c>
      <c r="C896" s="17" t="s">
        <v>29</v>
      </c>
      <c r="D896" s="17" t="s">
        <v>235</v>
      </c>
      <c r="J896" s="17" t="s">
        <v>24</v>
      </c>
      <c r="M896" s="6">
        <v>10190876</v>
      </c>
      <c r="N896" s="72">
        <f>VLOOKUP(M896,MSPHERE!A:C,2,FALSE)</f>
        <v>585598</v>
      </c>
      <c r="O896" s="17" t="s">
        <v>25</v>
      </c>
      <c r="P896" s="17" t="s">
        <v>692</v>
      </c>
    </row>
    <row r="897" spans="1:16" ht="15.75" x14ac:dyDescent="0.25">
      <c r="A897" s="17" t="s">
        <v>281</v>
      </c>
      <c r="B897" s="25">
        <v>45000</v>
      </c>
      <c r="C897" s="17" t="s">
        <v>29</v>
      </c>
      <c r="D897" s="17" t="s">
        <v>30</v>
      </c>
      <c r="J897" s="17" t="s">
        <v>24</v>
      </c>
      <c r="M897" s="6">
        <v>10452505</v>
      </c>
      <c r="N897" s="72">
        <f>VLOOKUP(M897,MSPHERE!A:C,2,FALSE)</f>
        <v>590555</v>
      </c>
      <c r="O897" s="19" t="s">
        <v>32</v>
      </c>
      <c r="P897" s="17" t="s">
        <v>587</v>
      </c>
    </row>
    <row r="898" spans="1:16" ht="16.5" customHeight="1" x14ac:dyDescent="0.25">
      <c r="A898" s="6" t="s">
        <v>201</v>
      </c>
      <c r="B898" s="25">
        <v>55000</v>
      </c>
      <c r="C898" s="17" t="s">
        <v>29</v>
      </c>
      <c r="D898" s="17" t="s">
        <v>43</v>
      </c>
      <c r="J898" s="17" t="s">
        <v>31</v>
      </c>
      <c r="M898" s="17">
        <v>11124447</v>
      </c>
      <c r="N898" s="72">
        <f>VLOOKUP(M898,MSPHERE!A:C,2,FALSE)</f>
        <v>630212</v>
      </c>
      <c r="O898" s="17" t="s">
        <v>25</v>
      </c>
    </row>
    <row r="899" spans="1:16" ht="16.5" customHeight="1" x14ac:dyDescent="0.25">
      <c r="A899" s="17" t="s">
        <v>998</v>
      </c>
      <c r="B899" s="25">
        <f>31327*2</f>
        <v>62654</v>
      </c>
      <c r="C899" s="17" t="s">
        <v>34</v>
      </c>
      <c r="D899" s="17" t="s">
        <v>239</v>
      </c>
      <c r="J899" s="17" t="s">
        <v>31</v>
      </c>
      <c r="M899" s="6">
        <v>9874832</v>
      </c>
      <c r="N899" s="72">
        <f>VLOOKUP(M899,MSPHERE!A:C,2,FALSE)</f>
        <v>569066</v>
      </c>
      <c r="O899" s="17" t="s">
        <v>25</v>
      </c>
    </row>
    <row r="900" spans="1:16" ht="15.75" x14ac:dyDescent="0.25">
      <c r="A900" s="17" t="s">
        <v>273</v>
      </c>
      <c r="B900" s="25">
        <v>70704</v>
      </c>
      <c r="C900" s="17" t="s">
        <v>34</v>
      </c>
      <c r="D900" s="17" t="s">
        <v>128</v>
      </c>
      <c r="J900" s="17" t="s">
        <v>24</v>
      </c>
      <c r="M900" s="6">
        <v>9563672</v>
      </c>
      <c r="N900" s="72">
        <f>VLOOKUP(M900,MSPHERE!A:C,2,FALSE)</f>
        <v>630215</v>
      </c>
      <c r="O900" s="19" t="s">
        <v>32</v>
      </c>
    </row>
    <row r="901" spans="1:16" ht="16.5" customHeight="1" x14ac:dyDescent="0.25">
      <c r="A901" s="6" t="s">
        <v>999</v>
      </c>
      <c r="B901" s="25">
        <v>52000</v>
      </c>
      <c r="C901" s="17" t="s">
        <v>29</v>
      </c>
      <c r="D901" s="17" t="s">
        <v>239</v>
      </c>
      <c r="J901" s="17" t="s">
        <v>31</v>
      </c>
      <c r="M901" s="6">
        <v>11322851</v>
      </c>
      <c r="N901" s="72">
        <f>VLOOKUP(M901,MSPHERE!A:C,2,FALSE)</f>
        <v>635748</v>
      </c>
      <c r="O901" s="17" t="s">
        <v>25</v>
      </c>
    </row>
    <row r="902" spans="1:16" ht="16.5" customHeight="1" x14ac:dyDescent="0.25">
      <c r="A902" s="6" t="s">
        <v>191</v>
      </c>
      <c r="B902" s="25">
        <v>75782</v>
      </c>
      <c r="C902" s="6" t="s">
        <v>29</v>
      </c>
      <c r="D902" s="6" t="s">
        <v>47</v>
      </c>
      <c r="J902" s="17" t="s">
        <v>31</v>
      </c>
      <c r="M902" s="6">
        <v>9702234</v>
      </c>
      <c r="N902" s="72">
        <f>VLOOKUP(M902,MSPHERE!A:C,2,FALSE)</f>
        <v>618053</v>
      </c>
      <c r="O902" s="6" t="s">
        <v>37</v>
      </c>
    </row>
    <row r="903" spans="1:16" ht="16.5" customHeight="1" x14ac:dyDescent="0.25">
      <c r="A903" s="6" t="s">
        <v>206</v>
      </c>
      <c r="B903" s="25">
        <v>44784</v>
      </c>
      <c r="C903" s="6" t="s">
        <v>29</v>
      </c>
      <c r="D903" s="6" t="s">
        <v>47</v>
      </c>
      <c r="J903" s="17" t="s">
        <v>31</v>
      </c>
      <c r="M903" s="6">
        <v>10387837</v>
      </c>
      <c r="N903" s="72">
        <f>VLOOKUP(M903,MSPHERE!A:C,2,FALSE)</f>
        <v>568553</v>
      </c>
      <c r="O903" s="6" t="s">
        <v>37</v>
      </c>
    </row>
    <row r="904" spans="1:16" ht="16.5" customHeight="1" x14ac:dyDescent="0.25">
      <c r="A904" s="6" t="s">
        <v>238</v>
      </c>
      <c r="B904" s="25">
        <v>105000</v>
      </c>
      <c r="C904" s="6" t="s">
        <v>29</v>
      </c>
      <c r="D904" s="6" t="s">
        <v>239</v>
      </c>
      <c r="J904" s="6" t="s">
        <v>31</v>
      </c>
      <c r="M904" s="6">
        <v>10986766</v>
      </c>
      <c r="N904" s="72">
        <f>VLOOKUP(M904,MSPHERE!A:C,2,FALSE)</f>
        <v>630213</v>
      </c>
      <c r="O904" s="6" t="s">
        <v>25</v>
      </c>
    </row>
    <row r="905" spans="1:16" ht="16.5" customHeight="1" x14ac:dyDescent="0.25">
      <c r="A905" s="6" t="s">
        <v>262</v>
      </c>
      <c r="B905" s="25">
        <v>27298</v>
      </c>
      <c r="C905" s="6" t="s">
        <v>29</v>
      </c>
      <c r="D905" s="6" t="s">
        <v>30</v>
      </c>
      <c r="J905" s="62" t="s">
        <v>24</v>
      </c>
      <c r="M905" s="6">
        <v>11043139</v>
      </c>
      <c r="N905" s="72">
        <f>VLOOKUP(M905,MSPHERE!A:C,2,FALSE)</f>
        <v>630214</v>
      </c>
      <c r="O905" s="6" t="s">
        <v>32</v>
      </c>
    </row>
    <row r="906" spans="1:16" ht="16.5" customHeight="1" x14ac:dyDescent="0.25">
      <c r="A906" t="s">
        <v>334</v>
      </c>
      <c r="B906" s="25">
        <v>146000</v>
      </c>
      <c r="C906" s="6" t="s">
        <v>29</v>
      </c>
      <c r="D906" s="6" t="s">
        <v>47</v>
      </c>
      <c r="J906" s="62" t="s">
        <v>24</v>
      </c>
      <c r="M906" s="6">
        <v>10601361</v>
      </c>
      <c r="N906" s="72">
        <f>VLOOKUP(M906,MSPHERE!A:C,2,FALSE)</f>
        <v>618016</v>
      </c>
      <c r="O906" s="6" t="s">
        <v>37</v>
      </c>
    </row>
    <row r="907" spans="1:16" ht="16.5" customHeight="1" x14ac:dyDescent="0.25">
      <c r="A907" t="s">
        <v>200</v>
      </c>
      <c r="B907" s="25">
        <v>50000</v>
      </c>
      <c r="C907" s="6" t="s">
        <v>29</v>
      </c>
      <c r="D907" s="6" t="s">
        <v>43</v>
      </c>
      <c r="J907" s="6" t="s">
        <v>31</v>
      </c>
      <c r="M907" s="6">
        <v>11431961</v>
      </c>
      <c r="N907" s="72">
        <f>VLOOKUP(M907,MSPHERE!A:C,2,FALSE)</f>
        <v>628997</v>
      </c>
      <c r="O907" s="6" t="s">
        <v>25</v>
      </c>
    </row>
    <row r="908" spans="1:16" ht="16.5" customHeight="1" x14ac:dyDescent="0.25">
      <c r="A908" t="s">
        <v>148</v>
      </c>
      <c r="B908" s="25">
        <v>14685</v>
      </c>
      <c r="C908" s="6" t="s">
        <v>29</v>
      </c>
      <c r="D908" s="6" t="s">
        <v>69</v>
      </c>
      <c r="J908" s="6" t="s">
        <v>31</v>
      </c>
      <c r="M908" s="6">
        <v>10476299</v>
      </c>
      <c r="N908" s="72">
        <f>VLOOKUP(M908,MSPHERE!A:C,2,FALSE)</f>
        <v>629009</v>
      </c>
      <c r="O908" s="6" t="s">
        <v>25</v>
      </c>
    </row>
    <row r="909" spans="1:16" ht="16.5" customHeight="1" x14ac:dyDescent="0.25">
      <c r="A909" s="6" t="s">
        <v>371</v>
      </c>
      <c r="B909" s="25">
        <v>47983</v>
      </c>
      <c r="C909" s="6" t="s">
        <v>29</v>
      </c>
      <c r="D909" s="6" t="s">
        <v>45</v>
      </c>
      <c r="J909" s="63" t="s">
        <v>31</v>
      </c>
      <c r="M909" s="6">
        <v>9956443</v>
      </c>
      <c r="N909" s="72">
        <f>VLOOKUP(M909,MSPHERE!A:C,2,FALSE)</f>
        <v>633628</v>
      </c>
      <c r="O909" s="6" t="s">
        <v>25</v>
      </c>
    </row>
    <row r="910" spans="1:16" ht="16.5" customHeight="1" x14ac:dyDescent="0.25">
      <c r="A910" s="6" t="s">
        <v>123</v>
      </c>
      <c r="B910" s="25">
        <v>33680</v>
      </c>
      <c r="C910" s="6" t="s">
        <v>22</v>
      </c>
      <c r="D910" s="6" t="s">
        <v>30</v>
      </c>
      <c r="J910" s="63" t="s">
        <v>31</v>
      </c>
      <c r="M910" s="6">
        <v>9725542</v>
      </c>
      <c r="N910" s="72">
        <f>VLOOKUP(M910,MSPHERE!A:C,2,FALSE)</f>
        <v>633648</v>
      </c>
      <c r="O910" s="6" t="s">
        <v>32</v>
      </c>
      <c r="P910" s="6" t="s">
        <v>587</v>
      </c>
    </row>
    <row r="911" spans="1:16" ht="16.5" customHeight="1" x14ac:dyDescent="0.25">
      <c r="A911" s="6" t="s">
        <v>450</v>
      </c>
      <c r="B911" s="25">
        <v>51301</v>
      </c>
      <c r="C911" s="6" t="s">
        <v>22</v>
      </c>
      <c r="D911" s="6" t="s">
        <v>239</v>
      </c>
      <c r="J911" s="63" t="s">
        <v>31</v>
      </c>
      <c r="M911" s="6">
        <v>10931478</v>
      </c>
      <c r="N911" s="72">
        <f>VLOOKUP(M911,MSPHERE!A:C,2,FALSE)</f>
        <v>633817</v>
      </c>
      <c r="O911" s="6" t="s">
        <v>25</v>
      </c>
    </row>
    <row r="912" spans="1:16" ht="16.5" customHeight="1" x14ac:dyDescent="0.25">
      <c r="A912" s="6" t="s">
        <v>1000</v>
      </c>
      <c r="B912" s="25">
        <v>57327</v>
      </c>
      <c r="C912" s="6" t="s">
        <v>22</v>
      </c>
      <c r="D912" s="6" t="s">
        <v>239</v>
      </c>
      <c r="J912" s="63" t="s">
        <v>31</v>
      </c>
      <c r="M912" s="6">
        <v>11121527</v>
      </c>
      <c r="N912" s="72">
        <f>VLOOKUP(M912,MSPHERE!A:C,2,FALSE)</f>
        <v>633819</v>
      </c>
      <c r="O912" s="6" t="s">
        <v>25</v>
      </c>
    </row>
    <row r="913" spans="1:15" ht="16.5" customHeight="1" x14ac:dyDescent="0.25">
      <c r="A913" t="s">
        <v>313</v>
      </c>
      <c r="B913" s="25">
        <v>27719</v>
      </c>
      <c r="C913" s="6" t="s">
        <v>29</v>
      </c>
      <c r="D913" s="6" t="s">
        <v>128</v>
      </c>
      <c r="J913" s="63" t="s">
        <v>31</v>
      </c>
      <c r="M913" s="6">
        <v>10528744</v>
      </c>
      <c r="N913" s="72">
        <f>VLOOKUP(M913,MSPHERE!A:C,2,FALSE)</f>
        <v>633826</v>
      </c>
      <c r="O913" s="6" t="s">
        <v>32</v>
      </c>
    </row>
    <row r="914" spans="1:15" ht="16.5" customHeight="1" x14ac:dyDescent="0.25">
      <c r="A914" s="6" t="s">
        <v>204</v>
      </c>
      <c r="B914" s="25">
        <v>74458</v>
      </c>
      <c r="C914" s="6" t="s">
        <v>29</v>
      </c>
      <c r="D914" s="6" t="s">
        <v>41</v>
      </c>
      <c r="J914" s="64" t="s">
        <v>205</v>
      </c>
      <c r="M914" s="6">
        <v>11021128</v>
      </c>
      <c r="N914" s="72">
        <f>VLOOKUP(M914,MSPHERE!A:C,2,FALSE)</f>
        <v>590332</v>
      </c>
      <c r="O914" s="6" t="s">
        <v>37</v>
      </c>
    </row>
    <row r="915" spans="1:15" ht="16.5" customHeight="1" x14ac:dyDescent="0.25">
      <c r="A915" s="6" t="s">
        <v>365</v>
      </c>
      <c r="B915" s="25">
        <v>77527</v>
      </c>
      <c r="C915" s="6" t="s">
        <v>29</v>
      </c>
      <c r="D915" s="6" t="s">
        <v>235</v>
      </c>
      <c r="J915" s="64" t="s">
        <v>24</v>
      </c>
      <c r="M915" s="6">
        <v>11410791</v>
      </c>
      <c r="N915" s="72">
        <f>VLOOKUP(M915,MSPHERE!A:C,2,FALSE)</f>
        <v>590501</v>
      </c>
      <c r="O915" s="6" t="s">
        <v>25</v>
      </c>
    </row>
    <row r="916" spans="1:15" ht="16.5" customHeight="1" x14ac:dyDescent="0.25">
      <c r="A916" s="6" t="s">
        <v>503</v>
      </c>
      <c r="B916" s="25">
        <v>51000</v>
      </c>
      <c r="C916" s="6" t="s">
        <v>29</v>
      </c>
      <c r="D916" s="6" t="s">
        <v>239</v>
      </c>
      <c r="J916" s="64" t="s">
        <v>31</v>
      </c>
      <c r="M916" s="6">
        <v>11173005</v>
      </c>
      <c r="N916" s="72">
        <f>VLOOKUP(M916,MSPHERE!A:C,2,FALSE)</f>
        <v>636418</v>
      </c>
      <c r="O916" s="6" t="s">
        <v>25</v>
      </c>
    </row>
    <row r="917" spans="1:15" x14ac:dyDescent="0.25">
      <c r="J917" s="64"/>
    </row>
    <row r="918" spans="1:15" x14ac:dyDescent="0.25">
      <c r="J918" s="64"/>
    </row>
    <row r="919" spans="1:15" x14ac:dyDescent="0.25">
      <c r="J919" s="64"/>
    </row>
    <row r="920" spans="1:15" x14ac:dyDescent="0.25">
      <c r="J920" s="64"/>
    </row>
    <row r="921" spans="1:15" x14ac:dyDescent="0.25">
      <c r="J921" s="64"/>
    </row>
    <row r="922" spans="1:15" x14ac:dyDescent="0.25">
      <c r="J922" s="64"/>
    </row>
    <row r="923" spans="1:15" x14ac:dyDescent="0.25">
      <c r="J923" s="64"/>
    </row>
    <row r="924" spans="1:15" x14ac:dyDescent="0.25">
      <c r="J924" s="64"/>
    </row>
    <row r="925" spans="1:15" x14ac:dyDescent="0.25">
      <c r="J925" s="64"/>
    </row>
    <row r="926" spans="1:15" x14ac:dyDescent="0.25">
      <c r="J926" s="64"/>
    </row>
    <row r="927" spans="1:15" x14ac:dyDescent="0.25">
      <c r="J927" s="64"/>
    </row>
    <row r="928" spans="1:15" x14ac:dyDescent="0.25">
      <c r="J928" s="64"/>
    </row>
    <row r="929" spans="10:10" x14ac:dyDescent="0.25">
      <c r="J929" s="64"/>
    </row>
    <row r="930" spans="10:10" x14ac:dyDescent="0.25">
      <c r="J930" s="64"/>
    </row>
    <row r="931" spans="10:10" x14ac:dyDescent="0.25">
      <c r="J931" s="64"/>
    </row>
    <row r="932" spans="10:10" x14ac:dyDescent="0.25">
      <c r="J932" s="64"/>
    </row>
    <row r="933" spans="10:10" x14ac:dyDescent="0.25">
      <c r="J933" s="64"/>
    </row>
    <row r="934" spans="10:10" x14ac:dyDescent="0.25">
      <c r="J934" s="64"/>
    </row>
    <row r="935" spans="10:10" x14ac:dyDescent="0.25">
      <c r="J935" s="64"/>
    </row>
    <row r="936" spans="10:10" x14ac:dyDescent="0.25">
      <c r="J936" s="64"/>
    </row>
    <row r="937" spans="10:10" x14ac:dyDescent="0.25">
      <c r="J937" s="64"/>
    </row>
    <row r="938" spans="10:10" x14ac:dyDescent="0.25">
      <c r="J938" s="64"/>
    </row>
    <row r="939" spans="10:10" x14ac:dyDescent="0.25">
      <c r="J939" s="64"/>
    </row>
    <row r="940" spans="10:10" x14ac:dyDescent="0.25">
      <c r="J940" s="64"/>
    </row>
  </sheetData>
  <conditionalFormatting sqref="A25">
    <cfRule type="duplicateValues" dxfId="18" priority="9"/>
  </conditionalFormatting>
  <conditionalFormatting sqref="A4">
    <cfRule type="duplicateValues" dxfId="17" priority="8"/>
  </conditionalFormatting>
  <conditionalFormatting sqref="A157">
    <cfRule type="duplicateValues" dxfId="16" priority="7"/>
  </conditionalFormatting>
  <conditionalFormatting sqref="A134">
    <cfRule type="duplicateValues" dxfId="15" priority="6"/>
  </conditionalFormatting>
  <conditionalFormatting sqref="M685:M721 M682 M288:M423">
    <cfRule type="duplicateValues" dxfId="14" priority="10"/>
  </conditionalFormatting>
  <conditionalFormatting sqref="A875">
    <cfRule type="duplicateValues" dxfId="13" priority="5"/>
  </conditionalFormatting>
  <conditionalFormatting sqref="A876">
    <cfRule type="duplicateValues" dxfId="12" priority="4"/>
  </conditionalFormatting>
  <conditionalFormatting sqref="A884 A877:A881">
    <cfRule type="duplicateValues" dxfId="11" priority="3"/>
  </conditionalFormatting>
  <conditionalFormatting sqref="A518">
    <cfRule type="duplicateValues" dxfId="10" priority="2"/>
  </conditionalFormatting>
  <conditionalFormatting sqref="A906:A908">
    <cfRule type="duplicateValues" dxfId="9" priority="1"/>
  </conditionalFormatting>
  <conditionalFormatting sqref="M722:M866">
    <cfRule type="duplicateValues" dxfId="8" priority="11"/>
  </conditionalFormatting>
  <conditionalFormatting sqref="M722:M866">
    <cfRule type="duplicateValues" dxfId="7" priority="12"/>
    <cfRule type="duplicateValues" dxfId="6" priority="13"/>
  </conditionalFormatting>
  <conditionalFormatting sqref="A722:A788 A790:A874">
    <cfRule type="duplicateValues" dxfId="5" priority="14"/>
  </conditionalFormatting>
  <conditionalFormatting sqref="M424:M681">
    <cfRule type="duplicateValues" dxfId="4" priority="15"/>
  </conditionalFormatting>
  <conditionalFormatting sqref="M288:M721">
    <cfRule type="duplicateValues" dxfId="3" priority="16"/>
    <cfRule type="duplicateValues" dxfId="2" priority="17"/>
  </conditionalFormatting>
  <conditionalFormatting sqref="A218:A517 A3:A80 A519:A721 A82:A216">
    <cfRule type="duplicateValues" dxfId="1" priority="18"/>
  </conditionalFormatting>
  <dataValidations count="1">
    <dataValidation type="list" allowBlank="1" showInputMessage="1" showErrorMessage="1" sqref="D177 D57:D175 D3:D55 D179:D197 D288 D878:D879 D881 D241:D284" xr:uid="{BE634D5C-DFA8-40C2-89C6-BCC73F590F8B}">
      <formula1>$S$202:$S$205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1979-314B-4DA1-95AF-69204E1DD59B}">
  <dimension ref="A1:C915"/>
  <sheetViews>
    <sheetView workbookViewId="0">
      <selection activeCell="A915" sqref="A2:A915"/>
    </sheetView>
  </sheetViews>
  <sheetFormatPr defaultRowHeight="15" x14ac:dyDescent="0.25"/>
  <cols>
    <col min="1" max="2" width="9.140625" style="68"/>
  </cols>
  <sheetData>
    <row r="1" spans="1:3" x14ac:dyDescent="0.25">
      <c r="A1" s="68" t="s">
        <v>1001</v>
      </c>
      <c r="B1" s="68" t="s">
        <v>1002</v>
      </c>
      <c r="C1" t="s">
        <v>0</v>
      </c>
    </row>
    <row r="2" spans="1:3" x14ac:dyDescent="0.25">
      <c r="A2" s="69">
        <v>9510558</v>
      </c>
      <c r="B2" s="69">
        <v>569930</v>
      </c>
      <c r="C2" t="s">
        <v>784</v>
      </c>
    </row>
    <row r="3" spans="1:3" x14ac:dyDescent="0.25">
      <c r="A3" s="69">
        <v>9546021</v>
      </c>
      <c r="B3" s="69">
        <v>570248</v>
      </c>
      <c r="C3" t="s">
        <v>823</v>
      </c>
    </row>
    <row r="4" spans="1:3" x14ac:dyDescent="0.25">
      <c r="A4" s="69">
        <v>9686480</v>
      </c>
      <c r="B4" s="69">
        <v>569187</v>
      </c>
      <c r="C4" t="s">
        <v>824</v>
      </c>
    </row>
    <row r="5" spans="1:3" x14ac:dyDescent="0.25">
      <c r="A5" s="69">
        <v>9595744</v>
      </c>
      <c r="B5" s="69">
        <v>568673</v>
      </c>
      <c r="C5" t="s">
        <v>976</v>
      </c>
    </row>
    <row r="6" spans="1:3" x14ac:dyDescent="0.25">
      <c r="A6" s="69">
        <v>9553724</v>
      </c>
      <c r="B6" s="69">
        <v>570084</v>
      </c>
      <c r="C6" t="s">
        <v>1003</v>
      </c>
    </row>
    <row r="7" spans="1:3" x14ac:dyDescent="0.25">
      <c r="A7" s="69">
        <v>10152015</v>
      </c>
      <c r="B7" s="69">
        <v>569727</v>
      </c>
      <c r="C7" t="s">
        <v>1004</v>
      </c>
    </row>
    <row r="8" spans="1:3" x14ac:dyDescent="0.25">
      <c r="A8" s="69">
        <v>10243777</v>
      </c>
      <c r="B8" s="69">
        <v>568571</v>
      </c>
      <c r="C8" t="s">
        <v>723</v>
      </c>
    </row>
    <row r="9" spans="1:3" x14ac:dyDescent="0.25">
      <c r="A9" s="69">
        <v>9554189</v>
      </c>
      <c r="B9" s="69">
        <v>569771</v>
      </c>
      <c r="C9" t="s">
        <v>33</v>
      </c>
    </row>
    <row r="10" spans="1:3" x14ac:dyDescent="0.25">
      <c r="A10" s="69">
        <v>9595745</v>
      </c>
      <c r="B10" s="69">
        <v>569025</v>
      </c>
      <c r="C10" t="s">
        <v>977</v>
      </c>
    </row>
    <row r="11" spans="1:3" x14ac:dyDescent="0.25">
      <c r="A11" s="69">
        <v>9545738</v>
      </c>
      <c r="B11" s="69">
        <v>570035</v>
      </c>
      <c r="C11" t="s">
        <v>38</v>
      </c>
    </row>
    <row r="12" spans="1:3" x14ac:dyDescent="0.25">
      <c r="A12" s="69">
        <v>9608608</v>
      </c>
      <c r="B12" s="69">
        <v>569866</v>
      </c>
      <c r="C12" t="s">
        <v>724</v>
      </c>
    </row>
    <row r="13" spans="1:3" x14ac:dyDescent="0.25">
      <c r="A13" s="69">
        <v>9600640</v>
      </c>
      <c r="B13" s="69">
        <v>568806</v>
      </c>
      <c r="C13" t="s">
        <v>825</v>
      </c>
    </row>
    <row r="14" spans="1:3" x14ac:dyDescent="0.25">
      <c r="A14" s="69">
        <v>9590301</v>
      </c>
      <c r="B14" s="69">
        <v>570141</v>
      </c>
      <c r="C14" t="s">
        <v>1005</v>
      </c>
    </row>
    <row r="15" spans="1:3" x14ac:dyDescent="0.25">
      <c r="A15" s="69">
        <v>9550369</v>
      </c>
      <c r="B15" s="69">
        <v>569929</v>
      </c>
      <c r="C15" t="s">
        <v>40</v>
      </c>
    </row>
    <row r="16" spans="1:3" x14ac:dyDescent="0.25">
      <c r="A16" s="69">
        <v>9675114</v>
      </c>
      <c r="B16" s="69">
        <v>568578</v>
      </c>
      <c r="C16" t="s">
        <v>850</v>
      </c>
    </row>
    <row r="17" spans="1:3" x14ac:dyDescent="0.25">
      <c r="A17" s="69">
        <v>9652031</v>
      </c>
      <c r="B17" s="69">
        <v>569736</v>
      </c>
      <c r="C17" t="s">
        <v>1006</v>
      </c>
    </row>
    <row r="18" spans="1:3" x14ac:dyDescent="0.25">
      <c r="A18" s="69">
        <v>9543420</v>
      </c>
      <c r="B18" s="69">
        <v>569454</v>
      </c>
      <c r="C18" t="s">
        <v>1007</v>
      </c>
    </row>
    <row r="19" spans="1:3" x14ac:dyDescent="0.25">
      <c r="A19" s="69">
        <v>9675107</v>
      </c>
      <c r="B19" s="69">
        <v>568580</v>
      </c>
      <c r="C19" t="s">
        <v>44</v>
      </c>
    </row>
    <row r="20" spans="1:3" x14ac:dyDescent="0.25">
      <c r="A20" s="69">
        <v>9537984</v>
      </c>
      <c r="B20" s="69">
        <v>570389</v>
      </c>
      <c r="C20" t="s">
        <v>1008</v>
      </c>
    </row>
    <row r="21" spans="1:3" x14ac:dyDescent="0.25">
      <c r="A21" s="69">
        <v>9644069</v>
      </c>
      <c r="B21" s="69">
        <v>569860</v>
      </c>
      <c r="C21" t="s">
        <v>725</v>
      </c>
    </row>
    <row r="22" spans="1:3" x14ac:dyDescent="0.25">
      <c r="A22" s="69">
        <v>9547301</v>
      </c>
      <c r="B22" s="69">
        <v>569689</v>
      </c>
      <c r="C22" t="s">
        <v>1009</v>
      </c>
    </row>
    <row r="23" spans="1:3" x14ac:dyDescent="0.25">
      <c r="A23" s="69">
        <v>9675116</v>
      </c>
      <c r="B23" s="69">
        <v>569719</v>
      </c>
      <c r="C23" t="s">
        <v>49</v>
      </c>
    </row>
    <row r="24" spans="1:3" x14ac:dyDescent="0.25">
      <c r="A24" s="69">
        <v>9504413</v>
      </c>
      <c r="B24" s="69">
        <v>569780</v>
      </c>
      <c r="C24" t="s">
        <v>50</v>
      </c>
    </row>
    <row r="25" spans="1:3" x14ac:dyDescent="0.25">
      <c r="A25" s="69">
        <v>9563473</v>
      </c>
      <c r="B25" s="69">
        <v>569856</v>
      </c>
      <c r="C25" t="s">
        <v>786</v>
      </c>
    </row>
    <row r="26" spans="1:3" x14ac:dyDescent="0.25">
      <c r="A26" s="69">
        <v>9499295</v>
      </c>
      <c r="B26" s="69">
        <v>570342</v>
      </c>
      <c r="C26" t="s">
        <v>1010</v>
      </c>
    </row>
    <row r="27" spans="1:3" x14ac:dyDescent="0.25">
      <c r="A27" s="69">
        <v>9589267</v>
      </c>
      <c r="B27" s="69">
        <v>570132</v>
      </c>
      <c r="C27" t="s">
        <v>52</v>
      </c>
    </row>
    <row r="28" spans="1:3" x14ac:dyDescent="0.25">
      <c r="A28" s="69">
        <v>9627617</v>
      </c>
      <c r="B28" s="69">
        <v>569327</v>
      </c>
      <c r="C28" t="s">
        <v>1011</v>
      </c>
    </row>
    <row r="29" spans="1:3" x14ac:dyDescent="0.25">
      <c r="A29" s="69">
        <v>9520330</v>
      </c>
      <c r="B29" s="69">
        <v>569745</v>
      </c>
      <c r="C29" t="s">
        <v>1012</v>
      </c>
    </row>
    <row r="30" spans="1:3" x14ac:dyDescent="0.25">
      <c r="A30" s="69">
        <v>9755096</v>
      </c>
      <c r="B30" s="69">
        <v>570308</v>
      </c>
      <c r="C30" t="s">
        <v>1013</v>
      </c>
    </row>
    <row r="31" spans="1:3" x14ac:dyDescent="0.25">
      <c r="A31" s="69">
        <v>9510205</v>
      </c>
      <c r="B31" s="69">
        <v>569666</v>
      </c>
      <c r="C31" t="s">
        <v>895</v>
      </c>
    </row>
    <row r="32" spans="1:3" x14ac:dyDescent="0.25">
      <c r="A32" s="69">
        <v>9702418</v>
      </c>
      <c r="B32" s="69">
        <v>569987</v>
      </c>
      <c r="C32" t="s">
        <v>1014</v>
      </c>
    </row>
    <row r="33" spans="1:3" x14ac:dyDescent="0.25">
      <c r="A33" s="69">
        <v>9577259</v>
      </c>
      <c r="B33" s="69">
        <v>570357</v>
      </c>
      <c r="C33" t="s">
        <v>1015</v>
      </c>
    </row>
    <row r="34" spans="1:3" x14ac:dyDescent="0.25">
      <c r="A34" s="69">
        <v>9504252</v>
      </c>
      <c r="B34" s="69">
        <v>569820</v>
      </c>
      <c r="C34" t="s">
        <v>54</v>
      </c>
    </row>
    <row r="35" spans="1:3" x14ac:dyDescent="0.25">
      <c r="A35" s="69">
        <v>9543929</v>
      </c>
      <c r="B35" s="69">
        <v>569904</v>
      </c>
      <c r="C35" t="s">
        <v>1016</v>
      </c>
    </row>
    <row r="36" spans="1:3" x14ac:dyDescent="0.25">
      <c r="A36" s="69">
        <v>9501801</v>
      </c>
      <c r="B36" s="69">
        <v>570252</v>
      </c>
      <c r="C36" t="s">
        <v>56</v>
      </c>
    </row>
    <row r="37" spans="1:3" x14ac:dyDescent="0.25">
      <c r="A37" s="69">
        <v>9519142</v>
      </c>
      <c r="B37" s="69">
        <v>569289</v>
      </c>
      <c r="C37" t="s">
        <v>57</v>
      </c>
    </row>
    <row r="38" spans="1:3" x14ac:dyDescent="0.25">
      <c r="A38" s="69">
        <v>9581881</v>
      </c>
      <c r="B38" s="69">
        <v>570120</v>
      </c>
      <c r="C38" t="s">
        <v>1017</v>
      </c>
    </row>
    <row r="39" spans="1:3" x14ac:dyDescent="0.25">
      <c r="A39" s="69">
        <v>9500218</v>
      </c>
      <c r="B39" s="69">
        <v>569814</v>
      </c>
      <c r="C39" t="s">
        <v>59</v>
      </c>
    </row>
    <row r="40" spans="1:3" x14ac:dyDescent="0.25">
      <c r="A40" s="69">
        <v>9498977</v>
      </c>
      <c r="B40" s="69">
        <v>570355</v>
      </c>
      <c r="C40" t="s">
        <v>1018</v>
      </c>
    </row>
    <row r="41" spans="1:3" x14ac:dyDescent="0.25">
      <c r="A41" s="69">
        <v>9847978</v>
      </c>
      <c r="B41" s="69">
        <v>569692</v>
      </c>
      <c r="C41" t="s">
        <v>62</v>
      </c>
    </row>
    <row r="42" spans="1:3" x14ac:dyDescent="0.25">
      <c r="A42" s="69">
        <v>9609211</v>
      </c>
      <c r="B42" s="69">
        <v>569868</v>
      </c>
      <c r="C42" t="s">
        <v>726</v>
      </c>
    </row>
    <row r="43" spans="1:3" x14ac:dyDescent="0.25">
      <c r="A43" s="69">
        <v>9702400</v>
      </c>
      <c r="B43" s="69">
        <v>570192</v>
      </c>
      <c r="C43" t="s">
        <v>1019</v>
      </c>
    </row>
    <row r="44" spans="1:3" x14ac:dyDescent="0.25">
      <c r="A44" s="69">
        <v>9500558</v>
      </c>
      <c r="B44" s="69">
        <v>570393</v>
      </c>
      <c r="C44" t="s">
        <v>63</v>
      </c>
    </row>
    <row r="45" spans="1:3" x14ac:dyDescent="0.25">
      <c r="A45" s="69">
        <v>9495006</v>
      </c>
      <c r="B45" s="69">
        <v>570394</v>
      </c>
      <c r="C45" t="s">
        <v>64</v>
      </c>
    </row>
    <row r="46" spans="1:3" x14ac:dyDescent="0.25">
      <c r="A46" s="69">
        <v>9530307</v>
      </c>
      <c r="B46" s="69">
        <v>570368</v>
      </c>
      <c r="C46" t="s">
        <v>1020</v>
      </c>
    </row>
    <row r="47" spans="1:3" x14ac:dyDescent="0.25">
      <c r="A47" s="69">
        <v>9675115</v>
      </c>
      <c r="B47" s="69">
        <v>569291</v>
      </c>
      <c r="C47" t="s">
        <v>66</v>
      </c>
    </row>
    <row r="48" spans="1:3" x14ac:dyDescent="0.25">
      <c r="A48" s="69">
        <v>9555376</v>
      </c>
      <c r="B48" s="69">
        <v>569422</v>
      </c>
      <c r="C48" t="s">
        <v>67</v>
      </c>
    </row>
    <row r="49" spans="1:3" x14ac:dyDescent="0.25">
      <c r="A49" s="69">
        <v>9710983</v>
      </c>
      <c r="B49" s="69">
        <v>569829</v>
      </c>
      <c r="C49" t="s">
        <v>68</v>
      </c>
    </row>
    <row r="50" spans="1:3" x14ac:dyDescent="0.25">
      <c r="A50" s="69">
        <v>9534947</v>
      </c>
      <c r="B50" s="69">
        <v>569700</v>
      </c>
      <c r="C50" t="s">
        <v>1021</v>
      </c>
    </row>
    <row r="51" spans="1:3" x14ac:dyDescent="0.25">
      <c r="A51" s="69">
        <v>9574167</v>
      </c>
      <c r="B51" s="69">
        <v>569931</v>
      </c>
      <c r="C51" t="s">
        <v>1022</v>
      </c>
    </row>
    <row r="52" spans="1:3" x14ac:dyDescent="0.25">
      <c r="A52" s="69">
        <v>9553314</v>
      </c>
      <c r="B52" s="69">
        <v>570032</v>
      </c>
      <c r="C52" t="s">
        <v>73</v>
      </c>
    </row>
    <row r="53" spans="1:3" x14ac:dyDescent="0.25">
      <c r="A53" s="69">
        <v>9675119</v>
      </c>
      <c r="B53" s="69">
        <v>568576</v>
      </c>
      <c r="C53" t="s">
        <v>851</v>
      </c>
    </row>
    <row r="54" spans="1:3" x14ac:dyDescent="0.25">
      <c r="A54" s="69">
        <v>9499642</v>
      </c>
      <c r="B54" s="69">
        <v>570365</v>
      </c>
      <c r="C54" t="s">
        <v>1023</v>
      </c>
    </row>
    <row r="55" spans="1:3" x14ac:dyDescent="0.25">
      <c r="A55" s="69">
        <v>11112007</v>
      </c>
      <c r="B55" s="69">
        <v>570396</v>
      </c>
      <c r="C55" t="s">
        <v>75</v>
      </c>
    </row>
    <row r="56" spans="1:3" x14ac:dyDescent="0.25">
      <c r="A56" s="69">
        <v>9675118</v>
      </c>
      <c r="B56" s="69">
        <v>568575</v>
      </c>
      <c r="C56" t="s">
        <v>76</v>
      </c>
    </row>
    <row r="57" spans="1:3" x14ac:dyDescent="0.25">
      <c r="A57" s="69">
        <v>9675120</v>
      </c>
      <c r="B57" s="69">
        <v>569290</v>
      </c>
      <c r="C57" t="s">
        <v>852</v>
      </c>
    </row>
    <row r="58" spans="1:3" x14ac:dyDescent="0.25">
      <c r="A58" s="69">
        <v>9499188</v>
      </c>
      <c r="B58" s="69">
        <v>570372</v>
      </c>
      <c r="C58" t="s">
        <v>1024</v>
      </c>
    </row>
    <row r="59" spans="1:3" x14ac:dyDescent="0.25">
      <c r="A59" s="69">
        <v>9595737</v>
      </c>
      <c r="B59" s="69">
        <v>569999</v>
      </c>
      <c r="C59" t="s">
        <v>978</v>
      </c>
    </row>
    <row r="60" spans="1:3" x14ac:dyDescent="0.25">
      <c r="A60" s="69">
        <v>9675108</v>
      </c>
      <c r="B60" s="69">
        <v>568577</v>
      </c>
      <c r="C60" t="s">
        <v>853</v>
      </c>
    </row>
    <row r="61" spans="1:3" x14ac:dyDescent="0.25">
      <c r="A61" s="69">
        <v>9605833</v>
      </c>
      <c r="B61" s="69">
        <v>569777</v>
      </c>
      <c r="C61" t="s">
        <v>78</v>
      </c>
    </row>
    <row r="62" spans="1:3" x14ac:dyDescent="0.25">
      <c r="A62" s="69">
        <v>9499160</v>
      </c>
      <c r="B62" s="69">
        <v>570237</v>
      </c>
      <c r="C62" t="s">
        <v>79</v>
      </c>
    </row>
    <row r="63" spans="1:3" x14ac:dyDescent="0.25">
      <c r="A63" s="69">
        <v>9635690</v>
      </c>
      <c r="B63" s="69">
        <v>570130</v>
      </c>
      <c r="C63" t="s">
        <v>80</v>
      </c>
    </row>
    <row r="64" spans="1:3" x14ac:dyDescent="0.25">
      <c r="A64" s="69">
        <v>9543937</v>
      </c>
      <c r="B64" s="69">
        <v>569720</v>
      </c>
      <c r="C64" t="s">
        <v>81</v>
      </c>
    </row>
    <row r="65" spans="1:3" x14ac:dyDescent="0.25">
      <c r="A65" s="69">
        <v>9554181</v>
      </c>
      <c r="B65" s="69">
        <v>570085</v>
      </c>
      <c r="C65" t="s">
        <v>82</v>
      </c>
    </row>
    <row r="66" spans="1:3" x14ac:dyDescent="0.25">
      <c r="A66" s="69">
        <v>9499107</v>
      </c>
      <c r="B66" s="69">
        <v>570310</v>
      </c>
      <c r="C66" t="s">
        <v>1025</v>
      </c>
    </row>
    <row r="67" spans="1:3" x14ac:dyDescent="0.25">
      <c r="A67" s="69">
        <v>9505149</v>
      </c>
      <c r="B67" s="69">
        <v>570359</v>
      </c>
      <c r="C67" t="s">
        <v>1026</v>
      </c>
    </row>
    <row r="68" spans="1:3" x14ac:dyDescent="0.25">
      <c r="A68" s="69">
        <v>9675126</v>
      </c>
      <c r="B68" s="69">
        <v>569721</v>
      </c>
      <c r="C68" t="s">
        <v>854</v>
      </c>
    </row>
    <row r="69" spans="1:3" x14ac:dyDescent="0.25">
      <c r="A69" s="69">
        <v>9517252</v>
      </c>
      <c r="B69" s="69">
        <v>570284</v>
      </c>
      <c r="C69" t="s">
        <v>812</v>
      </c>
    </row>
    <row r="70" spans="1:3" x14ac:dyDescent="0.25">
      <c r="A70" s="69">
        <v>9510550</v>
      </c>
      <c r="B70" s="69">
        <v>569423</v>
      </c>
      <c r="C70" t="s">
        <v>85</v>
      </c>
    </row>
    <row r="71" spans="1:3" x14ac:dyDescent="0.25">
      <c r="A71" s="69">
        <v>9664678</v>
      </c>
      <c r="B71" s="69">
        <v>569404</v>
      </c>
      <c r="C71" t="s">
        <v>1027</v>
      </c>
    </row>
    <row r="72" spans="1:3" x14ac:dyDescent="0.25">
      <c r="A72" s="69">
        <v>9740049</v>
      </c>
      <c r="B72" s="69">
        <v>569459</v>
      </c>
      <c r="C72" t="s">
        <v>826</v>
      </c>
    </row>
    <row r="73" spans="1:3" x14ac:dyDescent="0.25">
      <c r="A73" s="69">
        <v>9504337</v>
      </c>
      <c r="B73" s="69">
        <v>570298</v>
      </c>
      <c r="C73" t="s">
        <v>87</v>
      </c>
    </row>
    <row r="74" spans="1:3" x14ac:dyDescent="0.25">
      <c r="A74" s="69">
        <v>9537449</v>
      </c>
      <c r="B74" s="69">
        <v>569419</v>
      </c>
      <c r="C74" t="s">
        <v>979</v>
      </c>
    </row>
    <row r="75" spans="1:3" x14ac:dyDescent="0.25">
      <c r="A75" s="69">
        <v>9506995</v>
      </c>
      <c r="B75" s="69">
        <v>569550</v>
      </c>
      <c r="C75" t="s">
        <v>1028</v>
      </c>
    </row>
    <row r="76" spans="1:3" x14ac:dyDescent="0.25">
      <c r="A76" s="69">
        <v>9587835</v>
      </c>
      <c r="B76" s="69">
        <v>570282</v>
      </c>
      <c r="C76" t="s">
        <v>88</v>
      </c>
    </row>
    <row r="77" spans="1:3" x14ac:dyDescent="0.25">
      <c r="A77" s="69">
        <v>9599077</v>
      </c>
      <c r="B77" s="69">
        <v>569751</v>
      </c>
      <c r="C77" t="s">
        <v>90</v>
      </c>
    </row>
    <row r="78" spans="1:3" x14ac:dyDescent="0.25">
      <c r="A78" s="69">
        <v>9729248</v>
      </c>
      <c r="B78" s="69">
        <v>568666</v>
      </c>
      <c r="C78" t="s">
        <v>937</v>
      </c>
    </row>
    <row r="79" spans="1:3" x14ac:dyDescent="0.25">
      <c r="A79" s="69">
        <v>9642872</v>
      </c>
      <c r="B79" s="69">
        <v>568326</v>
      </c>
      <c r="C79" t="s">
        <v>787</v>
      </c>
    </row>
    <row r="80" spans="1:3" x14ac:dyDescent="0.25">
      <c r="A80" s="69">
        <v>9583401</v>
      </c>
      <c r="B80" s="69">
        <v>569977</v>
      </c>
      <c r="C80" t="s">
        <v>92</v>
      </c>
    </row>
    <row r="81" spans="1:3" x14ac:dyDescent="0.25">
      <c r="A81" s="69">
        <v>9494462</v>
      </c>
      <c r="B81" s="69">
        <v>570363</v>
      </c>
      <c r="C81" t="s">
        <v>1029</v>
      </c>
    </row>
    <row r="82" spans="1:3" x14ac:dyDescent="0.25">
      <c r="A82" s="69">
        <v>9504275</v>
      </c>
      <c r="B82" s="69">
        <v>570283</v>
      </c>
      <c r="C82" t="s">
        <v>1030</v>
      </c>
    </row>
    <row r="83" spans="1:3" x14ac:dyDescent="0.25">
      <c r="A83" s="69">
        <v>9601947</v>
      </c>
      <c r="B83" s="69">
        <v>569832</v>
      </c>
      <c r="C83" t="s">
        <v>827</v>
      </c>
    </row>
    <row r="84" spans="1:3" x14ac:dyDescent="0.25">
      <c r="A84" s="69">
        <v>9528059</v>
      </c>
      <c r="B84" s="69">
        <v>570279</v>
      </c>
      <c r="C84" t="s">
        <v>93</v>
      </c>
    </row>
    <row r="85" spans="1:3" x14ac:dyDescent="0.25">
      <c r="A85" s="69">
        <v>9506527</v>
      </c>
      <c r="B85" s="69">
        <v>570232</v>
      </c>
      <c r="C85" t="s">
        <v>1031</v>
      </c>
    </row>
    <row r="86" spans="1:3" x14ac:dyDescent="0.25">
      <c r="A86" s="69">
        <v>9536733</v>
      </c>
      <c r="B86" s="69">
        <v>569760</v>
      </c>
      <c r="C86" t="s">
        <v>97</v>
      </c>
    </row>
    <row r="87" spans="1:3" x14ac:dyDescent="0.25">
      <c r="A87" s="69">
        <v>9747013</v>
      </c>
      <c r="B87" s="69">
        <v>569545</v>
      </c>
      <c r="C87" t="s">
        <v>1032</v>
      </c>
    </row>
    <row r="88" spans="1:3" x14ac:dyDescent="0.25">
      <c r="A88" s="69">
        <v>9663530</v>
      </c>
      <c r="B88" s="69">
        <v>569807</v>
      </c>
      <c r="C88" t="s">
        <v>1033</v>
      </c>
    </row>
    <row r="89" spans="1:3" x14ac:dyDescent="0.25">
      <c r="A89" s="69">
        <v>9602405</v>
      </c>
      <c r="B89" s="69">
        <v>569778</v>
      </c>
      <c r="C89" t="s">
        <v>98</v>
      </c>
    </row>
    <row r="90" spans="1:3" x14ac:dyDescent="0.25">
      <c r="A90" s="69">
        <v>9555718</v>
      </c>
      <c r="B90" s="69">
        <v>569978</v>
      </c>
      <c r="C90" t="s">
        <v>99</v>
      </c>
    </row>
    <row r="91" spans="1:3" x14ac:dyDescent="0.25">
      <c r="A91" s="69">
        <v>9558678</v>
      </c>
      <c r="B91" s="69">
        <v>570290</v>
      </c>
      <c r="C91" t="s">
        <v>727</v>
      </c>
    </row>
    <row r="92" spans="1:3" x14ac:dyDescent="0.25">
      <c r="A92" s="69">
        <v>9499240</v>
      </c>
      <c r="B92" s="69">
        <v>569900</v>
      </c>
      <c r="C92" t="s">
        <v>980</v>
      </c>
    </row>
    <row r="93" spans="1:3" x14ac:dyDescent="0.25">
      <c r="A93" s="69">
        <v>9589265</v>
      </c>
      <c r="B93" s="69">
        <v>570047</v>
      </c>
      <c r="C93" t="s">
        <v>728</v>
      </c>
    </row>
    <row r="94" spans="1:3" x14ac:dyDescent="0.25">
      <c r="A94" s="69">
        <v>9560448</v>
      </c>
      <c r="B94" s="69">
        <v>570304</v>
      </c>
      <c r="C94" t="s">
        <v>1034</v>
      </c>
    </row>
    <row r="95" spans="1:3" x14ac:dyDescent="0.25">
      <c r="A95" s="69">
        <v>9737471</v>
      </c>
      <c r="B95" s="69">
        <v>568609</v>
      </c>
      <c r="C95" t="s">
        <v>1035</v>
      </c>
    </row>
    <row r="96" spans="1:3" x14ac:dyDescent="0.25">
      <c r="A96" s="69">
        <v>9602409</v>
      </c>
      <c r="B96" s="69">
        <v>569942</v>
      </c>
      <c r="C96" t="s">
        <v>101</v>
      </c>
    </row>
    <row r="97" spans="1:3" x14ac:dyDescent="0.25">
      <c r="A97" s="69">
        <v>9601960</v>
      </c>
      <c r="B97" s="69">
        <v>569789</v>
      </c>
      <c r="C97" t="s">
        <v>828</v>
      </c>
    </row>
    <row r="98" spans="1:3" x14ac:dyDescent="0.25">
      <c r="A98" s="69">
        <v>9518033</v>
      </c>
      <c r="B98" s="69">
        <v>569761</v>
      </c>
      <c r="C98" t="s">
        <v>102</v>
      </c>
    </row>
    <row r="99" spans="1:3" x14ac:dyDescent="0.25">
      <c r="A99" s="69">
        <v>9598958</v>
      </c>
      <c r="B99" s="69">
        <v>570336</v>
      </c>
      <c r="C99" t="s">
        <v>729</v>
      </c>
    </row>
    <row r="100" spans="1:3" x14ac:dyDescent="0.25">
      <c r="A100" s="69">
        <v>9560452</v>
      </c>
      <c r="B100" s="69">
        <v>570330</v>
      </c>
      <c r="C100" t="s">
        <v>103</v>
      </c>
    </row>
    <row r="101" spans="1:3" x14ac:dyDescent="0.25">
      <c r="A101" s="69">
        <v>9662075</v>
      </c>
      <c r="B101" s="69">
        <v>569562</v>
      </c>
      <c r="C101" t="s">
        <v>1036</v>
      </c>
    </row>
    <row r="102" spans="1:3" x14ac:dyDescent="0.25">
      <c r="A102" s="69">
        <v>9589268</v>
      </c>
      <c r="B102" s="69">
        <v>570030</v>
      </c>
      <c r="C102" t="s">
        <v>104</v>
      </c>
    </row>
    <row r="103" spans="1:3" x14ac:dyDescent="0.25">
      <c r="A103" s="69">
        <v>9501856</v>
      </c>
      <c r="B103" s="69">
        <v>570167</v>
      </c>
      <c r="C103" t="s">
        <v>105</v>
      </c>
    </row>
    <row r="104" spans="1:3" x14ac:dyDescent="0.25">
      <c r="A104" s="69">
        <v>9611715</v>
      </c>
      <c r="B104" s="69">
        <v>568672</v>
      </c>
      <c r="C104" t="s">
        <v>1037</v>
      </c>
    </row>
    <row r="105" spans="1:3" x14ac:dyDescent="0.25">
      <c r="A105" s="69">
        <v>9589272</v>
      </c>
      <c r="B105" s="69">
        <v>570027</v>
      </c>
      <c r="C105" t="s">
        <v>107</v>
      </c>
    </row>
    <row r="106" spans="1:3" x14ac:dyDescent="0.25">
      <c r="A106" s="69">
        <v>9528404</v>
      </c>
      <c r="B106" s="69">
        <v>569676</v>
      </c>
      <c r="C106" t="s">
        <v>108</v>
      </c>
    </row>
    <row r="107" spans="1:3" x14ac:dyDescent="0.25">
      <c r="A107" s="69">
        <v>9598802</v>
      </c>
      <c r="B107" s="69">
        <v>569813</v>
      </c>
      <c r="C107" t="s">
        <v>109</v>
      </c>
    </row>
    <row r="108" spans="1:3" x14ac:dyDescent="0.25">
      <c r="A108" s="69">
        <v>9553507</v>
      </c>
      <c r="B108" s="69">
        <v>570317</v>
      </c>
      <c r="C108" t="s">
        <v>1038</v>
      </c>
    </row>
    <row r="109" spans="1:3" x14ac:dyDescent="0.25">
      <c r="A109" s="69">
        <v>9500286</v>
      </c>
      <c r="B109" s="69">
        <v>570219</v>
      </c>
      <c r="C109" t="s">
        <v>1039</v>
      </c>
    </row>
    <row r="110" spans="1:3" x14ac:dyDescent="0.25">
      <c r="A110" s="69">
        <v>9721007</v>
      </c>
      <c r="B110" s="69">
        <v>569804</v>
      </c>
      <c r="C110" t="s">
        <v>1040</v>
      </c>
    </row>
    <row r="111" spans="1:3" x14ac:dyDescent="0.25">
      <c r="A111" s="69">
        <v>9663532</v>
      </c>
      <c r="B111" s="69">
        <v>569809</v>
      </c>
      <c r="C111" t="s">
        <v>1041</v>
      </c>
    </row>
    <row r="112" spans="1:3" x14ac:dyDescent="0.25">
      <c r="A112" s="69">
        <v>9552060</v>
      </c>
      <c r="B112" s="69">
        <v>570236</v>
      </c>
      <c r="C112" t="s">
        <v>731</v>
      </c>
    </row>
    <row r="113" spans="1:3" x14ac:dyDescent="0.25">
      <c r="A113" s="69">
        <v>9525975</v>
      </c>
      <c r="B113" s="69">
        <v>570001</v>
      </c>
      <c r="C113" t="s">
        <v>112</v>
      </c>
    </row>
    <row r="114" spans="1:3" x14ac:dyDescent="0.25">
      <c r="A114" s="69">
        <v>9702421</v>
      </c>
      <c r="B114" s="69">
        <v>570265</v>
      </c>
      <c r="C114" t="s">
        <v>1042</v>
      </c>
    </row>
    <row r="115" spans="1:3" x14ac:dyDescent="0.25">
      <c r="A115" s="69">
        <v>9499142</v>
      </c>
      <c r="B115" s="69">
        <v>570374</v>
      </c>
      <c r="C115" t="s">
        <v>1043</v>
      </c>
    </row>
    <row r="116" spans="1:3" x14ac:dyDescent="0.25">
      <c r="A116" s="69">
        <v>9585783</v>
      </c>
      <c r="B116" s="69">
        <v>568592</v>
      </c>
      <c r="C116" t="s">
        <v>856</v>
      </c>
    </row>
    <row r="117" spans="1:3" x14ac:dyDescent="0.25">
      <c r="A117" s="69">
        <v>9499147</v>
      </c>
      <c r="B117" s="69">
        <v>570313</v>
      </c>
      <c r="C117" t="s">
        <v>1044</v>
      </c>
    </row>
    <row r="118" spans="1:3" x14ac:dyDescent="0.25">
      <c r="A118" s="69">
        <v>9551378</v>
      </c>
      <c r="B118" s="69">
        <v>570349</v>
      </c>
      <c r="C118" t="s">
        <v>1045</v>
      </c>
    </row>
    <row r="119" spans="1:3" x14ac:dyDescent="0.25">
      <c r="A119" s="69">
        <v>9560439</v>
      </c>
      <c r="B119" s="69">
        <v>570116</v>
      </c>
      <c r="C119" t="s">
        <v>1046</v>
      </c>
    </row>
    <row r="120" spans="1:3" x14ac:dyDescent="0.25">
      <c r="A120" s="69">
        <v>9790275</v>
      </c>
      <c r="B120" s="69">
        <v>569370</v>
      </c>
      <c r="C120" t="s">
        <v>982</v>
      </c>
    </row>
    <row r="121" spans="1:3" x14ac:dyDescent="0.25">
      <c r="A121" s="69">
        <v>9576740</v>
      </c>
      <c r="B121" s="69">
        <v>570275</v>
      </c>
      <c r="C121" t="s">
        <v>732</v>
      </c>
    </row>
    <row r="122" spans="1:3" x14ac:dyDescent="0.25">
      <c r="A122" s="69">
        <v>9598974</v>
      </c>
      <c r="B122" s="69">
        <v>570183</v>
      </c>
      <c r="C122" t="s">
        <v>119</v>
      </c>
    </row>
    <row r="123" spans="1:3" x14ac:dyDescent="0.25">
      <c r="A123" s="69">
        <v>9523287</v>
      </c>
      <c r="B123" s="69">
        <v>568812</v>
      </c>
      <c r="C123" t="s">
        <v>857</v>
      </c>
    </row>
    <row r="124" spans="1:3" x14ac:dyDescent="0.25">
      <c r="A124" s="69">
        <v>9499397</v>
      </c>
      <c r="B124" s="69">
        <v>570077</v>
      </c>
      <c r="C124" t="s">
        <v>1047</v>
      </c>
    </row>
    <row r="125" spans="1:3" x14ac:dyDescent="0.25">
      <c r="A125" s="69">
        <v>9582610</v>
      </c>
      <c r="B125" s="69">
        <v>570294</v>
      </c>
      <c r="C125" t="s">
        <v>1048</v>
      </c>
    </row>
    <row r="126" spans="1:3" x14ac:dyDescent="0.25">
      <c r="A126" s="69">
        <v>9582442</v>
      </c>
      <c r="B126" s="69">
        <v>570234</v>
      </c>
      <c r="C126" t="s">
        <v>1049</v>
      </c>
    </row>
    <row r="127" spans="1:3" x14ac:dyDescent="0.25">
      <c r="A127" s="69">
        <v>9725542</v>
      </c>
      <c r="B127" s="69">
        <v>633648</v>
      </c>
      <c r="C127" t="s">
        <v>123</v>
      </c>
    </row>
    <row r="128" spans="1:3" x14ac:dyDescent="0.25">
      <c r="A128" s="69">
        <v>9500729</v>
      </c>
      <c r="B128" s="69">
        <v>570296</v>
      </c>
      <c r="C128" t="s">
        <v>1050</v>
      </c>
    </row>
    <row r="129" spans="1:3" x14ac:dyDescent="0.25">
      <c r="A129" s="69">
        <v>9546212</v>
      </c>
      <c r="B129" s="69">
        <v>570250</v>
      </c>
      <c r="C129" t="s">
        <v>124</v>
      </c>
    </row>
    <row r="130" spans="1:3" x14ac:dyDescent="0.25">
      <c r="A130" s="69">
        <v>9591715</v>
      </c>
      <c r="B130" s="69">
        <v>569910</v>
      </c>
      <c r="C130" t="s">
        <v>125</v>
      </c>
    </row>
    <row r="131" spans="1:3" x14ac:dyDescent="0.25">
      <c r="A131" s="69">
        <v>9779076</v>
      </c>
      <c r="B131" s="69">
        <v>569453</v>
      </c>
      <c r="C131" t="s">
        <v>126</v>
      </c>
    </row>
    <row r="132" spans="1:3" x14ac:dyDescent="0.25">
      <c r="A132" s="69">
        <v>9582440</v>
      </c>
      <c r="B132" s="69">
        <v>570208</v>
      </c>
      <c r="C132" t="s">
        <v>1051</v>
      </c>
    </row>
    <row r="133" spans="1:3" x14ac:dyDescent="0.25">
      <c r="A133" s="69">
        <v>9702430</v>
      </c>
      <c r="B133" s="69">
        <v>569405</v>
      </c>
      <c r="C133" t="s">
        <v>1052</v>
      </c>
    </row>
    <row r="134" spans="1:3" x14ac:dyDescent="0.25">
      <c r="A134" s="69">
        <v>9519104</v>
      </c>
      <c r="B134" s="69">
        <v>569759</v>
      </c>
      <c r="C134" t="s">
        <v>131</v>
      </c>
    </row>
    <row r="135" spans="1:3" x14ac:dyDescent="0.25">
      <c r="A135" s="69">
        <v>9640606</v>
      </c>
      <c r="B135" s="69">
        <v>569451</v>
      </c>
      <c r="C135" t="s">
        <v>858</v>
      </c>
    </row>
    <row r="136" spans="1:3" x14ac:dyDescent="0.25">
      <c r="A136" s="69">
        <v>9560457</v>
      </c>
      <c r="B136" s="69">
        <v>569613</v>
      </c>
      <c r="C136" t="s">
        <v>132</v>
      </c>
    </row>
    <row r="137" spans="1:3" x14ac:dyDescent="0.25">
      <c r="A137" s="69">
        <v>9846769</v>
      </c>
      <c r="B137" s="69">
        <v>569329</v>
      </c>
      <c r="C137" t="s">
        <v>1053</v>
      </c>
    </row>
    <row r="138" spans="1:3" x14ac:dyDescent="0.25">
      <c r="A138" s="69">
        <v>9532399</v>
      </c>
      <c r="B138" s="69">
        <v>569993</v>
      </c>
      <c r="C138" t="s">
        <v>1054</v>
      </c>
    </row>
    <row r="139" spans="1:3" x14ac:dyDescent="0.25">
      <c r="A139" s="69">
        <v>9663520</v>
      </c>
      <c r="B139" s="69">
        <v>569612</v>
      </c>
      <c r="C139" t="s">
        <v>1055</v>
      </c>
    </row>
    <row r="140" spans="1:3" x14ac:dyDescent="0.25">
      <c r="A140" s="69">
        <v>9653447</v>
      </c>
      <c r="B140" s="69">
        <v>569878</v>
      </c>
      <c r="C140" t="s">
        <v>983</v>
      </c>
    </row>
    <row r="141" spans="1:3" x14ac:dyDescent="0.25">
      <c r="A141" s="69">
        <v>9600318</v>
      </c>
      <c r="B141" s="69">
        <v>569598</v>
      </c>
      <c r="C141" t="s">
        <v>134</v>
      </c>
    </row>
    <row r="142" spans="1:3" x14ac:dyDescent="0.25">
      <c r="A142" s="69">
        <v>9568883</v>
      </c>
      <c r="B142" s="69">
        <v>569558</v>
      </c>
      <c r="C142" t="s">
        <v>135</v>
      </c>
    </row>
    <row r="143" spans="1:3" x14ac:dyDescent="0.25">
      <c r="A143" s="69">
        <v>9667757</v>
      </c>
      <c r="B143" s="69">
        <v>570102</v>
      </c>
      <c r="C143" t="s">
        <v>859</v>
      </c>
    </row>
    <row r="144" spans="1:3" x14ac:dyDescent="0.25">
      <c r="A144" s="69">
        <v>9511324</v>
      </c>
      <c r="B144" s="69">
        <v>569996</v>
      </c>
      <c r="C144" t="s">
        <v>136</v>
      </c>
    </row>
    <row r="145" spans="1:3" x14ac:dyDescent="0.25">
      <c r="A145" s="69">
        <v>9602416</v>
      </c>
      <c r="B145" s="69">
        <v>570043</v>
      </c>
      <c r="C145" t="s">
        <v>984</v>
      </c>
    </row>
    <row r="146" spans="1:3" x14ac:dyDescent="0.25">
      <c r="A146" s="69">
        <v>9845281</v>
      </c>
      <c r="B146" s="69">
        <v>569632</v>
      </c>
      <c r="C146" t="s">
        <v>830</v>
      </c>
    </row>
    <row r="147" spans="1:3" x14ac:dyDescent="0.25">
      <c r="A147" s="69">
        <v>9639369</v>
      </c>
      <c r="B147" s="69">
        <v>569330</v>
      </c>
      <c r="C147" t="s">
        <v>137</v>
      </c>
    </row>
    <row r="148" spans="1:3" x14ac:dyDescent="0.25">
      <c r="A148" s="69">
        <v>9526816</v>
      </c>
      <c r="B148" s="69">
        <v>569873</v>
      </c>
      <c r="C148" t="s">
        <v>985</v>
      </c>
    </row>
    <row r="149" spans="1:3" x14ac:dyDescent="0.25">
      <c r="A149" s="69">
        <v>9667762</v>
      </c>
      <c r="B149" s="69">
        <v>568404</v>
      </c>
      <c r="C149" t="s">
        <v>860</v>
      </c>
    </row>
    <row r="150" spans="1:3" x14ac:dyDescent="0.25">
      <c r="A150" s="69">
        <v>9759672</v>
      </c>
      <c r="B150" s="69">
        <v>569523</v>
      </c>
      <c r="C150" t="s">
        <v>938</v>
      </c>
    </row>
    <row r="151" spans="1:3" x14ac:dyDescent="0.25">
      <c r="A151" s="69">
        <v>9509083</v>
      </c>
      <c r="B151" s="69">
        <v>569939</v>
      </c>
      <c r="C151" t="s">
        <v>1056</v>
      </c>
    </row>
    <row r="152" spans="1:3" x14ac:dyDescent="0.25">
      <c r="A152" s="69">
        <v>9517277</v>
      </c>
      <c r="B152" s="69">
        <v>569915</v>
      </c>
      <c r="C152" t="s">
        <v>1057</v>
      </c>
    </row>
    <row r="153" spans="1:3" x14ac:dyDescent="0.25">
      <c r="A153" s="69">
        <v>9523961</v>
      </c>
      <c r="B153" s="69">
        <v>569279</v>
      </c>
      <c r="C153" t="s">
        <v>1058</v>
      </c>
    </row>
    <row r="154" spans="1:3" x14ac:dyDescent="0.25">
      <c r="A154" s="69">
        <v>9627153</v>
      </c>
      <c r="B154" s="69">
        <v>569976</v>
      </c>
      <c r="C154" t="s">
        <v>1059</v>
      </c>
    </row>
    <row r="155" spans="1:3" x14ac:dyDescent="0.25">
      <c r="A155" s="69">
        <v>9655194</v>
      </c>
      <c r="B155" s="69">
        <v>570295</v>
      </c>
      <c r="C155" t="s">
        <v>1060</v>
      </c>
    </row>
    <row r="156" spans="1:3" x14ac:dyDescent="0.25">
      <c r="A156" s="69">
        <v>9663517</v>
      </c>
      <c r="B156" s="69">
        <v>569862</v>
      </c>
      <c r="C156" t="s">
        <v>1061</v>
      </c>
    </row>
    <row r="157" spans="1:3" x14ac:dyDescent="0.25">
      <c r="A157" s="69">
        <v>9597839</v>
      </c>
      <c r="B157" s="69">
        <v>569424</v>
      </c>
      <c r="C157" t="s">
        <v>986</v>
      </c>
    </row>
    <row r="158" spans="1:3" x14ac:dyDescent="0.25">
      <c r="A158" s="69">
        <v>9664677</v>
      </c>
      <c r="B158" s="69">
        <v>568668</v>
      </c>
      <c r="C158" t="s">
        <v>1062</v>
      </c>
    </row>
    <row r="159" spans="1:3" x14ac:dyDescent="0.25">
      <c r="A159" s="69">
        <v>9858138</v>
      </c>
      <c r="B159" s="69">
        <v>569675</v>
      </c>
      <c r="C159" t="s">
        <v>1063</v>
      </c>
    </row>
    <row r="160" spans="1:3" x14ac:dyDescent="0.25">
      <c r="A160" s="69">
        <v>9505448</v>
      </c>
      <c r="B160" s="69">
        <v>570322</v>
      </c>
      <c r="C160" t="s">
        <v>1064</v>
      </c>
    </row>
    <row r="161" spans="1:3" x14ac:dyDescent="0.25">
      <c r="A161" s="69">
        <v>9506496</v>
      </c>
      <c r="B161" s="69">
        <v>570251</v>
      </c>
      <c r="C161" t="s">
        <v>1065</v>
      </c>
    </row>
    <row r="162" spans="1:3" x14ac:dyDescent="0.25">
      <c r="A162" s="69">
        <v>9501963</v>
      </c>
      <c r="B162" s="69">
        <v>570193</v>
      </c>
      <c r="C162" t="s">
        <v>1066</v>
      </c>
    </row>
    <row r="163" spans="1:3" x14ac:dyDescent="0.25">
      <c r="A163" s="69">
        <v>9506568</v>
      </c>
      <c r="B163" s="69">
        <v>570257</v>
      </c>
      <c r="C163" t="s">
        <v>1067</v>
      </c>
    </row>
    <row r="164" spans="1:3" x14ac:dyDescent="0.25">
      <c r="A164" s="69">
        <v>9505800</v>
      </c>
      <c r="B164" s="69">
        <v>569810</v>
      </c>
      <c r="C164" t="s">
        <v>145</v>
      </c>
    </row>
    <row r="165" spans="1:3" x14ac:dyDescent="0.25">
      <c r="A165" s="69">
        <v>9627664</v>
      </c>
      <c r="B165" s="69">
        <v>569539</v>
      </c>
      <c r="C165" t="s">
        <v>733</v>
      </c>
    </row>
    <row r="166" spans="1:3" x14ac:dyDescent="0.25">
      <c r="A166" s="69">
        <v>9608737</v>
      </c>
      <c r="B166" s="69">
        <v>569018</v>
      </c>
      <c r="C166" t="s">
        <v>594</v>
      </c>
    </row>
    <row r="167" spans="1:3" x14ac:dyDescent="0.25">
      <c r="A167" s="69">
        <v>9504343</v>
      </c>
      <c r="B167" s="69">
        <v>569258</v>
      </c>
      <c r="C167" t="s">
        <v>1068</v>
      </c>
    </row>
    <row r="168" spans="1:3" x14ac:dyDescent="0.25">
      <c r="A168" s="69">
        <v>9611096</v>
      </c>
      <c r="B168" s="69">
        <v>570129</v>
      </c>
      <c r="C168" t="s">
        <v>146</v>
      </c>
    </row>
    <row r="169" spans="1:3" x14ac:dyDescent="0.25">
      <c r="A169" s="69">
        <v>9665991</v>
      </c>
      <c r="B169" s="69">
        <v>569352</v>
      </c>
      <c r="C169" t="s">
        <v>149</v>
      </c>
    </row>
    <row r="170" spans="1:3" x14ac:dyDescent="0.25">
      <c r="A170" s="69">
        <v>9854202</v>
      </c>
      <c r="B170" s="69">
        <v>568602</v>
      </c>
      <c r="C170" t="s">
        <v>151</v>
      </c>
    </row>
    <row r="171" spans="1:3" x14ac:dyDescent="0.25">
      <c r="A171" s="69">
        <v>9665997</v>
      </c>
      <c r="B171" s="69">
        <v>569758</v>
      </c>
      <c r="C171" t="s">
        <v>150</v>
      </c>
    </row>
    <row r="172" spans="1:3" x14ac:dyDescent="0.25">
      <c r="A172" s="69">
        <v>9665988</v>
      </c>
      <c r="B172" s="69">
        <v>569351</v>
      </c>
      <c r="C172" t="s">
        <v>1069</v>
      </c>
    </row>
    <row r="173" spans="1:3" x14ac:dyDescent="0.25">
      <c r="A173" s="69">
        <v>9665990</v>
      </c>
      <c r="B173" s="69">
        <v>569349</v>
      </c>
      <c r="C173" t="s">
        <v>1070</v>
      </c>
    </row>
    <row r="174" spans="1:3" x14ac:dyDescent="0.25">
      <c r="A174" s="69">
        <v>9665998</v>
      </c>
      <c r="B174" s="69">
        <v>569350</v>
      </c>
      <c r="C174" t="s">
        <v>1071</v>
      </c>
    </row>
    <row r="175" spans="1:3" x14ac:dyDescent="0.25">
      <c r="A175" s="69">
        <v>9665995</v>
      </c>
      <c r="B175" s="69">
        <v>568590</v>
      </c>
      <c r="C175" t="s">
        <v>1072</v>
      </c>
    </row>
    <row r="176" spans="1:3" x14ac:dyDescent="0.25">
      <c r="A176" s="69">
        <v>9712499</v>
      </c>
      <c r="B176" s="69">
        <v>570101</v>
      </c>
      <c r="C176" t="s">
        <v>1073</v>
      </c>
    </row>
    <row r="177" spans="1:3" x14ac:dyDescent="0.25">
      <c r="A177" s="69">
        <v>9584717</v>
      </c>
      <c r="B177" s="69">
        <v>570289</v>
      </c>
      <c r="C177" t="s">
        <v>1074</v>
      </c>
    </row>
    <row r="178" spans="1:3" x14ac:dyDescent="0.25">
      <c r="A178" s="69">
        <v>10476299</v>
      </c>
      <c r="B178" s="69">
        <v>629009</v>
      </c>
      <c r="C178" t="s">
        <v>1075</v>
      </c>
    </row>
    <row r="179" spans="1:3" x14ac:dyDescent="0.25">
      <c r="A179" s="69">
        <v>9519173</v>
      </c>
      <c r="B179" s="69">
        <v>568792</v>
      </c>
      <c r="C179" t="s">
        <v>862</v>
      </c>
    </row>
    <row r="180" spans="1:3" x14ac:dyDescent="0.25">
      <c r="A180" s="69">
        <v>9702532</v>
      </c>
      <c r="B180" s="69">
        <v>569730</v>
      </c>
      <c r="C180" t="s">
        <v>1076</v>
      </c>
    </row>
    <row r="181" spans="1:3" x14ac:dyDescent="0.25">
      <c r="A181" s="69">
        <v>9702535</v>
      </c>
      <c r="B181" s="69">
        <v>569729</v>
      </c>
      <c r="C181" t="s">
        <v>1077</v>
      </c>
    </row>
    <row r="182" spans="1:3" x14ac:dyDescent="0.25">
      <c r="A182" s="69">
        <v>9499420</v>
      </c>
      <c r="B182" s="69">
        <v>569773</v>
      </c>
      <c r="C182" t="s">
        <v>1078</v>
      </c>
    </row>
    <row r="183" spans="1:3" x14ac:dyDescent="0.25">
      <c r="A183" s="69">
        <v>9570252</v>
      </c>
      <c r="B183" s="69">
        <v>570098</v>
      </c>
      <c r="C183" t="s">
        <v>161</v>
      </c>
    </row>
    <row r="184" spans="1:3" x14ac:dyDescent="0.25">
      <c r="A184" s="69">
        <v>9520233</v>
      </c>
      <c r="B184" s="69">
        <v>570329</v>
      </c>
      <c r="C184" t="s">
        <v>1079</v>
      </c>
    </row>
    <row r="185" spans="1:3" x14ac:dyDescent="0.25">
      <c r="A185" s="69">
        <v>9847002</v>
      </c>
      <c r="B185" s="69">
        <v>569456</v>
      </c>
      <c r="C185" t="s">
        <v>164</v>
      </c>
    </row>
    <row r="186" spans="1:3" x14ac:dyDescent="0.25">
      <c r="A186" s="69">
        <v>9595330</v>
      </c>
      <c r="B186" s="69">
        <v>570370</v>
      </c>
      <c r="C186" t="s">
        <v>1080</v>
      </c>
    </row>
    <row r="187" spans="1:3" x14ac:dyDescent="0.25">
      <c r="A187" s="69">
        <v>9610868</v>
      </c>
      <c r="B187" s="69">
        <v>570075</v>
      </c>
      <c r="C187" t="s">
        <v>900</v>
      </c>
    </row>
    <row r="188" spans="1:3" x14ac:dyDescent="0.25">
      <c r="A188" s="69">
        <v>9605411</v>
      </c>
      <c r="B188" s="69">
        <v>569304</v>
      </c>
      <c r="C188" t="s">
        <v>1081</v>
      </c>
    </row>
    <row r="189" spans="1:3" x14ac:dyDescent="0.25">
      <c r="A189" s="69">
        <v>9639497</v>
      </c>
      <c r="B189" s="69">
        <v>568798</v>
      </c>
      <c r="C189" t="s">
        <v>863</v>
      </c>
    </row>
    <row r="190" spans="1:3" x14ac:dyDescent="0.25">
      <c r="A190" s="69">
        <v>9605419</v>
      </c>
      <c r="B190" s="69">
        <v>569302</v>
      </c>
      <c r="C190" t="s">
        <v>1082</v>
      </c>
    </row>
    <row r="191" spans="1:3" x14ac:dyDescent="0.25">
      <c r="A191" s="69">
        <v>9633729</v>
      </c>
      <c r="B191" s="69">
        <v>568791</v>
      </c>
      <c r="C191" t="s">
        <v>1083</v>
      </c>
    </row>
    <row r="192" spans="1:3" x14ac:dyDescent="0.25">
      <c r="A192" s="69">
        <v>9633718</v>
      </c>
      <c r="B192" s="69">
        <v>568403</v>
      </c>
      <c r="C192" t="s">
        <v>865</v>
      </c>
    </row>
    <row r="193" spans="1:3" x14ac:dyDescent="0.25">
      <c r="A193" s="69">
        <v>9605421</v>
      </c>
      <c r="B193" s="69">
        <v>569305</v>
      </c>
      <c r="C193" t="s">
        <v>1084</v>
      </c>
    </row>
    <row r="194" spans="1:3" x14ac:dyDescent="0.25">
      <c r="A194" s="69">
        <v>9605423</v>
      </c>
      <c r="B194" s="69">
        <v>569306</v>
      </c>
      <c r="C194" t="s">
        <v>1085</v>
      </c>
    </row>
    <row r="195" spans="1:3" x14ac:dyDescent="0.25">
      <c r="A195" s="69">
        <v>10457216</v>
      </c>
      <c r="B195" s="69">
        <v>569182</v>
      </c>
      <c r="C195" t="s">
        <v>1086</v>
      </c>
    </row>
    <row r="196" spans="1:3" x14ac:dyDescent="0.25">
      <c r="A196" s="69">
        <v>9605608</v>
      </c>
      <c r="B196" s="69">
        <v>569733</v>
      </c>
      <c r="C196" t="s">
        <v>171</v>
      </c>
    </row>
    <row r="197" spans="1:3" x14ac:dyDescent="0.25">
      <c r="A197" s="69">
        <v>9501954</v>
      </c>
      <c r="B197" s="69">
        <v>570244</v>
      </c>
      <c r="C197" t="s">
        <v>1087</v>
      </c>
    </row>
    <row r="198" spans="1:3" x14ac:dyDescent="0.25">
      <c r="A198" s="69">
        <v>9953142</v>
      </c>
      <c r="B198" s="69">
        <v>569607</v>
      </c>
      <c r="C198" t="s">
        <v>1088</v>
      </c>
    </row>
    <row r="199" spans="1:3" x14ac:dyDescent="0.25">
      <c r="A199" s="69">
        <v>9562381</v>
      </c>
      <c r="B199" s="69">
        <v>569732</v>
      </c>
      <c r="C199" t="s">
        <v>172</v>
      </c>
    </row>
    <row r="200" spans="1:3" x14ac:dyDescent="0.25">
      <c r="A200" s="69">
        <v>9523242</v>
      </c>
      <c r="B200" s="69">
        <v>570276</v>
      </c>
      <c r="C200" t="s">
        <v>1089</v>
      </c>
    </row>
    <row r="201" spans="1:3" x14ac:dyDescent="0.25">
      <c r="A201" s="69">
        <v>9665767</v>
      </c>
      <c r="B201" s="69">
        <v>569019</v>
      </c>
      <c r="C201" t="s">
        <v>1090</v>
      </c>
    </row>
    <row r="202" spans="1:3" x14ac:dyDescent="0.25">
      <c r="A202" s="69">
        <v>9605428</v>
      </c>
      <c r="B202" s="69">
        <v>569734</v>
      </c>
      <c r="C202" t="s">
        <v>1091</v>
      </c>
    </row>
    <row r="203" spans="1:3" x14ac:dyDescent="0.25">
      <c r="A203" s="69">
        <v>9568194</v>
      </c>
      <c r="B203" s="69">
        <v>569735</v>
      </c>
      <c r="C203" t="s">
        <v>1092</v>
      </c>
    </row>
    <row r="204" spans="1:3" x14ac:dyDescent="0.25">
      <c r="A204" s="69">
        <v>9702530</v>
      </c>
      <c r="B204" s="69">
        <v>568603</v>
      </c>
      <c r="C204" t="s">
        <v>1093</v>
      </c>
    </row>
    <row r="205" spans="1:3" x14ac:dyDescent="0.25">
      <c r="A205" s="69">
        <v>10577296</v>
      </c>
      <c r="B205" s="69">
        <v>569785</v>
      </c>
      <c r="C205" t="s">
        <v>1094</v>
      </c>
    </row>
    <row r="206" spans="1:3" x14ac:dyDescent="0.25">
      <c r="A206" s="69">
        <v>9746738</v>
      </c>
      <c r="B206" s="69">
        <v>568669</v>
      </c>
      <c r="C206" t="s">
        <v>1095</v>
      </c>
    </row>
    <row r="207" spans="1:3" x14ac:dyDescent="0.25">
      <c r="A207" s="69">
        <v>9528620</v>
      </c>
      <c r="B207" s="69">
        <v>570168</v>
      </c>
      <c r="C207" t="s">
        <v>734</v>
      </c>
    </row>
    <row r="208" spans="1:3" x14ac:dyDescent="0.25">
      <c r="A208" s="69">
        <v>9605406</v>
      </c>
      <c r="B208" s="69">
        <v>569303</v>
      </c>
      <c r="C208" t="s">
        <v>1096</v>
      </c>
    </row>
    <row r="209" spans="1:3" x14ac:dyDescent="0.25">
      <c r="A209" s="69">
        <v>9562341</v>
      </c>
      <c r="B209" s="69">
        <v>569731</v>
      </c>
      <c r="C209" t="s">
        <v>866</v>
      </c>
    </row>
    <row r="210" spans="1:3" x14ac:dyDescent="0.25">
      <c r="A210" s="69">
        <v>9500406</v>
      </c>
      <c r="B210" s="69">
        <v>570083</v>
      </c>
      <c r="C210" t="s">
        <v>1097</v>
      </c>
    </row>
    <row r="211" spans="1:3" x14ac:dyDescent="0.25">
      <c r="A211" s="69">
        <v>9562236</v>
      </c>
      <c r="B211" s="69">
        <v>569445</v>
      </c>
      <c r="C211" t="s">
        <v>181</v>
      </c>
    </row>
    <row r="212" spans="1:3" x14ac:dyDescent="0.25">
      <c r="A212" s="69">
        <v>9562360</v>
      </c>
      <c r="B212" s="69">
        <v>569728</v>
      </c>
      <c r="C212" t="s">
        <v>867</v>
      </c>
    </row>
    <row r="213" spans="1:3" x14ac:dyDescent="0.25">
      <c r="A213" s="69">
        <v>9638062</v>
      </c>
      <c r="B213" s="69">
        <v>569595</v>
      </c>
      <c r="C213" t="s">
        <v>182</v>
      </c>
    </row>
    <row r="214" spans="1:3" x14ac:dyDescent="0.25">
      <c r="A214" s="69">
        <v>9633725</v>
      </c>
      <c r="B214" s="69">
        <v>568796</v>
      </c>
      <c r="C214" t="s">
        <v>868</v>
      </c>
    </row>
    <row r="215" spans="1:3" x14ac:dyDescent="0.25">
      <c r="A215" s="69">
        <v>9642878</v>
      </c>
      <c r="B215" s="69">
        <v>569819</v>
      </c>
      <c r="C215" t="s">
        <v>184</v>
      </c>
    </row>
    <row r="216" spans="1:3" x14ac:dyDescent="0.25">
      <c r="A216" s="69">
        <v>9616567</v>
      </c>
      <c r="B216" s="69">
        <v>569524</v>
      </c>
      <c r="C216" t="s">
        <v>735</v>
      </c>
    </row>
    <row r="217" spans="1:3" x14ac:dyDescent="0.25">
      <c r="A217" s="69">
        <v>9580270</v>
      </c>
      <c r="B217" s="69">
        <v>569912</v>
      </c>
      <c r="C217" t="s">
        <v>1098</v>
      </c>
    </row>
    <row r="218" spans="1:3" x14ac:dyDescent="0.25">
      <c r="A218" s="69">
        <v>9501957</v>
      </c>
      <c r="B218" s="69">
        <v>570191</v>
      </c>
      <c r="C218" t="s">
        <v>1099</v>
      </c>
    </row>
    <row r="219" spans="1:3" x14ac:dyDescent="0.25">
      <c r="A219" s="69">
        <v>9608745</v>
      </c>
      <c r="B219" s="69">
        <v>569012</v>
      </c>
      <c r="C219" t="s">
        <v>939</v>
      </c>
    </row>
    <row r="220" spans="1:3" x14ac:dyDescent="0.25">
      <c r="A220" s="69">
        <v>9906471</v>
      </c>
      <c r="B220" s="69">
        <v>568793</v>
      </c>
      <c r="C220" t="s">
        <v>931</v>
      </c>
    </row>
    <row r="221" spans="1:3" x14ac:dyDescent="0.25">
      <c r="A221" s="69">
        <v>9527157</v>
      </c>
      <c r="B221" s="69">
        <v>569698</v>
      </c>
      <c r="C221" t="s">
        <v>1100</v>
      </c>
    </row>
    <row r="222" spans="1:3" x14ac:dyDescent="0.25">
      <c r="A222" s="69">
        <v>9790689</v>
      </c>
      <c r="B222" s="69">
        <v>569911</v>
      </c>
      <c r="C222" t="s">
        <v>831</v>
      </c>
    </row>
    <row r="223" spans="1:3" x14ac:dyDescent="0.25">
      <c r="A223" s="69">
        <v>9499286</v>
      </c>
      <c r="B223" s="69">
        <v>570227</v>
      </c>
      <c r="C223" t="s">
        <v>599</v>
      </c>
    </row>
    <row r="224" spans="1:3" x14ac:dyDescent="0.25">
      <c r="A224" s="69">
        <v>9652110</v>
      </c>
      <c r="B224" s="69">
        <v>569450</v>
      </c>
      <c r="C224" t="s">
        <v>185</v>
      </c>
    </row>
    <row r="225" spans="1:3" x14ac:dyDescent="0.25">
      <c r="A225" s="69">
        <v>9606993</v>
      </c>
      <c r="B225" s="69">
        <v>569917</v>
      </c>
      <c r="C225" t="s">
        <v>186</v>
      </c>
    </row>
    <row r="226" spans="1:3" x14ac:dyDescent="0.25">
      <c r="A226" s="69">
        <v>9529946</v>
      </c>
      <c r="B226" s="69">
        <v>570106</v>
      </c>
      <c r="C226" t="s">
        <v>1101</v>
      </c>
    </row>
    <row r="227" spans="1:3" x14ac:dyDescent="0.25">
      <c r="A227" s="69">
        <v>9517285</v>
      </c>
      <c r="B227" s="69">
        <v>570238</v>
      </c>
      <c r="C227" t="s">
        <v>188</v>
      </c>
    </row>
    <row r="228" spans="1:3" x14ac:dyDescent="0.25">
      <c r="A228" s="69">
        <v>9596274</v>
      </c>
      <c r="B228" s="69">
        <v>569687</v>
      </c>
      <c r="C228" t="s">
        <v>1102</v>
      </c>
    </row>
    <row r="229" spans="1:3" x14ac:dyDescent="0.25">
      <c r="A229" s="69">
        <v>9585121</v>
      </c>
      <c r="B229" s="69">
        <v>570060</v>
      </c>
      <c r="C229" t="s">
        <v>1103</v>
      </c>
    </row>
    <row r="230" spans="1:3" x14ac:dyDescent="0.25">
      <c r="A230" s="69">
        <v>10295779</v>
      </c>
      <c r="B230" s="69">
        <v>569985</v>
      </c>
      <c r="C230" t="s">
        <v>189</v>
      </c>
    </row>
    <row r="231" spans="1:3" x14ac:dyDescent="0.25">
      <c r="A231" s="69">
        <v>9625158</v>
      </c>
      <c r="B231" s="69">
        <v>570169</v>
      </c>
      <c r="C231" t="s">
        <v>1104</v>
      </c>
    </row>
    <row r="232" spans="1:3" x14ac:dyDescent="0.25">
      <c r="A232" s="69">
        <v>9608736</v>
      </c>
      <c r="B232" s="69">
        <v>569013</v>
      </c>
      <c r="C232" t="s">
        <v>940</v>
      </c>
    </row>
    <row r="233" spans="1:3" x14ac:dyDescent="0.25">
      <c r="A233" s="69">
        <v>9493153</v>
      </c>
      <c r="B233" s="69">
        <v>569452</v>
      </c>
      <c r="C233" t="s">
        <v>834</v>
      </c>
    </row>
    <row r="234" spans="1:3" x14ac:dyDescent="0.25">
      <c r="A234" s="69">
        <v>9702234</v>
      </c>
      <c r="B234" s="69">
        <v>618053</v>
      </c>
      <c r="C234" t="s">
        <v>1105</v>
      </c>
    </row>
    <row r="235" spans="1:3" x14ac:dyDescent="0.25">
      <c r="A235" s="69">
        <v>9990290</v>
      </c>
      <c r="B235" s="69">
        <v>570324</v>
      </c>
      <c r="C235" t="s">
        <v>1106</v>
      </c>
    </row>
    <row r="236" spans="1:3" x14ac:dyDescent="0.25">
      <c r="A236" s="69">
        <v>9705651</v>
      </c>
      <c r="B236" s="69">
        <v>569407</v>
      </c>
      <c r="C236" t="s">
        <v>1107</v>
      </c>
    </row>
    <row r="237" spans="1:3" x14ac:dyDescent="0.25">
      <c r="A237" s="69">
        <v>9654663</v>
      </c>
      <c r="B237" s="69">
        <v>569265</v>
      </c>
      <c r="C237" t="s">
        <v>1108</v>
      </c>
    </row>
    <row r="238" spans="1:3" x14ac:dyDescent="0.25">
      <c r="A238" s="69">
        <v>9649614</v>
      </c>
      <c r="B238" s="69">
        <v>569631</v>
      </c>
      <c r="C238" t="s">
        <v>1109</v>
      </c>
    </row>
    <row r="239" spans="1:3" x14ac:dyDescent="0.25">
      <c r="A239" s="69">
        <v>9585024</v>
      </c>
      <c r="B239" s="69">
        <v>569859</v>
      </c>
      <c r="C239" t="s">
        <v>1110</v>
      </c>
    </row>
    <row r="240" spans="1:3" x14ac:dyDescent="0.25">
      <c r="A240" s="69">
        <v>9504439</v>
      </c>
      <c r="B240" s="69">
        <v>570344</v>
      </c>
      <c r="C240" t="s">
        <v>1111</v>
      </c>
    </row>
    <row r="241" spans="1:3" x14ac:dyDescent="0.25">
      <c r="A241" s="69">
        <v>9591795</v>
      </c>
      <c r="B241" s="69">
        <v>569181</v>
      </c>
      <c r="C241" t="s">
        <v>194</v>
      </c>
    </row>
    <row r="242" spans="1:3" x14ac:dyDescent="0.25">
      <c r="A242" s="69">
        <v>9568887</v>
      </c>
      <c r="B242" s="69">
        <v>570055</v>
      </c>
      <c r="C242" t="s">
        <v>195</v>
      </c>
    </row>
    <row r="243" spans="1:3" x14ac:dyDescent="0.25">
      <c r="A243" s="69">
        <v>9633721</v>
      </c>
      <c r="B243" s="69">
        <v>570229</v>
      </c>
      <c r="C243" t="s">
        <v>1112</v>
      </c>
    </row>
    <row r="244" spans="1:3" x14ac:dyDescent="0.25">
      <c r="A244" s="69">
        <v>9499496</v>
      </c>
      <c r="B244" s="69">
        <v>570066</v>
      </c>
      <c r="C244" t="s">
        <v>1113</v>
      </c>
    </row>
    <row r="245" spans="1:3" x14ac:dyDescent="0.25">
      <c r="A245" s="69">
        <v>9790693</v>
      </c>
      <c r="B245" s="69">
        <v>570103</v>
      </c>
      <c r="C245" t="s">
        <v>1114</v>
      </c>
    </row>
    <row r="246" spans="1:3" x14ac:dyDescent="0.25">
      <c r="A246" s="69">
        <v>9510174</v>
      </c>
      <c r="B246" s="69">
        <v>570179</v>
      </c>
      <c r="C246" t="s">
        <v>1115</v>
      </c>
    </row>
    <row r="247" spans="1:3" x14ac:dyDescent="0.25">
      <c r="A247" s="69">
        <v>10275546</v>
      </c>
      <c r="B247" s="69">
        <v>570025</v>
      </c>
      <c r="C247" t="s">
        <v>941</v>
      </c>
    </row>
    <row r="248" spans="1:3" x14ac:dyDescent="0.25">
      <c r="A248" s="69">
        <v>10246861</v>
      </c>
      <c r="B248" s="69">
        <v>568331</v>
      </c>
      <c r="C248" t="s">
        <v>1116</v>
      </c>
    </row>
    <row r="249" spans="1:3" x14ac:dyDescent="0.25">
      <c r="A249" s="69">
        <v>9610346</v>
      </c>
      <c r="B249" s="69">
        <v>569905</v>
      </c>
      <c r="C249" t="s">
        <v>1117</v>
      </c>
    </row>
    <row r="250" spans="1:3" x14ac:dyDescent="0.25">
      <c r="A250" s="69">
        <v>9500202</v>
      </c>
      <c r="B250" s="69">
        <v>569621</v>
      </c>
      <c r="C250" t="s">
        <v>1118</v>
      </c>
    </row>
    <row r="251" spans="1:3" x14ac:dyDescent="0.25">
      <c r="A251" s="69">
        <v>9543060</v>
      </c>
      <c r="B251" s="69">
        <v>569960</v>
      </c>
      <c r="C251" t="s">
        <v>1119</v>
      </c>
    </row>
    <row r="252" spans="1:3" x14ac:dyDescent="0.25">
      <c r="A252" s="69">
        <v>9693448</v>
      </c>
      <c r="B252" s="69">
        <v>569861</v>
      </c>
      <c r="C252" t="s">
        <v>1120</v>
      </c>
    </row>
    <row r="253" spans="1:3" x14ac:dyDescent="0.25">
      <c r="A253" s="69">
        <v>9699070</v>
      </c>
      <c r="B253" s="69">
        <v>569011</v>
      </c>
      <c r="C253" t="s">
        <v>1121</v>
      </c>
    </row>
    <row r="254" spans="1:3" x14ac:dyDescent="0.25">
      <c r="A254" s="69">
        <v>9547080</v>
      </c>
      <c r="B254" s="69">
        <v>570214</v>
      </c>
      <c r="C254" t="s">
        <v>736</v>
      </c>
    </row>
    <row r="255" spans="1:3" x14ac:dyDescent="0.25">
      <c r="A255" s="69">
        <v>9526812</v>
      </c>
      <c r="B255" s="69">
        <v>569749</v>
      </c>
      <c r="C255" t="s">
        <v>1122</v>
      </c>
    </row>
    <row r="256" spans="1:3" x14ac:dyDescent="0.25">
      <c r="A256" s="69">
        <v>9684515</v>
      </c>
      <c r="B256" s="69">
        <v>569269</v>
      </c>
      <c r="C256" t="s">
        <v>199</v>
      </c>
    </row>
    <row r="257" spans="1:3" x14ac:dyDescent="0.25">
      <c r="A257" s="69">
        <v>9666725</v>
      </c>
      <c r="B257" s="69">
        <v>569325</v>
      </c>
      <c r="C257" t="s">
        <v>1123</v>
      </c>
    </row>
    <row r="258" spans="1:3" x14ac:dyDescent="0.25">
      <c r="A258" s="69">
        <v>9628979</v>
      </c>
      <c r="B258" s="69">
        <v>569696</v>
      </c>
      <c r="C258" t="s">
        <v>908</v>
      </c>
    </row>
    <row r="259" spans="1:3" x14ac:dyDescent="0.25">
      <c r="A259" s="69">
        <v>9619830</v>
      </c>
      <c r="B259" s="69">
        <v>569373</v>
      </c>
      <c r="C259" t="s">
        <v>909</v>
      </c>
    </row>
    <row r="260" spans="1:3" x14ac:dyDescent="0.25">
      <c r="A260" s="69">
        <v>9542402</v>
      </c>
      <c r="B260" s="69">
        <v>569965</v>
      </c>
      <c r="C260" t="s">
        <v>1124</v>
      </c>
    </row>
    <row r="261" spans="1:3" x14ac:dyDescent="0.25">
      <c r="A261" s="69">
        <v>9666777</v>
      </c>
      <c r="B261" s="69">
        <v>569326</v>
      </c>
      <c r="C261" t="s">
        <v>1125</v>
      </c>
    </row>
    <row r="262" spans="1:3" x14ac:dyDescent="0.25">
      <c r="A262" s="69">
        <v>11431961</v>
      </c>
      <c r="B262" s="69">
        <v>628997</v>
      </c>
      <c r="C262" t="s">
        <v>1126</v>
      </c>
    </row>
    <row r="263" spans="1:3" x14ac:dyDescent="0.25">
      <c r="A263" s="69">
        <v>10243317</v>
      </c>
      <c r="B263" s="69">
        <v>590550</v>
      </c>
      <c r="C263" t="s">
        <v>996</v>
      </c>
    </row>
    <row r="264" spans="1:3" x14ac:dyDescent="0.25">
      <c r="A264" s="69">
        <v>11124447</v>
      </c>
      <c r="B264" s="69">
        <v>630212</v>
      </c>
      <c r="C264" t="s">
        <v>1127</v>
      </c>
    </row>
    <row r="265" spans="1:3" x14ac:dyDescent="0.25">
      <c r="A265" s="69">
        <v>9629920</v>
      </c>
      <c r="B265" s="69">
        <v>568550</v>
      </c>
      <c r="C265" t="s">
        <v>1128</v>
      </c>
    </row>
    <row r="266" spans="1:3" x14ac:dyDescent="0.25">
      <c r="A266" s="69">
        <v>9524362</v>
      </c>
      <c r="B266" s="69">
        <v>569355</v>
      </c>
      <c r="C266" t="s">
        <v>1129</v>
      </c>
    </row>
    <row r="267" spans="1:3" x14ac:dyDescent="0.25">
      <c r="A267" s="69">
        <v>10004070</v>
      </c>
      <c r="B267" s="69">
        <v>568804</v>
      </c>
      <c r="C267" t="s">
        <v>1130</v>
      </c>
    </row>
    <row r="268" spans="1:3" x14ac:dyDescent="0.25">
      <c r="A268" s="69">
        <v>9690391</v>
      </c>
      <c r="B268" s="69">
        <v>569973</v>
      </c>
      <c r="C268" t="s">
        <v>1131</v>
      </c>
    </row>
    <row r="269" spans="1:3" x14ac:dyDescent="0.25">
      <c r="A269" s="69">
        <v>9644228</v>
      </c>
      <c r="B269" s="69">
        <v>569457</v>
      </c>
      <c r="C269" t="s">
        <v>203</v>
      </c>
    </row>
    <row r="270" spans="1:3" x14ac:dyDescent="0.25">
      <c r="A270" s="69">
        <v>11021128</v>
      </c>
      <c r="B270" s="69">
        <v>590332</v>
      </c>
      <c r="C270" t="s">
        <v>204</v>
      </c>
    </row>
    <row r="271" spans="1:3" x14ac:dyDescent="0.25">
      <c r="A271" s="69">
        <v>9553960</v>
      </c>
      <c r="B271" s="69">
        <v>570328</v>
      </c>
      <c r="C271" t="s">
        <v>606</v>
      </c>
    </row>
    <row r="272" spans="1:3" x14ac:dyDescent="0.25">
      <c r="A272" s="69">
        <v>9699038</v>
      </c>
      <c r="B272" s="69">
        <v>568665</v>
      </c>
      <c r="C272" t="s">
        <v>1132</v>
      </c>
    </row>
    <row r="273" spans="1:3" x14ac:dyDescent="0.25">
      <c r="A273" s="69">
        <v>9625973</v>
      </c>
      <c r="B273" s="69">
        <v>569411</v>
      </c>
      <c r="C273" t="s">
        <v>1133</v>
      </c>
    </row>
    <row r="274" spans="1:3" x14ac:dyDescent="0.25">
      <c r="A274" s="69">
        <v>9592166</v>
      </c>
      <c r="B274" s="69">
        <v>570162</v>
      </c>
      <c r="C274" t="s">
        <v>791</v>
      </c>
    </row>
    <row r="275" spans="1:3" x14ac:dyDescent="0.25">
      <c r="A275" s="69">
        <v>9854215</v>
      </c>
      <c r="B275" s="69">
        <v>569221</v>
      </c>
      <c r="C275" t="s">
        <v>942</v>
      </c>
    </row>
    <row r="276" spans="1:3" x14ac:dyDescent="0.25">
      <c r="A276" s="69">
        <v>9605854</v>
      </c>
      <c r="B276" s="69">
        <v>569278</v>
      </c>
      <c r="C276" t="s">
        <v>836</v>
      </c>
    </row>
    <row r="277" spans="1:3" x14ac:dyDescent="0.25">
      <c r="A277" s="69">
        <v>10387837</v>
      </c>
      <c r="B277" s="69">
        <v>568553</v>
      </c>
      <c r="C277" t="s">
        <v>1134</v>
      </c>
    </row>
    <row r="278" spans="1:3" x14ac:dyDescent="0.25">
      <c r="A278" s="69">
        <v>9499373</v>
      </c>
      <c r="B278" s="69">
        <v>569775</v>
      </c>
      <c r="C278" t="s">
        <v>1135</v>
      </c>
    </row>
    <row r="279" spans="1:3" x14ac:dyDescent="0.25">
      <c r="A279" s="69">
        <v>10012385</v>
      </c>
      <c r="B279" s="69">
        <v>569744</v>
      </c>
      <c r="C279" t="s">
        <v>1136</v>
      </c>
    </row>
    <row r="280" spans="1:3" x14ac:dyDescent="0.25">
      <c r="A280" s="69">
        <v>9575578</v>
      </c>
      <c r="B280" s="69">
        <v>569547</v>
      </c>
      <c r="C280" t="s">
        <v>209</v>
      </c>
    </row>
    <row r="281" spans="1:3" x14ac:dyDescent="0.25">
      <c r="A281" s="69">
        <v>9504604</v>
      </c>
      <c r="B281" s="69">
        <v>569551</v>
      </c>
      <c r="C281" t="s">
        <v>1137</v>
      </c>
    </row>
    <row r="282" spans="1:3" x14ac:dyDescent="0.25">
      <c r="A282" s="69">
        <v>10345866</v>
      </c>
      <c r="B282" s="69">
        <v>569611</v>
      </c>
      <c r="C282" t="s">
        <v>1138</v>
      </c>
    </row>
    <row r="283" spans="1:3" x14ac:dyDescent="0.25">
      <c r="A283" s="69">
        <v>9607146</v>
      </c>
      <c r="B283" s="69">
        <v>570050</v>
      </c>
      <c r="C283" t="s">
        <v>610</v>
      </c>
    </row>
    <row r="284" spans="1:3" x14ac:dyDescent="0.25">
      <c r="A284" s="69">
        <v>9500282</v>
      </c>
      <c r="B284" s="69">
        <v>569536</v>
      </c>
      <c r="C284" t="s">
        <v>611</v>
      </c>
    </row>
    <row r="285" spans="1:3" x14ac:dyDescent="0.25">
      <c r="A285" s="69">
        <v>9499391</v>
      </c>
      <c r="B285" s="69">
        <v>570067</v>
      </c>
      <c r="C285" t="s">
        <v>1139</v>
      </c>
    </row>
    <row r="286" spans="1:3" x14ac:dyDescent="0.25">
      <c r="A286" s="69">
        <v>9553380</v>
      </c>
      <c r="B286" s="69">
        <v>569772</v>
      </c>
      <c r="C286" t="s">
        <v>1140</v>
      </c>
    </row>
    <row r="287" spans="1:3" x14ac:dyDescent="0.25">
      <c r="A287" s="69">
        <v>9504726</v>
      </c>
      <c r="B287" s="69">
        <v>569368</v>
      </c>
      <c r="C287" t="s">
        <v>612</v>
      </c>
    </row>
    <row r="288" spans="1:3" x14ac:dyDescent="0.25">
      <c r="A288" s="69">
        <v>9994991</v>
      </c>
      <c r="B288" s="69">
        <v>569619</v>
      </c>
      <c r="C288" t="s">
        <v>915</v>
      </c>
    </row>
    <row r="289" spans="1:3" x14ac:dyDescent="0.25">
      <c r="A289" s="69">
        <v>9699097</v>
      </c>
      <c r="B289" s="69">
        <v>570107</v>
      </c>
      <c r="C289" t="s">
        <v>1141</v>
      </c>
    </row>
    <row r="290" spans="1:3" x14ac:dyDescent="0.25">
      <c r="A290" s="69">
        <v>9525529</v>
      </c>
      <c r="B290" s="69">
        <v>569817</v>
      </c>
      <c r="C290" t="s">
        <v>1142</v>
      </c>
    </row>
    <row r="291" spans="1:3" x14ac:dyDescent="0.25">
      <c r="A291" s="69">
        <v>9558059</v>
      </c>
      <c r="B291" s="69">
        <v>569213</v>
      </c>
      <c r="C291" t="s">
        <v>212</v>
      </c>
    </row>
    <row r="292" spans="1:3" x14ac:dyDescent="0.25">
      <c r="A292" s="69">
        <v>9994997</v>
      </c>
      <c r="B292" s="69">
        <v>569615</v>
      </c>
      <c r="C292" t="s">
        <v>916</v>
      </c>
    </row>
    <row r="293" spans="1:3" x14ac:dyDescent="0.25">
      <c r="A293" s="69">
        <v>9600946</v>
      </c>
      <c r="B293" s="69">
        <v>569974</v>
      </c>
      <c r="C293" t="s">
        <v>614</v>
      </c>
    </row>
    <row r="294" spans="1:3" x14ac:dyDescent="0.25">
      <c r="A294" s="69">
        <v>9525316</v>
      </c>
      <c r="B294" s="69">
        <v>569522</v>
      </c>
      <c r="C294" t="s">
        <v>1143</v>
      </c>
    </row>
    <row r="295" spans="1:3" x14ac:dyDescent="0.25">
      <c r="A295" s="69">
        <v>9532244</v>
      </c>
      <c r="B295" s="69">
        <v>569916</v>
      </c>
      <c r="C295" t="s">
        <v>1144</v>
      </c>
    </row>
    <row r="296" spans="1:3" x14ac:dyDescent="0.25">
      <c r="A296" s="69">
        <v>9495592</v>
      </c>
      <c r="B296" s="69">
        <v>569022</v>
      </c>
      <c r="C296" t="s">
        <v>215</v>
      </c>
    </row>
    <row r="297" spans="1:3" x14ac:dyDescent="0.25">
      <c r="A297" s="69">
        <v>9688096</v>
      </c>
      <c r="B297" s="69">
        <v>569543</v>
      </c>
      <c r="C297" t="s">
        <v>1145</v>
      </c>
    </row>
    <row r="298" spans="1:3" x14ac:dyDescent="0.25">
      <c r="A298" s="69">
        <v>9675102</v>
      </c>
      <c r="B298" s="69">
        <v>570176</v>
      </c>
      <c r="C298" t="s">
        <v>945</v>
      </c>
    </row>
    <row r="299" spans="1:3" x14ac:dyDescent="0.25">
      <c r="A299" s="69">
        <v>9600947</v>
      </c>
      <c r="B299" s="69">
        <v>569992</v>
      </c>
      <c r="C299" t="s">
        <v>216</v>
      </c>
    </row>
    <row r="300" spans="1:3" x14ac:dyDescent="0.25">
      <c r="A300" s="69">
        <v>9593824</v>
      </c>
      <c r="B300" s="69">
        <v>570087</v>
      </c>
      <c r="C300" t="s">
        <v>1146</v>
      </c>
    </row>
    <row r="301" spans="1:3" x14ac:dyDescent="0.25">
      <c r="A301" s="69">
        <v>9707452</v>
      </c>
      <c r="B301" s="69">
        <v>568662</v>
      </c>
      <c r="C301" t="s">
        <v>1147</v>
      </c>
    </row>
    <row r="302" spans="1:3" x14ac:dyDescent="0.25">
      <c r="A302" s="69">
        <v>9699063</v>
      </c>
      <c r="B302" s="69">
        <v>569541</v>
      </c>
      <c r="C302" t="s">
        <v>1148</v>
      </c>
    </row>
    <row r="303" spans="1:3" x14ac:dyDescent="0.25">
      <c r="A303" s="69">
        <v>9548332</v>
      </c>
      <c r="B303" s="69">
        <v>569997</v>
      </c>
      <c r="C303" t="s">
        <v>1149</v>
      </c>
    </row>
    <row r="304" spans="1:3" x14ac:dyDescent="0.25">
      <c r="A304" s="69">
        <v>9688092</v>
      </c>
      <c r="B304" s="69">
        <v>569225</v>
      </c>
      <c r="C304" t="s">
        <v>219</v>
      </c>
    </row>
    <row r="305" spans="1:3" x14ac:dyDescent="0.25">
      <c r="A305" s="69">
        <v>9522767</v>
      </c>
      <c r="B305" s="69">
        <v>569897</v>
      </c>
      <c r="C305" t="s">
        <v>220</v>
      </c>
    </row>
    <row r="306" spans="1:3" x14ac:dyDescent="0.25">
      <c r="A306" s="69">
        <v>9647828</v>
      </c>
      <c r="B306" s="69">
        <v>569247</v>
      </c>
      <c r="C306" t="s">
        <v>221</v>
      </c>
    </row>
    <row r="307" spans="1:3" x14ac:dyDescent="0.25">
      <c r="A307" s="69">
        <v>9960076</v>
      </c>
      <c r="B307" s="69">
        <v>568805</v>
      </c>
      <c r="C307" t="s">
        <v>1150</v>
      </c>
    </row>
    <row r="308" spans="1:3" x14ac:dyDescent="0.25">
      <c r="A308" s="69">
        <v>9704002</v>
      </c>
      <c r="B308" s="69">
        <v>569994</v>
      </c>
      <c r="C308" t="s">
        <v>1151</v>
      </c>
    </row>
    <row r="309" spans="1:3" x14ac:dyDescent="0.25">
      <c r="A309" s="69">
        <v>9725580</v>
      </c>
      <c r="B309" s="69">
        <v>569865</v>
      </c>
      <c r="C309" t="s">
        <v>1152</v>
      </c>
    </row>
    <row r="310" spans="1:3" x14ac:dyDescent="0.25">
      <c r="A310" s="69">
        <v>9707497</v>
      </c>
      <c r="B310" s="69">
        <v>569776</v>
      </c>
      <c r="C310" t="s">
        <v>1153</v>
      </c>
    </row>
    <row r="311" spans="1:3" x14ac:dyDescent="0.25">
      <c r="A311" s="69">
        <v>9504476</v>
      </c>
      <c r="B311" s="69">
        <v>569805</v>
      </c>
      <c r="C311" t="s">
        <v>224</v>
      </c>
    </row>
    <row r="312" spans="1:3" x14ac:dyDescent="0.25">
      <c r="A312" s="69">
        <v>9840226</v>
      </c>
      <c r="B312" s="69">
        <v>569446</v>
      </c>
      <c r="C312" t="s">
        <v>837</v>
      </c>
    </row>
    <row r="313" spans="1:3" x14ac:dyDescent="0.25">
      <c r="A313" s="69">
        <v>10141893</v>
      </c>
      <c r="B313" s="69">
        <v>569369</v>
      </c>
      <c r="C313" t="s">
        <v>1154</v>
      </c>
    </row>
    <row r="314" spans="1:3" x14ac:dyDescent="0.25">
      <c r="A314" s="69">
        <v>9707485</v>
      </c>
      <c r="B314" s="69">
        <v>569609</v>
      </c>
      <c r="C314" t="s">
        <v>1155</v>
      </c>
    </row>
    <row r="315" spans="1:3" x14ac:dyDescent="0.25">
      <c r="A315" s="69">
        <v>9507851</v>
      </c>
      <c r="B315" s="69">
        <v>570239</v>
      </c>
      <c r="C315" t="s">
        <v>1156</v>
      </c>
    </row>
    <row r="316" spans="1:3" x14ac:dyDescent="0.25">
      <c r="A316" s="69">
        <v>9566635</v>
      </c>
      <c r="B316" s="69">
        <v>569261</v>
      </c>
      <c r="C316" t="s">
        <v>227</v>
      </c>
    </row>
    <row r="317" spans="1:3" x14ac:dyDescent="0.25">
      <c r="A317" s="69">
        <v>9887910</v>
      </c>
      <c r="B317" s="69">
        <v>569461</v>
      </c>
      <c r="C317" t="s">
        <v>677</v>
      </c>
    </row>
    <row r="318" spans="1:3" x14ac:dyDescent="0.25">
      <c r="A318" s="69">
        <v>9596888</v>
      </c>
      <c r="B318" s="69">
        <v>569714</v>
      </c>
      <c r="C318" t="s">
        <v>838</v>
      </c>
    </row>
    <row r="319" spans="1:3" x14ac:dyDescent="0.25">
      <c r="A319" s="69">
        <v>9830639</v>
      </c>
      <c r="B319" s="69">
        <v>568671</v>
      </c>
      <c r="C319" t="s">
        <v>618</v>
      </c>
    </row>
    <row r="320" spans="1:3" x14ac:dyDescent="0.25">
      <c r="A320" s="69">
        <v>9595738</v>
      </c>
      <c r="B320" s="69">
        <v>569526</v>
      </c>
      <c r="C320" t="s">
        <v>228</v>
      </c>
    </row>
    <row r="321" spans="1:3" x14ac:dyDescent="0.25">
      <c r="A321" s="69">
        <v>9600953</v>
      </c>
      <c r="B321" s="69">
        <v>570081</v>
      </c>
      <c r="C321" t="s">
        <v>619</v>
      </c>
    </row>
    <row r="322" spans="1:3" x14ac:dyDescent="0.25">
      <c r="A322" s="69">
        <v>9746996</v>
      </c>
      <c r="B322" s="69">
        <v>570291</v>
      </c>
      <c r="C322" t="s">
        <v>597</v>
      </c>
    </row>
    <row r="323" spans="1:3" x14ac:dyDescent="0.25">
      <c r="A323" s="69">
        <v>9517528</v>
      </c>
      <c r="B323" s="69">
        <v>569831</v>
      </c>
      <c r="C323" t="s">
        <v>229</v>
      </c>
    </row>
    <row r="324" spans="1:3" x14ac:dyDescent="0.25">
      <c r="A324" s="69">
        <v>9611952</v>
      </c>
      <c r="B324" s="69">
        <v>569409</v>
      </c>
      <c r="C324" t="s">
        <v>1157</v>
      </c>
    </row>
    <row r="325" spans="1:3" x14ac:dyDescent="0.25">
      <c r="A325" s="69">
        <v>9501962</v>
      </c>
      <c r="B325" s="69">
        <v>569412</v>
      </c>
      <c r="C325" t="s">
        <v>1158</v>
      </c>
    </row>
    <row r="326" spans="1:3" x14ac:dyDescent="0.25">
      <c r="A326" s="69">
        <v>9558068</v>
      </c>
      <c r="B326" s="69">
        <v>569275</v>
      </c>
      <c r="C326" t="s">
        <v>231</v>
      </c>
    </row>
    <row r="327" spans="1:3" x14ac:dyDescent="0.25">
      <c r="A327" s="69">
        <v>9693469</v>
      </c>
      <c r="B327" s="69">
        <v>569214</v>
      </c>
      <c r="C327" t="s">
        <v>621</v>
      </c>
    </row>
    <row r="328" spans="1:3" x14ac:dyDescent="0.25">
      <c r="A328" s="69">
        <v>9920538</v>
      </c>
      <c r="B328" s="69">
        <v>569527</v>
      </c>
      <c r="C328" t="s">
        <v>1159</v>
      </c>
    </row>
    <row r="329" spans="1:3" x14ac:dyDescent="0.25">
      <c r="A329" s="69">
        <v>9711861</v>
      </c>
      <c r="B329" s="69">
        <v>569286</v>
      </c>
      <c r="C329" t="s">
        <v>679</v>
      </c>
    </row>
    <row r="330" spans="1:3" x14ac:dyDescent="0.25">
      <c r="A330" s="69">
        <v>9494934</v>
      </c>
      <c r="B330" s="69">
        <v>570134</v>
      </c>
      <c r="C330" t="s">
        <v>1160</v>
      </c>
    </row>
    <row r="331" spans="1:3" x14ac:dyDescent="0.25">
      <c r="A331" s="69">
        <v>9591856</v>
      </c>
      <c r="B331" s="69">
        <v>569254</v>
      </c>
      <c r="C331" t="s">
        <v>233</v>
      </c>
    </row>
    <row r="332" spans="1:3" x14ac:dyDescent="0.25">
      <c r="A332" s="69">
        <v>9779653</v>
      </c>
      <c r="B332" s="69">
        <v>570212</v>
      </c>
      <c r="C332" t="s">
        <v>234</v>
      </c>
    </row>
    <row r="333" spans="1:3" x14ac:dyDescent="0.25">
      <c r="A333" s="69">
        <v>9667507</v>
      </c>
      <c r="B333" s="69">
        <v>569212</v>
      </c>
      <c r="C333" t="s">
        <v>1161</v>
      </c>
    </row>
    <row r="334" spans="1:3" x14ac:dyDescent="0.25">
      <c r="A334" s="69">
        <v>9598334</v>
      </c>
      <c r="B334" s="69">
        <v>569958</v>
      </c>
      <c r="C334" t="s">
        <v>236</v>
      </c>
    </row>
    <row r="335" spans="1:3" x14ac:dyDescent="0.25">
      <c r="A335" s="69">
        <v>9590293</v>
      </c>
      <c r="B335" s="69">
        <v>570180</v>
      </c>
      <c r="C335" t="s">
        <v>1162</v>
      </c>
    </row>
    <row r="336" spans="1:3" x14ac:dyDescent="0.25">
      <c r="A336" s="69">
        <v>9577959</v>
      </c>
      <c r="B336" s="69">
        <v>570082</v>
      </c>
      <c r="C336" t="s">
        <v>237</v>
      </c>
    </row>
    <row r="337" spans="1:3" x14ac:dyDescent="0.25">
      <c r="A337" s="69">
        <v>9874832</v>
      </c>
      <c r="B337" s="69">
        <v>569066</v>
      </c>
      <c r="C337" t="s">
        <v>1163</v>
      </c>
    </row>
    <row r="338" spans="1:3" x14ac:dyDescent="0.25">
      <c r="A338" s="69">
        <v>9578872</v>
      </c>
      <c r="B338" s="69">
        <v>569338</v>
      </c>
      <c r="C338" t="s">
        <v>1164</v>
      </c>
    </row>
    <row r="339" spans="1:3" x14ac:dyDescent="0.25">
      <c r="A339" s="69">
        <v>10986766</v>
      </c>
      <c r="B339" s="69">
        <v>630213</v>
      </c>
      <c r="C339" t="s">
        <v>1165</v>
      </c>
    </row>
    <row r="340" spans="1:3" x14ac:dyDescent="0.25">
      <c r="A340" s="69">
        <v>11322851</v>
      </c>
      <c r="B340" s="69">
        <v>635748</v>
      </c>
      <c r="C340" t="s">
        <v>1166</v>
      </c>
    </row>
    <row r="341" spans="1:3" x14ac:dyDescent="0.25">
      <c r="A341" s="69">
        <v>9642891</v>
      </c>
      <c r="B341" s="69">
        <v>569207</v>
      </c>
      <c r="C341" t="s">
        <v>795</v>
      </c>
    </row>
    <row r="342" spans="1:3" x14ac:dyDescent="0.25">
      <c r="A342" s="69">
        <v>9512674</v>
      </c>
      <c r="B342" s="69">
        <v>570353</v>
      </c>
      <c r="C342" t="s">
        <v>240</v>
      </c>
    </row>
    <row r="343" spans="1:3" x14ac:dyDescent="0.25">
      <c r="A343" s="69">
        <v>9622891</v>
      </c>
      <c r="B343" s="69">
        <v>570014</v>
      </c>
      <c r="C343" t="s">
        <v>1167</v>
      </c>
    </row>
    <row r="344" spans="1:3" x14ac:dyDescent="0.25">
      <c r="A344" s="69">
        <v>9495735</v>
      </c>
      <c r="B344" s="69">
        <v>570375</v>
      </c>
      <c r="C344" t="s">
        <v>241</v>
      </c>
    </row>
    <row r="345" spans="1:3" x14ac:dyDescent="0.25">
      <c r="A345" s="69">
        <v>9741314</v>
      </c>
      <c r="B345" s="69">
        <v>569637</v>
      </c>
      <c r="C345" t="s">
        <v>946</v>
      </c>
    </row>
    <row r="346" spans="1:3" x14ac:dyDescent="0.25">
      <c r="A346" s="69">
        <v>10092428</v>
      </c>
      <c r="B346" s="69">
        <v>569417</v>
      </c>
      <c r="C346" t="s">
        <v>1168</v>
      </c>
    </row>
    <row r="347" spans="1:3" x14ac:dyDescent="0.25">
      <c r="A347" s="69">
        <v>9707661</v>
      </c>
      <c r="B347" s="69">
        <v>569530</v>
      </c>
      <c r="C347" t="s">
        <v>1169</v>
      </c>
    </row>
    <row r="348" spans="1:3" x14ac:dyDescent="0.25">
      <c r="A348" s="69">
        <v>9741334</v>
      </c>
      <c r="B348" s="69">
        <v>569544</v>
      </c>
      <c r="C348" t="s">
        <v>948</v>
      </c>
    </row>
    <row r="349" spans="1:3" x14ac:dyDescent="0.25">
      <c r="A349" s="69">
        <v>9852518</v>
      </c>
      <c r="B349" s="69">
        <v>569183</v>
      </c>
      <c r="C349" t="s">
        <v>1170</v>
      </c>
    </row>
    <row r="350" spans="1:3" x14ac:dyDescent="0.25">
      <c r="A350" s="69">
        <v>9604234</v>
      </c>
      <c r="B350" s="69">
        <v>569538</v>
      </c>
      <c r="C350" t="s">
        <v>625</v>
      </c>
    </row>
    <row r="351" spans="1:3" x14ac:dyDescent="0.25">
      <c r="A351" s="69">
        <v>9856829</v>
      </c>
      <c r="B351" s="69">
        <v>569284</v>
      </c>
      <c r="C351" t="s">
        <v>1171</v>
      </c>
    </row>
    <row r="352" spans="1:3" x14ac:dyDescent="0.25">
      <c r="A352" s="69">
        <v>10457312</v>
      </c>
      <c r="B352" s="69">
        <v>569533</v>
      </c>
      <c r="C352" t="s">
        <v>1172</v>
      </c>
    </row>
    <row r="353" spans="1:3" x14ac:dyDescent="0.25">
      <c r="A353" s="69">
        <v>9887567</v>
      </c>
      <c r="B353" s="69">
        <v>569975</v>
      </c>
      <c r="C353" t="s">
        <v>1173</v>
      </c>
    </row>
    <row r="354" spans="1:3" x14ac:dyDescent="0.25">
      <c r="A354" s="69">
        <v>9540080</v>
      </c>
      <c r="B354" s="69">
        <v>570300</v>
      </c>
      <c r="C354" t="s">
        <v>243</v>
      </c>
    </row>
    <row r="355" spans="1:3" x14ac:dyDescent="0.25">
      <c r="A355" s="69">
        <v>9590948</v>
      </c>
      <c r="B355" s="69">
        <v>569884</v>
      </c>
      <c r="C355" t="s">
        <v>840</v>
      </c>
    </row>
    <row r="356" spans="1:3" x14ac:dyDescent="0.25">
      <c r="A356" s="69">
        <v>9577880</v>
      </c>
      <c r="B356" s="69">
        <v>569339</v>
      </c>
      <c r="C356" t="s">
        <v>1174</v>
      </c>
    </row>
    <row r="357" spans="1:3" x14ac:dyDescent="0.25">
      <c r="A357" s="69">
        <v>9521670</v>
      </c>
      <c r="B357" s="69">
        <v>569936</v>
      </c>
      <c r="C357" t="s">
        <v>807</v>
      </c>
    </row>
    <row r="358" spans="1:3" x14ac:dyDescent="0.25">
      <c r="A358" s="69">
        <v>9545862</v>
      </c>
      <c r="B358" s="69">
        <v>569253</v>
      </c>
      <c r="C358" t="s">
        <v>1175</v>
      </c>
    </row>
    <row r="359" spans="1:3" x14ac:dyDescent="0.25">
      <c r="A359" s="69">
        <v>11121527</v>
      </c>
      <c r="B359" s="69">
        <v>633819</v>
      </c>
      <c r="C359" t="s">
        <v>1176</v>
      </c>
    </row>
    <row r="360" spans="1:3" x14ac:dyDescent="0.25">
      <c r="A360" s="69">
        <v>9546689</v>
      </c>
      <c r="B360" s="69">
        <v>569364</v>
      </c>
      <c r="C360" t="s">
        <v>808</v>
      </c>
    </row>
    <row r="361" spans="1:3" x14ac:dyDescent="0.25">
      <c r="A361" s="69">
        <v>10358747</v>
      </c>
      <c r="B361" s="69">
        <v>568795</v>
      </c>
      <c r="C361" t="s">
        <v>1177</v>
      </c>
    </row>
    <row r="362" spans="1:3" x14ac:dyDescent="0.25">
      <c r="A362" s="69">
        <v>10457270</v>
      </c>
      <c r="B362" s="69">
        <v>570100</v>
      </c>
      <c r="C362" t="s">
        <v>1178</v>
      </c>
    </row>
    <row r="363" spans="1:3" x14ac:dyDescent="0.25">
      <c r="A363" s="69">
        <v>9707664</v>
      </c>
      <c r="B363" s="69">
        <v>569908</v>
      </c>
      <c r="C363" t="s">
        <v>1179</v>
      </c>
    </row>
    <row r="364" spans="1:3" x14ac:dyDescent="0.25">
      <c r="A364" s="69">
        <v>10189784</v>
      </c>
      <c r="B364" s="69">
        <v>568811</v>
      </c>
      <c r="C364" t="s">
        <v>247</v>
      </c>
    </row>
    <row r="365" spans="1:3" x14ac:dyDescent="0.25">
      <c r="A365" s="69">
        <v>9577943</v>
      </c>
      <c r="B365" s="69">
        <v>569739</v>
      </c>
      <c r="C365" t="s">
        <v>248</v>
      </c>
    </row>
    <row r="366" spans="1:3" x14ac:dyDescent="0.25">
      <c r="A366" s="69">
        <v>9590290</v>
      </c>
      <c r="B366" s="69">
        <v>570288</v>
      </c>
      <c r="C366" t="s">
        <v>1180</v>
      </c>
    </row>
    <row r="367" spans="1:3" x14ac:dyDescent="0.25">
      <c r="A367" s="69">
        <v>9593500</v>
      </c>
      <c r="B367" s="69">
        <v>569770</v>
      </c>
      <c r="C367" t="s">
        <v>249</v>
      </c>
    </row>
    <row r="368" spans="1:3" x14ac:dyDescent="0.25">
      <c r="A368" s="69">
        <v>9660170</v>
      </c>
      <c r="B368" s="69">
        <v>569808</v>
      </c>
      <c r="C368" t="s">
        <v>987</v>
      </c>
    </row>
    <row r="369" spans="1:3" x14ac:dyDescent="0.25">
      <c r="A369" s="69">
        <v>9493520</v>
      </c>
      <c r="B369" s="69">
        <v>569027</v>
      </c>
      <c r="C369" t="s">
        <v>1181</v>
      </c>
    </row>
    <row r="370" spans="1:3" x14ac:dyDescent="0.25">
      <c r="A370" s="69">
        <v>9510402</v>
      </c>
      <c r="B370" s="69">
        <v>570139</v>
      </c>
      <c r="C370" t="s">
        <v>250</v>
      </c>
    </row>
    <row r="371" spans="1:3" x14ac:dyDescent="0.25">
      <c r="A371" s="69">
        <v>9501968</v>
      </c>
      <c r="B371" s="69">
        <v>570095</v>
      </c>
      <c r="C371" t="s">
        <v>1182</v>
      </c>
    </row>
    <row r="372" spans="1:3" x14ac:dyDescent="0.25">
      <c r="A372" s="69">
        <v>9562303</v>
      </c>
      <c r="B372" s="69">
        <v>569344</v>
      </c>
      <c r="C372" t="s">
        <v>841</v>
      </c>
    </row>
    <row r="373" spans="1:3" x14ac:dyDescent="0.25">
      <c r="A373" s="69">
        <v>9501754</v>
      </c>
      <c r="B373" s="69">
        <v>568663</v>
      </c>
      <c r="C373" t="s">
        <v>1183</v>
      </c>
    </row>
    <row r="374" spans="1:3" x14ac:dyDescent="0.25">
      <c r="A374" s="69">
        <v>9570261</v>
      </c>
      <c r="B374" s="69">
        <v>570092</v>
      </c>
      <c r="C374" t="s">
        <v>1184</v>
      </c>
    </row>
    <row r="375" spans="1:3" x14ac:dyDescent="0.25">
      <c r="A375" s="69">
        <v>9740326</v>
      </c>
      <c r="B375" s="69">
        <v>569678</v>
      </c>
      <c r="C375" t="s">
        <v>1185</v>
      </c>
    </row>
    <row r="376" spans="1:3" x14ac:dyDescent="0.25">
      <c r="A376" s="69">
        <v>10004083</v>
      </c>
      <c r="B376" s="69">
        <v>568802</v>
      </c>
      <c r="C376" t="s">
        <v>1186</v>
      </c>
    </row>
    <row r="377" spans="1:3" x14ac:dyDescent="0.25">
      <c r="A377" s="69">
        <v>10010909</v>
      </c>
      <c r="B377" s="69">
        <v>569378</v>
      </c>
      <c r="C377" t="s">
        <v>1187</v>
      </c>
    </row>
    <row r="378" spans="1:3" x14ac:dyDescent="0.25">
      <c r="A378" s="69">
        <v>9699208</v>
      </c>
      <c r="B378" s="69">
        <v>569529</v>
      </c>
      <c r="C378" t="s">
        <v>252</v>
      </c>
    </row>
    <row r="379" spans="1:3" x14ac:dyDescent="0.25">
      <c r="A379" s="69">
        <v>10058561</v>
      </c>
      <c r="B379" s="69">
        <v>569016</v>
      </c>
      <c r="C379" t="s">
        <v>1188</v>
      </c>
    </row>
    <row r="380" spans="1:3" x14ac:dyDescent="0.25">
      <c r="A380" s="69">
        <v>9501650</v>
      </c>
      <c r="B380" s="69">
        <v>569803</v>
      </c>
      <c r="C380" t="s">
        <v>1189</v>
      </c>
    </row>
    <row r="381" spans="1:3" x14ac:dyDescent="0.25">
      <c r="A381" s="69">
        <v>9848522</v>
      </c>
      <c r="B381" s="69">
        <v>569180</v>
      </c>
      <c r="C381" t="s">
        <v>869</v>
      </c>
    </row>
    <row r="382" spans="1:3" x14ac:dyDescent="0.25">
      <c r="A382" s="69">
        <v>10057725</v>
      </c>
      <c r="B382" s="69">
        <v>569535</v>
      </c>
      <c r="C382" t="s">
        <v>1190</v>
      </c>
    </row>
    <row r="383" spans="1:3" x14ac:dyDescent="0.25">
      <c r="A383" s="69">
        <v>9548264</v>
      </c>
      <c r="B383" s="69">
        <v>570062</v>
      </c>
      <c r="C383" t="s">
        <v>255</v>
      </c>
    </row>
    <row r="384" spans="1:3" x14ac:dyDescent="0.25">
      <c r="A384" s="69">
        <v>9893356</v>
      </c>
      <c r="B384" s="69">
        <v>570136</v>
      </c>
      <c r="C384" t="s">
        <v>1191</v>
      </c>
    </row>
    <row r="385" spans="1:3" x14ac:dyDescent="0.25">
      <c r="A385" s="69">
        <v>9725587</v>
      </c>
      <c r="B385" s="69">
        <v>568477</v>
      </c>
      <c r="C385" t="s">
        <v>1192</v>
      </c>
    </row>
    <row r="386" spans="1:3" x14ac:dyDescent="0.25">
      <c r="A386" s="69">
        <v>9517672</v>
      </c>
      <c r="B386" s="69">
        <v>570230</v>
      </c>
      <c r="C386" t="s">
        <v>257</v>
      </c>
    </row>
    <row r="387" spans="1:3" x14ac:dyDescent="0.25">
      <c r="A387" s="69">
        <v>9499414</v>
      </c>
      <c r="B387" s="69">
        <v>570135</v>
      </c>
      <c r="C387" t="s">
        <v>794</v>
      </c>
    </row>
    <row r="388" spans="1:3" x14ac:dyDescent="0.25">
      <c r="A388" s="69">
        <v>9517704</v>
      </c>
      <c r="B388" s="69">
        <v>570086</v>
      </c>
      <c r="C388" t="s">
        <v>1193</v>
      </c>
    </row>
    <row r="389" spans="1:3" x14ac:dyDescent="0.25">
      <c r="A389" s="69">
        <v>10057721</v>
      </c>
      <c r="B389" s="69">
        <v>569532</v>
      </c>
      <c r="C389" t="s">
        <v>1194</v>
      </c>
    </row>
    <row r="390" spans="1:3" x14ac:dyDescent="0.25">
      <c r="A390" s="69">
        <v>9725561</v>
      </c>
      <c r="B390" s="69">
        <v>569030</v>
      </c>
      <c r="C390" t="s">
        <v>630</v>
      </c>
    </row>
    <row r="391" spans="1:3" x14ac:dyDescent="0.25">
      <c r="A391" s="69">
        <v>9523429</v>
      </c>
      <c r="B391" s="69">
        <v>569943</v>
      </c>
      <c r="C391" t="s">
        <v>813</v>
      </c>
    </row>
    <row r="392" spans="1:3" x14ac:dyDescent="0.25">
      <c r="A392" s="69">
        <v>10017101</v>
      </c>
      <c r="B392" s="69">
        <v>588335</v>
      </c>
      <c r="C392" t="s">
        <v>259</v>
      </c>
    </row>
    <row r="393" spans="1:3" x14ac:dyDescent="0.25">
      <c r="A393" s="69">
        <v>9790416</v>
      </c>
      <c r="B393" s="69">
        <v>570121</v>
      </c>
      <c r="C393" t="s">
        <v>1195</v>
      </c>
    </row>
    <row r="394" spans="1:3" x14ac:dyDescent="0.25">
      <c r="A394" s="69">
        <v>11043139</v>
      </c>
      <c r="B394" s="69">
        <v>630214</v>
      </c>
      <c r="C394" t="s">
        <v>1196</v>
      </c>
    </row>
    <row r="395" spans="1:3" x14ac:dyDescent="0.25">
      <c r="A395" s="69">
        <v>9500102</v>
      </c>
      <c r="B395" s="69">
        <v>569877</v>
      </c>
      <c r="C395" t="s">
        <v>1197</v>
      </c>
    </row>
    <row r="396" spans="1:3" x14ac:dyDescent="0.25">
      <c r="A396" s="69">
        <v>9861806</v>
      </c>
      <c r="B396" s="69">
        <v>569184</v>
      </c>
      <c r="C396" t="s">
        <v>264</v>
      </c>
    </row>
    <row r="397" spans="1:3" x14ac:dyDescent="0.25">
      <c r="A397" s="69">
        <v>9562310</v>
      </c>
      <c r="B397" s="69">
        <v>569343</v>
      </c>
      <c r="C397" t="s">
        <v>842</v>
      </c>
    </row>
    <row r="398" spans="1:3" x14ac:dyDescent="0.25">
      <c r="A398" s="69">
        <v>9775049</v>
      </c>
      <c r="B398" s="69">
        <v>569425</v>
      </c>
      <c r="C398" t="s">
        <v>265</v>
      </c>
    </row>
    <row r="399" spans="1:3" x14ac:dyDescent="0.25">
      <c r="A399" s="69">
        <v>9548390</v>
      </c>
      <c r="B399" s="69">
        <v>569416</v>
      </c>
      <c r="C399" t="s">
        <v>1198</v>
      </c>
    </row>
    <row r="400" spans="1:3" x14ac:dyDescent="0.25">
      <c r="A400" s="69">
        <v>9510807</v>
      </c>
      <c r="B400" s="69">
        <v>569292</v>
      </c>
      <c r="C400" t="s">
        <v>267</v>
      </c>
    </row>
    <row r="401" spans="1:3" x14ac:dyDescent="0.25">
      <c r="A401" s="69">
        <v>9610342</v>
      </c>
      <c r="B401" s="69">
        <v>570147</v>
      </c>
      <c r="C401" t="s">
        <v>268</v>
      </c>
    </row>
    <row r="402" spans="1:3" x14ac:dyDescent="0.25">
      <c r="A402" s="69">
        <v>9733093</v>
      </c>
      <c r="B402" s="69">
        <v>569869</v>
      </c>
      <c r="C402" t="s">
        <v>631</v>
      </c>
    </row>
    <row r="403" spans="1:3" x14ac:dyDescent="0.25">
      <c r="A403" s="69">
        <v>9770704</v>
      </c>
      <c r="B403" s="69">
        <v>569342</v>
      </c>
      <c r="C403" t="s">
        <v>843</v>
      </c>
    </row>
    <row r="404" spans="1:3" x14ac:dyDescent="0.25">
      <c r="A404" s="69">
        <v>10010910</v>
      </c>
      <c r="B404" s="69">
        <v>569324</v>
      </c>
      <c r="C404" t="s">
        <v>1199</v>
      </c>
    </row>
    <row r="405" spans="1:3" x14ac:dyDescent="0.25">
      <c r="A405" s="69">
        <v>9607662</v>
      </c>
      <c r="B405" s="69">
        <v>569242</v>
      </c>
      <c r="C405" t="s">
        <v>844</v>
      </c>
    </row>
    <row r="406" spans="1:3" x14ac:dyDescent="0.25">
      <c r="A406" s="69">
        <v>9746730</v>
      </c>
      <c r="B406" s="69">
        <v>569549</v>
      </c>
      <c r="C406" t="s">
        <v>270</v>
      </c>
    </row>
    <row r="407" spans="1:3" x14ac:dyDescent="0.25">
      <c r="A407" s="69">
        <v>9705616</v>
      </c>
      <c r="B407" s="69">
        <v>569988</v>
      </c>
      <c r="C407" t="s">
        <v>632</v>
      </c>
    </row>
    <row r="408" spans="1:3" x14ac:dyDescent="0.25">
      <c r="A408" s="69">
        <v>9550469</v>
      </c>
      <c r="B408" s="69">
        <v>570348</v>
      </c>
      <c r="C408" t="s">
        <v>575</v>
      </c>
    </row>
    <row r="409" spans="1:3" x14ac:dyDescent="0.25">
      <c r="A409" s="69">
        <v>9548899</v>
      </c>
      <c r="B409" s="69">
        <v>569635</v>
      </c>
      <c r="C409" t="s">
        <v>952</v>
      </c>
    </row>
    <row r="410" spans="1:3" x14ac:dyDescent="0.25">
      <c r="A410" s="69">
        <v>9552857</v>
      </c>
      <c r="B410" s="69">
        <v>569764</v>
      </c>
      <c r="C410" t="s">
        <v>271</v>
      </c>
    </row>
    <row r="411" spans="1:3" x14ac:dyDescent="0.25">
      <c r="A411" s="69">
        <v>9667729</v>
      </c>
      <c r="B411" s="69">
        <v>569566</v>
      </c>
      <c r="C411" t="s">
        <v>633</v>
      </c>
    </row>
    <row r="412" spans="1:3" x14ac:dyDescent="0.25">
      <c r="A412" s="69">
        <v>9509096</v>
      </c>
      <c r="B412" s="69">
        <v>569990</v>
      </c>
      <c r="C412" t="s">
        <v>272</v>
      </c>
    </row>
    <row r="413" spans="1:3" x14ac:dyDescent="0.25">
      <c r="A413" s="69">
        <v>9686109</v>
      </c>
      <c r="B413" s="69">
        <v>569989</v>
      </c>
      <c r="C413" t="s">
        <v>634</v>
      </c>
    </row>
    <row r="414" spans="1:3" x14ac:dyDescent="0.25">
      <c r="A414" s="69">
        <v>9587819</v>
      </c>
      <c r="B414" s="69">
        <v>569940</v>
      </c>
      <c r="C414" t="s">
        <v>1200</v>
      </c>
    </row>
    <row r="415" spans="1:3" x14ac:dyDescent="0.25">
      <c r="A415" s="69">
        <v>9563672</v>
      </c>
      <c r="B415" s="69">
        <v>630215</v>
      </c>
      <c r="C415" t="s">
        <v>273</v>
      </c>
    </row>
    <row r="416" spans="1:3" x14ac:dyDescent="0.25">
      <c r="A416" s="69">
        <v>9578763</v>
      </c>
      <c r="B416" s="69">
        <v>569788</v>
      </c>
      <c r="C416" t="s">
        <v>274</v>
      </c>
    </row>
    <row r="417" spans="1:3" x14ac:dyDescent="0.25">
      <c r="A417" s="69">
        <v>9578894</v>
      </c>
      <c r="B417" s="69">
        <v>569957</v>
      </c>
      <c r="C417" t="s">
        <v>275</v>
      </c>
    </row>
    <row r="418" spans="1:3" x14ac:dyDescent="0.25">
      <c r="A418" s="69">
        <v>9584572</v>
      </c>
      <c r="B418" s="69">
        <v>569273</v>
      </c>
      <c r="C418" t="s">
        <v>953</v>
      </c>
    </row>
    <row r="419" spans="1:3" x14ac:dyDescent="0.25">
      <c r="A419" s="69">
        <v>9588807</v>
      </c>
      <c r="B419" s="69">
        <v>569710</v>
      </c>
      <c r="C419" t="s">
        <v>1201</v>
      </c>
    </row>
    <row r="420" spans="1:3" x14ac:dyDescent="0.25">
      <c r="A420" s="69">
        <v>9505454</v>
      </c>
      <c r="B420" s="69">
        <v>569553</v>
      </c>
      <c r="C420" t="s">
        <v>277</v>
      </c>
    </row>
    <row r="421" spans="1:3" x14ac:dyDescent="0.25">
      <c r="A421" s="69">
        <v>9653217</v>
      </c>
      <c r="B421" s="69">
        <v>568794</v>
      </c>
      <c r="C421" t="s">
        <v>870</v>
      </c>
    </row>
    <row r="422" spans="1:3" x14ac:dyDescent="0.25">
      <c r="A422" s="69">
        <v>9670508</v>
      </c>
      <c r="B422" s="69">
        <v>570157</v>
      </c>
      <c r="C422" t="s">
        <v>278</v>
      </c>
    </row>
    <row r="423" spans="1:3" x14ac:dyDescent="0.25">
      <c r="A423" s="69">
        <v>9746765</v>
      </c>
      <c r="B423" s="69">
        <v>569857</v>
      </c>
      <c r="C423" t="s">
        <v>1202</v>
      </c>
    </row>
    <row r="424" spans="1:3" x14ac:dyDescent="0.25">
      <c r="A424" s="69">
        <v>9515155</v>
      </c>
      <c r="B424" s="69">
        <v>570126</v>
      </c>
      <c r="C424" t="s">
        <v>280</v>
      </c>
    </row>
    <row r="425" spans="1:3" x14ac:dyDescent="0.25">
      <c r="A425" s="69">
        <v>9755703</v>
      </c>
      <c r="B425" s="69">
        <v>569610</v>
      </c>
      <c r="C425" t="s">
        <v>1203</v>
      </c>
    </row>
    <row r="426" spans="1:3" x14ac:dyDescent="0.25">
      <c r="A426" s="69">
        <v>9613326</v>
      </c>
      <c r="B426" s="69">
        <v>570187</v>
      </c>
      <c r="C426" t="s">
        <v>282</v>
      </c>
    </row>
    <row r="427" spans="1:3" x14ac:dyDescent="0.25">
      <c r="A427" s="69">
        <v>9906288</v>
      </c>
      <c r="B427" s="69">
        <v>569552</v>
      </c>
      <c r="C427" t="s">
        <v>284</v>
      </c>
    </row>
    <row r="428" spans="1:3" x14ac:dyDescent="0.25">
      <c r="A428" s="69">
        <v>9674569</v>
      </c>
      <c r="B428" s="69">
        <v>569561</v>
      </c>
      <c r="C428" t="s">
        <v>635</v>
      </c>
    </row>
    <row r="429" spans="1:3" x14ac:dyDescent="0.25">
      <c r="A429" s="69">
        <v>10452505</v>
      </c>
      <c r="B429" s="69">
        <v>590555</v>
      </c>
      <c r="C429" t="s">
        <v>1204</v>
      </c>
    </row>
    <row r="430" spans="1:3" x14ac:dyDescent="0.25">
      <c r="A430" s="69">
        <v>9668501</v>
      </c>
      <c r="B430" s="69">
        <v>570224</v>
      </c>
      <c r="C430" t="s">
        <v>814</v>
      </c>
    </row>
    <row r="431" spans="1:3" x14ac:dyDescent="0.25">
      <c r="A431" s="69">
        <v>9677304</v>
      </c>
      <c r="B431" s="69">
        <v>590336</v>
      </c>
      <c r="C431" t="s">
        <v>1205</v>
      </c>
    </row>
    <row r="432" spans="1:3" x14ac:dyDescent="0.25">
      <c r="A432" s="69">
        <v>9852558</v>
      </c>
      <c r="B432" s="69">
        <v>570173</v>
      </c>
      <c r="C432" t="s">
        <v>1206</v>
      </c>
    </row>
    <row r="433" spans="1:3" x14ac:dyDescent="0.25">
      <c r="A433" s="69">
        <v>9602420</v>
      </c>
      <c r="B433" s="69">
        <v>569534</v>
      </c>
      <c r="C433" t="s">
        <v>636</v>
      </c>
    </row>
    <row r="434" spans="1:3" x14ac:dyDescent="0.25">
      <c r="A434" s="69">
        <v>9852563</v>
      </c>
      <c r="B434" s="69">
        <v>569944</v>
      </c>
      <c r="C434" t="s">
        <v>959</v>
      </c>
    </row>
    <row r="435" spans="1:3" x14ac:dyDescent="0.25">
      <c r="A435" s="69">
        <v>9549148</v>
      </c>
      <c r="B435" s="69">
        <v>569949</v>
      </c>
      <c r="C435" t="s">
        <v>956</v>
      </c>
    </row>
    <row r="436" spans="1:3" x14ac:dyDescent="0.25">
      <c r="A436" s="69">
        <v>9513761</v>
      </c>
      <c r="B436" s="69">
        <v>569946</v>
      </c>
      <c r="C436" t="s">
        <v>286</v>
      </c>
    </row>
    <row r="437" spans="1:3" x14ac:dyDescent="0.25">
      <c r="A437" s="69">
        <v>9506688</v>
      </c>
      <c r="B437" s="69">
        <v>569413</v>
      </c>
      <c r="C437" t="s">
        <v>637</v>
      </c>
    </row>
    <row r="438" spans="1:3" x14ac:dyDescent="0.25">
      <c r="A438" s="69">
        <v>10073724</v>
      </c>
      <c r="B438" s="69">
        <v>569947</v>
      </c>
      <c r="C438" t="s">
        <v>957</v>
      </c>
    </row>
    <row r="439" spans="1:3" x14ac:dyDescent="0.25">
      <c r="A439" s="69">
        <v>9852555</v>
      </c>
      <c r="B439" s="69">
        <v>569945</v>
      </c>
      <c r="C439" t="s">
        <v>958</v>
      </c>
    </row>
    <row r="440" spans="1:3" x14ac:dyDescent="0.25">
      <c r="A440" s="69">
        <v>9513882</v>
      </c>
      <c r="B440" s="69">
        <v>570137</v>
      </c>
      <c r="C440" t="s">
        <v>287</v>
      </c>
    </row>
    <row r="441" spans="1:3" x14ac:dyDescent="0.25">
      <c r="A441" s="69">
        <v>9549208</v>
      </c>
      <c r="B441" s="69">
        <v>570071</v>
      </c>
      <c r="C441" t="s">
        <v>288</v>
      </c>
    </row>
    <row r="442" spans="1:3" x14ac:dyDescent="0.25">
      <c r="A442" s="69">
        <v>9553334</v>
      </c>
      <c r="B442" s="69">
        <v>569941</v>
      </c>
      <c r="C442" t="s">
        <v>289</v>
      </c>
    </row>
    <row r="443" spans="1:3" x14ac:dyDescent="0.25">
      <c r="A443" s="69">
        <v>9504330</v>
      </c>
      <c r="B443" s="69">
        <v>569948</v>
      </c>
      <c r="C443" t="s">
        <v>290</v>
      </c>
    </row>
    <row r="444" spans="1:3" x14ac:dyDescent="0.25">
      <c r="A444" s="69">
        <v>9658125</v>
      </c>
      <c r="B444" s="69">
        <v>569890</v>
      </c>
      <c r="C444" t="s">
        <v>802</v>
      </c>
    </row>
    <row r="445" spans="1:3" x14ac:dyDescent="0.25">
      <c r="A445" s="69">
        <v>9744694</v>
      </c>
      <c r="B445" s="69">
        <v>569528</v>
      </c>
      <c r="C445" t="s">
        <v>291</v>
      </c>
    </row>
    <row r="446" spans="1:3" x14ac:dyDescent="0.25">
      <c r="A446" s="69">
        <v>9653425</v>
      </c>
      <c r="B446" s="69">
        <v>569024</v>
      </c>
      <c r="C446" t="s">
        <v>1207</v>
      </c>
    </row>
    <row r="447" spans="1:3" x14ac:dyDescent="0.25">
      <c r="A447" s="69">
        <v>9592165</v>
      </c>
      <c r="B447" s="69">
        <v>569876</v>
      </c>
      <c r="C447" t="s">
        <v>796</v>
      </c>
    </row>
    <row r="448" spans="1:3" x14ac:dyDescent="0.25">
      <c r="A448" s="69">
        <v>9581664</v>
      </c>
      <c r="B448" s="69">
        <v>569295</v>
      </c>
      <c r="C448" t="s">
        <v>294</v>
      </c>
    </row>
    <row r="449" spans="1:3" x14ac:dyDescent="0.25">
      <c r="A449" s="69">
        <v>10010891</v>
      </c>
      <c r="B449" s="69">
        <v>569647</v>
      </c>
      <c r="C449" t="s">
        <v>935</v>
      </c>
    </row>
    <row r="450" spans="1:3" x14ac:dyDescent="0.25">
      <c r="A450" s="69">
        <v>9592171</v>
      </c>
      <c r="B450" s="69">
        <v>569557</v>
      </c>
      <c r="C450" t="s">
        <v>797</v>
      </c>
    </row>
    <row r="451" spans="1:3" x14ac:dyDescent="0.25">
      <c r="A451" s="69">
        <v>9494327</v>
      </c>
      <c r="B451" s="69">
        <v>569682</v>
      </c>
      <c r="C451" t="s">
        <v>1208</v>
      </c>
    </row>
    <row r="452" spans="1:3" x14ac:dyDescent="0.25">
      <c r="A452" s="69">
        <v>9671060</v>
      </c>
      <c r="B452" s="69">
        <v>568551</v>
      </c>
      <c r="C452" t="s">
        <v>871</v>
      </c>
    </row>
    <row r="453" spans="1:3" x14ac:dyDescent="0.25">
      <c r="A453" s="69">
        <v>9538037</v>
      </c>
      <c r="B453" s="69">
        <v>569337</v>
      </c>
      <c r="C453" t="s">
        <v>295</v>
      </c>
    </row>
    <row r="454" spans="1:3" x14ac:dyDescent="0.25">
      <c r="A454" s="69">
        <v>9506513</v>
      </c>
      <c r="B454" s="69">
        <v>569779</v>
      </c>
      <c r="C454" t="s">
        <v>1209</v>
      </c>
    </row>
    <row r="455" spans="1:3" x14ac:dyDescent="0.25">
      <c r="A455" s="69">
        <v>9538054</v>
      </c>
      <c r="B455" s="69">
        <v>569336</v>
      </c>
      <c r="C455" t="s">
        <v>296</v>
      </c>
    </row>
    <row r="456" spans="1:3" x14ac:dyDescent="0.25">
      <c r="A456" s="69">
        <v>9867375</v>
      </c>
      <c r="B456" s="69">
        <v>568401</v>
      </c>
      <c r="C456" t="s">
        <v>680</v>
      </c>
    </row>
    <row r="457" spans="1:3" x14ac:dyDescent="0.25">
      <c r="A457" s="69">
        <v>9507077</v>
      </c>
      <c r="B457" s="69">
        <v>570094</v>
      </c>
      <c r="C457" t="s">
        <v>297</v>
      </c>
    </row>
    <row r="458" spans="1:3" x14ac:dyDescent="0.25">
      <c r="A458" s="69">
        <v>9604245</v>
      </c>
      <c r="B458" s="69">
        <v>569021</v>
      </c>
      <c r="C458" t="s">
        <v>1210</v>
      </c>
    </row>
    <row r="459" spans="1:3" x14ac:dyDescent="0.25">
      <c r="A459" s="69">
        <v>9502566</v>
      </c>
      <c r="B459" s="69">
        <v>569567</v>
      </c>
      <c r="C459" t="s">
        <v>1211</v>
      </c>
    </row>
    <row r="460" spans="1:3" x14ac:dyDescent="0.25">
      <c r="A460" s="69">
        <v>9651350</v>
      </c>
      <c r="B460" s="69">
        <v>569811</v>
      </c>
      <c r="C460" t="s">
        <v>1212</v>
      </c>
    </row>
    <row r="461" spans="1:3" x14ac:dyDescent="0.25">
      <c r="A461" s="69">
        <v>9715285</v>
      </c>
      <c r="B461" s="69">
        <v>569713</v>
      </c>
      <c r="C461" t="s">
        <v>1213</v>
      </c>
    </row>
    <row r="462" spans="1:3" x14ac:dyDescent="0.25">
      <c r="A462" s="69">
        <v>9591199</v>
      </c>
      <c r="B462" s="69">
        <v>570205</v>
      </c>
      <c r="C462" t="s">
        <v>301</v>
      </c>
    </row>
    <row r="463" spans="1:3" x14ac:dyDescent="0.25">
      <c r="A463" s="69">
        <v>9506695</v>
      </c>
      <c r="B463" s="69">
        <v>570031</v>
      </c>
      <c r="C463" t="s">
        <v>799</v>
      </c>
    </row>
    <row r="464" spans="1:3" x14ac:dyDescent="0.25">
      <c r="A464" s="69">
        <v>9686111</v>
      </c>
      <c r="B464" s="69">
        <v>569659</v>
      </c>
      <c r="C464" t="s">
        <v>302</v>
      </c>
    </row>
    <row r="465" spans="1:3" x14ac:dyDescent="0.25">
      <c r="A465" s="69">
        <v>9663534</v>
      </c>
      <c r="B465" s="69">
        <v>569870</v>
      </c>
      <c r="C465" t="s">
        <v>1214</v>
      </c>
    </row>
    <row r="466" spans="1:3" x14ac:dyDescent="0.25">
      <c r="A466" s="69">
        <v>9740640</v>
      </c>
      <c r="B466" s="69">
        <v>569449</v>
      </c>
      <c r="C466" t="s">
        <v>1215</v>
      </c>
    </row>
    <row r="467" spans="1:3" x14ac:dyDescent="0.25">
      <c r="A467" s="69">
        <v>9510502</v>
      </c>
      <c r="B467" s="69">
        <v>570068</v>
      </c>
      <c r="C467" t="s">
        <v>304</v>
      </c>
    </row>
    <row r="468" spans="1:3" x14ac:dyDescent="0.25">
      <c r="A468" s="69">
        <v>9510566</v>
      </c>
      <c r="B468" s="69">
        <v>570131</v>
      </c>
      <c r="C468" t="s">
        <v>305</v>
      </c>
    </row>
    <row r="469" spans="1:3" x14ac:dyDescent="0.25">
      <c r="A469" s="69">
        <v>9561727</v>
      </c>
      <c r="B469" s="69">
        <v>570259</v>
      </c>
      <c r="C469" t="s">
        <v>306</v>
      </c>
    </row>
    <row r="470" spans="1:3" x14ac:dyDescent="0.25">
      <c r="A470" s="69">
        <v>9564402</v>
      </c>
      <c r="B470" s="69">
        <v>570024</v>
      </c>
      <c r="C470" t="s">
        <v>960</v>
      </c>
    </row>
    <row r="471" spans="1:3" x14ac:dyDescent="0.25">
      <c r="A471" s="69">
        <v>9591203</v>
      </c>
      <c r="B471" s="69">
        <v>569665</v>
      </c>
      <c r="C471" t="s">
        <v>800</v>
      </c>
    </row>
    <row r="472" spans="1:3" x14ac:dyDescent="0.25">
      <c r="A472" s="69">
        <v>9532640</v>
      </c>
      <c r="B472" s="69">
        <v>569427</v>
      </c>
      <c r="C472" t="s">
        <v>1216</v>
      </c>
    </row>
    <row r="473" spans="1:3" x14ac:dyDescent="0.25">
      <c r="A473" s="69">
        <v>9513300</v>
      </c>
      <c r="B473" s="69">
        <v>570122</v>
      </c>
      <c r="C473" t="s">
        <v>307</v>
      </c>
    </row>
    <row r="474" spans="1:3" x14ac:dyDescent="0.25">
      <c r="A474" s="69">
        <v>9741102</v>
      </c>
      <c r="B474" s="69">
        <v>568664</v>
      </c>
      <c r="C474" t="s">
        <v>1217</v>
      </c>
    </row>
    <row r="475" spans="1:3" x14ac:dyDescent="0.25">
      <c r="A475" s="69">
        <v>9587831</v>
      </c>
      <c r="B475" s="69">
        <v>570339</v>
      </c>
      <c r="C475" t="s">
        <v>740</v>
      </c>
    </row>
    <row r="476" spans="1:3" x14ac:dyDescent="0.25">
      <c r="A476" s="69">
        <v>9561202</v>
      </c>
      <c r="B476" s="69">
        <v>570316</v>
      </c>
      <c r="C476" t="s">
        <v>308</v>
      </c>
    </row>
    <row r="477" spans="1:3" x14ac:dyDescent="0.25">
      <c r="A477" s="69">
        <v>9553401</v>
      </c>
      <c r="B477" s="69">
        <v>570201</v>
      </c>
      <c r="C477" t="s">
        <v>309</v>
      </c>
    </row>
    <row r="478" spans="1:3" x14ac:dyDescent="0.25">
      <c r="A478" s="69">
        <v>9606360</v>
      </c>
      <c r="B478" s="69">
        <v>569909</v>
      </c>
      <c r="C478" t="s">
        <v>1218</v>
      </c>
    </row>
    <row r="479" spans="1:3" x14ac:dyDescent="0.25">
      <c r="A479" s="69">
        <v>9577250</v>
      </c>
      <c r="B479" s="69">
        <v>570053</v>
      </c>
      <c r="C479" t="s">
        <v>681</v>
      </c>
    </row>
    <row r="480" spans="1:3" x14ac:dyDescent="0.25">
      <c r="A480" s="69">
        <v>9780640</v>
      </c>
      <c r="B480" s="69">
        <v>568800</v>
      </c>
      <c r="C480" t="s">
        <v>846</v>
      </c>
    </row>
    <row r="481" spans="1:3" x14ac:dyDescent="0.25">
      <c r="A481" s="69">
        <v>9507433</v>
      </c>
      <c r="B481" s="69">
        <v>569903</v>
      </c>
      <c r="C481" t="s">
        <v>801</v>
      </c>
    </row>
    <row r="482" spans="1:3" x14ac:dyDescent="0.25">
      <c r="A482" s="69">
        <v>9507037</v>
      </c>
      <c r="B482" s="69">
        <v>570037</v>
      </c>
      <c r="C482" t="s">
        <v>310</v>
      </c>
    </row>
    <row r="483" spans="1:3" x14ac:dyDescent="0.25">
      <c r="A483" s="69">
        <v>9565261</v>
      </c>
      <c r="B483" s="69">
        <v>569858</v>
      </c>
      <c r="C483" t="s">
        <v>311</v>
      </c>
    </row>
    <row r="484" spans="1:3" x14ac:dyDescent="0.25">
      <c r="A484" s="69">
        <v>9530074</v>
      </c>
      <c r="B484" s="69">
        <v>569374</v>
      </c>
      <c r="C484" t="s">
        <v>312</v>
      </c>
    </row>
    <row r="485" spans="1:3" x14ac:dyDescent="0.25">
      <c r="A485" s="69">
        <v>9721241</v>
      </c>
      <c r="B485" s="69">
        <v>570028</v>
      </c>
      <c r="C485" t="s">
        <v>962</v>
      </c>
    </row>
    <row r="486" spans="1:3" x14ac:dyDescent="0.25">
      <c r="A486" s="69">
        <v>9721032</v>
      </c>
      <c r="B486" s="69">
        <v>569010</v>
      </c>
      <c r="C486" t="s">
        <v>1219</v>
      </c>
    </row>
    <row r="487" spans="1:3" x14ac:dyDescent="0.25">
      <c r="A487" s="69">
        <v>9983264</v>
      </c>
      <c r="B487" s="69">
        <v>569885</v>
      </c>
      <c r="C487" t="s">
        <v>815</v>
      </c>
    </row>
    <row r="488" spans="1:3" x14ac:dyDescent="0.25">
      <c r="A488" s="69">
        <v>9775006</v>
      </c>
      <c r="B488" s="69">
        <v>569376</v>
      </c>
      <c r="C488" t="s">
        <v>682</v>
      </c>
    </row>
    <row r="489" spans="1:3" x14ac:dyDescent="0.25">
      <c r="A489" s="69">
        <v>10528744</v>
      </c>
      <c r="B489" s="69">
        <v>633826</v>
      </c>
      <c r="C489" t="s">
        <v>313</v>
      </c>
    </row>
    <row r="490" spans="1:3" x14ac:dyDescent="0.25">
      <c r="A490" s="69">
        <v>9510415</v>
      </c>
      <c r="B490" s="69">
        <v>569998</v>
      </c>
      <c r="C490" t="s">
        <v>314</v>
      </c>
    </row>
    <row r="491" spans="1:3" x14ac:dyDescent="0.25">
      <c r="A491" s="69">
        <v>9548459</v>
      </c>
      <c r="B491" s="69">
        <v>568667</v>
      </c>
      <c r="C491" t="s">
        <v>1220</v>
      </c>
    </row>
    <row r="492" spans="1:3" x14ac:dyDescent="0.25">
      <c r="A492" s="69">
        <v>9562223</v>
      </c>
      <c r="B492" s="69">
        <v>570347</v>
      </c>
      <c r="C492" t="s">
        <v>315</v>
      </c>
    </row>
    <row r="493" spans="1:3" x14ac:dyDescent="0.25">
      <c r="A493" s="69">
        <v>9775003</v>
      </c>
      <c r="B493" s="69">
        <v>569377</v>
      </c>
      <c r="C493" t="s">
        <v>683</v>
      </c>
    </row>
    <row r="494" spans="1:3" x14ac:dyDescent="0.25">
      <c r="A494" s="69">
        <v>9675106</v>
      </c>
      <c r="B494" s="69">
        <v>568579</v>
      </c>
      <c r="C494" t="s">
        <v>1221</v>
      </c>
    </row>
    <row r="495" spans="1:3" x14ac:dyDescent="0.25">
      <c r="A495" s="69">
        <v>9854214</v>
      </c>
      <c r="B495" s="69">
        <v>570156</v>
      </c>
      <c r="C495" t="s">
        <v>964</v>
      </c>
    </row>
    <row r="496" spans="1:3" x14ac:dyDescent="0.25">
      <c r="A496" s="69">
        <v>9539698</v>
      </c>
      <c r="B496" s="69">
        <v>570015</v>
      </c>
      <c r="C496" t="s">
        <v>316</v>
      </c>
    </row>
    <row r="497" spans="1:3" x14ac:dyDescent="0.25">
      <c r="A497" s="69">
        <v>9775010</v>
      </c>
      <c r="B497" s="69">
        <v>569375</v>
      </c>
      <c r="C497" t="s">
        <v>317</v>
      </c>
    </row>
    <row r="498" spans="1:3" x14ac:dyDescent="0.25">
      <c r="A498" s="69">
        <v>9530097</v>
      </c>
      <c r="B498" s="69">
        <v>569645</v>
      </c>
      <c r="C498" t="s">
        <v>318</v>
      </c>
    </row>
    <row r="499" spans="1:3" x14ac:dyDescent="0.25">
      <c r="A499" s="69">
        <v>9530065</v>
      </c>
      <c r="B499" s="69">
        <v>569738</v>
      </c>
      <c r="C499" t="s">
        <v>684</v>
      </c>
    </row>
    <row r="500" spans="1:3" x14ac:dyDescent="0.25">
      <c r="A500" s="69">
        <v>9512725</v>
      </c>
      <c r="B500" s="69">
        <v>569633</v>
      </c>
      <c r="C500" t="s">
        <v>319</v>
      </c>
    </row>
    <row r="501" spans="1:3" x14ac:dyDescent="0.25">
      <c r="A501" s="69">
        <v>9532336</v>
      </c>
      <c r="B501" s="69">
        <v>569677</v>
      </c>
      <c r="C501" t="s">
        <v>1222</v>
      </c>
    </row>
    <row r="502" spans="1:3" x14ac:dyDescent="0.25">
      <c r="A502" s="69">
        <v>9741177</v>
      </c>
      <c r="B502" s="69">
        <v>569023</v>
      </c>
      <c r="C502" t="s">
        <v>1223</v>
      </c>
    </row>
    <row r="503" spans="1:3" x14ac:dyDescent="0.25">
      <c r="A503" s="69">
        <v>9545760</v>
      </c>
      <c r="B503" s="69">
        <v>569906</v>
      </c>
      <c r="C503" t="s">
        <v>321</v>
      </c>
    </row>
    <row r="504" spans="1:3" x14ac:dyDescent="0.25">
      <c r="A504" s="69">
        <v>9542221</v>
      </c>
      <c r="B504" s="69">
        <v>569219</v>
      </c>
      <c r="C504" t="s">
        <v>1224</v>
      </c>
    </row>
    <row r="505" spans="1:3" x14ac:dyDescent="0.25">
      <c r="A505" s="69">
        <v>9767824</v>
      </c>
      <c r="B505" s="69">
        <v>570200</v>
      </c>
      <c r="C505" t="s">
        <v>322</v>
      </c>
    </row>
    <row r="506" spans="1:3" x14ac:dyDescent="0.25">
      <c r="A506" s="69">
        <v>9775005</v>
      </c>
      <c r="B506" s="69">
        <v>569786</v>
      </c>
      <c r="C506" t="s">
        <v>685</v>
      </c>
    </row>
    <row r="507" spans="1:3" x14ac:dyDescent="0.25">
      <c r="A507" s="69">
        <v>9850007</v>
      </c>
      <c r="B507" s="69">
        <v>569618</v>
      </c>
      <c r="C507" t="s">
        <v>686</v>
      </c>
    </row>
    <row r="508" spans="1:3" x14ac:dyDescent="0.25">
      <c r="A508" s="69">
        <v>9594183</v>
      </c>
      <c r="B508" s="69">
        <v>569256</v>
      </c>
      <c r="C508" t="s">
        <v>1225</v>
      </c>
    </row>
    <row r="509" spans="1:3" x14ac:dyDescent="0.25">
      <c r="A509" s="69">
        <v>9741111</v>
      </c>
      <c r="B509" s="69">
        <v>569919</v>
      </c>
      <c r="C509" t="s">
        <v>1226</v>
      </c>
    </row>
    <row r="510" spans="1:3" x14ac:dyDescent="0.25">
      <c r="A510" s="69">
        <v>9510623</v>
      </c>
      <c r="B510" s="69">
        <v>570216</v>
      </c>
      <c r="C510" t="s">
        <v>324</v>
      </c>
    </row>
    <row r="511" spans="1:3" x14ac:dyDescent="0.25">
      <c r="A511" s="69">
        <v>9571562</v>
      </c>
      <c r="B511" s="69">
        <v>568607</v>
      </c>
      <c r="C511" t="s">
        <v>1227</v>
      </c>
    </row>
    <row r="512" spans="1:3" x14ac:dyDescent="0.25">
      <c r="A512" s="69">
        <v>10456371</v>
      </c>
      <c r="B512" s="69">
        <v>568402</v>
      </c>
      <c r="C512" t="s">
        <v>690</v>
      </c>
    </row>
    <row r="513" spans="1:3" x14ac:dyDescent="0.25">
      <c r="A513" s="69">
        <v>9571565</v>
      </c>
      <c r="B513" s="69">
        <v>568570</v>
      </c>
      <c r="C513" t="s">
        <v>1228</v>
      </c>
    </row>
    <row r="514" spans="1:3" x14ac:dyDescent="0.25">
      <c r="A514" s="69">
        <v>9532375</v>
      </c>
      <c r="B514" s="69">
        <v>570350</v>
      </c>
      <c r="C514" t="s">
        <v>326</v>
      </c>
    </row>
    <row r="515" spans="1:3" x14ac:dyDescent="0.25">
      <c r="A515" s="69">
        <v>9604235</v>
      </c>
      <c r="B515" s="69">
        <v>569521</v>
      </c>
      <c r="C515" t="s">
        <v>1229</v>
      </c>
    </row>
    <row r="516" spans="1:3" x14ac:dyDescent="0.25">
      <c r="A516" s="69">
        <v>9562389</v>
      </c>
      <c r="B516" s="69">
        <v>569962</v>
      </c>
      <c r="C516" t="s">
        <v>847</v>
      </c>
    </row>
    <row r="517" spans="1:3" x14ac:dyDescent="0.25">
      <c r="A517" s="69">
        <v>9505483</v>
      </c>
      <c r="B517" s="69">
        <v>569421</v>
      </c>
      <c r="C517" t="s">
        <v>1230</v>
      </c>
    </row>
    <row r="518" spans="1:3" x14ac:dyDescent="0.25">
      <c r="A518" s="69">
        <v>9778694</v>
      </c>
      <c r="B518" s="69">
        <v>569014</v>
      </c>
      <c r="C518" t="s">
        <v>644</v>
      </c>
    </row>
    <row r="519" spans="1:3" x14ac:dyDescent="0.25">
      <c r="A519" s="69">
        <v>9537688</v>
      </c>
      <c r="B519" s="69">
        <v>570051</v>
      </c>
      <c r="C519" t="s">
        <v>646</v>
      </c>
    </row>
    <row r="520" spans="1:3" x14ac:dyDescent="0.25">
      <c r="A520" s="69">
        <v>10298145</v>
      </c>
      <c r="B520" s="69">
        <v>570044</v>
      </c>
      <c r="C520" t="s">
        <v>1231</v>
      </c>
    </row>
    <row r="521" spans="1:3" x14ac:dyDescent="0.25">
      <c r="A521" s="69">
        <v>9861834</v>
      </c>
      <c r="B521" s="69">
        <v>568813</v>
      </c>
      <c r="C521" t="s">
        <v>693</v>
      </c>
    </row>
    <row r="522" spans="1:3" x14ac:dyDescent="0.25">
      <c r="A522" s="69">
        <v>9675113</v>
      </c>
      <c r="B522" s="69">
        <v>568581</v>
      </c>
      <c r="C522" t="s">
        <v>328</v>
      </c>
    </row>
    <row r="523" spans="1:3" x14ac:dyDescent="0.25">
      <c r="A523" s="69">
        <v>9861822</v>
      </c>
      <c r="B523" s="69">
        <v>568815</v>
      </c>
      <c r="C523" t="s">
        <v>694</v>
      </c>
    </row>
    <row r="524" spans="1:3" x14ac:dyDescent="0.25">
      <c r="A524" s="69">
        <v>9651368</v>
      </c>
      <c r="B524" s="69">
        <v>569026</v>
      </c>
      <c r="C524" t="s">
        <v>1232</v>
      </c>
    </row>
    <row r="525" spans="1:3" x14ac:dyDescent="0.25">
      <c r="A525" s="69">
        <v>9524866</v>
      </c>
      <c r="B525" s="69">
        <v>569341</v>
      </c>
      <c r="C525" t="s">
        <v>695</v>
      </c>
    </row>
    <row r="526" spans="1:3" x14ac:dyDescent="0.25">
      <c r="A526" s="69">
        <v>9861817</v>
      </c>
      <c r="B526" s="69">
        <v>568613</v>
      </c>
      <c r="C526" t="s">
        <v>329</v>
      </c>
    </row>
    <row r="527" spans="1:3" x14ac:dyDescent="0.25">
      <c r="A527" s="69">
        <v>9861830</v>
      </c>
      <c r="B527" s="69">
        <v>568612</v>
      </c>
      <c r="C527" t="s">
        <v>330</v>
      </c>
    </row>
    <row r="528" spans="1:3" x14ac:dyDescent="0.25">
      <c r="A528" s="69">
        <v>9593937</v>
      </c>
      <c r="B528" s="69">
        <v>569834</v>
      </c>
      <c r="C528" t="s">
        <v>331</v>
      </c>
    </row>
    <row r="529" spans="1:3" x14ac:dyDescent="0.25">
      <c r="A529" s="69">
        <v>9499301</v>
      </c>
      <c r="B529" s="69">
        <v>570351</v>
      </c>
      <c r="C529" t="s">
        <v>332</v>
      </c>
    </row>
    <row r="530" spans="1:3" x14ac:dyDescent="0.25">
      <c r="A530" s="69">
        <v>9651385</v>
      </c>
      <c r="B530" s="69">
        <v>568670</v>
      </c>
      <c r="C530" t="s">
        <v>1233</v>
      </c>
    </row>
    <row r="531" spans="1:3" x14ac:dyDescent="0.25">
      <c r="A531" s="69">
        <v>9590675</v>
      </c>
      <c r="B531" s="69">
        <v>570146</v>
      </c>
      <c r="C531" t="s">
        <v>872</v>
      </c>
    </row>
    <row r="532" spans="1:3" x14ac:dyDescent="0.25">
      <c r="A532" s="69">
        <v>9582204</v>
      </c>
      <c r="B532" s="69">
        <v>570341</v>
      </c>
      <c r="C532" t="s">
        <v>743</v>
      </c>
    </row>
    <row r="533" spans="1:3" x14ac:dyDescent="0.25">
      <c r="A533" s="69">
        <v>9530187</v>
      </c>
      <c r="B533" s="69">
        <v>570356</v>
      </c>
      <c r="C533" t="s">
        <v>1234</v>
      </c>
    </row>
    <row r="534" spans="1:3" x14ac:dyDescent="0.25">
      <c r="A534" s="69">
        <v>9505534</v>
      </c>
      <c r="B534" s="69">
        <v>569763</v>
      </c>
      <c r="C534" t="s">
        <v>1235</v>
      </c>
    </row>
    <row r="535" spans="1:3" x14ac:dyDescent="0.25">
      <c r="A535" s="69">
        <v>10601361</v>
      </c>
      <c r="B535" s="69">
        <v>618016</v>
      </c>
      <c r="C535" t="s">
        <v>334</v>
      </c>
    </row>
    <row r="536" spans="1:3" x14ac:dyDescent="0.25">
      <c r="A536" s="69">
        <v>9542961</v>
      </c>
      <c r="B536" s="69">
        <v>570196</v>
      </c>
      <c r="C536" t="s">
        <v>1236</v>
      </c>
    </row>
    <row r="537" spans="1:3" x14ac:dyDescent="0.25">
      <c r="A537" s="69">
        <v>9521569</v>
      </c>
      <c r="B537" s="69">
        <v>570323</v>
      </c>
      <c r="C537" t="s">
        <v>336</v>
      </c>
    </row>
    <row r="538" spans="1:3" x14ac:dyDescent="0.25">
      <c r="A538" s="69">
        <v>9525738</v>
      </c>
      <c r="B538" s="69">
        <v>569781</v>
      </c>
      <c r="C538" t="s">
        <v>744</v>
      </c>
    </row>
    <row r="539" spans="1:3" x14ac:dyDescent="0.25">
      <c r="A539" s="69">
        <v>9513084</v>
      </c>
      <c r="B539" s="69">
        <v>569460</v>
      </c>
      <c r="C539" t="s">
        <v>696</v>
      </c>
    </row>
    <row r="540" spans="1:3" x14ac:dyDescent="0.25">
      <c r="A540" s="69">
        <v>9584601</v>
      </c>
      <c r="B540" s="69">
        <v>569971</v>
      </c>
      <c r="C540" t="s">
        <v>337</v>
      </c>
    </row>
    <row r="541" spans="1:3" x14ac:dyDescent="0.25">
      <c r="A541" s="69">
        <v>9512772</v>
      </c>
      <c r="B541" s="69">
        <v>570123</v>
      </c>
      <c r="C541" t="s">
        <v>338</v>
      </c>
    </row>
    <row r="542" spans="1:3" x14ac:dyDescent="0.25">
      <c r="A542" s="69">
        <v>9584629</v>
      </c>
      <c r="B542" s="69">
        <v>569768</v>
      </c>
      <c r="C542" t="s">
        <v>697</v>
      </c>
    </row>
    <row r="543" spans="1:3" x14ac:dyDescent="0.25">
      <c r="A543" s="69">
        <v>9504053</v>
      </c>
      <c r="B543" s="69">
        <v>569864</v>
      </c>
      <c r="C543" t="s">
        <v>339</v>
      </c>
    </row>
    <row r="544" spans="1:3" x14ac:dyDescent="0.25">
      <c r="A544" s="69">
        <v>9512775</v>
      </c>
      <c r="B544" s="69">
        <v>570054</v>
      </c>
      <c r="C544" t="s">
        <v>340</v>
      </c>
    </row>
    <row r="545" spans="1:3" x14ac:dyDescent="0.25">
      <c r="A545" s="69">
        <v>9584610</v>
      </c>
      <c r="B545" s="69">
        <v>569970</v>
      </c>
      <c r="C545" t="s">
        <v>698</v>
      </c>
    </row>
    <row r="546" spans="1:3" x14ac:dyDescent="0.25">
      <c r="A546" s="69">
        <v>9591202</v>
      </c>
      <c r="B546" s="69">
        <v>569625</v>
      </c>
      <c r="C546" t="s">
        <v>341</v>
      </c>
    </row>
    <row r="547" spans="1:3" x14ac:dyDescent="0.25">
      <c r="A547" s="69">
        <v>9534931</v>
      </c>
      <c r="B547" s="69">
        <v>570074</v>
      </c>
      <c r="C547" t="s">
        <v>648</v>
      </c>
    </row>
    <row r="548" spans="1:3" x14ac:dyDescent="0.25">
      <c r="A548" s="69">
        <v>9693489</v>
      </c>
      <c r="B548" s="69">
        <v>568803</v>
      </c>
      <c r="C548" t="s">
        <v>699</v>
      </c>
    </row>
    <row r="549" spans="1:3" x14ac:dyDescent="0.25">
      <c r="A549" s="69">
        <v>9524888</v>
      </c>
      <c r="B549" s="69">
        <v>570164</v>
      </c>
      <c r="C549" t="s">
        <v>342</v>
      </c>
    </row>
    <row r="550" spans="1:3" x14ac:dyDescent="0.25">
      <c r="A550" s="69">
        <v>9507632</v>
      </c>
      <c r="B550" s="69">
        <v>570166</v>
      </c>
      <c r="C550" t="s">
        <v>343</v>
      </c>
    </row>
    <row r="551" spans="1:3" x14ac:dyDescent="0.25">
      <c r="A551" s="69">
        <v>9551980</v>
      </c>
      <c r="B551" s="69">
        <v>570125</v>
      </c>
      <c r="C551" t="s">
        <v>700</v>
      </c>
    </row>
    <row r="552" spans="1:3" x14ac:dyDescent="0.25">
      <c r="A552" s="69">
        <v>9511496</v>
      </c>
      <c r="B552" s="69">
        <v>569232</v>
      </c>
      <c r="C552" t="s">
        <v>344</v>
      </c>
    </row>
    <row r="553" spans="1:3" x14ac:dyDescent="0.25">
      <c r="A553" s="69">
        <v>9584635</v>
      </c>
      <c r="B553" s="69">
        <v>570078</v>
      </c>
      <c r="C553" t="s">
        <v>345</v>
      </c>
    </row>
    <row r="554" spans="1:3" x14ac:dyDescent="0.25">
      <c r="A554" s="69">
        <v>9511498</v>
      </c>
      <c r="B554" s="69">
        <v>569233</v>
      </c>
      <c r="C554" t="s">
        <v>346</v>
      </c>
    </row>
    <row r="555" spans="1:3" x14ac:dyDescent="0.25">
      <c r="A555" s="69">
        <v>9533521</v>
      </c>
      <c r="B555" s="69">
        <v>569922</v>
      </c>
      <c r="C555" t="s">
        <v>1237</v>
      </c>
    </row>
    <row r="556" spans="1:3" x14ac:dyDescent="0.25">
      <c r="A556" s="69">
        <v>9529967</v>
      </c>
      <c r="B556" s="69">
        <v>569321</v>
      </c>
      <c r="C556" t="s">
        <v>1238</v>
      </c>
    </row>
    <row r="557" spans="1:3" x14ac:dyDescent="0.25">
      <c r="A557" s="69">
        <v>9584636</v>
      </c>
      <c r="B557" s="69">
        <v>570155</v>
      </c>
      <c r="C557" t="s">
        <v>348</v>
      </c>
    </row>
    <row r="558" spans="1:3" x14ac:dyDescent="0.25">
      <c r="A558" s="69">
        <v>10070127</v>
      </c>
      <c r="B558" s="69">
        <v>570325</v>
      </c>
      <c r="C558" t="s">
        <v>349</v>
      </c>
    </row>
    <row r="559" spans="1:3" x14ac:dyDescent="0.25">
      <c r="A559" s="69">
        <v>9747106</v>
      </c>
      <c r="B559" s="69">
        <v>569783</v>
      </c>
      <c r="C559" t="s">
        <v>702</v>
      </c>
    </row>
    <row r="560" spans="1:3" x14ac:dyDescent="0.25">
      <c r="A560" s="69">
        <v>9584643</v>
      </c>
      <c r="B560" s="69">
        <v>569972</v>
      </c>
      <c r="C560" t="s">
        <v>350</v>
      </c>
    </row>
    <row r="561" spans="1:3" x14ac:dyDescent="0.25">
      <c r="A561" s="69">
        <v>9513222</v>
      </c>
      <c r="B561" s="69">
        <v>568606</v>
      </c>
      <c r="C561" t="s">
        <v>1239</v>
      </c>
    </row>
    <row r="562" spans="1:3" x14ac:dyDescent="0.25">
      <c r="A562" s="69">
        <v>9584647</v>
      </c>
      <c r="B562" s="69">
        <v>569968</v>
      </c>
      <c r="C562" t="s">
        <v>351</v>
      </c>
    </row>
    <row r="563" spans="1:3" x14ac:dyDescent="0.25">
      <c r="A563" s="69">
        <v>9532443</v>
      </c>
      <c r="B563" s="69">
        <v>570114</v>
      </c>
      <c r="C563" t="s">
        <v>352</v>
      </c>
    </row>
    <row r="564" spans="1:3" x14ac:dyDescent="0.25">
      <c r="A564" s="69">
        <v>9584649</v>
      </c>
      <c r="B564" s="69">
        <v>569969</v>
      </c>
      <c r="C564" t="s">
        <v>704</v>
      </c>
    </row>
    <row r="565" spans="1:3" x14ac:dyDescent="0.25">
      <c r="A565" s="69">
        <v>10229845</v>
      </c>
      <c r="B565" s="69">
        <v>568799</v>
      </c>
      <c r="C565" t="s">
        <v>873</v>
      </c>
    </row>
    <row r="566" spans="1:3" x14ac:dyDescent="0.25">
      <c r="A566" s="69">
        <v>9591200</v>
      </c>
      <c r="B566" s="69">
        <v>569701</v>
      </c>
      <c r="C566" t="s">
        <v>353</v>
      </c>
    </row>
    <row r="567" spans="1:3" x14ac:dyDescent="0.25">
      <c r="A567" s="69">
        <v>9553696</v>
      </c>
      <c r="B567" s="69">
        <v>569556</v>
      </c>
      <c r="C567" t="s">
        <v>745</v>
      </c>
    </row>
    <row r="568" spans="1:3" x14ac:dyDescent="0.25">
      <c r="A568" s="69">
        <v>9533178</v>
      </c>
      <c r="B568" s="69">
        <v>570013</v>
      </c>
      <c r="C568" t="s">
        <v>354</v>
      </c>
    </row>
    <row r="569" spans="1:3" x14ac:dyDescent="0.25">
      <c r="A569" s="69">
        <v>9584652</v>
      </c>
      <c r="B569" s="69">
        <v>569769</v>
      </c>
      <c r="C569" t="s">
        <v>355</v>
      </c>
    </row>
    <row r="570" spans="1:3" x14ac:dyDescent="0.25">
      <c r="A570" s="69">
        <v>9524758</v>
      </c>
      <c r="B570" s="69">
        <v>568817</v>
      </c>
      <c r="C570" t="s">
        <v>705</v>
      </c>
    </row>
    <row r="571" spans="1:3" x14ac:dyDescent="0.25">
      <c r="A571" s="69">
        <v>9793433</v>
      </c>
      <c r="B571" s="69">
        <v>570278</v>
      </c>
      <c r="C571" t="s">
        <v>356</v>
      </c>
    </row>
    <row r="572" spans="1:3" x14ac:dyDescent="0.25">
      <c r="A572" s="69">
        <v>9513778</v>
      </c>
      <c r="B572" s="69">
        <v>569737</v>
      </c>
      <c r="C572" t="s">
        <v>357</v>
      </c>
    </row>
    <row r="573" spans="1:3" x14ac:dyDescent="0.25">
      <c r="A573" s="69">
        <v>9628265</v>
      </c>
      <c r="B573" s="69">
        <v>570343</v>
      </c>
      <c r="C573" t="s">
        <v>358</v>
      </c>
    </row>
    <row r="574" spans="1:3" x14ac:dyDescent="0.25">
      <c r="A574" s="69">
        <v>9565805</v>
      </c>
      <c r="B574" s="69">
        <v>569563</v>
      </c>
      <c r="C574" t="s">
        <v>1240</v>
      </c>
    </row>
    <row r="575" spans="1:3" x14ac:dyDescent="0.25">
      <c r="A575" s="69">
        <v>10342848</v>
      </c>
      <c r="B575" s="69">
        <v>570033</v>
      </c>
      <c r="C575" t="s">
        <v>746</v>
      </c>
    </row>
    <row r="576" spans="1:3" x14ac:dyDescent="0.25">
      <c r="A576" s="69">
        <v>9611950</v>
      </c>
      <c r="B576" s="69">
        <v>570332</v>
      </c>
      <c r="C576" t="s">
        <v>359</v>
      </c>
    </row>
    <row r="577" spans="1:3" x14ac:dyDescent="0.25">
      <c r="A577" s="69">
        <v>9867362</v>
      </c>
      <c r="B577" s="69">
        <v>569980</v>
      </c>
      <c r="C577" t="s">
        <v>706</v>
      </c>
    </row>
    <row r="578" spans="1:3" x14ac:dyDescent="0.25">
      <c r="A578" s="69">
        <v>9581349</v>
      </c>
      <c r="B578" s="69">
        <v>569953</v>
      </c>
      <c r="C578" t="s">
        <v>360</v>
      </c>
    </row>
    <row r="579" spans="1:3" x14ac:dyDescent="0.25">
      <c r="A579" s="69">
        <v>9581740</v>
      </c>
      <c r="B579" s="69">
        <v>569952</v>
      </c>
      <c r="C579" t="s">
        <v>361</v>
      </c>
    </row>
    <row r="580" spans="1:3" x14ac:dyDescent="0.25">
      <c r="A580" s="69">
        <v>10017907</v>
      </c>
      <c r="B580" s="69">
        <v>569531</v>
      </c>
      <c r="C580" t="s">
        <v>966</v>
      </c>
    </row>
    <row r="581" spans="1:3" x14ac:dyDescent="0.25">
      <c r="A581" s="69">
        <v>9519051</v>
      </c>
      <c r="B581" s="69">
        <v>568807</v>
      </c>
      <c r="C581" t="s">
        <v>874</v>
      </c>
    </row>
    <row r="582" spans="1:3" x14ac:dyDescent="0.25">
      <c r="A582" s="69">
        <v>9581831</v>
      </c>
      <c r="B582" s="69">
        <v>570072</v>
      </c>
      <c r="C582" t="s">
        <v>362</v>
      </c>
    </row>
    <row r="583" spans="1:3" x14ac:dyDescent="0.25">
      <c r="A583" s="69">
        <v>9586034</v>
      </c>
      <c r="B583" s="69">
        <v>569913</v>
      </c>
      <c r="C583" t="s">
        <v>363</v>
      </c>
    </row>
    <row r="584" spans="1:3" x14ac:dyDescent="0.25">
      <c r="A584" s="69">
        <v>9581763</v>
      </c>
      <c r="B584" s="69">
        <v>569951</v>
      </c>
      <c r="C584" t="s">
        <v>707</v>
      </c>
    </row>
    <row r="585" spans="1:3" x14ac:dyDescent="0.25">
      <c r="A585" s="69">
        <v>9581859</v>
      </c>
      <c r="B585" s="69">
        <v>569950</v>
      </c>
      <c r="C585" t="s">
        <v>364</v>
      </c>
    </row>
    <row r="586" spans="1:3" x14ac:dyDescent="0.25">
      <c r="A586" s="69">
        <v>11410791</v>
      </c>
      <c r="B586" s="69">
        <v>590501</v>
      </c>
      <c r="C586" t="s">
        <v>365</v>
      </c>
    </row>
    <row r="587" spans="1:3" x14ac:dyDescent="0.25">
      <c r="A587" s="69">
        <v>9565938</v>
      </c>
      <c r="B587" s="69">
        <v>570209</v>
      </c>
      <c r="C587" t="s">
        <v>1241</v>
      </c>
    </row>
    <row r="588" spans="1:3" x14ac:dyDescent="0.25">
      <c r="A588" s="69">
        <v>9603785</v>
      </c>
      <c r="B588" s="69">
        <v>570225</v>
      </c>
      <c r="C588" t="s">
        <v>650</v>
      </c>
    </row>
    <row r="589" spans="1:3" x14ac:dyDescent="0.25">
      <c r="A589" s="69">
        <v>9553701</v>
      </c>
      <c r="B589" s="69">
        <v>569642</v>
      </c>
      <c r="C589" t="s">
        <v>747</v>
      </c>
    </row>
    <row r="590" spans="1:3" x14ac:dyDescent="0.25">
      <c r="A590" s="69">
        <v>9594462</v>
      </c>
      <c r="B590" s="69">
        <v>570271</v>
      </c>
      <c r="C590" t="s">
        <v>367</v>
      </c>
    </row>
    <row r="591" spans="1:3" x14ac:dyDescent="0.25">
      <c r="A591" s="69">
        <v>9524834</v>
      </c>
      <c r="B591" s="69">
        <v>570377</v>
      </c>
      <c r="C591" t="s">
        <v>368</v>
      </c>
    </row>
    <row r="592" spans="1:3" x14ac:dyDescent="0.25">
      <c r="A592" s="69">
        <v>9562556</v>
      </c>
      <c r="B592" s="69">
        <v>570382</v>
      </c>
      <c r="C592" t="s">
        <v>369</v>
      </c>
    </row>
    <row r="593" spans="1:3" x14ac:dyDescent="0.25">
      <c r="A593" s="69">
        <v>9550791</v>
      </c>
      <c r="B593" s="69">
        <v>570379</v>
      </c>
      <c r="C593" t="s">
        <v>370</v>
      </c>
    </row>
    <row r="594" spans="1:3" x14ac:dyDescent="0.25">
      <c r="A594" s="69">
        <v>9956443</v>
      </c>
      <c r="B594" s="69">
        <v>633628</v>
      </c>
      <c r="C594" t="s">
        <v>371</v>
      </c>
    </row>
    <row r="595" spans="1:3" x14ac:dyDescent="0.25">
      <c r="A595" s="69">
        <v>9495167</v>
      </c>
      <c r="B595" s="69">
        <v>569020</v>
      </c>
      <c r="C595" t="s">
        <v>651</v>
      </c>
    </row>
    <row r="596" spans="1:3" x14ac:dyDescent="0.25">
      <c r="A596" s="69">
        <v>9512783</v>
      </c>
      <c r="B596" s="69">
        <v>570255</v>
      </c>
      <c r="C596" t="s">
        <v>1242</v>
      </c>
    </row>
    <row r="597" spans="1:3" x14ac:dyDescent="0.25">
      <c r="A597" s="69">
        <v>9501800</v>
      </c>
      <c r="B597" s="69">
        <v>570384</v>
      </c>
      <c r="C597" t="s">
        <v>1243</v>
      </c>
    </row>
    <row r="598" spans="1:3" x14ac:dyDescent="0.25">
      <c r="A598" s="69">
        <v>9610944</v>
      </c>
      <c r="B598" s="69">
        <v>570088</v>
      </c>
      <c r="C598" t="s">
        <v>373</v>
      </c>
    </row>
    <row r="599" spans="1:3" x14ac:dyDescent="0.25">
      <c r="A599" s="69">
        <v>9541530</v>
      </c>
      <c r="B599" s="69">
        <v>569188</v>
      </c>
      <c r="C599" t="s">
        <v>876</v>
      </c>
    </row>
    <row r="600" spans="1:3" x14ac:dyDescent="0.25">
      <c r="A600" s="69">
        <v>9511892</v>
      </c>
      <c r="B600" s="69">
        <v>570049</v>
      </c>
      <c r="C600" t="s">
        <v>374</v>
      </c>
    </row>
    <row r="601" spans="1:3" x14ac:dyDescent="0.25">
      <c r="A601" s="69">
        <v>9684352</v>
      </c>
      <c r="B601" s="69">
        <v>569722</v>
      </c>
      <c r="C601" t="s">
        <v>375</v>
      </c>
    </row>
    <row r="602" spans="1:3" x14ac:dyDescent="0.25">
      <c r="A602" s="69">
        <v>9511911</v>
      </c>
      <c r="B602" s="69">
        <v>570048</v>
      </c>
      <c r="C602" t="s">
        <v>376</v>
      </c>
    </row>
    <row r="603" spans="1:3" x14ac:dyDescent="0.25">
      <c r="A603" s="69">
        <v>9599173</v>
      </c>
      <c r="B603" s="69">
        <v>570184</v>
      </c>
      <c r="C603" t="s">
        <v>708</v>
      </c>
    </row>
    <row r="604" spans="1:3" x14ac:dyDescent="0.25">
      <c r="A604" s="69">
        <v>9741119</v>
      </c>
      <c r="B604" s="69">
        <v>569415</v>
      </c>
      <c r="C604" t="s">
        <v>1244</v>
      </c>
    </row>
    <row r="605" spans="1:3" x14ac:dyDescent="0.25">
      <c r="A605" s="69">
        <v>9563478</v>
      </c>
      <c r="B605" s="69">
        <v>570026</v>
      </c>
      <c r="C605" t="s">
        <v>803</v>
      </c>
    </row>
    <row r="606" spans="1:3" x14ac:dyDescent="0.25">
      <c r="A606" s="69">
        <v>9516839</v>
      </c>
      <c r="B606" s="69">
        <v>569918</v>
      </c>
      <c r="C606" t="s">
        <v>816</v>
      </c>
    </row>
    <row r="607" spans="1:3" x14ac:dyDescent="0.25">
      <c r="A607" s="69">
        <v>9599228</v>
      </c>
      <c r="B607" s="69">
        <v>569268</v>
      </c>
      <c r="C607" t="s">
        <v>748</v>
      </c>
    </row>
    <row r="608" spans="1:3" x14ac:dyDescent="0.25">
      <c r="A608" s="69">
        <v>9599177</v>
      </c>
      <c r="B608" s="69">
        <v>569717</v>
      </c>
      <c r="C608" t="s">
        <v>709</v>
      </c>
    </row>
    <row r="609" spans="1:3" x14ac:dyDescent="0.25">
      <c r="A609" s="69">
        <v>9541544</v>
      </c>
      <c r="B609" s="69">
        <v>568808</v>
      </c>
      <c r="C609" t="s">
        <v>877</v>
      </c>
    </row>
    <row r="610" spans="1:3" x14ac:dyDescent="0.25">
      <c r="A610" s="69">
        <v>9513224</v>
      </c>
      <c r="B610" s="69">
        <v>569379</v>
      </c>
      <c r="C610" t="s">
        <v>1245</v>
      </c>
    </row>
    <row r="611" spans="1:3" x14ac:dyDescent="0.25">
      <c r="A611" s="69">
        <v>9667724</v>
      </c>
      <c r="B611" s="69">
        <v>569816</v>
      </c>
      <c r="C611" t="s">
        <v>1246</v>
      </c>
    </row>
    <row r="612" spans="1:3" x14ac:dyDescent="0.25">
      <c r="A612" s="69">
        <v>9537796</v>
      </c>
      <c r="B612" s="69">
        <v>569924</v>
      </c>
      <c r="C612" t="s">
        <v>749</v>
      </c>
    </row>
    <row r="613" spans="1:3" x14ac:dyDescent="0.25">
      <c r="A613" s="69">
        <v>9533211</v>
      </c>
      <c r="B613" s="69">
        <v>570056</v>
      </c>
      <c r="C613" t="s">
        <v>711</v>
      </c>
    </row>
    <row r="614" spans="1:3" x14ac:dyDescent="0.25">
      <c r="A614" s="69">
        <v>9539073</v>
      </c>
      <c r="B614" s="69">
        <v>570354</v>
      </c>
      <c r="C614" t="s">
        <v>378</v>
      </c>
    </row>
    <row r="615" spans="1:3" x14ac:dyDescent="0.25">
      <c r="A615" s="69">
        <v>10014175</v>
      </c>
      <c r="B615" s="69">
        <v>569711</v>
      </c>
      <c r="C615" t="s">
        <v>1247</v>
      </c>
    </row>
    <row r="616" spans="1:3" x14ac:dyDescent="0.25">
      <c r="A616" s="69">
        <v>9525626</v>
      </c>
      <c r="B616" s="69">
        <v>570115</v>
      </c>
      <c r="C616" t="s">
        <v>1248</v>
      </c>
    </row>
    <row r="617" spans="1:3" x14ac:dyDescent="0.25">
      <c r="A617" s="69">
        <v>9599174</v>
      </c>
      <c r="B617" s="69">
        <v>570145</v>
      </c>
      <c r="C617" t="s">
        <v>712</v>
      </c>
    </row>
    <row r="618" spans="1:3" x14ac:dyDescent="0.25">
      <c r="A618" s="69">
        <v>9695247</v>
      </c>
      <c r="B618" s="69">
        <v>569185</v>
      </c>
      <c r="C618" t="s">
        <v>713</v>
      </c>
    </row>
    <row r="619" spans="1:3" x14ac:dyDescent="0.25">
      <c r="A619" s="69">
        <v>10060036</v>
      </c>
      <c r="B619" s="69">
        <v>569715</v>
      </c>
      <c r="C619" t="s">
        <v>967</v>
      </c>
    </row>
    <row r="620" spans="1:3" x14ac:dyDescent="0.25">
      <c r="A620" s="69">
        <v>9767483</v>
      </c>
      <c r="B620" s="69">
        <v>569210</v>
      </c>
      <c r="C620" t="s">
        <v>714</v>
      </c>
    </row>
    <row r="621" spans="1:3" x14ac:dyDescent="0.25">
      <c r="A621" s="69">
        <v>9494234</v>
      </c>
      <c r="B621" s="69">
        <v>570217</v>
      </c>
      <c r="C621" t="s">
        <v>380</v>
      </c>
    </row>
    <row r="622" spans="1:3" x14ac:dyDescent="0.25">
      <c r="A622" s="69">
        <v>9498935</v>
      </c>
      <c r="B622" s="69">
        <v>570293</v>
      </c>
      <c r="C622" t="s">
        <v>381</v>
      </c>
    </row>
    <row r="623" spans="1:3" x14ac:dyDescent="0.25">
      <c r="A623" s="69">
        <v>9532374</v>
      </c>
      <c r="B623" s="69">
        <v>570358</v>
      </c>
      <c r="C623" t="s">
        <v>1249</v>
      </c>
    </row>
    <row r="624" spans="1:3" x14ac:dyDescent="0.25">
      <c r="A624" s="69">
        <v>9599143</v>
      </c>
      <c r="B624" s="69">
        <v>570306</v>
      </c>
      <c r="C624" t="s">
        <v>1250</v>
      </c>
    </row>
    <row r="625" spans="1:3" x14ac:dyDescent="0.25">
      <c r="A625" s="69">
        <v>9599170</v>
      </c>
      <c r="B625" s="69">
        <v>570258</v>
      </c>
      <c r="C625" t="s">
        <v>382</v>
      </c>
    </row>
    <row r="626" spans="1:3" x14ac:dyDescent="0.25">
      <c r="A626" s="69">
        <v>9618736</v>
      </c>
      <c r="B626" s="69">
        <v>569928</v>
      </c>
      <c r="C626" t="s">
        <v>384</v>
      </c>
    </row>
    <row r="627" spans="1:3" x14ac:dyDescent="0.25">
      <c r="A627" s="69">
        <v>9642892</v>
      </c>
      <c r="B627" s="69">
        <v>570211</v>
      </c>
      <c r="C627" t="s">
        <v>1251</v>
      </c>
    </row>
    <row r="628" spans="1:3" x14ac:dyDescent="0.25">
      <c r="A628" s="69">
        <v>9526802</v>
      </c>
      <c r="B628" s="69">
        <v>569636</v>
      </c>
      <c r="C628" t="s">
        <v>385</v>
      </c>
    </row>
    <row r="629" spans="1:3" x14ac:dyDescent="0.25">
      <c r="A629" s="69">
        <v>9664706</v>
      </c>
      <c r="B629" s="69">
        <v>570002</v>
      </c>
      <c r="C629" t="s">
        <v>1252</v>
      </c>
    </row>
    <row r="630" spans="1:3" x14ac:dyDescent="0.25">
      <c r="A630" s="69">
        <v>9541549</v>
      </c>
      <c r="B630" s="69">
        <v>568810</v>
      </c>
      <c r="C630" t="s">
        <v>386</v>
      </c>
    </row>
    <row r="631" spans="1:3" x14ac:dyDescent="0.25">
      <c r="A631" s="69">
        <v>10034304</v>
      </c>
      <c r="B631" s="69">
        <v>569455</v>
      </c>
      <c r="C631" t="s">
        <v>387</v>
      </c>
    </row>
    <row r="632" spans="1:3" x14ac:dyDescent="0.25">
      <c r="A632" s="69">
        <v>9691530</v>
      </c>
      <c r="B632" s="69">
        <v>570042</v>
      </c>
      <c r="C632" t="s">
        <v>1253</v>
      </c>
    </row>
    <row r="633" spans="1:3" x14ac:dyDescent="0.25">
      <c r="A633" s="69">
        <v>9506482</v>
      </c>
      <c r="B633" s="69">
        <v>570260</v>
      </c>
      <c r="C633" t="s">
        <v>388</v>
      </c>
    </row>
    <row r="634" spans="1:3" x14ac:dyDescent="0.25">
      <c r="A634" s="69">
        <v>9586826</v>
      </c>
      <c r="B634" s="69">
        <v>570034</v>
      </c>
      <c r="C634" t="s">
        <v>751</v>
      </c>
    </row>
    <row r="635" spans="1:3" x14ac:dyDescent="0.25">
      <c r="A635" s="69">
        <v>9660173</v>
      </c>
      <c r="B635" s="69">
        <v>569028</v>
      </c>
      <c r="C635" t="s">
        <v>389</v>
      </c>
    </row>
    <row r="636" spans="1:3" x14ac:dyDescent="0.25">
      <c r="A636" s="69">
        <v>9594464</v>
      </c>
      <c r="B636" s="69">
        <v>569995</v>
      </c>
      <c r="C636" t="s">
        <v>752</v>
      </c>
    </row>
    <row r="637" spans="1:3" x14ac:dyDescent="0.25">
      <c r="A637" s="69">
        <v>9627661</v>
      </c>
      <c r="B637" s="69">
        <v>570108</v>
      </c>
      <c r="C637" t="s">
        <v>753</v>
      </c>
    </row>
    <row r="638" spans="1:3" x14ac:dyDescent="0.25">
      <c r="A638" s="69">
        <v>9512593</v>
      </c>
      <c r="B638" s="69">
        <v>570206</v>
      </c>
      <c r="C638" t="s">
        <v>390</v>
      </c>
    </row>
    <row r="639" spans="1:3" x14ac:dyDescent="0.25">
      <c r="A639" s="69">
        <v>9525858</v>
      </c>
      <c r="B639" s="69">
        <v>570319</v>
      </c>
      <c r="C639" t="s">
        <v>391</v>
      </c>
    </row>
    <row r="640" spans="1:3" x14ac:dyDescent="0.25">
      <c r="A640" s="69">
        <v>9527001</v>
      </c>
      <c r="B640" s="69">
        <v>569679</v>
      </c>
      <c r="C640" t="s">
        <v>1254</v>
      </c>
    </row>
    <row r="641" spans="1:3" x14ac:dyDescent="0.25">
      <c r="A641" s="69">
        <v>10285023</v>
      </c>
      <c r="B641" s="69">
        <v>569830</v>
      </c>
      <c r="C641" t="s">
        <v>392</v>
      </c>
    </row>
    <row r="642" spans="1:3" x14ac:dyDescent="0.25">
      <c r="A642" s="69">
        <v>9542722</v>
      </c>
      <c r="B642" s="69">
        <v>569723</v>
      </c>
      <c r="C642" t="s">
        <v>1255</v>
      </c>
    </row>
    <row r="643" spans="1:3" x14ac:dyDescent="0.25">
      <c r="A643" s="69">
        <v>10456780</v>
      </c>
      <c r="B643" s="69">
        <v>568797</v>
      </c>
      <c r="C643" t="s">
        <v>1256</v>
      </c>
    </row>
    <row r="644" spans="1:3" x14ac:dyDescent="0.25">
      <c r="A644" s="69">
        <v>9707647</v>
      </c>
      <c r="B644" s="69">
        <v>569408</v>
      </c>
      <c r="C644" t="s">
        <v>1257</v>
      </c>
    </row>
    <row r="645" spans="1:3" x14ac:dyDescent="0.25">
      <c r="A645" s="69">
        <v>9925518</v>
      </c>
      <c r="B645" s="69">
        <v>569754</v>
      </c>
      <c r="C645" t="s">
        <v>1258</v>
      </c>
    </row>
    <row r="646" spans="1:3" x14ac:dyDescent="0.25">
      <c r="A646" s="69">
        <v>9546430</v>
      </c>
      <c r="B646" s="69">
        <v>569724</v>
      </c>
      <c r="C646" t="s">
        <v>1259</v>
      </c>
    </row>
    <row r="647" spans="1:3" x14ac:dyDescent="0.25">
      <c r="A647" s="69">
        <v>9555338</v>
      </c>
      <c r="B647" s="69">
        <v>570041</v>
      </c>
      <c r="C647" t="s">
        <v>754</v>
      </c>
    </row>
    <row r="648" spans="1:3" x14ac:dyDescent="0.25">
      <c r="A648" s="69">
        <v>9504690</v>
      </c>
      <c r="B648" s="69">
        <v>570253</v>
      </c>
      <c r="C648" t="s">
        <v>396</v>
      </c>
    </row>
    <row r="649" spans="1:3" x14ac:dyDescent="0.25">
      <c r="A649" s="69">
        <v>10305969</v>
      </c>
      <c r="B649" s="69">
        <v>568324</v>
      </c>
      <c r="C649" t="s">
        <v>397</v>
      </c>
    </row>
    <row r="650" spans="1:3" x14ac:dyDescent="0.25">
      <c r="A650" s="69">
        <v>9645067</v>
      </c>
      <c r="B650" s="69">
        <v>570093</v>
      </c>
      <c r="C650" t="s">
        <v>398</v>
      </c>
    </row>
    <row r="651" spans="1:3" x14ac:dyDescent="0.25">
      <c r="A651" s="69">
        <v>9495636</v>
      </c>
      <c r="B651" s="69">
        <v>569979</v>
      </c>
      <c r="C651" t="s">
        <v>1260</v>
      </c>
    </row>
    <row r="652" spans="1:3" x14ac:dyDescent="0.25">
      <c r="A652" s="69">
        <v>9587229</v>
      </c>
      <c r="B652" s="69">
        <v>570218</v>
      </c>
      <c r="C652" t="s">
        <v>1261</v>
      </c>
    </row>
    <row r="653" spans="1:3" x14ac:dyDescent="0.25">
      <c r="A653" s="69">
        <v>9504285</v>
      </c>
      <c r="B653" s="69">
        <v>570388</v>
      </c>
      <c r="C653" t="s">
        <v>400</v>
      </c>
    </row>
    <row r="654" spans="1:3" x14ac:dyDescent="0.25">
      <c r="A654" s="69">
        <v>9660168</v>
      </c>
      <c r="B654" s="69">
        <v>569559</v>
      </c>
      <c r="C654" t="s">
        <v>755</v>
      </c>
    </row>
    <row r="655" spans="1:3" x14ac:dyDescent="0.25">
      <c r="A655" s="69">
        <v>9549402</v>
      </c>
      <c r="B655" s="69">
        <v>569622</v>
      </c>
      <c r="C655" t="s">
        <v>1262</v>
      </c>
    </row>
    <row r="656" spans="1:3" x14ac:dyDescent="0.25">
      <c r="A656" s="69">
        <v>9496318</v>
      </c>
      <c r="B656" s="69">
        <v>569418</v>
      </c>
      <c r="C656" t="s">
        <v>756</v>
      </c>
    </row>
    <row r="657" spans="1:3" x14ac:dyDescent="0.25">
      <c r="A657" s="69">
        <v>9925517</v>
      </c>
      <c r="B657" s="69">
        <v>569458</v>
      </c>
      <c r="C657" t="s">
        <v>1263</v>
      </c>
    </row>
    <row r="658" spans="1:3" x14ac:dyDescent="0.25">
      <c r="A658" s="69">
        <v>9565233</v>
      </c>
      <c r="B658" s="69">
        <v>569548</v>
      </c>
      <c r="C658" t="s">
        <v>401</v>
      </c>
    </row>
    <row r="659" spans="1:3" x14ac:dyDescent="0.25">
      <c r="A659" s="69">
        <v>9548507</v>
      </c>
      <c r="B659" s="69">
        <v>569640</v>
      </c>
      <c r="C659" t="s">
        <v>1264</v>
      </c>
    </row>
    <row r="660" spans="1:3" x14ac:dyDescent="0.25">
      <c r="A660" s="69">
        <v>9515398</v>
      </c>
      <c r="B660" s="69">
        <v>570148</v>
      </c>
      <c r="C660" t="s">
        <v>1265</v>
      </c>
    </row>
    <row r="661" spans="1:3" x14ac:dyDescent="0.25">
      <c r="A661" s="69">
        <v>9662186</v>
      </c>
      <c r="B661" s="69">
        <v>569712</v>
      </c>
      <c r="C661" t="s">
        <v>1266</v>
      </c>
    </row>
    <row r="662" spans="1:3" x14ac:dyDescent="0.25">
      <c r="A662" s="69">
        <v>9499116</v>
      </c>
      <c r="B662" s="69">
        <v>570117</v>
      </c>
      <c r="C662" t="s">
        <v>1267</v>
      </c>
    </row>
    <row r="663" spans="1:3" x14ac:dyDescent="0.25">
      <c r="A663" s="69">
        <v>9550701</v>
      </c>
      <c r="B663" s="69">
        <v>570331</v>
      </c>
      <c r="C663" t="s">
        <v>757</v>
      </c>
    </row>
    <row r="664" spans="1:3" x14ac:dyDescent="0.25">
      <c r="A664" s="69">
        <v>9505344</v>
      </c>
      <c r="B664" s="69">
        <v>570376</v>
      </c>
      <c r="C664" t="s">
        <v>1268</v>
      </c>
    </row>
    <row r="665" spans="1:3" x14ac:dyDescent="0.25">
      <c r="A665" s="69">
        <v>9597378</v>
      </c>
      <c r="B665" s="69">
        <v>569568</v>
      </c>
      <c r="C665" t="s">
        <v>758</v>
      </c>
    </row>
    <row r="666" spans="1:3" x14ac:dyDescent="0.25">
      <c r="A666" s="69">
        <v>9599259</v>
      </c>
      <c r="B666" s="69">
        <v>569555</v>
      </c>
      <c r="C666" t="s">
        <v>759</v>
      </c>
    </row>
    <row r="667" spans="1:3" x14ac:dyDescent="0.25">
      <c r="A667" s="69">
        <v>9587832</v>
      </c>
      <c r="B667" s="69">
        <v>570241</v>
      </c>
      <c r="C667" t="s">
        <v>403</v>
      </c>
    </row>
    <row r="668" spans="1:3" x14ac:dyDescent="0.25">
      <c r="A668" s="69">
        <v>9599200</v>
      </c>
      <c r="B668" s="69">
        <v>570210</v>
      </c>
      <c r="C668" t="s">
        <v>760</v>
      </c>
    </row>
    <row r="669" spans="1:3" x14ac:dyDescent="0.25">
      <c r="A669" s="69">
        <v>9620046</v>
      </c>
      <c r="B669" s="69">
        <v>570140</v>
      </c>
      <c r="C669" t="s">
        <v>1269</v>
      </c>
    </row>
    <row r="670" spans="1:3" x14ac:dyDescent="0.25">
      <c r="A670" s="69">
        <v>9885296</v>
      </c>
      <c r="B670" s="69">
        <v>569347</v>
      </c>
      <c r="C670" t="s">
        <v>1270</v>
      </c>
    </row>
    <row r="671" spans="1:3" x14ac:dyDescent="0.25">
      <c r="A671" s="69">
        <v>9578882</v>
      </c>
      <c r="B671" s="69">
        <v>569755</v>
      </c>
      <c r="C671" t="s">
        <v>407</v>
      </c>
    </row>
    <row r="672" spans="1:3" x14ac:dyDescent="0.25">
      <c r="A672" s="69">
        <v>9946868</v>
      </c>
      <c r="B672" s="69">
        <v>569787</v>
      </c>
      <c r="C672" t="s">
        <v>923</v>
      </c>
    </row>
    <row r="673" spans="1:3" x14ac:dyDescent="0.25">
      <c r="A673" s="69">
        <v>9681380</v>
      </c>
      <c r="B673" s="69">
        <v>569887</v>
      </c>
      <c r="C673" t="s">
        <v>875</v>
      </c>
    </row>
    <row r="674" spans="1:3" x14ac:dyDescent="0.25">
      <c r="A674" s="69">
        <v>9744675</v>
      </c>
      <c r="B674" s="69">
        <v>569986</v>
      </c>
      <c r="C674" t="s">
        <v>1271</v>
      </c>
    </row>
    <row r="675" spans="1:3" x14ac:dyDescent="0.25">
      <c r="A675" s="69">
        <v>9507629</v>
      </c>
      <c r="B675" s="69">
        <v>569565</v>
      </c>
      <c r="C675" t="s">
        <v>408</v>
      </c>
    </row>
    <row r="676" spans="1:3" x14ac:dyDescent="0.25">
      <c r="A676" s="69">
        <v>9518008</v>
      </c>
      <c r="B676" s="69">
        <v>569691</v>
      </c>
      <c r="C676" t="s">
        <v>879</v>
      </c>
    </row>
    <row r="677" spans="1:3" x14ac:dyDescent="0.25">
      <c r="A677" s="69">
        <v>9927635</v>
      </c>
      <c r="B677" s="69">
        <v>569762</v>
      </c>
      <c r="C677" t="s">
        <v>1272</v>
      </c>
    </row>
    <row r="678" spans="1:3" x14ac:dyDescent="0.25">
      <c r="A678" s="69">
        <v>9575077</v>
      </c>
      <c r="B678" s="69">
        <v>569191</v>
      </c>
      <c r="C678" t="s">
        <v>880</v>
      </c>
    </row>
    <row r="679" spans="1:3" x14ac:dyDescent="0.25">
      <c r="A679" s="69">
        <v>9543065</v>
      </c>
      <c r="B679" s="69">
        <v>570245</v>
      </c>
      <c r="C679" t="s">
        <v>1273</v>
      </c>
    </row>
    <row r="680" spans="1:3" x14ac:dyDescent="0.25">
      <c r="A680" s="69">
        <v>9601741</v>
      </c>
      <c r="B680" s="69">
        <v>569447</v>
      </c>
      <c r="C680" t="s">
        <v>848</v>
      </c>
    </row>
    <row r="681" spans="1:3" x14ac:dyDescent="0.25">
      <c r="A681" s="69">
        <v>11046087</v>
      </c>
      <c r="B681" s="69">
        <v>587840</v>
      </c>
      <c r="C681" t="s">
        <v>410</v>
      </c>
    </row>
    <row r="682" spans="1:3" x14ac:dyDescent="0.25">
      <c r="A682" s="69">
        <v>9681775</v>
      </c>
      <c r="B682" s="69">
        <v>569673</v>
      </c>
      <c r="C682" t="s">
        <v>970</v>
      </c>
    </row>
    <row r="683" spans="1:3" x14ac:dyDescent="0.25">
      <c r="A683" s="69">
        <v>9599219</v>
      </c>
      <c r="B683" s="69">
        <v>569874</v>
      </c>
      <c r="C683" t="s">
        <v>412</v>
      </c>
    </row>
    <row r="684" spans="1:3" x14ac:dyDescent="0.25">
      <c r="A684" s="69">
        <v>9577835</v>
      </c>
      <c r="B684" s="69">
        <v>569406</v>
      </c>
      <c r="C684" t="s">
        <v>971</v>
      </c>
    </row>
    <row r="685" spans="1:3" x14ac:dyDescent="0.25">
      <c r="A685" s="69">
        <v>9705634</v>
      </c>
      <c r="B685" s="69">
        <v>570119</v>
      </c>
      <c r="C685" t="s">
        <v>1274</v>
      </c>
    </row>
    <row r="686" spans="1:3" x14ac:dyDescent="0.25">
      <c r="A686" s="69">
        <v>9599283</v>
      </c>
      <c r="B686" s="69">
        <v>570198</v>
      </c>
      <c r="C686" t="s">
        <v>762</v>
      </c>
    </row>
    <row r="687" spans="1:3" x14ac:dyDescent="0.25">
      <c r="A687" s="69">
        <v>9594456</v>
      </c>
      <c r="B687" s="69">
        <v>570327</v>
      </c>
      <c r="C687" t="s">
        <v>413</v>
      </c>
    </row>
    <row r="688" spans="1:3" x14ac:dyDescent="0.25">
      <c r="A688" s="69">
        <v>9555931</v>
      </c>
      <c r="B688" s="69">
        <v>569630</v>
      </c>
      <c r="C688" t="s">
        <v>414</v>
      </c>
    </row>
    <row r="689" spans="1:3" x14ac:dyDescent="0.25">
      <c r="A689" s="69">
        <v>9501539</v>
      </c>
      <c r="B689" s="69">
        <v>570118</v>
      </c>
      <c r="C689" t="s">
        <v>1275</v>
      </c>
    </row>
    <row r="690" spans="1:3" x14ac:dyDescent="0.25">
      <c r="A690" s="69">
        <v>9508988</v>
      </c>
      <c r="B690" s="69">
        <v>570096</v>
      </c>
      <c r="C690" t="s">
        <v>763</v>
      </c>
    </row>
    <row r="691" spans="1:3" x14ac:dyDescent="0.25">
      <c r="A691" s="69">
        <v>9774716</v>
      </c>
      <c r="B691" s="69">
        <v>569774</v>
      </c>
      <c r="C691" t="s">
        <v>660</v>
      </c>
    </row>
    <row r="692" spans="1:3" x14ac:dyDescent="0.25">
      <c r="A692" s="69">
        <v>9579085</v>
      </c>
      <c r="B692" s="69">
        <v>569752</v>
      </c>
      <c r="C692" t="s">
        <v>416</v>
      </c>
    </row>
    <row r="693" spans="1:3" x14ac:dyDescent="0.25">
      <c r="A693" s="69">
        <v>9594468</v>
      </c>
      <c r="B693" s="69">
        <v>570000</v>
      </c>
      <c r="C693" t="s">
        <v>417</v>
      </c>
    </row>
    <row r="694" spans="1:3" x14ac:dyDescent="0.25">
      <c r="A694" s="69">
        <v>9586828</v>
      </c>
      <c r="B694" s="69">
        <v>570233</v>
      </c>
      <c r="C694" t="s">
        <v>418</v>
      </c>
    </row>
    <row r="695" spans="1:3" x14ac:dyDescent="0.25">
      <c r="A695" s="69">
        <v>9680332</v>
      </c>
      <c r="B695" s="69">
        <v>568816</v>
      </c>
      <c r="C695" t="s">
        <v>881</v>
      </c>
    </row>
    <row r="696" spans="1:3" x14ac:dyDescent="0.25">
      <c r="A696" s="69">
        <v>9524289</v>
      </c>
      <c r="B696" s="69">
        <v>570154</v>
      </c>
      <c r="C696" t="s">
        <v>419</v>
      </c>
    </row>
    <row r="697" spans="1:3" x14ac:dyDescent="0.25">
      <c r="A697" s="69">
        <v>10298365</v>
      </c>
      <c r="B697" s="69">
        <v>570194</v>
      </c>
      <c r="C697" t="s">
        <v>420</v>
      </c>
    </row>
    <row r="698" spans="1:3" x14ac:dyDescent="0.25">
      <c r="A698" s="69">
        <v>9705620</v>
      </c>
      <c r="B698" s="69">
        <v>569371</v>
      </c>
      <c r="C698" t="s">
        <v>1276</v>
      </c>
    </row>
    <row r="699" spans="1:3" x14ac:dyDescent="0.25">
      <c r="A699" s="69">
        <v>9705615</v>
      </c>
      <c r="B699" s="69">
        <v>569634</v>
      </c>
      <c r="C699" t="s">
        <v>1277</v>
      </c>
    </row>
    <row r="700" spans="1:3" x14ac:dyDescent="0.25">
      <c r="A700" s="69">
        <v>10015543</v>
      </c>
      <c r="B700" s="69">
        <v>570287</v>
      </c>
      <c r="C700" t="s">
        <v>421</v>
      </c>
    </row>
    <row r="701" spans="1:3" x14ac:dyDescent="0.25">
      <c r="A701" s="69">
        <v>9506812</v>
      </c>
      <c r="B701" s="69">
        <v>570386</v>
      </c>
      <c r="C701" t="s">
        <v>422</v>
      </c>
    </row>
    <row r="702" spans="1:3" x14ac:dyDescent="0.25">
      <c r="A702" s="69">
        <v>9550879</v>
      </c>
      <c r="B702" s="69">
        <v>570280</v>
      </c>
      <c r="C702" t="s">
        <v>423</v>
      </c>
    </row>
    <row r="703" spans="1:3" x14ac:dyDescent="0.25">
      <c r="A703" s="69">
        <v>10456838</v>
      </c>
      <c r="B703" s="69">
        <v>570152</v>
      </c>
      <c r="C703" t="s">
        <v>1278</v>
      </c>
    </row>
    <row r="704" spans="1:3" x14ac:dyDescent="0.25">
      <c r="A704" s="69">
        <v>9541511</v>
      </c>
      <c r="B704" s="69">
        <v>568552</v>
      </c>
      <c r="C704" t="s">
        <v>883</v>
      </c>
    </row>
    <row r="705" spans="1:3" x14ac:dyDescent="0.25">
      <c r="A705" s="69">
        <v>10062926</v>
      </c>
      <c r="B705" s="69">
        <v>570063</v>
      </c>
      <c r="C705" t="s">
        <v>818</v>
      </c>
    </row>
    <row r="706" spans="1:3" x14ac:dyDescent="0.25">
      <c r="A706" s="69">
        <v>9499362</v>
      </c>
      <c r="B706" s="69">
        <v>570285</v>
      </c>
      <c r="C706" t="s">
        <v>1279</v>
      </c>
    </row>
    <row r="707" spans="1:3" x14ac:dyDescent="0.25">
      <c r="A707" s="69">
        <v>9562183</v>
      </c>
      <c r="B707" s="69">
        <v>569935</v>
      </c>
      <c r="C707" t="s">
        <v>1280</v>
      </c>
    </row>
    <row r="708" spans="1:3" x14ac:dyDescent="0.25">
      <c r="A708" s="69">
        <v>10038575</v>
      </c>
      <c r="B708" s="69">
        <v>569938</v>
      </c>
      <c r="C708" t="s">
        <v>1281</v>
      </c>
    </row>
    <row r="709" spans="1:3" x14ac:dyDescent="0.25">
      <c r="A709" s="69">
        <v>9519203</v>
      </c>
      <c r="B709" s="69">
        <v>569293</v>
      </c>
      <c r="C709" t="s">
        <v>427</v>
      </c>
    </row>
    <row r="710" spans="1:3" x14ac:dyDescent="0.25">
      <c r="A710" s="69">
        <v>9586829</v>
      </c>
      <c r="B710" s="69">
        <v>570199</v>
      </c>
      <c r="C710" t="s">
        <v>1282</v>
      </c>
    </row>
    <row r="711" spans="1:3" x14ac:dyDescent="0.25">
      <c r="A711" s="69">
        <v>9587834</v>
      </c>
      <c r="B711" s="69">
        <v>570311</v>
      </c>
      <c r="C711" t="s">
        <v>764</v>
      </c>
    </row>
    <row r="712" spans="1:3" x14ac:dyDescent="0.25">
      <c r="A712" s="69">
        <v>10190876</v>
      </c>
      <c r="B712" s="69">
        <v>585598</v>
      </c>
      <c r="C712" t="s">
        <v>1283</v>
      </c>
    </row>
    <row r="713" spans="1:3" x14ac:dyDescent="0.25">
      <c r="A713" s="69">
        <v>10053758</v>
      </c>
      <c r="B713" s="69">
        <v>569991</v>
      </c>
      <c r="C713" t="s">
        <v>430</v>
      </c>
    </row>
    <row r="714" spans="1:3" x14ac:dyDescent="0.25">
      <c r="A714" s="69">
        <v>10457183</v>
      </c>
      <c r="B714" s="69">
        <v>570195</v>
      </c>
      <c r="C714" t="s">
        <v>1284</v>
      </c>
    </row>
    <row r="715" spans="1:3" x14ac:dyDescent="0.25">
      <c r="A715" s="69">
        <v>10457202</v>
      </c>
      <c r="B715" s="69">
        <v>568614</v>
      </c>
      <c r="C715" t="s">
        <v>1285</v>
      </c>
    </row>
    <row r="716" spans="1:3" x14ac:dyDescent="0.25">
      <c r="A716" s="69">
        <v>9505065</v>
      </c>
      <c r="B716" s="69">
        <v>570366</v>
      </c>
      <c r="C716" t="s">
        <v>432</v>
      </c>
    </row>
    <row r="717" spans="1:3" x14ac:dyDescent="0.25">
      <c r="A717" s="69">
        <v>9512641</v>
      </c>
      <c r="B717" s="69">
        <v>570273</v>
      </c>
      <c r="C717" t="s">
        <v>1286</v>
      </c>
    </row>
    <row r="718" spans="1:3" x14ac:dyDescent="0.25">
      <c r="A718" s="69">
        <v>9676176</v>
      </c>
      <c r="B718" s="69">
        <v>570202</v>
      </c>
      <c r="C718" t="s">
        <v>434</v>
      </c>
    </row>
    <row r="719" spans="1:3" x14ac:dyDescent="0.25">
      <c r="A719" s="69">
        <v>9532409</v>
      </c>
      <c r="B719" s="69">
        <v>569267</v>
      </c>
      <c r="C719" t="s">
        <v>435</v>
      </c>
    </row>
    <row r="720" spans="1:3" x14ac:dyDescent="0.25">
      <c r="A720" s="69">
        <v>9604477</v>
      </c>
      <c r="B720" s="69">
        <v>569894</v>
      </c>
      <c r="C720" t="s">
        <v>436</v>
      </c>
    </row>
    <row r="721" spans="1:3" x14ac:dyDescent="0.25">
      <c r="A721" s="69">
        <v>9611027</v>
      </c>
      <c r="B721" s="69">
        <v>569693</v>
      </c>
      <c r="C721" t="s">
        <v>437</v>
      </c>
    </row>
    <row r="722" spans="1:3" x14ac:dyDescent="0.25">
      <c r="A722" s="69">
        <v>9705613</v>
      </c>
      <c r="B722" s="69">
        <v>569560</v>
      </c>
      <c r="C722" t="s">
        <v>1287</v>
      </c>
    </row>
    <row r="723" spans="1:3" x14ac:dyDescent="0.25">
      <c r="A723" s="69">
        <v>9740643</v>
      </c>
      <c r="B723" s="69">
        <v>568605</v>
      </c>
      <c r="C723" t="s">
        <v>885</v>
      </c>
    </row>
    <row r="724" spans="1:3" x14ac:dyDescent="0.25">
      <c r="A724" s="69">
        <v>9602170</v>
      </c>
      <c r="B724" s="69">
        <v>569914</v>
      </c>
      <c r="C724" t="s">
        <v>1288</v>
      </c>
    </row>
    <row r="725" spans="1:3" x14ac:dyDescent="0.25">
      <c r="A725" s="69">
        <v>9873017</v>
      </c>
      <c r="B725" s="69">
        <v>569179</v>
      </c>
      <c r="C725" t="s">
        <v>1289</v>
      </c>
    </row>
    <row r="726" spans="1:3" x14ac:dyDescent="0.25">
      <c r="A726" s="69">
        <v>9516825</v>
      </c>
      <c r="B726" s="69">
        <v>633536</v>
      </c>
      <c r="C726" t="s">
        <v>439</v>
      </c>
    </row>
    <row r="727" spans="1:3" x14ac:dyDescent="0.25">
      <c r="A727" s="69">
        <v>9527179</v>
      </c>
      <c r="B727" s="69">
        <v>570061</v>
      </c>
      <c r="C727" t="s">
        <v>440</v>
      </c>
    </row>
    <row r="728" spans="1:3" x14ac:dyDescent="0.25">
      <c r="A728" s="69">
        <v>9501795</v>
      </c>
      <c r="B728" s="69">
        <v>570299</v>
      </c>
      <c r="C728" t="s">
        <v>441</v>
      </c>
    </row>
    <row r="729" spans="1:3" x14ac:dyDescent="0.25">
      <c r="A729" s="69">
        <v>9528213</v>
      </c>
      <c r="B729" s="69">
        <v>570272</v>
      </c>
      <c r="C729" t="s">
        <v>1290</v>
      </c>
    </row>
    <row r="730" spans="1:3" x14ac:dyDescent="0.25">
      <c r="A730" s="69">
        <v>9516845</v>
      </c>
      <c r="B730" s="69">
        <v>570127</v>
      </c>
      <c r="C730" t="s">
        <v>1291</v>
      </c>
    </row>
    <row r="731" spans="1:3" x14ac:dyDescent="0.25">
      <c r="A731" s="69">
        <v>9629490</v>
      </c>
      <c r="B731" s="69">
        <v>569748</v>
      </c>
      <c r="C731" t="s">
        <v>924</v>
      </c>
    </row>
    <row r="732" spans="1:3" x14ac:dyDescent="0.25">
      <c r="A732" s="69">
        <v>9546735</v>
      </c>
      <c r="B732" s="69">
        <v>569366</v>
      </c>
      <c r="C732" t="s">
        <v>1292</v>
      </c>
    </row>
    <row r="733" spans="1:3" x14ac:dyDescent="0.25">
      <c r="A733" s="69">
        <v>10456724</v>
      </c>
      <c r="B733" s="69">
        <v>569372</v>
      </c>
      <c r="C733" t="s">
        <v>1293</v>
      </c>
    </row>
    <row r="734" spans="1:3" x14ac:dyDescent="0.25">
      <c r="A734" s="69">
        <v>9510575</v>
      </c>
      <c r="B734" s="69">
        <v>569706</v>
      </c>
      <c r="C734" t="s">
        <v>445</v>
      </c>
    </row>
    <row r="735" spans="1:3" x14ac:dyDescent="0.25">
      <c r="A735" s="69">
        <v>9775876</v>
      </c>
      <c r="B735" s="69">
        <v>569966</v>
      </c>
      <c r="C735" t="s">
        <v>446</v>
      </c>
    </row>
    <row r="736" spans="1:3" x14ac:dyDescent="0.25">
      <c r="A736" s="69">
        <v>9575157</v>
      </c>
      <c r="B736" s="69">
        <v>569463</v>
      </c>
      <c r="C736" t="s">
        <v>447</v>
      </c>
    </row>
    <row r="737" spans="1:3" x14ac:dyDescent="0.25">
      <c r="A737" s="69">
        <v>9599193</v>
      </c>
      <c r="B737" s="69">
        <v>569606</v>
      </c>
      <c r="C737" t="s">
        <v>448</v>
      </c>
    </row>
    <row r="738" spans="1:3" x14ac:dyDescent="0.25">
      <c r="A738" s="69">
        <v>9775882</v>
      </c>
      <c r="B738" s="69">
        <v>569967</v>
      </c>
      <c r="C738" t="s">
        <v>449</v>
      </c>
    </row>
    <row r="739" spans="1:3" x14ac:dyDescent="0.25">
      <c r="A739" s="69">
        <v>10931478</v>
      </c>
      <c r="B739" s="69">
        <v>633817</v>
      </c>
      <c r="C739" t="s">
        <v>450</v>
      </c>
    </row>
    <row r="740" spans="1:3" x14ac:dyDescent="0.25">
      <c r="A740" s="69">
        <v>9602079</v>
      </c>
      <c r="B740" s="69">
        <v>570185</v>
      </c>
      <c r="C740" t="s">
        <v>1294</v>
      </c>
    </row>
    <row r="741" spans="1:3" x14ac:dyDescent="0.25">
      <c r="A741" s="69">
        <v>9499279</v>
      </c>
      <c r="B741" s="69">
        <v>570392</v>
      </c>
      <c r="C741" t="s">
        <v>1295</v>
      </c>
    </row>
    <row r="742" spans="1:3" x14ac:dyDescent="0.25">
      <c r="A742" s="69">
        <v>9667727</v>
      </c>
      <c r="B742" s="69">
        <v>569806</v>
      </c>
      <c r="C742" t="s">
        <v>1296</v>
      </c>
    </row>
    <row r="743" spans="1:3" x14ac:dyDescent="0.25">
      <c r="A743" s="69">
        <v>9576005</v>
      </c>
      <c r="B743" s="69">
        <v>570005</v>
      </c>
      <c r="C743" t="s">
        <v>454</v>
      </c>
    </row>
    <row r="744" spans="1:3" x14ac:dyDescent="0.25">
      <c r="A744" s="69">
        <v>9845306</v>
      </c>
      <c r="B744" s="69">
        <v>568809</v>
      </c>
      <c r="C744" t="s">
        <v>452</v>
      </c>
    </row>
    <row r="745" spans="1:3" x14ac:dyDescent="0.25">
      <c r="A745" s="69">
        <v>9452286</v>
      </c>
      <c r="B745" s="69">
        <v>570390</v>
      </c>
      <c r="C745" t="s">
        <v>453</v>
      </c>
    </row>
    <row r="746" spans="1:3" x14ac:dyDescent="0.25">
      <c r="A746" s="69">
        <v>9982419</v>
      </c>
      <c r="B746" s="69">
        <v>569462</v>
      </c>
      <c r="C746" t="s">
        <v>456</v>
      </c>
    </row>
    <row r="747" spans="1:3" x14ac:dyDescent="0.25">
      <c r="A747" s="69">
        <v>9599331</v>
      </c>
      <c r="B747" s="69">
        <v>570398</v>
      </c>
      <c r="C747" t="s">
        <v>1297</v>
      </c>
    </row>
    <row r="748" spans="1:3" x14ac:dyDescent="0.25">
      <c r="A748" s="69">
        <v>9594465</v>
      </c>
      <c r="B748" s="69">
        <v>570309</v>
      </c>
      <c r="C748" t="s">
        <v>1298</v>
      </c>
    </row>
    <row r="749" spans="1:3" x14ac:dyDescent="0.25">
      <c r="A749" s="69">
        <v>9683375</v>
      </c>
      <c r="B749" s="69">
        <v>569294</v>
      </c>
      <c r="C749" t="s">
        <v>458</v>
      </c>
    </row>
    <row r="750" spans="1:3" x14ac:dyDescent="0.25">
      <c r="A750" s="69">
        <v>9747010</v>
      </c>
      <c r="B750" s="69">
        <v>569863</v>
      </c>
      <c r="C750" t="s">
        <v>1299</v>
      </c>
    </row>
    <row r="751" spans="1:3" x14ac:dyDescent="0.25">
      <c r="A751" s="69">
        <v>9665736</v>
      </c>
      <c r="B751" s="69">
        <v>570203</v>
      </c>
      <c r="C751" t="s">
        <v>1300</v>
      </c>
    </row>
    <row r="752" spans="1:3" x14ac:dyDescent="0.25">
      <c r="A752" s="69">
        <v>9510328</v>
      </c>
      <c r="B752" s="69">
        <v>570242</v>
      </c>
      <c r="C752" t="s">
        <v>1301</v>
      </c>
    </row>
    <row r="753" spans="1:3" x14ac:dyDescent="0.25">
      <c r="A753" s="69">
        <v>9577969</v>
      </c>
      <c r="B753" s="69">
        <v>569702</v>
      </c>
      <c r="C753" t="s">
        <v>1302</v>
      </c>
    </row>
    <row r="754" spans="1:3" x14ac:dyDescent="0.25">
      <c r="A754" s="69">
        <v>9512610</v>
      </c>
      <c r="B754" s="69">
        <v>569934</v>
      </c>
      <c r="C754" t="s">
        <v>461</v>
      </c>
    </row>
    <row r="755" spans="1:3" x14ac:dyDescent="0.25">
      <c r="A755" s="69">
        <v>9499156</v>
      </c>
      <c r="B755" s="69">
        <v>570383</v>
      </c>
      <c r="C755" t="s">
        <v>1303</v>
      </c>
    </row>
    <row r="756" spans="1:3" x14ac:dyDescent="0.25">
      <c r="A756" s="69">
        <v>9494431</v>
      </c>
      <c r="B756" s="69">
        <v>570321</v>
      </c>
      <c r="C756" t="s">
        <v>1304</v>
      </c>
    </row>
    <row r="757" spans="1:3" x14ac:dyDescent="0.25">
      <c r="A757" s="69">
        <v>9667725</v>
      </c>
      <c r="B757" s="69">
        <v>569872</v>
      </c>
      <c r="C757" t="s">
        <v>666</v>
      </c>
    </row>
    <row r="758" spans="1:3" x14ac:dyDescent="0.25">
      <c r="A758" s="69">
        <v>9588076</v>
      </c>
      <c r="B758" s="69">
        <v>570046</v>
      </c>
      <c r="C758" t="s">
        <v>464</v>
      </c>
    </row>
    <row r="759" spans="1:3" x14ac:dyDescent="0.25">
      <c r="A759" s="69">
        <v>9552617</v>
      </c>
      <c r="B759" s="69">
        <v>570333</v>
      </c>
      <c r="C759" t="s">
        <v>1305</v>
      </c>
    </row>
    <row r="760" spans="1:3" x14ac:dyDescent="0.25">
      <c r="A760" s="69">
        <v>10456704</v>
      </c>
      <c r="B760" s="69">
        <v>568814</v>
      </c>
      <c r="C760" t="s">
        <v>1306</v>
      </c>
    </row>
    <row r="761" spans="1:3" x14ac:dyDescent="0.25">
      <c r="A761" s="69">
        <v>9567819</v>
      </c>
      <c r="B761" s="69">
        <v>569596</v>
      </c>
      <c r="C761" t="s">
        <v>466</v>
      </c>
    </row>
    <row r="762" spans="1:3" x14ac:dyDescent="0.25">
      <c r="A762" s="69">
        <v>9751312</v>
      </c>
      <c r="B762" s="69">
        <v>570142</v>
      </c>
      <c r="C762" t="s">
        <v>973</v>
      </c>
    </row>
    <row r="763" spans="1:3" x14ac:dyDescent="0.25">
      <c r="A763" s="69">
        <v>9575180</v>
      </c>
      <c r="B763" s="69">
        <v>569353</v>
      </c>
      <c r="C763" t="s">
        <v>467</v>
      </c>
    </row>
    <row r="764" spans="1:3" x14ac:dyDescent="0.25">
      <c r="A764" s="69">
        <v>9684343</v>
      </c>
      <c r="B764" s="69">
        <v>568591</v>
      </c>
      <c r="C764" t="s">
        <v>886</v>
      </c>
    </row>
    <row r="765" spans="1:3" x14ac:dyDescent="0.25">
      <c r="A765" s="69">
        <v>9597610</v>
      </c>
      <c r="B765" s="69">
        <v>570223</v>
      </c>
      <c r="C765" t="s">
        <v>819</v>
      </c>
    </row>
    <row r="766" spans="1:3" x14ac:dyDescent="0.25">
      <c r="A766" s="69">
        <v>9674605</v>
      </c>
      <c r="B766" s="69">
        <v>569871</v>
      </c>
      <c r="C766" t="s">
        <v>1307</v>
      </c>
    </row>
    <row r="767" spans="1:3" x14ac:dyDescent="0.25">
      <c r="A767" s="69">
        <v>9583665</v>
      </c>
      <c r="B767" s="69">
        <v>569867</v>
      </c>
      <c r="C767" t="s">
        <v>1308</v>
      </c>
    </row>
    <row r="768" spans="1:3" x14ac:dyDescent="0.25">
      <c r="A768" s="69">
        <v>9499076</v>
      </c>
      <c r="B768" s="69">
        <v>570006</v>
      </c>
      <c r="C768" t="s">
        <v>469</v>
      </c>
    </row>
    <row r="769" spans="1:3" x14ac:dyDescent="0.25">
      <c r="A769" s="69">
        <v>9665745</v>
      </c>
      <c r="B769" s="69">
        <v>569029</v>
      </c>
      <c r="C769" t="s">
        <v>470</v>
      </c>
    </row>
    <row r="770" spans="1:3" x14ac:dyDescent="0.25">
      <c r="A770" s="69">
        <v>9532424</v>
      </c>
      <c r="B770" s="69">
        <v>570186</v>
      </c>
      <c r="C770" t="s">
        <v>577</v>
      </c>
    </row>
    <row r="771" spans="1:3" x14ac:dyDescent="0.25">
      <c r="A771" s="69">
        <v>9507660</v>
      </c>
      <c r="B771" s="69">
        <v>570163</v>
      </c>
      <c r="C771" t="s">
        <v>471</v>
      </c>
    </row>
    <row r="772" spans="1:3" x14ac:dyDescent="0.25">
      <c r="A772" s="69">
        <v>9520295</v>
      </c>
      <c r="B772" s="69">
        <v>569955</v>
      </c>
      <c r="C772" t="s">
        <v>1309</v>
      </c>
    </row>
    <row r="773" spans="1:3" x14ac:dyDescent="0.25">
      <c r="A773" s="69">
        <v>10457251</v>
      </c>
      <c r="B773" s="69">
        <v>569784</v>
      </c>
      <c r="C773" t="s">
        <v>1310</v>
      </c>
    </row>
    <row r="774" spans="1:3" x14ac:dyDescent="0.25">
      <c r="A774" s="69">
        <v>9646800</v>
      </c>
      <c r="B774" s="69">
        <v>570340</v>
      </c>
      <c r="C774" t="s">
        <v>820</v>
      </c>
    </row>
    <row r="775" spans="1:3" x14ac:dyDescent="0.25">
      <c r="A775" s="69">
        <v>9561683</v>
      </c>
      <c r="B775" s="69">
        <v>570307</v>
      </c>
      <c r="C775" t="s">
        <v>474</v>
      </c>
    </row>
    <row r="776" spans="1:3" x14ac:dyDescent="0.25">
      <c r="A776" s="69">
        <v>9546802</v>
      </c>
      <c r="B776" s="69">
        <v>569750</v>
      </c>
      <c r="C776" t="s">
        <v>925</v>
      </c>
    </row>
    <row r="777" spans="1:3" x14ac:dyDescent="0.25">
      <c r="A777" s="69">
        <v>9506452</v>
      </c>
      <c r="B777" s="69">
        <v>569657</v>
      </c>
      <c r="C777" t="s">
        <v>768</v>
      </c>
    </row>
    <row r="778" spans="1:3" x14ac:dyDescent="0.25">
      <c r="A778" s="69">
        <v>9529924</v>
      </c>
      <c r="B778" s="69">
        <v>569335</v>
      </c>
      <c r="C778" t="s">
        <v>475</v>
      </c>
    </row>
    <row r="779" spans="1:3" x14ac:dyDescent="0.25">
      <c r="A779" s="69">
        <v>9710867</v>
      </c>
      <c r="B779" s="69">
        <v>569186</v>
      </c>
      <c r="C779" t="s">
        <v>716</v>
      </c>
    </row>
    <row r="780" spans="1:3" x14ac:dyDescent="0.25">
      <c r="A780" s="69">
        <v>9575281</v>
      </c>
      <c r="B780" s="69">
        <v>568801</v>
      </c>
      <c r="C780" t="s">
        <v>476</v>
      </c>
    </row>
    <row r="781" spans="1:3" x14ac:dyDescent="0.25">
      <c r="A781" s="69">
        <v>9542995</v>
      </c>
      <c r="B781" s="69">
        <v>570197</v>
      </c>
      <c r="C781" t="s">
        <v>1311</v>
      </c>
    </row>
    <row r="782" spans="1:3" x14ac:dyDescent="0.25">
      <c r="A782" s="69">
        <v>9610973</v>
      </c>
      <c r="B782" s="69">
        <v>569358</v>
      </c>
      <c r="C782" t="s">
        <v>1312</v>
      </c>
    </row>
    <row r="783" spans="1:3" x14ac:dyDescent="0.25">
      <c r="A783" s="69">
        <v>9528475</v>
      </c>
      <c r="B783" s="69">
        <v>570360</v>
      </c>
      <c r="C783" t="s">
        <v>479</v>
      </c>
    </row>
    <row r="784" spans="1:3" x14ac:dyDescent="0.25">
      <c r="A784" s="69">
        <v>9611043</v>
      </c>
      <c r="B784" s="69">
        <v>569360</v>
      </c>
      <c r="C784" t="s">
        <v>1313</v>
      </c>
    </row>
    <row r="785" spans="1:3" x14ac:dyDescent="0.25">
      <c r="A785" s="69">
        <v>9607000</v>
      </c>
      <c r="B785" s="69">
        <v>569017</v>
      </c>
      <c r="C785" t="s">
        <v>481</v>
      </c>
    </row>
    <row r="786" spans="1:3" x14ac:dyDescent="0.25">
      <c r="A786" s="69">
        <v>10163032</v>
      </c>
      <c r="B786" s="69">
        <v>568604</v>
      </c>
      <c r="C786" t="s">
        <v>926</v>
      </c>
    </row>
    <row r="787" spans="1:3" x14ac:dyDescent="0.25">
      <c r="A787" s="69">
        <v>9611002</v>
      </c>
      <c r="B787" s="69">
        <v>569765</v>
      </c>
      <c r="C787" t="s">
        <v>1314</v>
      </c>
    </row>
    <row r="788" spans="1:3" x14ac:dyDescent="0.25">
      <c r="A788" s="69">
        <v>9542860</v>
      </c>
      <c r="B788" s="69">
        <v>569359</v>
      </c>
      <c r="C788" t="s">
        <v>1315</v>
      </c>
    </row>
    <row r="789" spans="1:3" x14ac:dyDescent="0.25">
      <c r="A789" s="69">
        <v>9538428</v>
      </c>
      <c r="B789" s="69">
        <v>570165</v>
      </c>
      <c r="C789" t="s">
        <v>485</v>
      </c>
    </row>
    <row r="790" spans="1:3" x14ac:dyDescent="0.25">
      <c r="A790" s="69">
        <v>10063671</v>
      </c>
      <c r="B790" s="69">
        <v>569886</v>
      </c>
      <c r="C790" t="s">
        <v>821</v>
      </c>
    </row>
    <row r="791" spans="1:3" x14ac:dyDescent="0.25">
      <c r="A791" s="69">
        <v>9582213</v>
      </c>
      <c r="B791" s="69">
        <v>569964</v>
      </c>
      <c r="C791" t="s">
        <v>1316</v>
      </c>
    </row>
    <row r="792" spans="1:3" x14ac:dyDescent="0.25">
      <c r="A792" s="69">
        <v>9495616</v>
      </c>
      <c r="B792" s="69">
        <v>570318</v>
      </c>
      <c r="C792" t="s">
        <v>1317</v>
      </c>
    </row>
    <row r="793" spans="1:3" x14ac:dyDescent="0.25">
      <c r="A793" s="69">
        <v>9611712</v>
      </c>
      <c r="B793" s="69">
        <v>570297</v>
      </c>
      <c r="C793" t="s">
        <v>1318</v>
      </c>
    </row>
    <row r="794" spans="1:3" x14ac:dyDescent="0.25">
      <c r="A794" s="69">
        <v>9615063</v>
      </c>
      <c r="B794" s="69">
        <v>569537</v>
      </c>
      <c r="C794" t="s">
        <v>770</v>
      </c>
    </row>
    <row r="795" spans="1:3" x14ac:dyDescent="0.25">
      <c r="A795" s="69">
        <v>9542726</v>
      </c>
      <c r="B795" s="69">
        <v>569357</v>
      </c>
      <c r="C795" t="s">
        <v>1319</v>
      </c>
    </row>
    <row r="796" spans="1:3" x14ac:dyDescent="0.25">
      <c r="A796" s="69">
        <v>9599102</v>
      </c>
      <c r="B796" s="69">
        <v>570076</v>
      </c>
      <c r="C796" t="s">
        <v>489</v>
      </c>
    </row>
    <row r="797" spans="1:3" x14ac:dyDescent="0.25">
      <c r="A797" s="69">
        <v>9557812</v>
      </c>
      <c r="B797" s="69">
        <v>569546</v>
      </c>
      <c r="C797" t="s">
        <v>490</v>
      </c>
    </row>
    <row r="798" spans="1:3" x14ac:dyDescent="0.25">
      <c r="A798" s="69">
        <v>9567830</v>
      </c>
      <c r="B798" s="69">
        <v>569597</v>
      </c>
      <c r="C798" t="s">
        <v>887</v>
      </c>
    </row>
    <row r="799" spans="1:3" x14ac:dyDescent="0.25">
      <c r="A799" s="69">
        <v>9517927</v>
      </c>
      <c r="B799" s="69">
        <v>569189</v>
      </c>
      <c r="C799" t="s">
        <v>822</v>
      </c>
    </row>
    <row r="800" spans="1:3" x14ac:dyDescent="0.25">
      <c r="A800" s="69">
        <v>9536229</v>
      </c>
      <c r="B800" s="69">
        <v>570175</v>
      </c>
      <c r="C800" t="s">
        <v>771</v>
      </c>
    </row>
    <row r="801" spans="1:3" x14ac:dyDescent="0.25">
      <c r="A801" s="69">
        <v>9698680</v>
      </c>
      <c r="B801" s="69">
        <v>568549</v>
      </c>
      <c r="C801" t="s">
        <v>717</v>
      </c>
    </row>
    <row r="802" spans="1:3" x14ac:dyDescent="0.25">
      <c r="A802" s="69">
        <v>9501951</v>
      </c>
      <c r="B802" s="69">
        <v>570274</v>
      </c>
      <c r="C802" t="s">
        <v>668</v>
      </c>
    </row>
    <row r="803" spans="1:3" x14ac:dyDescent="0.25">
      <c r="A803" s="69">
        <v>9499479</v>
      </c>
      <c r="B803" s="69">
        <v>570334</v>
      </c>
      <c r="C803" t="s">
        <v>578</v>
      </c>
    </row>
    <row r="804" spans="1:3" x14ac:dyDescent="0.25">
      <c r="A804" s="69">
        <v>9528322</v>
      </c>
      <c r="B804" s="69">
        <v>570345</v>
      </c>
      <c r="C804" t="s">
        <v>491</v>
      </c>
    </row>
    <row r="805" spans="1:3" x14ac:dyDescent="0.25">
      <c r="A805" s="69">
        <v>9565377</v>
      </c>
      <c r="B805" s="69">
        <v>569812</v>
      </c>
      <c r="C805" t="s">
        <v>492</v>
      </c>
    </row>
    <row r="806" spans="1:3" x14ac:dyDescent="0.25">
      <c r="A806" s="69">
        <v>9567828</v>
      </c>
      <c r="B806" s="69">
        <v>569190</v>
      </c>
      <c r="C806" t="s">
        <v>493</v>
      </c>
    </row>
    <row r="807" spans="1:3" x14ac:dyDescent="0.25">
      <c r="A807" s="69">
        <v>9593955</v>
      </c>
      <c r="B807" s="69">
        <v>569599</v>
      </c>
      <c r="C807" t="s">
        <v>494</v>
      </c>
    </row>
    <row r="808" spans="1:3" x14ac:dyDescent="0.25">
      <c r="A808" s="69">
        <v>9543034</v>
      </c>
      <c r="B808" s="69">
        <v>570110</v>
      </c>
      <c r="C808" t="s">
        <v>495</v>
      </c>
    </row>
    <row r="809" spans="1:3" x14ac:dyDescent="0.25">
      <c r="A809" s="69">
        <v>9543962</v>
      </c>
      <c r="B809" s="69">
        <v>569448</v>
      </c>
      <c r="C809" t="s">
        <v>496</v>
      </c>
    </row>
    <row r="810" spans="1:3" x14ac:dyDescent="0.25">
      <c r="A810" s="69">
        <v>9562391</v>
      </c>
      <c r="B810" s="69">
        <v>569328</v>
      </c>
      <c r="C810" t="s">
        <v>497</v>
      </c>
    </row>
    <row r="811" spans="1:3" x14ac:dyDescent="0.25">
      <c r="A811" s="69">
        <v>9510368</v>
      </c>
      <c r="B811" s="69">
        <v>570302</v>
      </c>
      <c r="C811" t="s">
        <v>498</v>
      </c>
    </row>
    <row r="812" spans="1:3" x14ac:dyDescent="0.25">
      <c r="A812" s="69">
        <v>9562201</v>
      </c>
      <c r="B812" s="69">
        <v>570335</v>
      </c>
      <c r="C812" t="s">
        <v>772</v>
      </c>
    </row>
    <row r="813" spans="1:3" x14ac:dyDescent="0.25">
      <c r="A813" s="69">
        <v>9597542</v>
      </c>
      <c r="B813" s="69">
        <v>570312</v>
      </c>
      <c r="C813" t="s">
        <v>1320</v>
      </c>
    </row>
    <row r="814" spans="1:3" x14ac:dyDescent="0.25">
      <c r="A814" s="69">
        <v>10514288</v>
      </c>
      <c r="B814" s="69">
        <v>569600</v>
      </c>
      <c r="C814" t="s">
        <v>500</v>
      </c>
    </row>
    <row r="815" spans="1:3" x14ac:dyDescent="0.25">
      <c r="A815" s="69">
        <v>9542422</v>
      </c>
      <c r="B815" s="69">
        <v>569757</v>
      </c>
      <c r="C815" t="s">
        <v>1321</v>
      </c>
    </row>
    <row r="816" spans="1:3" x14ac:dyDescent="0.25">
      <c r="A816" s="69">
        <v>9705640</v>
      </c>
      <c r="B816" s="69">
        <v>570338</v>
      </c>
      <c r="C816" t="s">
        <v>1322</v>
      </c>
    </row>
    <row r="817" spans="1:3" x14ac:dyDescent="0.25">
      <c r="A817" s="69">
        <v>11173005</v>
      </c>
      <c r="B817" s="69">
        <v>636418</v>
      </c>
      <c r="C817" t="s">
        <v>1323</v>
      </c>
    </row>
    <row r="818" spans="1:3" x14ac:dyDescent="0.25">
      <c r="A818" s="69">
        <v>9494478</v>
      </c>
      <c r="B818" s="69">
        <v>570003</v>
      </c>
      <c r="C818" t="s">
        <v>504</v>
      </c>
    </row>
    <row r="819" spans="1:3" x14ac:dyDescent="0.25">
      <c r="A819" s="69">
        <v>9553373</v>
      </c>
      <c r="B819" s="69">
        <v>570266</v>
      </c>
      <c r="C819" t="s">
        <v>1324</v>
      </c>
    </row>
    <row r="820" spans="1:3" x14ac:dyDescent="0.25">
      <c r="A820" s="69">
        <v>9528126</v>
      </c>
      <c r="B820" s="69">
        <v>570369</v>
      </c>
      <c r="C820" t="s">
        <v>506</v>
      </c>
    </row>
    <row r="821" spans="1:3" x14ac:dyDescent="0.25">
      <c r="A821" s="69">
        <v>9715438</v>
      </c>
      <c r="B821" s="69">
        <v>568325</v>
      </c>
      <c r="C821" t="s">
        <v>718</v>
      </c>
    </row>
    <row r="822" spans="1:3" x14ac:dyDescent="0.25">
      <c r="A822" s="69">
        <v>9558672</v>
      </c>
      <c r="B822" s="69">
        <v>570213</v>
      </c>
      <c r="C822" t="s">
        <v>507</v>
      </c>
    </row>
    <row r="823" spans="1:3" x14ac:dyDescent="0.25">
      <c r="A823" s="69">
        <v>9524321</v>
      </c>
      <c r="B823" s="69">
        <v>570305</v>
      </c>
      <c r="C823" t="s">
        <v>888</v>
      </c>
    </row>
    <row r="824" spans="1:3" x14ac:dyDescent="0.25">
      <c r="A824" s="69">
        <v>9556911</v>
      </c>
      <c r="B824" s="69">
        <v>570158</v>
      </c>
      <c r="C824" t="s">
        <v>1325</v>
      </c>
    </row>
    <row r="825" spans="1:3" x14ac:dyDescent="0.25">
      <c r="A825" s="69">
        <v>9559102</v>
      </c>
      <c r="B825" s="69">
        <v>569624</v>
      </c>
      <c r="C825" t="s">
        <v>889</v>
      </c>
    </row>
    <row r="826" spans="1:3" x14ac:dyDescent="0.25">
      <c r="A826" s="69">
        <v>9653448</v>
      </c>
      <c r="B826" s="69">
        <v>569815</v>
      </c>
      <c r="C826" t="s">
        <v>773</v>
      </c>
    </row>
    <row r="827" spans="1:3" x14ac:dyDescent="0.25">
      <c r="A827" s="69">
        <v>9594461</v>
      </c>
      <c r="B827" s="69">
        <v>570231</v>
      </c>
      <c r="C827" t="s">
        <v>1326</v>
      </c>
    </row>
    <row r="828" spans="1:3" x14ac:dyDescent="0.25">
      <c r="A828" s="69">
        <v>9683793</v>
      </c>
      <c r="B828" s="69">
        <v>570188</v>
      </c>
      <c r="C828" t="s">
        <v>509</v>
      </c>
    </row>
    <row r="829" spans="1:3" x14ac:dyDescent="0.25">
      <c r="A829" s="69">
        <v>10456740</v>
      </c>
      <c r="B829" s="69">
        <v>569380</v>
      </c>
      <c r="C829" t="s">
        <v>1327</v>
      </c>
    </row>
    <row r="830" spans="1:3" x14ac:dyDescent="0.25">
      <c r="A830" s="69">
        <v>9667718</v>
      </c>
      <c r="B830" s="69">
        <v>570091</v>
      </c>
      <c r="C830" t="s">
        <v>1328</v>
      </c>
    </row>
    <row r="831" spans="1:3" x14ac:dyDescent="0.25">
      <c r="A831" s="69">
        <v>9639285</v>
      </c>
      <c r="B831" s="69">
        <v>569926</v>
      </c>
      <c r="C831" t="s">
        <v>774</v>
      </c>
    </row>
    <row r="832" spans="1:3" x14ac:dyDescent="0.25">
      <c r="A832" s="69">
        <v>9510521</v>
      </c>
      <c r="B832" s="69">
        <v>570378</v>
      </c>
      <c r="C832" t="s">
        <v>512</v>
      </c>
    </row>
    <row r="833" spans="1:3" x14ac:dyDescent="0.25">
      <c r="A833" s="69">
        <v>9667715</v>
      </c>
      <c r="B833" s="69">
        <v>570181</v>
      </c>
      <c r="C833" t="s">
        <v>1329</v>
      </c>
    </row>
    <row r="834" spans="1:3" x14ac:dyDescent="0.25">
      <c r="A834" s="69">
        <v>9705635</v>
      </c>
      <c r="B834" s="69">
        <v>569802</v>
      </c>
      <c r="C834" t="s">
        <v>1330</v>
      </c>
    </row>
    <row r="835" spans="1:3" x14ac:dyDescent="0.25">
      <c r="A835" s="69">
        <v>9539380</v>
      </c>
      <c r="B835" s="69">
        <v>569569</v>
      </c>
      <c r="C835" t="s">
        <v>1331</v>
      </c>
    </row>
    <row r="836" spans="1:3" x14ac:dyDescent="0.25">
      <c r="A836" s="69">
        <v>9675055</v>
      </c>
      <c r="B836" s="69">
        <v>568610</v>
      </c>
      <c r="C836" t="s">
        <v>1332</v>
      </c>
    </row>
    <row r="837" spans="1:3" x14ac:dyDescent="0.25">
      <c r="A837" s="69">
        <v>9667736</v>
      </c>
      <c r="B837" s="69">
        <v>569542</v>
      </c>
      <c r="C837" t="s">
        <v>1333</v>
      </c>
    </row>
    <row r="838" spans="1:3" x14ac:dyDescent="0.25">
      <c r="A838" s="69">
        <v>9500441</v>
      </c>
      <c r="B838" s="69">
        <v>570381</v>
      </c>
      <c r="C838" t="s">
        <v>1334</v>
      </c>
    </row>
    <row r="839" spans="1:3" x14ac:dyDescent="0.25">
      <c r="A839" s="69">
        <v>9505569</v>
      </c>
      <c r="B839" s="69">
        <v>570395</v>
      </c>
      <c r="C839" t="s">
        <v>1335</v>
      </c>
    </row>
    <row r="840" spans="1:3" x14ac:dyDescent="0.25">
      <c r="A840" s="69">
        <v>9610949</v>
      </c>
      <c r="B840" s="69">
        <v>570004</v>
      </c>
      <c r="C840" t="s">
        <v>988</v>
      </c>
    </row>
    <row r="841" spans="1:3" x14ac:dyDescent="0.25">
      <c r="A841" s="69">
        <v>9562418</v>
      </c>
      <c r="B841" s="69">
        <v>570270</v>
      </c>
      <c r="C841" t="s">
        <v>515</v>
      </c>
    </row>
    <row r="842" spans="1:3" x14ac:dyDescent="0.25">
      <c r="A842" s="69">
        <v>9660159</v>
      </c>
      <c r="B842" s="69">
        <v>570246</v>
      </c>
      <c r="C842" t="s">
        <v>989</v>
      </c>
    </row>
    <row r="843" spans="1:3" x14ac:dyDescent="0.25">
      <c r="A843" s="69">
        <v>9520481</v>
      </c>
      <c r="B843" s="69">
        <v>569961</v>
      </c>
      <c r="C843" t="s">
        <v>516</v>
      </c>
    </row>
    <row r="844" spans="1:3" x14ac:dyDescent="0.25">
      <c r="A844" s="69">
        <v>9585032</v>
      </c>
      <c r="B844" s="69">
        <v>570261</v>
      </c>
      <c r="C844" t="s">
        <v>1336</v>
      </c>
    </row>
    <row r="845" spans="1:3" x14ac:dyDescent="0.25">
      <c r="A845" s="69">
        <v>9542610</v>
      </c>
      <c r="B845" s="69">
        <v>569244</v>
      </c>
      <c r="C845" t="s">
        <v>1337</v>
      </c>
    </row>
    <row r="846" spans="1:3" x14ac:dyDescent="0.25">
      <c r="A846" s="69">
        <v>9542502</v>
      </c>
      <c r="B846" s="69">
        <v>569716</v>
      </c>
      <c r="C846" t="s">
        <v>1338</v>
      </c>
    </row>
    <row r="847" spans="1:3" x14ac:dyDescent="0.25">
      <c r="A847" s="69">
        <v>9524641</v>
      </c>
      <c r="B847" s="69">
        <v>568587</v>
      </c>
      <c r="C847" t="s">
        <v>1339</v>
      </c>
    </row>
    <row r="848" spans="1:3" x14ac:dyDescent="0.25">
      <c r="A848" s="69">
        <v>9715196</v>
      </c>
      <c r="B848" s="69">
        <v>569263</v>
      </c>
      <c r="C848" t="s">
        <v>519</v>
      </c>
    </row>
    <row r="849" spans="1:3" x14ac:dyDescent="0.25">
      <c r="A849" s="69">
        <v>9597522</v>
      </c>
      <c r="B849" s="69">
        <v>570058</v>
      </c>
      <c r="C849" t="s">
        <v>990</v>
      </c>
    </row>
    <row r="850" spans="1:3" x14ac:dyDescent="0.25">
      <c r="A850" s="69">
        <v>9710860</v>
      </c>
      <c r="B850" s="69">
        <v>569688</v>
      </c>
      <c r="C850" t="s">
        <v>520</v>
      </c>
    </row>
    <row r="851" spans="1:3" x14ac:dyDescent="0.25">
      <c r="A851" s="69">
        <v>9653424</v>
      </c>
      <c r="B851" s="69">
        <v>570036</v>
      </c>
      <c r="C851" t="s">
        <v>991</v>
      </c>
    </row>
    <row r="852" spans="1:3" x14ac:dyDescent="0.25">
      <c r="A852" s="69">
        <v>8871616</v>
      </c>
      <c r="B852" s="69">
        <v>570172</v>
      </c>
      <c r="C852" t="s">
        <v>521</v>
      </c>
    </row>
    <row r="853" spans="1:3" x14ac:dyDescent="0.25">
      <c r="A853" s="69">
        <v>9495032</v>
      </c>
      <c r="B853" s="69">
        <v>569927</v>
      </c>
      <c r="C853" t="s">
        <v>522</v>
      </c>
    </row>
    <row r="854" spans="1:3" x14ac:dyDescent="0.25">
      <c r="A854" s="69">
        <v>9516539</v>
      </c>
      <c r="B854" s="69">
        <v>570151</v>
      </c>
      <c r="C854" t="s">
        <v>523</v>
      </c>
    </row>
    <row r="855" spans="1:3" x14ac:dyDescent="0.25">
      <c r="A855" s="69">
        <v>9580663</v>
      </c>
      <c r="B855" s="69">
        <v>570286</v>
      </c>
      <c r="C855" t="s">
        <v>524</v>
      </c>
    </row>
    <row r="856" spans="1:3" x14ac:dyDescent="0.25">
      <c r="A856" s="69">
        <v>9516565</v>
      </c>
      <c r="B856" s="69">
        <v>569963</v>
      </c>
      <c r="C856" t="s">
        <v>525</v>
      </c>
    </row>
    <row r="857" spans="1:3" x14ac:dyDescent="0.25">
      <c r="A857" s="69">
        <v>9593490</v>
      </c>
      <c r="B857" s="69">
        <v>569747</v>
      </c>
      <c r="C857" t="s">
        <v>1340</v>
      </c>
    </row>
    <row r="858" spans="1:3" x14ac:dyDescent="0.25">
      <c r="A858" s="69">
        <v>9628595</v>
      </c>
      <c r="B858" s="69">
        <v>569626</v>
      </c>
      <c r="C858" t="s">
        <v>890</v>
      </c>
    </row>
    <row r="859" spans="1:3" x14ac:dyDescent="0.25">
      <c r="A859" s="69">
        <v>9754386</v>
      </c>
      <c r="B859" s="69">
        <v>569410</v>
      </c>
      <c r="C859" t="s">
        <v>1341</v>
      </c>
    </row>
    <row r="860" spans="1:3" x14ac:dyDescent="0.25">
      <c r="A860" s="69">
        <v>9747014</v>
      </c>
      <c r="B860" s="69">
        <v>569564</v>
      </c>
      <c r="C860" t="s">
        <v>1342</v>
      </c>
    </row>
    <row r="861" spans="1:3" x14ac:dyDescent="0.25">
      <c r="A861" s="69">
        <v>9967106</v>
      </c>
      <c r="B861" s="69">
        <v>588396</v>
      </c>
      <c r="C861" t="s">
        <v>528</v>
      </c>
    </row>
    <row r="862" spans="1:3" x14ac:dyDescent="0.25">
      <c r="A862" s="69">
        <v>9588744</v>
      </c>
      <c r="B862" s="69">
        <v>570065</v>
      </c>
      <c r="C862" t="s">
        <v>849</v>
      </c>
    </row>
    <row r="863" spans="1:3" x14ac:dyDescent="0.25">
      <c r="A863" s="69">
        <v>9556902</v>
      </c>
      <c r="B863" s="69">
        <v>570029</v>
      </c>
      <c r="C863" t="s">
        <v>1343</v>
      </c>
    </row>
    <row r="864" spans="1:3" x14ac:dyDescent="0.25">
      <c r="A864" s="69">
        <v>9642907</v>
      </c>
      <c r="B864" s="69">
        <v>569414</v>
      </c>
      <c r="C864" t="s">
        <v>530</v>
      </c>
    </row>
    <row r="865" spans="1:3" x14ac:dyDescent="0.25">
      <c r="A865" s="69">
        <v>9542463</v>
      </c>
      <c r="B865" s="69">
        <v>569668</v>
      </c>
      <c r="C865" t="s">
        <v>1344</v>
      </c>
    </row>
    <row r="866" spans="1:3" x14ac:dyDescent="0.25">
      <c r="A866" s="69">
        <v>9589266</v>
      </c>
      <c r="B866" s="69">
        <v>570254</v>
      </c>
      <c r="C866" t="s">
        <v>532</v>
      </c>
    </row>
    <row r="867" spans="1:3" x14ac:dyDescent="0.25">
      <c r="A867" s="69">
        <v>9499337</v>
      </c>
      <c r="B867" s="69">
        <v>570364</v>
      </c>
      <c r="C867" t="s">
        <v>1345</v>
      </c>
    </row>
    <row r="868" spans="1:3" x14ac:dyDescent="0.25">
      <c r="A868" s="69">
        <v>9896598</v>
      </c>
      <c r="B868" s="69">
        <v>569525</v>
      </c>
      <c r="C868" t="s">
        <v>974</v>
      </c>
    </row>
    <row r="869" spans="1:3" x14ac:dyDescent="0.25">
      <c r="A869" s="69">
        <v>9506800</v>
      </c>
      <c r="B869" s="69">
        <v>570150</v>
      </c>
      <c r="C869" t="s">
        <v>534</v>
      </c>
    </row>
    <row r="870" spans="1:3" x14ac:dyDescent="0.25">
      <c r="A870" s="69">
        <v>9508879</v>
      </c>
      <c r="B870" s="69">
        <v>569664</v>
      </c>
      <c r="C870" t="s">
        <v>1346</v>
      </c>
    </row>
    <row r="871" spans="1:3" x14ac:dyDescent="0.25">
      <c r="A871" s="69">
        <v>9660163</v>
      </c>
      <c r="B871" s="69">
        <v>569015</v>
      </c>
      <c r="C871" t="s">
        <v>535</v>
      </c>
    </row>
    <row r="872" spans="1:3" x14ac:dyDescent="0.25">
      <c r="A872" s="69">
        <v>9552616</v>
      </c>
      <c r="B872" s="69">
        <v>570303</v>
      </c>
      <c r="C872" t="s">
        <v>536</v>
      </c>
    </row>
    <row r="873" spans="1:3" x14ac:dyDescent="0.25">
      <c r="A873" s="69">
        <v>9601725</v>
      </c>
      <c r="B873" s="69">
        <v>569746</v>
      </c>
      <c r="C873" t="s">
        <v>537</v>
      </c>
    </row>
    <row r="874" spans="1:3" x14ac:dyDescent="0.25">
      <c r="A874" s="69">
        <v>9594467</v>
      </c>
      <c r="B874" s="69">
        <v>570204</v>
      </c>
      <c r="C874" t="s">
        <v>1347</v>
      </c>
    </row>
    <row r="875" spans="1:3" x14ac:dyDescent="0.25">
      <c r="A875" s="69">
        <v>9499125</v>
      </c>
      <c r="B875" s="69">
        <v>570373</v>
      </c>
      <c r="C875" t="s">
        <v>1348</v>
      </c>
    </row>
    <row r="876" spans="1:3" x14ac:dyDescent="0.25">
      <c r="A876" s="69">
        <v>9587833</v>
      </c>
      <c r="B876" s="69">
        <v>570220</v>
      </c>
      <c r="C876" t="s">
        <v>1349</v>
      </c>
    </row>
    <row r="877" spans="1:3" x14ac:dyDescent="0.25">
      <c r="A877" s="69">
        <v>9460846</v>
      </c>
      <c r="B877" s="69">
        <v>569319</v>
      </c>
      <c r="C877" t="s">
        <v>1350</v>
      </c>
    </row>
    <row r="878" spans="1:3" x14ac:dyDescent="0.25">
      <c r="A878" s="69">
        <v>9667733</v>
      </c>
      <c r="B878" s="69">
        <v>569540</v>
      </c>
      <c r="C878" t="s">
        <v>1351</v>
      </c>
    </row>
    <row r="879" spans="1:3" x14ac:dyDescent="0.25">
      <c r="A879" s="69">
        <v>9532454</v>
      </c>
      <c r="B879" s="69">
        <v>569310</v>
      </c>
      <c r="C879" t="s">
        <v>541</v>
      </c>
    </row>
    <row r="880" spans="1:3" x14ac:dyDescent="0.25">
      <c r="A880" s="69">
        <v>9503959</v>
      </c>
      <c r="B880" s="69">
        <v>570292</v>
      </c>
      <c r="C880" t="s">
        <v>1352</v>
      </c>
    </row>
    <row r="881" spans="1:3" x14ac:dyDescent="0.25">
      <c r="A881" s="69">
        <v>9526901</v>
      </c>
      <c r="B881" s="69">
        <v>570247</v>
      </c>
      <c r="C881" t="s">
        <v>779</v>
      </c>
    </row>
    <row r="882" spans="1:3" x14ac:dyDescent="0.25">
      <c r="A882" s="69">
        <v>9513231</v>
      </c>
      <c r="B882" s="69">
        <v>568585</v>
      </c>
      <c r="C882" t="s">
        <v>1353</v>
      </c>
    </row>
    <row r="883" spans="1:3" x14ac:dyDescent="0.25">
      <c r="A883" s="69">
        <v>9506821</v>
      </c>
      <c r="B883" s="69">
        <v>570109</v>
      </c>
      <c r="C883" t="s">
        <v>1354</v>
      </c>
    </row>
    <row r="884" spans="1:3" x14ac:dyDescent="0.25">
      <c r="A884" s="69">
        <v>10457304</v>
      </c>
      <c r="B884" s="69">
        <v>569828</v>
      </c>
      <c r="C884" t="s">
        <v>936</v>
      </c>
    </row>
    <row r="885" spans="1:3" x14ac:dyDescent="0.25">
      <c r="A885" s="69">
        <v>9608416</v>
      </c>
      <c r="B885" s="69">
        <v>570362</v>
      </c>
      <c r="C885" t="s">
        <v>780</v>
      </c>
    </row>
    <row r="886" spans="1:3" x14ac:dyDescent="0.25">
      <c r="A886" s="69">
        <v>9500331</v>
      </c>
      <c r="B886" s="69">
        <v>569426</v>
      </c>
      <c r="C886" t="s">
        <v>544</v>
      </c>
    </row>
    <row r="887" spans="1:3" x14ac:dyDescent="0.25">
      <c r="A887" s="69">
        <v>9545729</v>
      </c>
      <c r="B887" s="69">
        <v>569420</v>
      </c>
      <c r="C887" t="s">
        <v>545</v>
      </c>
    </row>
    <row r="888" spans="1:3" x14ac:dyDescent="0.25">
      <c r="A888" s="69">
        <v>9513235</v>
      </c>
      <c r="B888" s="69">
        <v>569320</v>
      </c>
      <c r="C888" t="s">
        <v>1355</v>
      </c>
    </row>
    <row r="889" spans="1:3" x14ac:dyDescent="0.25">
      <c r="A889" s="69">
        <v>9532193</v>
      </c>
      <c r="B889" s="69">
        <v>568611</v>
      </c>
      <c r="C889" t="s">
        <v>928</v>
      </c>
    </row>
    <row r="890" spans="1:3" x14ac:dyDescent="0.25">
      <c r="A890" s="69">
        <v>9513250</v>
      </c>
      <c r="B890" s="69">
        <v>569743</v>
      </c>
      <c r="C890" t="s">
        <v>1356</v>
      </c>
    </row>
    <row r="891" spans="1:3" x14ac:dyDescent="0.25">
      <c r="A891" s="69">
        <v>9534875</v>
      </c>
      <c r="B891" s="69">
        <v>570361</v>
      </c>
      <c r="C891" t="s">
        <v>1357</v>
      </c>
    </row>
    <row r="892" spans="1:3" x14ac:dyDescent="0.25">
      <c r="A892" s="69">
        <v>9549463</v>
      </c>
      <c r="B892" s="69">
        <v>569297</v>
      </c>
      <c r="C892" t="s">
        <v>1358</v>
      </c>
    </row>
    <row r="893" spans="1:3" x14ac:dyDescent="0.25">
      <c r="A893" s="69">
        <v>9576458</v>
      </c>
      <c r="B893" s="69">
        <v>570243</v>
      </c>
      <c r="C893" t="s">
        <v>782</v>
      </c>
    </row>
    <row r="894" spans="1:3" x14ac:dyDescent="0.25">
      <c r="A894" s="69">
        <v>9498050</v>
      </c>
      <c r="B894" s="69">
        <v>570069</v>
      </c>
      <c r="C894" t="s">
        <v>781</v>
      </c>
    </row>
    <row r="895" spans="1:3" x14ac:dyDescent="0.25">
      <c r="A895" s="69">
        <v>9536070</v>
      </c>
      <c r="B895" s="69">
        <v>570235</v>
      </c>
      <c r="C895" t="s">
        <v>1359</v>
      </c>
    </row>
    <row r="896" spans="1:3" x14ac:dyDescent="0.25">
      <c r="A896" s="69">
        <v>9719960</v>
      </c>
      <c r="B896" s="69">
        <v>569708</v>
      </c>
      <c r="C896" t="s">
        <v>550</v>
      </c>
    </row>
    <row r="897" spans="1:3" x14ac:dyDescent="0.25">
      <c r="A897" s="69">
        <v>9511257</v>
      </c>
      <c r="B897" s="69">
        <v>569818</v>
      </c>
      <c r="C897" t="s">
        <v>1360</v>
      </c>
    </row>
    <row r="898" spans="1:3" x14ac:dyDescent="0.25">
      <c r="A898" s="69">
        <v>9528291</v>
      </c>
      <c r="B898" s="69">
        <v>569296</v>
      </c>
      <c r="C898" t="s">
        <v>1361</v>
      </c>
    </row>
    <row r="899" spans="1:3" x14ac:dyDescent="0.25">
      <c r="A899" s="69">
        <v>9513254</v>
      </c>
      <c r="B899" s="69">
        <v>569742</v>
      </c>
      <c r="C899" t="s">
        <v>1362</v>
      </c>
    </row>
    <row r="900" spans="1:3" x14ac:dyDescent="0.25">
      <c r="A900" s="69">
        <v>9545721</v>
      </c>
      <c r="B900" s="69">
        <v>569652</v>
      </c>
      <c r="C900" t="s">
        <v>1363</v>
      </c>
    </row>
    <row r="901" spans="1:3" x14ac:dyDescent="0.25">
      <c r="A901" s="69">
        <v>9705652</v>
      </c>
      <c r="B901" s="69">
        <v>569855</v>
      </c>
      <c r="C901" t="s">
        <v>1364</v>
      </c>
    </row>
    <row r="902" spans="1:3" x14ac:dyDescent="0.25">
      <c r="A902" s="69">
        <v>9528112</v>
      </c>
      <c r="B902" s="69">
        <v>569901</v>
      </c>
      <c r="C902" t="s">
        <v>553</v>
      </c>
    </row>
    <row r="903" spans="1:3" x14ac:dyDescent="0.25">
      <c r="A903" s="69">
        <v>9934175</v>
      </c>
      <c r="B903" s="69">
        <v>570277</v>
      </c>
      <c r="C903" t="s">
        <v>1365</v>
      </c>
    </row>
    <row r="904" spans="1:3" x14ac:dyDescent="0.25">
      <c r="A904" s="69">
        <v>9573161</v>
      </c>
      <c r="B904" s="69">
        <v>569920</v>
      </c>
      <c r="C904" t="s">
        <v>555</v>
      </c>
    </row>
    <row r="905" spans="1:3" x14ac:dyDescent="0.25">
      <c r="A905" s="69">
        <v>9852048</v>
      </c>
      <c r="B905" s="69">
        <v>568790</v>
      </c>
      <c r="C905" t="s">
        <v>1366</v>
      </c>
    </row>
    <row r="906" spans="1:3" x14ac:dyDescent="0.25">
      <c r="A906" s="69">
        <v>9499057</v>
      </c>
      <c r="B906" s="69">
        <v>570315</v>
      </c>
      <c r="C906" t="s">
        <v>556</v>
      </c>
    </row>
    <row r="907" spans="1:3" x14ac:dyDescent="0.25">
      <c r="A907" s="69">
        <v>9532228</v>
      </c>
      <c r="B907" s="69">
        <v>569699</v>
      </c>
      <c r="C907" t="s">
        <v>557</v>
      </c>
    </row>
    <row r="908" spans="1:3" x14ac:dyDescent="0.25">
      <c r="A908" s="69">
        <v>9520288</v>
      </c>
      <c r="B908" s="69">
        <v>570256</v>
      </c>
      <c r="C908" t="s">
        <v>1367</v>
      </c>
    </row>
    <row r="909" spans="1:3" x14ac:dyDescent="0.25">
      <c r="A909" s="69">
        <v>9504393</v>
      </c>
      <c r="B909" s="69">
        <v>570097</v>
      </c>
      <c r="C909" t="s">
        <v>559</v>
      </c>
    </row>
    <row r="910" spans="1:3" x14ac:dyDescent="0.25">
      <c r="A910" s="69">
        <v>9572635</v>
      </c>
      <c r="B910" s="69">
        <v>570263</v>
      </c>
      <c r="C910" t="s">
        <v>929</v>
      </c>
    </row>
    <row r="911" spans="1:3" x14ac:dyDescent="0.25">
      <c r="A911" s="69">
        <v>9506579</v>
      </c>
      <c r="B911" s="69">
        <v>570337</v>
      </c>
      <c r="C911" t="s">
        <v>1368</v>
      </c>
    </row>
    <row r="912" spans="1:3" x14ac:dyDescent="0.25">
      <c r="A912" s="69">
        <v>9702427</v>
      </c>
      <c r="B912" s="69">
        <v>570228</v>
      </c>
      <c r="C912" t="s">
        <v>1369</v>
      </c>
    </row>
    <row r="913" spans="1:3" x14ac:dyDescent="0.25">
      <c r="A913" s="69">
        <v>9452280</v>
      </c>
      <c r="B913" s="69">
        <v>570281</v>
      </c>
      <c r="C913" t="s">
        <v>1370</v>
      </c>
    </row>
    <row r="914" spans="1:3" x14ac:dyDescent="0.25">
      <c r="A914" s="69">
        <v>9510510</v>
      </c>
      <c r="B914" s="69">
        <v>570326</v>
      </c>
      <c r="C914" t="s">
        <v>1371</v>
      </c>
    </row>
    <row r="915" spans="1:3" x14ac:dyDescent="0.25">
      <c r="A915" s="69">
        <v>9737669</v>
      </c>
      <c r="B915" s="69">
        <v>568353</v>
      </c>
      <c r="C915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4A27-0136-47DA-BA2F-7B177FF9B8E0}">
  <dimension ref="A1:A739"/>
  <sheetViews>
    <sheetView workbookViewId="0">
      <selection activeCell="A113" sqref="A113"/>
    </sheetView>
  </sheetViews>
  <sheetFormatPr defaultRowHeight="15" x14ac:dyDescent="0.25"/>
  <sheetData>
    <row r="1" spans="1:1" x14ac:dyDescent="0.25">
      <c r="A1" t="s">
        <v>1373</v>
      </c>
    </row>
    <row r="2" spans="1:1" x14ac:dyDescent="0.25">
      <c r="A2" s="67" t="s">
        <v>1374</v>
      </c>
    </row>
    <row r="3" spans="1:1" x14ac:dyDescent="0.25">
      <c r="A3" s="67" t="s">
        <v>1375</v>
      </c>
    </row>
    <row r="4" spans="1:1" x14ac:dyDescent="0.25">
      <c r="A4" s="66" t="s">
        <v>1376</v>
      </c>
    </row>
    <row r="5" spans="1:1" x14ac:dyDescent="0.25">
      <c r="A5" s="66" t="s">
        <v>292</v>
      </c>
    </row>
    <row r="6" spans="1:1" x14ac:dyDescent="0.25">
      <c r="A6" s="66" t="s">
        <v>1377</v>
      </c>
    </row>
    <row r="7" spans="1:1" x14ac:dyDescent="0.25">
      <c r="A7" s="67" t="s">
        <v>510</v>
      </c>
    </row>
    <row r="8" spans="1:1" x14ac:dyDescent="0.25">
      <c r="A8" s="66" t="s">
        <v>443</v>
      </c>
    </row>
    <row r="9" spans="1:1" x14ac:dyDescent="0.25">
      <c r="A9" s="66" t="s">
        <v>1378</v>
      </c>
    </row>
    <row r="10" spans="1:1" x14ac:dyDescent="0.25">
      <c r="A10" s="66" t="s">
        <v>1379</v>
      </c>
    </row>
    <row r="11" spans="1:1" x14ac:dyDescent="0.25">
      <c r="A11" s="66" t="s">
        <v>1380</v>
      </c>
    </row>
    <row r="12" spans="1:1" x14ac:dyDescent="0.25">
      <c r="A12" s="67" t="s">
        <v>1381</v>
      </c>
    </row>
    <row r="13" spans="1:1" x14ac:dyDescent="0.25">
      <c r="A13" s="67" t="s">
        <v>1382</v>
      </c>
    </row>
    <row r="14" spans="1:1" x14ac:dyDescent="0.25">
      <c r="A14" s="66" t="s">
        <v>1383</v>
      </c>
    </row>
    <row r="15" spans="1:1" x14ac:dyDescent="0.25">
      <c r="A15" s="67" t="s">
        <v>1384</v>
      </c>
    </row>
    <row r="16" spans="1:1" x14ac:dyDescent="0.25">
      <c r="A16" s="67" t="s">
        <v>1385</v>
      </c>
    </row>
    <row r="17" spans="1:1" x14ac:dyDescent="0.25">
      <c r="A17" s="67" t="s">
        <v>1386</v>
      </c>
    </row>
    <row r="18" spans="1:1" x14ac:dyDescent="0.25">
      <c r="A18" s="67" t="s">
        <v>1387</v>
      </c>
    </row>
    <row r="19" spans="1:1" x14ac:dyDescent="0.25">
      <c r="A19" s="67" t="s">
        <v>1388</v>
      </c>
    </row>
    <row r="20" spans="1:1" x14ac:dyDescent="0.25">
      <c r="A20" s="66" t="s">
        <v>1389</v>
      </c>
    </row>
    <row r="21" spans="1:1" x14ac:dyDescent="0.25">
      <c r="A21" s="66" t="s">
        <v>1390</v>
      </c>
    </row>
    <row r="22" spans="1:1" x14ac:dyDescent="0.25">
      <c r="A22" s="67" t="s">
        <v>1391</v>
      </c>
    </row>
    <row r="23" spans="1:1" x14ac:dyDescent="0.25">
      <c r="A23" s="67" t="s">
        <v>1392</v>
      </c>
    </row>
    <row r="24" spans="1:1" x14ac:dyDescent="0.25">
      <c r="A24" s="67" t="s">
        <v>1393</v>
      </c>
    </row>
    <row r="25" spans="1:1" x14ac:dyDescent="0.25">
      <c r="A25" s="66" t="s">
        <v>1394</v>
      </c>
    </row>
    <row r="26" spans="1:1" x14ac:dyDescent="0.25">
      <c r="A26" s="67" t="s">
        <v>1395</v>
      </c>
    </row>
    <row r="27" spans="1:1" x14ac:dyDescent="0.25">
      <c r="A27" s="67" t="s">
        <v>1396</v>
      </c>
    </row>
    <row r="28" spans="1:1" x14ac:dyDescent="0.25">
      <c r="A28" s="67" t="s">
        <v>1397</v>
      </c>
    </row>
    <row r="29" spans="1:1" x14ac:dyDescent="0.25">
      <c r="A29" s="67" t="s">
        <v>1398</v>
      </c>
    </row>
    <row r="30" spans="1:1" x14ac:dyDescent="0.25">
      <c r="A30" s="67" t="s">
        <v>1399</v>
      </c>
    </row>
    <row r="31" spans="1:1" x14ac:dyDescent="0.25">
      <c r="A31" s="66" t="s">
        <v>1400</v>
      </c>
    </row>
    <row r="32" spans="1:1" x14ac:dyDescent="0.25">
      <c r="A32" s="66" t="s">
        <v>1401</v>
      </c>
    </row>
    <row r="33" spans="1:1" x14ac:dyDescent="0.25">
      <c r="A33" s="66" t="s">
        <v>1402</v>
      </c>
    </row>
    <row r="34" spans="1:1" x14ac:dyDescent="0.25">
      <c r="A34" s="66" t="s">
        <v>1403</v>
      </c>
    </row>
    <row r="35" spans="1:1" x14ac:dyDescent="0.25">
      <c r="A35" s="67" t="s">
        <v>1404</v>
      </c>
    </row>
    <row r="36" spans="1:1" x14ac:dyDescent="0.25">
      <c r="A36" s="66" t="s">
        <v>111</v>
      </c>
    </row>
    <row r="37" spans="1:1" x14ac:dyDescent="0.25">
      <c r="A37" s="67" t="s">
        <v>1405</v>
      </c>
    </row>
    <row r="38" spans="1:1" x14ac:dyDescent="0.25">
      <c r="A38" s="66" t="s">
        <v>1406</v>
      </c>
    </row>
    <row r="39" spans="1:1" x14ac:dyDescent="0.25">
      <c r="A39" s="66" t="s">
        <v>162</v>
      </c>
    </row>
    <row r="40" spans="1:1" x14ac:dyDescent="0.25">
      <c r="A40" s="67" t="s">
        <v>1407</v>
      </c>
    </row>
    <row r="41" spans="1:1" x14ac:dyDescent="0.25">
      <c r="A41" s="67" t="s">
        <v>1408</v>
      </c>
    </row>
    <row r="42" spans="1:1" x14ac:dyDescent="0.25">
      <c r="A42" s="67" t="s">
        <v>1372</v>
      </c>
    </row>
    <row r="43" spans="1:1" x14ac:dyDescent="0.25">
      <c r="A43" s="66" t="s">
        <v>1409</v>
      </c>
    </row>
    <row r="44" spans="1:1" x14ac:dyDescent="0.25">
      <c r="A44" s="67" t="s">
        <v>1410</v>
      </c>
    </row>
    <row r="45" spans="1:1" x14ac:dyDescent="0.25">
      <c r="A45" s="67" t="s">
        <v>1411</v>
      </c>
    </row>
    <row r="46" spans="1:1" x14ac:dyDescent="0.25">
      <c r="A46" s="67" t="s">
        <v>1412</v>
      </c>
    </row>
    <row r="47" spans="1:1" x14ac:dyDescent="0.25">
      <c r="A47" s="66" t="s">
        <v>1413</v>
      </c>
    </row>
    <row r="48" spans="1:1" x14ac:dyDescent="0.25">
      <c r="A48" s="66" t="s">
        <v>1414</v>
      </c>
    </row>
    <row r="49" spans="1:1" x14ac:dyDescent="0.25">
      <c r="A49" s="66" t="s">
        <v>1415</v>
      </c>
    </row>
    <row r="50" spans="1:1" x14ac:dyDescent="0.25">
      <c r="A50" s="66" t="s">
        <v>1416</v>
      </c>
    </row>
    <row r="51" spans="1:1" x14ac:dyDescent="0.25">
      <c r="A51" s="66" t="s">
        <v>1417</v>
      </c>
    </row>
    <row r="52" spans="1:1" x14ac:dyDescent="0.25">
      <c r="A52" s="66" t="s">
        <v>1418</v>
      </c>
    </row>
    <row r="53" spans="1:1" x14ac:dyDescent="0.25">
      <c r="A53" s="67" t="s">
        <v>1419</v>
      </c>
    </row>
    <row r="54" spans="1:1" x14ac:dyDescent="0.25">
      <c r="A54" s="67" t="s">
        <v>1420</v>
      </c>
    </row>
    <row r="55" spans="1:1" x14ac:dyDescent="0.25">
      <c r="A55" s="67" t="s">
        <v>1421</v>
      </c>
    </row>
    <row r="56" spans="1:1" x14ac:dyDescent="0.25">
      <c r="A56" s="67" t="s">
        <v>1422</v>
      </c>
    </row>
    <row r="57" spans="1:1" x14ac:dyDescent="0.25">
      <c r="A57" s="66" t="s">
        <v>1423</v>
      </c>
    </row>
    <row r="58" spans="1:1" x14ac:dyDescent="0.25">
      <c r="A58" s="66" t="s">
        <v>1424</v>
      </c>
    </row>
    <row r="59" spans="1:1" x14ac:dyDescent="0.25">
      <c r="A59" s="67" t="s">
        <v>1425</v>
      </c>
    </row>
    <row r="60" spans="1:1" x14ac:dyDescent="0.25">
      <c r="A60" s="66" t="s">
        <v>1426</v>
      </c>
    </row>
    <row r="61" spans="1:1" x14ac:dyDescent="0.25">
      <c r="A61" s="67" t="s">
        <v>1427</v>
      </c>
    </row>
    <row r="62" spans="1:1" x14ac:dyDescent="0.25">
      <c r="A62" s="67" t="s">
        <v>1428</v>
      </c>
    </row>
    <row r="63" spans="1:1" x14ac:dyDescent="0.25">
      <c r="A63" s="66" t="s">
        <v>379</v>
      </c>
    </row>
    <row r="64" spans="1:1" x14ac:dyDescent="0.25">
      <c r="A64" s="67" t="s">
        <v>1429</v>
      </c>
    </row>
    <row r="65" spans="1:1" x14ac:dyDescent="0.25">
      <c r="A65" s="66" t="s">
        <v>1430</v>
      </c>
    </row>
    <row r="66" spans="1:1" x14ac:dyDescent="0.25">
      <c r="A66" s="67" t="s">
        <v>1431</v>
      </c>
    </row>
    <row r="67" spans="1:1" x14ac:dyDescent="0.25">
      <c r="A67" s="66" t="s">
        <v>1432</v>
      </c>
    </row>
    <row r="68" spans="1:1" x14ac:dyDescent="0.25">
      <c r="A68" s="66" t="s">
        <v>1433</v>
      </c>
    </row>
    <row r="69" spans="1:1" x14ac:dyDescent="0.25">
      <c r="A69" s="66" t="s">
        <v>1434</v>
      </c>
    </row>
    <row r="70" spans="1:1" x14ac:dyDescent="0.25">
      <c r="A70" s="66" t="s">
        <v>1435</v>
      </c>
    </row>
    <row r="71" spans="1:1" x14ac:dyDescent="0.25">
      <c r="A71" s="67" t="s">
        <v>1436</v>
      </c>
    </row>
    <row r="72" spans="1:1" x14ac:dyDescent="0.25">
      <c r="A72" s="66" t="s">
        <v>1437</v>
      </c>
    </row>
    <row r="73" spans="1:1" x14ac:dyDescent="0.25">
      <c r="A73" s="66" t="s">
        <v>1438</v>
      </c>
    </row>
    <row r="74" spans="1:1" x14ac:dyDescent="0.25">
      <c r="A74" s="66" t="s">
        <v>1439</v>
      </c>
    </row>
    <row r="75" spans="1:1" x14ac:dyDescent="0.25">
      <c r="A75" s="66" t="s">
        <v>1440</v>
      </c>
    </row>
    <row r="76" spans="1:1" x14ac:dyDescent="0.25">
      <c r="A76" s="66" t="s">
        <v>1441</v>
      </c>
    </row>
    <row r="77" spans="1:1" x14ac:dyDescent="0.25">
      <c r="A77" s="66" t="s">
        <v>1442</v>
      </c>
    </row>
    <row r="78" spans="1:1" x14ac:dyDescent="0.25">
      <c r="A78" s="67" t="s">
        <v>1443</v>
      </c>
    </row>
    <row r="79" spans="1:1" x14ac:dyDescent="0.25">
      <c r="A79" s="66" t="s">
        <v>1444</v>
      </c>
    </row>
    <row r="80" spans="1:1" x14ac:dyDescent="0.25">
      <c r="A80" s="66" t="s">
        <v>1445</v>
      </c>
    </row>
    <row r="81" spans="1:1" x14ac:dyDescent="0.25">
      <c r="A81" s="67" t="s">
        <v>1446</v>
      </c>
    </row>
    <row r="82" spans="1:1" x14ac:dyDescent="0.25">
      <c r="A82" s="67" t="s">
        <v>1447</v>
      </c>
    </row>
    <row r="83" spans="1:1" x14ac:dyDescent="0.25">
      <c r="A83" s="66" t="s">
        <v>158</v>
      </c>
    </row>
    <row r="84" spans="1:1" x14ac:dyDescent="0.25">
      <c r="A84" s="67" t="s">
        <v>1448</v>
      </c>
    </row>
    <row r="85" spans="1:1" x14ac:dyDescent="0.25">
      <c r="A85" s="66" t="s">
        <v>1449</v>
      </c>
    </row>
    <row r="86" spans="1:1" x14ac:dyDescent="0.25">
      <c r="A86" s="66" t="s">
        <v>1450</v>
      </c>
    </row>
    <row r="87" spans="1:1" x14ac:dyDescent="0.25">
      <c r="A87" s="67" t="s">
        <v>1451</v>
      </c>
    </row>
    <row r="88" spans="1:1" x14ac:dyDescent="0.25">
      <c r="A88" s="66" t="s">
        <v>1452</v>
      </c>
    </row>
    <row r="89" spans="1:1" x14ac:dyDescent="0.25">
      <c r="A89" s="67" t="s">
        <v>1453</v>
      </c>
    </row>
    <row r="90" spans="1:1" x14ac:dyDescent="0.25">
      <c r="A90" s="66" t="s">
        <v>1454</v>
      </c>
    </row>
    <row r="91" spans="1:1" x14ac:dyDescent="0.25">
      <c r="A91" s="66" t="s">
        <v>1455</v>
      </c>
    </row>
    <row r="92" spans="1:1" x14ac:dyDescent="0.25">
      <c r="A92" s="66" t="s">
        <v>1456</v>
      </c>
    </row>
    <row r="93" spans="1:1" x14ac:dyDescent="0.25">
      <c r="A93" s="66" t="s">
        <v>482</v>
      </c>
    </row>
    <row r="94" spans="1:1" x14ac:dyDescent="0.25">
      <c r="A94" s="66" t="s">
        <v>1457</v>
      </c>
    </row>
    <row r="95" spans="1:1" x14ac:dyDescent="0.25">
      <c r="A95" s="66" t="s">
        <v>1458</v>
      </c>
    </row>
    <row r="96" spans="1:1" x14ac:dyDescent="0.25">
      <c r="A96" s="66" t="s">
        <v>61</v>
      </c>
    </row>
    <row r="97" spans="1:1" x14ac:dyDescent="0.25">
      <c r="A97" s="66" t="s">
        <v>1459</v>
      </c>
    </row>
    <row r="98" spans="1:1" x14ac:dyDescent="0.25">
      <c r="A98" s="67" t="s">
        <v>1460</v>
      </c>
    </row>
    <row r="99" spans="1:1" x14ac:dyDescent="0.25">
      <c r="A99" s="66" t="s">
        <v>91</v>
      </c>
    </row>
    <row r="100" spans="1:1" x14ac:dyDescent="0.25">
      <c r="A100" s="66" t="s">
        <v>1461</v>
      </c>
    </row>
    <row r="101" spans="1:1" x14ac:dyDescent="0.25">
      <c r="A101" s="66" t="s">
        <v>1462</v>
      </c>
    </row>
    <row r="102" spans="1:1" x14ac:dyDescent="0.25">
      <c r="A102" s="66" t="s">
        <v>1463</v>
      </c>
    </row>
    <row r="103" spans="1:1" x14ac:dyDescent="0.25">
      <c r="A103" s="67" t="s">
        <v>1464</v>
      </c>
    </row>
    <row r="104" spans="1:1" x14ac:dyDescent="0.25">
      <c r="A104" s="66" t="s">
        <v>1465</v>
      </c>
    </row>
    <row r="105" spans="1:1" x14ac:dyDescent="0.25">
      <c r="A105" s="67" t="s">
        <v>1466</v>
      </c>
    </row>
    <row r="106" spans="1:1" x14ac:dyDescent="0.25">
      <c r="A106" s="67" t="s">
        <v>1467</v>
      </c>
    </row>
    <row r="107" spans="1:1" x14ac:dyDescent="0.25">
      <c r="A107" s="66" t="s">
        <v>1468</v>
      </c>
    </row>
    <row r="108" spans="1:1" x14ac:dyDescent="0.25">
      <c r="A108" s="67" t="s">
        <v>1469</v>
      </c>
    </row>
    <row r="109" spans="1:1" x14ac:dyDescent="0.25">
      <c r="A109" s="66" t="s">
        <v>1470</v>
      </c>
    </row>
    <row r="110" spans="1:1" x14ac:dyDescent="0.25">
      <c r="A110" s="66" t="s">
        <v>1471</v>
      </c>
    </row>
    <row r="111" spans="1:1" x14ac:dyDescent="0.25">
      <c r="A111" s="66" t="s">
        <v>1472</v>
      </c>
    </row>
    <row r="112" spans="1:1" x14ac:dyDescent="0.25">
      <c r="A112" s="66" t="s">
        <v>1473</v>
      </c>
    </row>
    <row r="113" spans="1:1" x14ac:dyDescent="0.25">
      <c r="A113" s="66" t="s">
        <v>39</v>
      </c>
    </row>
    <row r="114" spans="1:1" x14ac:dyDescent="0.25">
      <c r="A114" s="66"/>
    </row>
    <row r="115" spans="1:1" x14ac:dyDescent="0.25">
      <c r="A115" s="66"/>
    </row>
    <row r="116" spans="1:1" x14ac:dyDescent="0.25">
      <c r="A116" s="66"/>
    </row>
    <row r="117" spans="1:1" x14ac:dyDescent="0.25">
      <c r="A117" s="66"/>
    </row>
    <row r="118" spans="1:1" x14ac:dyDescent="0.25">
      <c r="A118" s="66" t="s">
        <v>1474</v>
      </c>
    </row>
    <row r="119" spans="1:1" x14ac:dyDescent="0.25">
      <c r="A119" s="66" t="s">
        <v>1474</v>
      </c>
    </row>
    <row r="120" spans="1:1" x14ac:dyDescent="0.25">
      <c r="A120" s="66" t="s">
        <v>1474</v>
      </c>
    </row>
    <row r="121" spans="1:1" x14ac:dyDescent="0.25">
      <c r="A121" s="67" t="s">
        <v>1474</v>
      </c>
    </row>
    <row r="122" spans="1:1" x14ac:dyDescent="0.25">
      <c r="A122" s="66" t="s">
        <v>1474</v>
      </c>
    </row>
    <row r="123" spans="1:1" x14ac:dyDescent="0.25">
      <c r="A123" s="67" t="s">
        <v>1474</v>
      </c>
    </row>
    <row r="124" spans="1:1" x14ac:dyDescent="0.25">
      <c r="A124" s="67" t="s">
        <v>1474</v>
      </c>
    </row>
    <row r="125" spans="1:1" x14ac:dyDescent="0.25">
      <c r="A125" s="67" t="s">
        <v>1474</v>
      </c>
    </row>
    <row r="126" spans="1:1" x14ac:dyDescent="0.25">
      <c r="A126" s="66" t="s">
        <v>1474</v>
      </c>
    </row>
    <row r="127" spans="1:1" x14ac:dyDescent="0.25">
      <c r="A127" s="67" t="s">
        <v>1474</v>
      </c>
    </row>
    <row r="128" spans="1:1" x14ac:dyDescent="0.25">
      <c r="A128" s="66" t="s">
        <v>1474</v>
      </c>
    </row>
    <row r="129" spans="1:1" x14ac:dyDescent="0.25">
      <c r="A129" s="67" t="s">
        <v>1474</v>
      </c>
    </row>
    <row r="130" spans="1:1" x14ac:dyDescent="0.25">
      <c r="A130" s="67" t="s">
        <v>1474</v>
      </c>
    </row>
    <row r="131" spans="1:1" x14ac:dyDescent="0.25">
      <c r="A131" s="66" t="s">
        <v>1474</v>
      </c>
    </row>
    <row r="132" spans="1:1" x14ac:dyDescent="0.25">
      <c r="A132" s="67" t="s">
        <v>1474</v>
      </c>
    </row>
    <row r="133" spans="1:1" x14ac:dyDescent="0.25">
      <c r="A133" s="66" t="s">
        <v>1474</v>
      </c>
    </row>
    <row r="134" spans="1:1" x14ac:dyDescent="0.25">
      <c r="A134" s="67" t="s">
        <v>1474</v>
      </c>
    </row>
    <row r="135" spans="1:1" x14ac:dyDescent="0.25">
      <c r="A135" s="67" t="s">
        <v>1474</v>
      </c>
    </row>
    <row r="136" spans="1:1" x14ac:dyDescent="0.25">
      <c r="A136" s="66" t="s">
        <v>1474</v>
      </c>
    </row>
    <row r="137" spans="1:1" x14ac:dyDescent="0.25">
      <c r="A137" s="66" t="s">
        <v>1474</v>
      </c>
    </row>
    <row r="138" spans="1:1" x14ac:dyDescent="0.25">
      <c r="A138" s="67" t="s">
        <v>1474</v>
      </c>
    </row>
    <row r="139" spans="1:1" x14ac:dyDescent="0.25">
      <c r="A139" s="66" t="s">
        <v>1474</v>
      </c>
    </row>
    <row r="140" spans="1:1" x14ac:dyDescent="0.25">
      <c r="A140" s="67" t="s">
        <v>1474</v>
      </c>
    </row>
    <row r="141" spans="1:1" x14ac:dyDescent="0.25">
      <c r="A141" s="67" t="s">
        <v>1474</v>
      </c>
    </row>
    <row r="142" spans="1:1" x14ac:dyDescent="0.25">
      <c r="A142" s="67" t="s">
        <v>1474</v>
      </c>
    </row>
    <row r="143" spans="1:1" x14ac:dyDescent="0.25">
      <c r="A143" s="67" t="s">
        <v>1474</v>
      </c>
    </row>
    <row r="144" spans="1:1" x14ac:dyDescent="0.25">
      <c r="A144" s="67" t="s">
        <v>1474</v>
      </c>
    </row>
    <row r="145" spans="1:1" x14ac:dyDescent="0.25">
      <c r="A145" s="66" t="s">
        <v>1474</v>
      </c>
    </row>
    <row r="146" spans="1:1" x14ac:dyDescent="0.25">
      <c r="A146" s="67" t="s">
        <v>1474</v>
      </c>
    </row>
    <row r="147" spans="1:1" x14ac:dyDescent="0.25">
      <c r="A147" s="67" t="s">
        <v>1474</v>
      </c>
    </row>
    <row r="148" spans="1:1" x14ac:dyDescent="0.25">
      <c r="A148" s="66" t="s">
        <v>1474</v>
      </c>
    </row>
    <row r="149" spans="1:1" x14ac:dyDescent="0.25">
      <c r="A149" s="67" t="s">
        <v>1474</v>
      </c>
    </row>
    <row r="150" spans="1:1" x14ac:dyDescent="0.25">
      <c r="A150" s="67" t="s">
        <v>1474</v>
      </c>
    </row>
    <row r="151" spans="1:1" x14ac:dyDescent="0.25">
      <c r="A151" s="66" t="s">
        <v>1474</v>
      </c>
    </row>
    <row r="152" spans="1:1" x14ac:dyDescent="0.25">
      <c r="A152" s="67" t="s">
        <v>1474</v>
      </c>
    </row>
    <row r="153" spans="1:1" x14ac:dyDescent="0.25">
      <c r="A153" s="67" t="s">
        <v>1474</v>
      </c>
    </row>
    <row r="154" spans="1:1" x14ac:dyDescent="0.25">
      <c r="A154" s="66" t="s">
        <v>1474</v>
      </c>
    </row>
    <row r="155" spans="1:1" x14ac:dyDescent="0.25">
      <c r="A155" s="67" t="s">
        <v>1474</v>
      </c>
    </row>
    <row r="156" spans="1:1" x14ac:dyDescent="0.25">
      <c r="A156" s="67" t="s">
        <v>1474</v>
      </c>
    </row>
    <row r="157" spans="1:1" x14ac:dyDescent="0.25">
      <c r="A157" s="66" t="s">
        <v>1474</v>
      </c>
    </row>
    <row r="158" spans="1:1" x14ac:dyDescent="0.25">
      <c r="A158" s="67" t="s">
        <v>1474</v>
      </c>
    </row>
    <row r="159" spans="1:1" x14ac:dyDescent="0.25">
      <c r="A159" s="66" t="s">
        <v>1474</v>
      </c>
    </row>
    <row r="160" spans="1:1" x14ac:dyDescent="0.25">
      <c r="A160" s="66" t="s">
        <v>1474</v>
      </c>
    </row>
    <row r="161" spans="1:1" x14ac:dyDescent="0.25">
      <c r="A161" s="66" t="s">
        <v>1474</v>
      </c>
    </row>
    <row r="162" spans="1:1" x14ac:dyDescent="0.25">
      <c r="A162" s="67" t="s">
        <v>1474</v>
      </c>
    </row>
    <row r="163" spans="1:1" x14ac:dyDescent="0.25">
      <c r="A163" s="66" t="s">
        <v>1474</v>
      </c>
    </row>
    <row r="164" spans="1:1" x14ac:dyDescent="0.25">
      <c r="A164" s="67" t="s">
        <v>1474</v>
      </c>
    </row>
    <row r="165" spans="1:1" x14ac:dyDescent="0.25">
      <c r="A165" s="66" t="s">
        <v>1474</v>
      </c>
    </row>
    <row r="166" spans="1:1" x14ac:dyDescent="0.25">
      <c r="A166" s="67" t="s">
        <v>1474</v>
      </c>
    </row>
    <row r="167" spans="1:1" x14ac:dyDescent="0.25">
      <c r="A167" s="67" t="s">
        <v>1474</v>
      </c>
    </row>
    <row r="168" spans="1:1" x14ac:dyDescent="0.25">
      <c r="A168" s="66" t="s">
        <v>1474</v>
      </c>
    </row>
    <row r="169" spans="1:1" x14ac:dyDescent="0.25">
      <c r="A169" s="67" t="s">
        <v>1474</v>
      </c>
    </row>
    <row r="170" spans="1:1" x14ac:dyDescent="0.25">
      <c r="A170" s="66" t="s">
        <v>1474</v>
      </c>
    </row>
    <row r="171" spans="1:1" x14ac:dyDescent="0.25">
      <c r="A171" s="67" t="s">
        <v>1474</v>
      </c>
    </row>
    <row r="172" spans="1:1" x14ac:dyDescent="0.25">
      <c r="A172" s="67" t="s">
        <v>1474</v>
      </c>
    </row>
    <row r="173" spans="1:1" x14ac:dyDescent="0.25">
      <c r="A173" s="66" t="s">
        <v>1474</v>
      </c>
    </row>
    <row r="174" spans="1:1" x14ac:dyDescent="0.25">
      <c r="A174" s="66" t="s">
        <v>1474</v>
      </c>
    </row>
    <row r="175" spans="1:1" x14ac:dyDescent="0.25">
      <c r="A175" s="67" t="s">
        <v>1474</v>
      </c>
    </row>
    <row r="176" spans="1:1" x14ac:dyDescent="0.25">
      <c r="A176" s="66" t="s">
        <v>1474</v>
      </c>
    </row>
    <row r="177" spans="1:1" x14ac:dyDescent="0.25">
      <c r="A177" s="67" t="s">
        <v>1474</v>
      </c>
    </row>
    <row r="178" spans="1:1" x14ac:dyDescent="0.25">
      <c r="A178" s="66" t="s">
        <v>1474</v>
      </c>
    </row>
    <row r="179" spans="1:1" x14ac:dyDescent="0.25">
      <c r="A179" s="67" t="s">
        <v>1474</v>
      </c>
    </row>
    <row r="180" spans="1:1" x14ac:dyDescent="0.25">
      <c r="A180" s="66" t="s">
        <v>1474</v>
      </c>
    </row>
    <row r="181" spans="1:1" x14ac:dyDescent="0.25">
      <c r="A181" s="67" t="s">
        <v>1474</v>
      </c>
    </row>
    <row r="182" spans="1:1" x14ac:dyDescent="0.25">
      <c r="A182" s="67" t="s">
        <v>1474</v>
      </c>
    </row>
    <row r="183" spans="1:1" x14ac:dyDescent="0.25">
      <c r="A183" s="67" t="s">
        <v>1474</v>
      </c>
    </row>
    <row r="184" spans="1:1" x14ac:dyDescent="0.25">
      <c r="A184" s="66" t="s">
        <v>1474</v>
      </c>
    </row>
    <row r="185" spans="1:1" x14ac:dyDescent="0.25">
      <c r="A185" s="66" t="s">
        <v>1474</v>
      </c>
    </row>
    <row r="186" spans="1:1" x14ac:dyDescent="0.25">
      <c r="A186" s="67" t="s">
        <v>1474</v>
      </c>
    </row>
    <row r="187" spans="1:1" x14ac:dyDescent="0.25">
      <c r="A187" s="66" t="s">
        <v>1474</v>
      </c>
    </row>
    <row r="188" spans="1:1" x14ac:dyDescent="0.25">
      <c r="A188" s="67" t="s">
        <v>1474</v>
      </c>
    </row>
    <row r="189" spans="1:1" x14ac:dyDescent="0.25">
      <c r="A189" s="67" t="s">
        <v>1474</v>
      </c>
    </row>
    <row r="190" spans="1:1" x14ac:dyDescent="0.25">
      <c r="A190" s="66" t="s">
        <v>1474</v>
      </c>
    </row>
    <row r="191" spans="1:1" x14ac:dyDescent="0.25">
      <c r="A191" s="67" t="s">
        <v>1474</v>
      </c>
    </row>
    <row r="192" spans="1:1" x14ac:dyDescent="0.25">
      <c r="A192" s="66" t="s">
        <v>1474</v>
      </c>
    </row>
    <row r="193" spans="1:1" x14ac:dyDescent="0.25">
      <c r="A193" s="67" t="s">
        <v>1474</v>
      </c>
    </row>
    <row r="194" spans="1:1" x14ac:dyDescent="0.25">
      <c r="A194" s="66" t="s">
        <v>1474</v>
      </c>
    </row>
    <row r="195" spans="1:1" x14ac:dyDescent="0.25">
      <c r="A195" s="67" t="s">
        <v>1474</v>
      </c>
    </row>
    <row r="196" spans="1:1" x14ac:dyDescent="0.25">
      <c r="A196" s="67" t="s">
        <v>1474</v>
      </c>
    </row>
    <row r="197" spans="1:1" x14ac:dyDescent="0.25">
      <c r="A197" s="66" t="s">
        <v>1474</v>
      </c>
    </row>
    <row r="198" spans="1:1" x14ac:dyDescent="0.25">
      <c r="A198" s="66" t="s">
        <v>1474</v>
      </c>
    </row>
    <row r="199" spans="1:1" x14ac:dyDescent="0.25">
      <c r="A199" s="67" t="s">
        <v>1474</v>
      </c>
    </row>
    <row r="200" spans="1:1" x14ac:dyDescent="0.25">
      <c r="A200" s="67" t="s">
        <v>1474</v>
      </c>
    </row>
    <row r="201" spans="1:1" x14ac:dyDescent="0.25">
      <c r="A201" s="66" t="s">
        <v>1474</v>
      </c>
    </row>
    <row r="202" spans="1:1" x14ac:dyDescent="0.25">
      <c r="A202" s="67" t="s">
        <v>1474</v>
      </c>
    </row>
    <row r="203" spans="1:1" x14ac:dyDescent="0.25">
      <c r="A203" s="66" t="s">
        <v>1474</v>
      </c>
    </row>
    <row r="204" spans="1:1" x14ac:dyDescent="0.25">
      <c r="A204" s="67" t="s">
        <v>1474</v>
      </c>
    </row>
    <row r="205" spans="1:1" x14ac:dyDescent="0.25">
      <c r="A205" s="66" t="s">
        <v>1474</v>
      </c>
    </row>
    <row r="206" spans="1:1" x14ac:dyDescent="0.25">
      <c r="A206" s="67" t="s">
        <v>1474</v>
      </c>
    </row>
    <row r="207" spans="1:1" x14ac:dyDescent="0.25">
      <c r="A207" s="66" t="s">
        <v>1474</v>
      </c>
    </row>
    <row r="208" spans="1:1" x14ac:dyDescent="0.25">
      <c r="A208" s="67" t="s">
        <v>1474</v>
      </c>
    </row>
    <row r="209" spans="1:1" x14ac:dyDescent="0.25">
      <c r="A209" s="66" t="s">
        <v>1474</v>
      </c>
    </row>
    <row r="210" spans="1:1" x14ac:dyDescent="0.25">
      <c r="A210" s="67" t="s">
        <v>1474</v>
      </c>
    </row>
    <row r="211" spans="1:1" x14ac:dyDescent="0.25">
      <c r="A211" s="66" t="s">
        <v>1474</v>
      </c>
    </row>
    <row r="212" spans="1:1" x14ac:dyDescent="0.25">
      <c r="A212" s="67" t="s">
        <v>1474</v>
      </c>
    </row>
    <row r="213" spans="1:1" x14ac:dyDescent="0.25">
      <c r="A213" s="66" t="s">
        <v>1474</v>
      </c>
    </row>
    <row r="214" spans="1:1" x14ac:dyDescent="0.25">
      <c r="A214" s="67" t="s">
        <v>1474</v>
      </c>
    </row>
    <row r="215" spans="1:1" x14ac:dyDescent="0.25">
      <c r="A215" s="67" t="s">
        <v>1474</v>
      </c>
    </row>
    <row r="216" spans="1:1" x14ac:dyDescent="0.25">
      <c r="A216" s="66" t="s">
        <v>1474</v>
      </c>
    </row>
    <row r="217" spans="1:1" x14ac:dyDescent="0.25">
      <c r="A217" s="67" t="s">
        <v>1474</v>
      </c>
    </row>
    <row r="218" spans="1:1" x14ac:dyDescent="0.25">
      <c r="A218" s="66" t="s">
        <v>1474</v>
      </c>
    </row>
    <row r="219" spans="1:1" x14ac:dyDescent="0.25">
      <c r="A219" s="67" t="s">
        <v>1474</v>
      </c>
    </row>
    <row r="220" spans="1:1" x14ac:dyDescent="0.25">
      <c r="A220" s="66" t="s">
        <v>1474</v>
      </c>
    </row>
    <row r="221" spans="1:1" x14ac:dyDescent="0.25">
      <c r="A221" s="67" t="s">
        <v>1474</v>
      </c>
    </row>
    <row r="222" spans="1:1" x14ac:dyDescent="0.25">
      <c r="A222" s="67" t="s">
        <v>1474</v>
      </c>
    </row>
    <row r="223" spans="1:1" x14ac:dyDescent="0.25">
      <c r="A223" s="66" t="s">
        <v>1474</v>
      </c>
    </row>
    <row r="224" spans="1:1" x14ac:dyDescent="0.25">
      <c r="A224" s="67" t="s">
        <v>1474</v>
      </c>
    </row>
    <row r="225" spans="1:1" x14ac:dyDescent="0.25">
      <c r="A225" s="66" t="s">
        <v>1474</v>
      </c>
    </row>
    <row r="226" spans="1:1" x14ac:dyDescent="0.25">
      <c r="A226" s="67" t="s">
        <v>1474</v>
      </c>
    </row>
    <row r="227" spans="1:1" x14ac:dyDescent="0.25">
      <c r="A227" s="66" t="s">
        <v>1474</v>
      </c>
    </row>
    <row r="228" spans="1:1" x14ac:dyDescent="0.25">
      <c r="A228" s="67" t="s">
        <v>1474</v>
      </c>
    </row>
    <row r="229" spans="1:1" x14ac:dyDescent="0.25">
      <c r="A229" s="66" t="s">
        <v>1474</v>
      </c>
    </row>
    <row r="230" spans="1:1" x14ac:dyDescent="0.25">
      <c r="A230" s="67" t="s">
        <v>1474</v>
      </c>
    </row>
    <row r="231" spans="1:1" x14ac:dyDescent="0.25">
      <c r="A231" s="66" t="s">
        <v>1474</v>
      </c>
    </row>
    <row r="232" spans="1:1" x14ac:dyDescent="0.25">
      <c r="A232" s="67" t="s">
        <v>1474</v>
      </c>
    </row>
    <row r="233" spans="1:1" x14ac:dyDescent="0.25">
      <c r="A233" s="67" t="s">
        <v>1474</v>
      </c>
    </row>
    <row r="234" spans="1:1" x14ac:dyDescent="0.25">
      <c r="A234" s="66" t="s">
        <v>1474</v>
      </c>
    </row>
    <row r="235" spans="1:1" x14ac:dyDescent="0.25">
      <c r="A235" s="67" t="s">
        <v>1474</v>
      </c>
    </row>
    <row r="236" spans="1:1" x14ac:dyDescent="0.25">
      <c r="A236" s="66" t="s">
        <v>1474</v>
      </c>
    </row>
    <row r="237" spans="1:1" x14ac:dyDescent="0.25">
      <c r="A237" s="67" t="s">
        <v>1474</v>
      </c>
    </row>
    <row r="238" spans="1:1" x14ac:dyDescent="0.25">
      <c r="A238" s="66" t="s">
        <v>1474</v>
      </c>
    </row>
    <row r="239" spans="1:1" x14ac:dyDescent="0.25">
      <c r="A239" s="67" t="s">
        <v>1474</v>
      </c>
    </row>
    <row r="240" spans="1:1" x14ac:dyDescent="0.25">
      <c r="A240" s="66" t="s">
        <v>1474</v>
      </c>
    </row>
    <row r="241" spans="1:1" x14ac:dyDescent="0.25">
      <c r="A241" s="67" t="s">
        <v>1474</v>
      </c>
    </row>
    <row r="242" spans="1:1" x14ac:dyDescent="0.25">
      <c r="A242" s="66" t="s">
        <v>1474</v>
      </c>
    </row>
    <row r="243" spans="1:1" x14ac:dyDescent="0.25">
      <c r="A243" s="66" t="s">
        <v>1474</v>
      </c>
    </row>
    <row r="244" spans="1:1" x14ac:dyDescent="0.25">
      <c r="A244" s="67" t="s">
        <v>1474</v>
      </c>
    </row>
    <row r="245" spans="1:1" x14ac:dyDescent="0.25">
      <c r="A245" s="66" t="s">
        <v>1474</v>
      </c>
    </row>
    <row r="246" spans="1:1" x14ac:dyDescent="0.25">
      <c r="A246" s="67" t="s">
        <v>1474</v>
      </c>
    </row>
    <row r="247" spans="1:1" x14ac:dyDescent="0.25">
      <c r="A247" s="66" t="s">
        <v>1474</v>
      </c>
    </row>
    <row r="248" spans="1:1" x14ac:dyDescent="0.25">
      <c r="A248" s="67" t="s">
        <v>1474</v>
      </c>
    </row>
    <row r="249" spans="1:1" x14ac:dyDescent="0.25">
      <c r="A249" s="66" t="s">
        <v>1474</v>
      </c>
    </row>
    <row r="250" spans="1:1" x14ac:dyDescent="0.25">
      <c r="A250" s="67" t="s">
        <v>1474</v>
      </c>
    </row>
    <row r="251" spans="1:1" x14ac:dyDescent="0.25">
      <c r="A251" s="66" t="s">
        <v>1474</v>
      </c>
    </row>
    <row r="252" spans="1:1" x14ac:dyDescent="0.25">
      <c r="A252" s="67" t="s">
        <v>1474</v>
      </c>
    </row>
    <row r="253" spans="1:1" x14ac:dyDescent="0.25">
      <c r="A253" s="67" t="s">
        <v>1474</v>
      </c>
    </row>
    <row r="254" spans="1:1" x14ac:dyDescent="0.25">
      <c r="A254" s="66" t="s">
        <v>1474</v>
      </c>
    </row>
    <row r="255" spans="1:1" x14ac:dyDescent="0.25">
      <c r="A255" s="67" t="s">
        <v>1474</v>
      </c>
    </row>
    <row r="256" spans="1:1" x14ac:dyDescent="0.25">
      <c r="A256" s="66" t="s">
        <v>1474</v>
      </c>
    </row>
    <row r="257" spans="1:1" x14ac:dyDescent="0.25">
      <c r="A257" s="67" t="s">
        <v>1474</v>
      </c>
    </row>
    <row r="258" spans="1:1" x14ac:dyDescent="0.25">
      <c r="A258" s="66" t="s">
        <v>1474</v>
      </c>
    </row>
    <row r="259" spans="1:1" x14ac:dyDescent="0.25">
      <c r="A259" s="66" t="s">
        <v>1474</v>
      </c>
    </row>
    <row r="260" spans="1:1" x14ac:dyDescent="0.25">
      <c r="A260" s="67" t="s">
        <v>1474</v>
      </c>
    </row>
    <row r="261" spans="1:1" x14ac:dyDescent="0.25">
      <c r="A261" s="67" t="s">
        <v>1474</v>
      </c>
    </row>
    <row r="262" spans="1:1" x14ac:dyDescent="0.25">
      <c r="A262" s="66" t="s">
        <v>1474</v>
      </c>
    </row>
    <row r="263" spans="1:1" x14ac:dyDescent="0.25">
      <c r="A263" s="67" t="s">
        <v>1474</v>
      </c>
    </row>
    <row r="264" spans="1:1" x14ac:dyDescent="0.25">
      <c r="A264" s="66" t="s">
        <v>1474</v>
      </c>
    </row>
    <row r="265" spans="1:1" x14ac:dyDescent="0.25">
      <c r="A265" s="67" t="s">
        <v>1474</v>
      </c>
    </row>
    <row r="266" spans="1:1" x14ac:dyDescent="0.25">
      <c r="A266" s="67" t="s">
        <v>1474</v>
      </c>
    </row>
    <row r="267" spans="1:1" x14ac:dyDescent="0.25">
      <c r="A267" s="66" t="s">
        <v>1474</v>
      </c>
    </row>
    <row r="268" spans="1:1" x14ac:dyDescent="0.25">
      <c r="A268" s="66" t="s">
        <v>1474</v>
      </c>
    </row>
    <row r="269" spans="1:1" x14ac:dyDescent="0.25">
      <c r="A269" s="67" t="s">
        <v>1474</v>
      </c>
    </row>
    <row r="270" spans="1:1" x14ac:dyDescent="0.25">
      <c r="A270" s="66" t="s">
        <v>1474</v>
      </c>
    </row>
    <row r="271" spans="1:1" x14ac:dyDescent="0.25">
      <c r="A271" s="66" t="s">
        <v>1474</v>
      </c>
    </row>
    <row r="272" spans="1:1" x14ac:dyDescent="0.25">
      <c r="A272" s="67" t="s">
        <v>1474</v>
      </c>
    </row>
    <row r="273" spans="1:1" x14ac:dyDescent="0.25">
      <c r="A273" s="66" t="s">
        <v>1474</v>
      </c>
    </row>
    <row r="274" spans="1:1" x14ac:dyDescent="0.25">
      <c r="A274" s="66" t="s">
        <v>1474</v>
      </c>
    </row>
    <row r="275" spans="1:1" x14ac:dyDescent="0.25">
      <c r="A275" s="67" t="s">
        <v>1474</v>
      </c>
    </row>
    <row r="276" spans="1:1" x14ac:dyDescent="0.25">
      <c r="A276" s="66" t="s">
        <v>1474</v>
      </c>
    </row>
    <row r="277" spans="1:1" x14ac:dyDescent="0.25">
      <c r="A277" s="67" t="s">
        <v>1474</v>
      </c>
    </row>
    <row r="278" spans="1:1" x14ac:dyDescent="0.25">
      <c r="A278" s="66" t="s">
        <v>1474</v>
      </c>
    </row>
    <row r="279" spans="1:1" x14ac:dyDescent="0.25">
      <c r="A279" s="66" t="s">
        <v>1474</v>
      </c>
    </row>
    <row r="280" spans="1:1" x14ac:dyDescent="0.25">
      <c r="A280" s="67" t="s">
        <v>1474</v>
      </c>
    </row>
    <row r="281" spans="1:1" x14ac:dyDescent="0.25">
      <c r="A281" s="66" t="s">
        <v>1474</v>
      </c>
    </row>
    <row r="282" spans="1:1" x14ac:dyDescent="0.25">
      <c r="A282" s="67" t="s">
        <v>1474</v>
      </c>
    </row>
    <row r="283" spans="1:1" x14ac:dyDescent="0.25">
      <c r="A283" s="66" t="s">
        <v>1474</v>
      </c>
    </row>
    <row r="284" spans="1:1" x14ac:dyDescent="0.25">
      <c r="A284" s="67" t="s">
        <v>1474</v>
      </c>
    </row>
    <row r="285" spans="1:1" x14ac:dyDescent="0.25">
      <c r="A285" s="66" t="s">
        <v>1474</v>
      </c>
    </row>
    <row r="286" spans="1:1" x14ac:dyDescent="0.25">
      <c r="A286" s="67" t="s">
        <v>1474</v>
      </c>
    </row>
    <row r="287" spans="1:1" x14ac:dyDescent="0.25">
      <c r="A287" s="66" t="s">
        <v>1474</v>
      </c>
    </row>
    <row r="288" spans="1:1" x14ac:dyDescent="0.25">
      <c r="A288" s="67" t="s">
        <v>1474</v>
      </c>
    </row>
    <row r="289" spans="1:1" x14ac:dyDescent="0.25">
      <c r="A289" s="66" t="s">
        <v>1474</v>
      </c>
    </row>
    <row r="290" spans="1:1" x14ac:dyDescent="0.25">
      <c r="A290" s="66" t="s">
        <v>1474</v>
      </c>
    </row>
    <row r="291" spans="1:1" x14ac:dyDescent="0.25">
      <c r="A291" s="66" t="s">
        <v>1474</v>
      </c>
    </row>
    <row r="292" spans="1:1" x14ac:dyDescent="0.25">
      <c r="A292" s="67" t="s">
        <v>1474</v>
      </c>
    </row>
    <row r="293" spans="1:1" x14ac:dyDescent="0.25">
      <c r="A293" s="66" t="s">
        <v>1474</v>
      </c>
    </row>
    <row r="294" spans="1:1" x14ac:dyDescent="0.25">
      <c r="A294" s="67" t="s">
        <v>1474</v>
      </c>
    </row>
    <row r="295" spans="1:1" x14ac:dyDescent="0.25">
      <c r="A295" s="66" t="s">
        <v>1474</v>
      </c>
    </row>
    <row r="296" spans="1:1" x14ac:dyDescent="0.25">
      <c r="A296" s="67" t="s">
        <v>1474</v>
      </c>
    </row>
    <row r="297" spans="1:1" x14ac:dyDescent="0.25">
      <c r="A297" s="66" t="s">
        <v>1474</v>
      </c>
    </row>
    <row r="298" spans="1:1" x14ac:dyDescent="0.25">
      <c r="A298" s="67" t="s">
        <v>1474</v>
      </c>
    </row>
    <row r="299" spans="1:1" x14ac:dyDescent="0.25">
      <c r="A299" s="66" t="s">
        <v>1474</v>
      </c>
    </row>
    <row r="300" spans="1:1" x14ac:dyDescent="0.25">
      <c r="A300" s="67" t="s">
        <v>1474</v>
      </c>
    </row>
    <row r="301" spans="1:1" x14ac:dyDescent="0.25">
      <c r="A301" s="66" t="s">
        <v>1474</v>
      </c>
    </row>
    <row r="302" spans="1:1" x14ac:dyDescent="0.25">
      <c r="A302" s="67" t="s">
        <v>1474</v>
      </c>
    </row>
    <row r="303" spans="1:1" x14ac:dyDescent="0.25">
      <c r="A303" s="66" t="s">
        <v>1474</v>
      </c>
    </row>
    <row r="304" spans="1:1" x14ac:dyDescent="0.25">
      <c r="A304" s="67" t="s">
        <v>1474</v>
      </c>
    </row>
    <row r="305" spans="1:1" x14ac:dyDescent="0.25">
      <c r="A305" s="66" t="s">
        <v>1474</v>
      </c>
    </row>
    <row r="306" spans="1:1" x14ac:dyDescent="0.25">
      <c r="A306" s="67" t="s">
        <v>1474</v>
      </c>
    </row>
    <row r="307" spans="1:1" x14ac:dyDescent="0.25">
      <c r="A307" s="66" t="s">
        <v>1474</v>
      </c>
    </row>
    <row r="308" spans="1:1" x14ac:dyDescent="0.25">
      <c r="A308" s="67" t="s">
        <v>1474</v>
      </c>
    </row>
    <row r="309" spans="1:1" x14ac:dyDescent="0.25">
      <c r="A309" s="66" t="s">
        <v>1474</v>
      </c>
    </row>
    <row r="310" spans="1:1" x14ac:dyDescent="0.25">
      <c r="A310" s="67" t="s">
        <v>1474</v>
      </c>
    </row>
    <row r="311" spans="1:1" x14ac:dyDescent="0.25">
      <c r="A311" s="66" t="s">
        <v>1474</v>
      </c>
    </row>
    <row r="312" spans="1:1" x14ac:dyDescent="0.25">
      <c r="A312" s="67" t="s">
        <v>1474</v>
      </c>
    </row>
    <row r="313" spans="1:1" x14ac:dyDescent="0.25">
      <c r="A313" s="66" t="s">
        <v>1474</v>
      </c>
    </row>
    <row r="314" spans="1:1" x14ac:dyDescent="0.25">
      <c r="A314" s="67" t="s">
        <v>1474</v>
      </c>
    </row>
    <row r="315" spans="1:1" x14ac:dyDescent="0.25">
      <c r="A315" s="67" t="s">
        <v>1474</v>
      </c>
    </row>
    <row r="316" spans="1:1" x14ac:dyDescent="0.25">
      <c r="A316" s="66" t="s">
        <v>1474</v>
      </c>
    </row>
    <row r="317" spans="1:1" x14ac:dyDescent="0.25">
      <c r="A317" s="67" t="s">
        <v>1474</v>
      </c>
    </row>
    <row r="318" spans="1:1" x14ac:dyDescent="0.25">
      <c r="A318" s="66" t="s">
        <v>1474</v>
      </c>
    </row>
    <row r="319" spans="1:1" x14ac:dyDescent="0.25">
      <c r="A319" s="67" t="s">
        <v>1474</v>
      </c>
    </row>
    <row r="320" spans="1:1" x14ac:dyDescent="0.25">
      <c r="A320" s="66" t="s">
        <v>1474</v>
      </c>
    </row>
    <row r="321" spans="1:1" x14ac:dyDescent="0.25">
      <c r="A321" s="66" t="s">
        <v>1474</v>
      </c>
    </row>
    <row r="322" spans="1:1" x14ac:dyDescent="0.25">
      <c r="A322" s="67" t="s">
        <v>1474</v>
      </c>
    </row>
    <row r="323" spans="1:1" x14ac:dyDescent="0.25">
      <c r="A323" s="66" t="s">
        <v>1474</v>
      </c>
    </row>
    <row r="324" spans="1:1" x14ac:dyDescent="0.25">
      <c r="A324" s="67" t="s">
        <v>1474</v>
      </c>
    </row>
    <row r="325" spans="1:1" x14ac:dyDescent="0.25">
      <c r="A325" s="66" t="s">
        <v>1474</v>
      </c>
    </row>
    <row r="326" spans="1:1" x14ac:dyDescent="0.25">
      <c r="A326" s="67" t="s">
        <v>1474</v>
      </c>
    </row>
    <row r="327" spans="1:1" x14ac:dyDescent="0.25">
      <c r="A327" s="66" t="s">
        <v>1474</v>
      </c>
    </row>
    <row r="328" spans="1:1" x14ac:dyDescent="0.25">
      <c r="A328" s="67" t="s">
        <v>1474</v>
      </c>
    </row>
    <row r="329" spans="1:1" x14ac:dyDescent="0.25">
      <c r="A329" s="66" t="s">
        <v>1474</v>
      </c>
    </row>
    <row r="330" spans="1:1" x14ac:dyDescent="0.25">
      <c r="A330" s="67" t="s">
        <v>1474</v>
      </c>
    </row>
    <row r="331" spans="1:1" x14ac:dyDescent="0.25">
      <c r="A331" s="66" t="s">
        <v>1474</v>
      </c>
    </row>
    <row r="332" spans="1:1" x14ac:dyDescent="0.25">
      <c r="A332" s="67" t="s">
        <v>1474</v>
      </c>
    </row>
    <row r="333" spans="1:1" x14ac:dyDescent="0.25">
      <c r="A333" s="67" t="s">
        <v>1474</v>
      </c>
    </row>
    <row r="334" spans="1:1" x14ac:dyDescent="0.25">
      <c r="A334" s="66" t="s">
        <v>1474</v>
      </c>
    </row>
    <row r="335" spans="1:1" x14ac:dyDescent="0.25">
      <c r="A335" s="67" t="s">
        <v>1474</v>
      </c>
    </row>
    <row r="336" spans="1:1" x14ac:dyDescent="0.25">
      <c r="A336" s="66" t="s">
        <v>1474</v>
      </c>
    </row>
    <row r="337" spans="1:1" x14ac:dyDescent="0.25">
      <c r="A337" s="67" t="s">
        <v>1474</v>
      </c>
    </row>
    <row r="338" spans="1:1" x14ac:dyDescent="0.25">
      <c r="A338" s="67" t="s">
        <v>1474</v>
      </c>
    </row>
    <row r="339" spans="1:1" x14ac:dyDescent="0.25">
      <c r="A339" s="66" t="s">
        <v>1474</v>
      </c>
    </row>
    <row r="340" spans="1:1" x14ac:dyDescent="0.25">
      <c r="A340" s="66" t="s">
        <v>1474</v>
      </c>
    </row>
    <row r="341" spans="1:1" x14ac:dyDescent="0.25">
      <c r="A341" s="67" t="s">
        <v>1474</v>
      </c>
    </row>
    <row r="342" spans="1:1" x14ac:dyDescent="0.25">
      <c r="A342" s="66" t="s">
        <v>1474</v>
      </c>
    </row>
    <row r="343" spans="1:1" x14ac:dyDescent="0.25">
      <c r="A343" s="67" t="s">
        <v>1474</v>
      </c>
    </row>
    <row r="344" spans="1:1" x14ac:dyDescent="0.25">
      <c r="A344" s="66" t="s">
        <v>1474</v>
      </c>
    </row>
    <row r="345" spans="1:1" x14ac:dyDescent="0.25">
      <c r="A345" s="66" t="s">
        <v>1474</v>
      </c>
    </row>
    <row r="346" spans="1:1" x14ac:dyDescent="0.25">
      <c r="A346" s="67" t="s">
        <v>1474</v>
      </c>
    </row>
    <row r="347" spans="1:1" x14ac:dyDescent="0.25">
      <c r="A347" s="66" t="s">
        <v>1474</v>
      </c>
    </row>
    <row r="348" spans="1:1" x14ac:dyDescent="0.25">
      <c r="A348" s="67" t="s">
        <v>1474</v>
      </c>
    </row>
    <row r="349" spans="1:1" x14ac:dyDescent="0.25">
      <c r="A349" s="66" t="s">
        <v>1474</v>
      </c>
    </row>
    <row r="350" spans="1:1" x14ac:dyDescent="0.25">
      <c r="A350" s="67" t="s">
        <v>1474</v>
      </c>
    </row>
    <row r="351" spans="1:1" x14ac:dyDescent="0.25">
      <c r="A351" s="66" t="s">
        <v>1474</v>
      </c>
    </row>
    <row r="352" spans="1:1" x14ac:dyDescent="0.25">
      <c r="A352" s="67" t="s">
        <v>1474</v>
      </c>
    </row>
    <row r="353" spans="1:1" x14ac:dyDescent="0.25">
      <c r="A353" s="66" t="s">
        <v>1474</v>
      </c>
    </row>
    <row r="354" spans="1:1" x14ac:dyDescent="0.25">
      <c r="A354" s="66" t="s">
        <v>1474</v>
      </c>
    </row>
    <row r="355" spans="1:1" x14ac:dyDescent="0.25">
      <c r="A355" s="67" t="s">
        <v>1474</v>
      </c>
    </row>
    <row r="356" spans="1:1" x14ac:dyDescent="0.25">
      <c r="A356" s="66" t="s">
        <v>1474</v>
      </c>
    </row>
    <row r="357" spans="1:1" x14ac:dyDescent="0.25">
      <c r="A357" s="67" t="s">
        <v>1474</v>
      </c>
    </row>
    <row r="358" spans="1:1" x14ac:dyDescent="0.25">
      <c r="A358" s="66" t="s">
        <v>1474</v>
      </c>
    </row>
    <row r="359" spans="1:1" x14ac:dyDescent="0.25">
      <c r="A359" s="67" t="s">
        <v>1474</v>
      </c>
    </row>
    <row r="360" spans="1:1" x14ac:dyDescent="0.25">
      <c r="A360" s="66" t="s">
        <v>1474</v>
      </c>
    </row>
    <row r="361" spans="1:1" x14ac:dyDescent="0.25">
      <c r="A361" s="67" t="s">
        <v>1474</v>
      </c>
    </row>
    <row r="362" spans="1:1" x14ac:dyDescent="0.25">
      <c r="A362" s="67" t="s">
        <v>1474</v>
      </c>
    </row>
    <row r="363" spans="1:1" x14ac:dyDescent="0.25">
      <c r="A363" s="67" t="s">
        <v>1474</v>
      </c>
    </row>
    <row r="364" spans="1:1" x14ac:dyDescent="0.25">
      <c r="A364" s="66" t="s">
        <v>1474</v>
      </c>
    </row>
    <row r="365" spans="1:1" x14ac:dyDescent="0.25">
      <c r="A365" s="67" t="s">
        <v>1474</v>
      </c>
    </row>
    <row r="366" spans="1:1" x14ac:dyDescent="0.25">
      <c r="A366" s="67" t="s">
        <v>1474</v>
      </c>
    </row>
    <row r="367" spans="1:1" x14ac:dyDescent="0.25">
      <c r="A367" s="66" t="s">
        <v>1474</v>
      </c>
    </row>
    <row r="368" spans="1:1" x14ac:dyDescent="0.25">
      <c r="A368" s="67" t="s">
        <v>1474</v>
      </c>
    </row>
    <row r="369" spans="1:1" x14ac:dyDescent="0.25">
      <c r="A369" s="66" t="s">
        <v>1474</v>
      </c>
    </row>
    <row r="370" spans="1:1" x14ac:dyDescent="0.25">
      <c r="A370" s="67" t="s">
        <v>1474</v>
      </c>
    </row>
    <row r="371" spans="1:1" x14ac:dyDescent="0.25">
      <c r="A371" s="66" t="s">
        <v>1474</v>
      </c>
    </row>
    <row r="372" spans="1:1" x14ac:dyDescent="0.25">
      <c r="A372" s="66" t="s">
        <v>1474</v>
      </c>
    </row>
    <row r="373" spans="1:1" x14ac:dyDescent="0.25">
      <c r="A373" s="67" t="s">
        <v>1474</v>
      </c>
    </row>
    <row r="374" spans="1:1" x14ac:dyDescent="0.25">
      <c r="A374" s="67" t="s">
        <v>1474</v>
      </c>
    </row>
    <row r="375" spans="1:1" x14ac:dyDescent="0.25">
      <c r="A375" s="66" t="s">
        <v>1474</v>
      </c>
    </row>
    <row r="376" spans="1:1" x14ac:dyDescent="0.25">
      <c r="A376" s="67" t="s">
        <v>1474</v>
      </c>
    </row>
    <row r="377" spans="1:1" x14ac:dyDescent="0.25">
      <c r="A377" s="67" t="s">
        <v>1474</v>
      </c>
    </row>
    <row r="378" spans="1:1" x14ac:dyDescent="0.25">
      <c r="A378" s="66" t="s">
        <v>1474</v>
      </c>
    </row>
    <row r="379" spans="1:1" x14ac:dyDescent="0.25">
      <c r="A379" s="67" t="s">
        <v>1474</v>
      </c>
    </row>
    <row r="380" spans="1:1" x14ac:dyDescent="0.25">
      <c r="A380" s="66" t="s">
        <v>1474</v>
      </c>
    </row>
    <row r="381" spans="1:1" x14ac:dyDescent="0.25">
      <c r="A381" s="67" t="s">
        <v>1474</v>
      </c>
    </row>
    <row r="382" spans="1:1" x14ac:dyDescent="0.25">
      <c r="A382" s="66" t="s">
        <v>1474</v>
      </c>
    </row>
    <row r="383" spans="1:1" x14ac:dyDescent="0.25">
      <c r="A383" s="66" t="s">
        <v>1474</v>
      </c>
    </row>
    <row r="384" spans="1:1" x14ac:dyDescent="0.25">
      <c r="A384" s="67" t="s">
        <v>1474</v>
      </c>
    </row>
    <row r="385" spans="1:1" x14ac:dyDescent="0.25">
      <c r="A385" s="66" t="s">
        <v>1474</v>
      </c>
    </row>
    <row r="386" spans="1:1" x14ac:dyDescent="0.25">
      <c r="A386" s="67" t="s">
        <v>1474</v>
      </c>
    </row>
    <row r="387" spans="1:1" x14ac:dyDescent="0.25">
      <c r="A387" s="67" t="s">
        <v>1474</v>
      </c>
    </row>
    <row r="388" spans="1:1" x14ac:dyDescent="0.25">
      <c r="A388" s="66" t="s">
        <v>1474</v>
      </c>
    </row>
    <row r="389" spans="1:1" x14ac:dyDescent="0.25">
      <c r="A389" s="67" t="s">
        <v>1474</v>
      </c>
    </row>
    <row r="390" spans="1:1" x14ac:dyDescent="0.25">
      <c r="A390" s="66" t="s">
        <v>1474</v>
      </c>
    </row>
    <row r="391" spans="1:1" x14ac:dyDescent="0.25">
      <c r="A391" s="67" t="s">
        <v>1474</v>
      </c>
    </row>
    <row r="392" spans="1:1" x14ac:dyDescent="0.25">
      <c r="A392" s="66" t="s">
        <v>1474</v>
      </c>
    </row>
    <row r="393" spans="1:1" x14ac:dyDescent="0.25">
      <c r="A393" s="67" t="s">
        <v>1474</v>
      </c>
    </row>
    <row r="394" spans="1:1" x14ac:dyDescent="0.25">
      <c r="A394" s="66" t="s">
        <v>1474</v>
      </c>
    </row>
    <row r="395" spans="1:1" x14ac:dyDescent="0.25">
      <c r="A395" s="66" t="s">
        <v>1474</v>
      </c>
    </row>
    <row r="396" spans="1:1" x14ac:dyDescent="0.25">
      <c r="A396" s="67" t="s">
        <v>1474</v>
      </c>
    </row>
    <row r="397" spans="1:1" x14ac:dyDescent="0.25">
      <c r="A397" s="67" t="s">
        <v>1474</v>
      </c>
    </row>
    <row r="398" spans="1:1" x14ac:dyDescent="0.25">
      <c r="A398" s="66" t="s">
        <v>1474</v>
      </c>
    </row>
    <row r="399" spans="1:1" x14ac:dyDescent="0.25">
      <c r="A399" s="67" t="s">
        <v>1474</v>
      </c>
    </row>
    <row r="400" spans="1:1" x14ac:dyDescent="0.25">
      <c r="A400" s="66" t="s">
        <v>1474</v>
      </c>
    </row>
    <row r="401" spans="1:1" x14ac:dyDescent="0.25">
      <c r="A401" s="67" t="s">
        <v>1474</v>
      </c>
    </row>
    <row r="402" spans="1:1" x14ac:dyDescent="0.25">
      <c r="A402" s="66" t="s">
        <v>1474</v>
      </c>
    </row>
    <row r="403" spans="1:1" x14ac:dyDescent="0.25">
      <c r="A403" s="67" t="s">
        <v>1474</v>
      </c>
    </row>
    <row r="404" spans="1:1" x14ac:dyDescent="0.25">
      <c r="A404" s="66" t="s">
        <v>1474</v>
      </c>
    </row>
    <row r="405" spans="1:1" x14ac:dyDescent="0.25">
      <c r="A405" s="67" t="s">
        <v>1474</v>
      </c>
    </row>
    <row r="406" spans="1:1" x14ac:dyDescent="0.25">
      <c r="A406" s="66" t="s">
        <v>1474</v>
      </c>
    </row>
    <row r="407" spans="1:1" x14ac:dyDescent="0.25">
      <c r="A407" s="67" t="s">
        <v>1474</v>
      </c>
    </row>
    <row r="408" spans="1:1" x14ac:dyDescent="0.25">
      <c r="A408" s="66" t="s">
        <v>1474</v>
      </c>
    </row>
    <row r="409" spans="1:1" x14ac:dyDescent="0.25">
      <c r="A409" s="67" t="s">
        <v>1474</v>
      </c>
    </row>
    <row r="410" spans="1:1" x14ac:dyDescent="0.25">
      <c r="A410" s="66" t="s">
        <v>1474</v>
      </c>
    </row>
    <row r="411" spans="1:1" x14ac:dyDescent="0.25">
      <c r="A411" s="67" t="s">
        <v>1474</v>
      </c>
    </row>
    <row r="412" spans="1:1" x14ac:dyDescent="0.25">
      <c r="A412" s="66" t="s">
        <v>1474</v>
      </c>
    </row>
    <row r="413" spans="1:1" x14ac:dyDescent="0.25">
      <c r="A413" s="67" t="s">
        <v>1474</v>
      </c>
    </row>
    <row r="414" spans="1:1" x14ac:dyDescent="0.25">
      <c r="A414" s="66" t="s">
        <v>1474</v>
      </c>
    </row>
    <row r="415" spans="1:1" x14ac:dyDescent="0.25">
      <c r="A415" s="67" t="s">
        <v>1474</v>
      </c>
    </row>
    <row r="416" spans="1:1" x14ac:dyDescent="0.25">
      <c r="A416" s="67" t="s">
        <v>1474</v>
      </c>
    </row>
    <row r="417" spans="1:1" x14ac:dyDescent="0.25">
      <c r="A417" s="66" t="s">
        <v>1474</v>
      </c>
    </row>
    <row r="418" spans="1:1" x14ac:dyDescent="0.25">
      <c r="A418" s="67" t="s">
        <v>1474</v>
      </c>
    </row>
    <row r="419" spans="1:1" x14ac:dyDescent="0.25">
      <c r="A419" s="66" t="s">
        <v>1474</v>
      </c>
    </row>
    <row r="420" spans="1:1" x14ac:dyDescent="0.25">
      <c r="A420" s="67" t="s">
        <v>1474</v>
      </c>
    </row>
    <row r="421" spans="1:1" x14ac:dyDescent="0.25">
      <c r="A421" s="66" t="s">
        <v>1474</v>
      </c>
    </row>
    <row r="422" spans="1:1" x14ac:dyDescent="0.25">
      <c r="A422" s="67" t="s">
        <v>1474</v>
      </c>
    </row>
    <row r="423" spans="1:1" x14ac:dyDescent="0.25">
      <c r="A423" s="66" t="s">
        <v>1474</v>
      </c>
    </row>
    <row r="424" spans="1:1" x14ac:dyDescent="0.25">
      <c r="A424" s="66" t="s">
        <v>1474</v>
      </c>
    </row>
    <row r="425" spans="1:1" x14ac:dyDescent="0.25">
      <c r="A425" s="67" t="s">
        <v>1474</v>
      </c>
    </row>
    <row r="426" spans="1:1" x14ac:dyDescent="0.25">
      <c r="A426" s="66" t="s">
        <v>1474</v>
      </c>
    </row>
    <row r="427" spans="1:1" x14ac:dyDescent="0.25">
      <c r="A427" s="67" t="s">
        <v>1474</v>
      </c>
    </row>
    <row r="428" spans="1:1" x14ac:dyDescent="0.25">
      <c r="A428" s="66" t="s">
        <v>1474</v>
      </c>
    </row>
    <row r="429" spans="1:1" x14ac:dyDescent="0.25">
      <c r="A429" s="67" t="s">
        <v>1474</v>
      </c>
    </row>
    <row r="430" spans="1:1" x14ac:dyDescent="0.25">
      <c r="A430" s="67" t="s">
        <v>1474</v>
      </c>
    </row>
    <row r="431" spans="1:1" x14ac:dyDescent="0.25">
      <c r="A431" s="67" t="s">
        <v>1474</v>
      </c>
    </row>
    <row r="432" spans="1:1" x14ac:dyDescent="0.25">
      <c r="A432" s="66" t="s">
        <v>1474</v>
      </c>
    </row>
    <row r="433" spans="1:1" x14ac:dyDescent="0.25">
      <c r="A433" s="67" t="s">
        <v>1474</v>
      </c>
    </row>
    <row r="434" spans="1:1" x14ac:dyDescent="0.25">
      <c r="A434" s="67" t="s">
        <v>1474</v>
      </c>
    </row>
    <row r="435" spans="1:1" x14ac:dyDescent="0.25">
      <c r="A435" s="67" t="s">
        <v>1474</v>
      </c>
    </row>
    <row r="436" spans="1:1" x14ac:dyDescent="0.25">
      <c r="A436" s="66" t="s">
        <v>1474</v>
      </c>
    </row>
    <row r="437" spans="1:1" x14ac:dyDescent="0.25">
      <c r="A437" s="67" t="s">
        <v>1474</v>
      </c>
    </row>
    <row r="438" spans="1:1" x14ac:dyDescent="0.25">
      <c r="A438" s="66" t="s">
        <v>1474</v>
      </c>
    </row>
    <row r="439" spans="1:1" x14ac:dyDescent="0.25">
      <c r="A439" s="66" t="s">
        <v>1474</v>
      </c>
    </row>
    <row r="440" spans="1:1" x14ac:dyDescent="0.25">
      <c r="A440" s="66" t="s">
        <v>1474</v>
      </c>
    </row>
    <row r="441" spans="1:1" x14ac:dyDescent="0.25">
      <c r="A441" s="67" t="s">
        <v>1474</v>
      </c>
    </row>
    <row r="442" spans="1:1" x14ac:dyDescent="0.25">
      <c r="A442" s="66" t="s">
        <v>1474</v>
      </c>
    </row>
    <row r="443" spans="1:1" x14ac:dyDescent="0.25">
      <c r="A443" s="67" t="s">
        <v>1474</v>
      </c>
    </row>
    <row r="444" spans="1:1" x14ac:dyDescent="0.25">
      <c r="A444" s="67" t="s">
        <v>1474</v>
      </c>
    </row>
    <row r="445" spans="1:1" x14ac:dyDescent="0.25">
      <c r="A445" s="66" t="s">
        <v>1474</v>
      </c>
    </row>
    <row r="446" spans="1:1" x14ac:dyDescent="0.25">
      <c r="A446" s="66" t="s">
        <v>1474</v>
      </c>
    </row>
    <row r="447" spans="1:1" x14ac:dyDescent="0.25">
      <c r="A447" s="67" t="s">
        <v>1474</v>
      </c>
    </row>
    <row r="448" spans="1:1" x14ac:dyDescent="0.25">
      <c r="A448" s="66" t="s">
        <v>1474</v>
      </c>
    </row>
    <row r="449" spans="1:1" x14ac:dyDescent="0.25">
      <c r="A449" s="67" t="s">
        <v>1474</v>
      </c>
    </row>
    <row r="450" spans="1:1" x14ac:dyDescent="0.25">
      <c r="A450" s="66" t="s">
        <v>1474</v>
      </c>
    </row>
    <row r="451" spans="1:1" x14ac:dyDescent="0.25">
      <c r="A451" s="67" t="s">
        <v>1474</v>
      </c>
    </row>
    <row r="452" spans="1:1" x14ac:dyDescent="0.25">
      <c r="A452" s="66" t="s">
        <v>1474</v>
      </c>
    </row>
    <row r="453" spans="1:1" x14ac:dyDescent="0.25">
      <c r="A453" s="67" t="s">
        <v>1474</v>
      </c>
    </row>
    <row r="454" spans="1:1" x14ac:dyDescent="0.25">
      <c r="A454" s="66" t="s">
        <v>1474</v>
      </c>
    </row>
    <row r="455" spans="1:1" x14ac:dyDescent="0.25">
      <c r="A455" s="67" t="s">
        <v>1474</v>
      </c>
    </row>
    <row r="456" spans="1:1" x14ac:dyDescent="0.25">
      <c r="A456" s="66" t="s">
        <v>1474</v>
      </c>
    </row>
    <row r="457" spans="1:1" x14ac:dyDescent="0.25">
      <c r="A457" s="67" t="s">
        <v>1474</v>
      </c>
    </row>
    <row r="458" spans="1:1" x14ac:dyDescent="0.25">
      <c r="A458" s="67" t="s">
        <v>1474</v>
      </c>
    </row>
    <row r="459" spans="1:1" x14ac:dyDescent="0.25">
      <c r="A459" s="66" t="s">
        <v>1474</v>
      </c>
    </row>
    <row r="460" spans="1:1" x14ac:dyDescent="0.25">
      <c r="A460" s="67" t="s">
        <v>1474</v>
      </c>
    </row>
    <row r="461" spans="1:1" x14ac:dyDescent="0.25">
      <c r="A461" s="66" t="s">
        <v>1474</v>
      </c>
    </row>
    <row r="462" spans="1:1" x14ac:dyDescent="0.25">
      <c r="A462" s="67" t="s">
        <v>1474</v>
      </c>
    </row>
    <row r="463" spans="1:1" x14ac:dyDescent="0.25">
      <c r="A463" s="67" t="s">
        <v>1474</v>
      </c>
    </row>
    <row r="464" spans="1:1" x14ac:dyDescent="0.25">
      <c r="A464" s="66" t="s">
        <v>1474</v>
      </c>
    </row>
    <row r="465" spans="1:1" x14ac:dyDescent="0.25">
      <c r="A465" s="67" t="s">
        <v>1474</v>
      </c>
    </row>
    <row r="466" spans="1:1" x14ac:dyDescent="0.25">
      <c r="A466" s="66" t="s">
        <v>1474</v>
      </c>
    </row>
    <row r="467" spans="1:1" x14ac:dyDescent="0.25">
      <c r="A467" s="67" t="s">
        <v>1474</v>
      </c>
    </row>
    <row r="468" spans="1:1" x14ac:dyDescent="0.25">
      <c r="A468" s="67" t="s">
        <v>1474</v>
      </c>
    </row>
    <row r="469" spans="1:1" x14ac:dyDescent="0.25">
      <c r="A469" s="66" t="s">
        <v>1474</v>
      </c>
    </row>
    <row r="470" spans="1:1" x14ac:dyDescent="0.25">
      <c r="A470" s="67" t="s">
        <v>1474</v>
      </c>
    </row>
    <row r="471" spans="1:1" x14ac:dyDescent="0.25">
      <c r="A471" s="66" t="s">
        <v>1474</v>
      </c>
    </row>
    <row r="472" spans="1:1" x14ac:dyDescent="0.25">
      <c r="A472" s="67" t="s">
        <v>1474</v>
      </c>
    </row>
    <row r="473" spans="1:1" x14ac:dyDescent="0.25">
      <c r="A473" s="67" t="s">
        <v>1474</v>
      </c>
    </row>
    <row r="474" spans="1:1" x14ac:dyDescent="0.25">
      <c r="A474" s="67" t="s">
        <v>1474</v>
      </c>
    </row>
    <row r="475" spans="1:1" x14ac:dyDescent="0.25">
      <c r="A475" s="67" t="s">
        <v>1474</v>
      </c>
    </row>
    <row r="476" spans="1:1" x14ac:dyDescent="0.25">
      <c r="A476" s="66" t="s">
        <v>1474</v>
      </c>
    </row>
    <row r="477" spans="1:1" x14ac:dyDescent="0.25">
      <c r="A477" s="67" t="s">
        <v>1474</v>
      </c>
    </row>
    <row r="478" spans="1:1" x14ac:dyDescent="0.25">
      <c r="A478" s="67" t="s">
        <v>1474</v>
      </c>
    </row>
    <row r="479" spans="1:1" x14ac:dyDescent="0.25">
      <c r="A479" s="66" t="s">
        <v>1474</v>
      </c>
    </row>
    <row r="480" spans="1:1" x14ac:dyDescent="0.25">
      <c r="A480" s="66" t="s">
        <v>1474</v>
      </c>
    </row>
    <row r="481" spans="1:1" x14ac:dyDescent="0.25">
      <c r="A481" s="67" t="s">
        <v>1474</v>
      </c>
    </row>
    <row r="482" spans="1:1" x14ac:dyDescent="0.25">
      <c r="A482" s="66" t="s">
        <v>1474</v>
      </c>
    </row>
    <row r="483" spans="1:1" x14ac:dyDescent="0.25">
      <c r="A483" s="67" t="s">
        <v>1474</v>
      </c>
    </row>
    <row r="484" spans="1:1" x14ac:dyDescent="0.25">
      <c r="A484" s="66" t="s">
        <v>1474</v>
      </c>
    </row>
    <row r="485" spans="1:1" x14ac:dyDescent="0.25">
      <c r="A485" s="67" t="s">
        <v>1474</v>
      </c>
    </row>
    <row r="486" spans="1:1" x14ac:dyDescent="0.25">
      <c r="A486" s="67" t="s">
        <v>1474</v>
      </c>
    </row>
    <row r="487" spans="1:1" x14ac:dyDescent="0.25">
      <c r="A487" s="66" t="s">
        <v>1474</v>
      </c>
    </row>
    <row r="488" spans="1:1" x14ac:dyDescent="0.25">
      <c r="A488" s="66" t="s">
        <v>1474</v>
      </c>
    </row>
    <row r="489" spans="1:1" x14ac:dyDescent="0.25">
      <c r="A489" s="67" t="s">
        <v>1474</v>
      </c>
    </row>
    <row r="490" spans="1:1" x14ac:dyDescent="0.25">
      <c r="A490" s="67" t="s">
        <v>1474</v>
      </c>
    </row>
    <row r="491" spans="1:1" x14ac:dyDescent="0.25">
      <c r="A491" s="66" t="s">
        <v>1474</v>
      </c>
    </row>
    <row r="492" spans="1:1" x14ac:dyDescent="0.25">
      <c r="A492" s="67" t="s">
        <v>1474</v>
      </c>
    </row>
    <row r="493" spans="1:1" x14ac:dyDescent="0.25">
      <c r="A493" s="66" t="s">
        <v>1474</v>
      </c>
    </row>
    <row r="494" spans="1:1" x14ac:dyDescent="0.25">
      <c r="A494" s="67" t="s">
        <v>1474</v>
      </c>
    </row>
    <row r="495" spans="1:1" x14ac:dyDescent="0.25">
      <c r="A495" s="66" t="s">
        <v>1474</v>
      </c>
    </row>
    <row r="496" spans="1:1" x14ac:dyDescent="0.25">
      <c r="A496" s="67" t="s">
        <v>1474</v>
      </c>
    </row>
    <row r="497" spans="1:1" x14ac:dyDescent="0.25">
      <c r="A497" s="66" t="s">
        <v>1474</v>
      </c>
    </row>
    <row r="498" spans="1:1" x14ac:dyDescent="0.25">
      <c r="A498" s="66" t="s">
        <v>1474</v>
      </c>
    </row>
    <row r="499" spans="1:1" x14ac:dyDescent="0.25">
      <c r="A499" s="67" t="s">
        <v>1474</v>
      </c>
    </row>
    <row r="500" spans="1:1" x14ac:dyDescent="0.25">
      <c r="A500" s="66" t="s">
        <v>1474</v>
      </c>
    </row>
    <row r="501" spans="1:1" x14ac:dyDescent="0.25">
      <c r="A501" s="66" t="s">
        <v>1474</v>
      </c>
    </row>
    <row r="502" spans="1:1" x14ac:dyDescent="0.25">
      <c r="A502" s="67" t="s">
        <v>1474</v>
      </c>
    </row>
    <row r="503" spans="1:1" x14ac:dyDescent="0.25">
      <c r="A503" s="66" t="s">
        <v>1474</v>
      </c>
    </row>
    <row r="504" spans="1:1" x14ac:dyDescent="0.25">
      <c r="A504" s="66" t="s">
        <v>1474</v>
      </c>
    </row>
    <row r="505" spans="1:1" x14ac:dyDescent="0.25">
      <c r="A505" s="67" t="s">
        <v>1474</v>
      </c>
    </row>
    <row r="506" spans="1:1" x14ac:dyDescent="0.25">
      <c r="A506" s="67" t="s">
        <v>1474</v>
      </c>
    </row>
    <row r="507" spans="1:1" x14ac:dyDescent="0.25">
      <c r="A507" s="66" t="s">
        <v>1474</v>
      </c>
    </row>
    <row r="508" spans="1:1" x14ac:dyDescent="0.25">
      <c r="A508" s="67" t="s">
        <v>1474</v>
      </c>
    </row>
    <row r="509" spans="1:1" x14ac:dyDescent="0.25">
      <c r="A509" s="66" t="s">
        <v>1474</v>
      </c>
    </row>
    <row r="510" spans="1:1" x14ac:dyDescent="0.25">
      <c r="A510" s="67" t="s">
        <v>1474</v>
      </c>
    </row>
    <row r="511" spans="1:1" x14ac:dyDescent="0.25">
      <c r="A511" s="66" t="s">
        <v>1474</v>
      </c>
    </row>
    <row r="512" spans="1:1" x14ac:dyDescent="0.25">
      <c r="A512" s="66" t="s">
        <v>1474</v>
      </c>
    </row>
    <row r="513" spans="1:1" x14ac:dyDescent="0.25">
      <c r="A513" s="67" t="s">
        <v>1474</v>
      </c>
    </row>
    <row r="514" spans="1:1" x14ac:dyDescent="0.25">
      <c r="A514" s="67" t="s">
        <v>1474</v>
      </c>
    </row>
    <row r="515" spans="1:1" x14ac:dyDescent="0.25">
      <c r="A515" s="67" t="s">
        <v>1474</v>
      </c>
    </row>
    <row r="516" spans="1:1" x14ac:dyDescent="0.25">
      <c r="A516" s="66" t="s">
        <v>1474</v>
      </c>
    </row>
    <row r="517" spans="1:1" x14ac:dyDescent="0.25">
      <c r="A517" s="66" t="s">
        <v>1474</v>
      </c>
    </row>
    <row r="518" spans="1:1" x14ac:dyDescent="0.25">
      <c r="A518" s="67" t="s">
        <v>1474</v>
      </c>
    </row>
    <row r="519" spans="1:1" x14ac:dyDescent="0.25">
      <c r="A519" s="66" t="s">
        <v>1474</v>
      </c>
    </row>
    <row r="520" spans="1:1" x14ac:dyDescent="0.25">
      <c r="A520" s="67" t="s">
        <v>1474</v>
      </c>
    </row>
    <row r="521" spans="1:1" x14ac:dyDescent="0.25">
      <c r="A521" s="67" t="s">
        <v>1474</v>
      </c>
    </row>
    <row r="522" spans="1:1" x14ac:dyDescent="0.25">
      <c r="A522" s="66" t="s">
        <v>1474</v>
      </c>
    </row>
    <row r="523" spans="1:1" x14ac:dyDescent="0.25">
      <c r="A523" s="67" t="s">
        <v>1474</v>
      </c>
    </row>
    <row r="524" spans="1:1" x14ac:dyDescent="0.25">
      <c r="A524" s="67" t="s">
        <v>1474</v>
      </c>
    </row>
    <row r="525" spans="1:1" x14ac:dyDescent="0.25">
      <c r="A525" s="66" t="s">
        <v>1474</v>
      </c>
    </row>
    <row r="526" spans="1:1" x14ac:dyDescent="0.25">
      <c r="A526" s="66" t="s">
        <v>1474</v>
      </c>
    </row>
    <row r="527" spans="1:1" x14ac:dyDescent="0.25">
      <c r="A527" s="66" t="s">
        <v>1474</v>
      </c>
    </row>
    <row r="528" spans="1:1" x14ac:dyDescent="0.25">
      <c r="A528" s="67" t="s">
        <v>1474</v>
      </c>
    </row>
    <row r="529" spans="1:1" x14ac:dyDescent="0.25">
      <c r="A529" s="67" t="s">
        <v>1474</v>
      </c>
    </row>
    <row r="530" spans="1:1" x14ac:dyDescent="0.25">
      <c r="A530" s="67" t="s">
        <v>1474</v>
      </c>
    </row>
    <row r="531" spans="1:1" x14ac:dyDescent="0.25">
      <c r="A531" s="66" t="s">
        <v>1474</v>
      </c>
    </row>
    <row r="532" spans="1:1" x14ac:dyDescent="0.25">
      <c r="A532" s="67" t="s">
        <v>1474</v>
      </c>
    </row>
    <row r="533" spans="1:1" x14ac:dyDescent="0.25">
      <c r="A533" s="67" t="s">
        <v>1474</v>
      </c>
    </row>
    <row r="534" spans="1:1" x14ac:dyDescent="0.25">
      <c r="A534" s="66" t="s">
        <v>1474</v>
      </c>
    </row>
    <row r="535" spans="1:1" x14ac:dyDescent="0.25">
      <c r="A535" s="66" t="s">
        <v>1474</v>
      </c>
    </row>
    <row r="536" spans="1:1" x14ac:dyDescent="0.25">
      <c r="A536" s="67" t="s">
        <v>1474</v>
      </c>
    </row>
    <row r="537" spans="1:1" x14ac:dyDescent="0.25">
      <c r="A537" s="67" t="s">
        <v>1474</v>
      </c>
    </row>
    <row r="538" spans="1:1" x14ac:dyDescent="0.25">
      <c r="A538" s="66" t="s">
        <v>1474</v>
      </c>
    </row>
    <row r="539" spans="1:1" x14ac:dyDescent="0.25">
      <c r="A539" s="67" t="s">
        <v>1474</v>
      </c>
    </row>
    <row r="540" spans="1:1" x14ac:dyDescent="0.25">
      <c r="A540" s="67" t="s">
        <v>1474</v>
      </c>
    </row>
    <row r="541" spans="1:1" x14ac:dyDescent="0.25">
      <c r="A541" s="66" t="s">
        <v>1474</v>
      </c>
    </row>
    <row r="542" spans="1:1" x14ac:dyDescent="0.25">
      <c r="A542" s="67" t="s">
        <v>1474</v>
      </c>
    </row>
    <row r="543" spans="1:1" x14ac:dyDescent="0.25">
      <c r="A543" s="66" t="s">
        <v>1474</v>
      </c>
    </row>
    <row r="544" spans="1:1" x14ac:dyDescent="0.25">
      <c r="A544" s="67" t="s">
        <v>1474</v>
      </c>
    </row>
    <row r="545" spans="1:1" x14ac:dyDescent="0.25">
      <c r="A545" s="66" t="s">
        <v>1474</v>
      </c>
    </row>
    <row r="546" spans="1:1" x14ac:dyDescent="0.25">
      <c r="A546" s="66" t="s">
        <v>1474</v>
      </c>
    </row>
    <row r="547" spans="1:1" x14ac:dyDescent="0.25">
      <c r="A547" s="67" t="s">
        <v>1474</v>
      </c>
    </row>
    <row r="548" spans="1:1" x14ac:dyDescent="0.25">
      <c r="A548" s="67" t="s">
        <v>1474</v>
      </c>
    </row>
    <row r="549" spans="1:1" x14ac:dyDescent="0.25">
      <c r="A549" s="67" t="s">
        <v>1474</v>
      </c>
    </row>
    <row r="550" spans="1:1" x14ac:dyDescent="0.25">
      <c r="A550" s="66" t="s">
        <v>1474</v>
      </c>
    </row>
    <row r="551" spans="1:1" x14ac:dyDescent="0.25">
      <c r="A551" s="67" t="s">
        <v>1474</v>
      </c>
    </row>
    <row r="552" spans="1:1" x14ac:dyDescent="0.25">
      <c r="A552" s="66" t="s">
        <v>1474</v>
      </c>
    </row>
    <row r="553" spans="1:1" x14ac:dyDescent="0.25">
      <c r="A553" s="67" t="s">
        <v>1474</v>
      </c>
    </row>
    <row r="554" spans="1:1" x14ac:dyDescent="0.25">
      <c r="A554" s="66" t="s">
        <v>1474</v>
      </c>
    </row>
    <row r="555" spans="1:1" x14ac:dyDescent="0.25">
      <c r="A555" s="67" t="s">
        <v>1474</v>
      </c>
    </row>
    <row r="556" spans="1:1" x14ac:dyDescent="0.25">
      <c r="A556" s="66" t="s">
        <v>1474</v>
      </c>
    </row>
    <row r="557" spans="1:1" x14ac:dyDescent="0.25">
      <c r="A557" s="67" t="s">
        <v>1474</v>
      </c>
    </row>
    <row r="558" spans="1:1" x14ac:dyDescent="0.25">
      <c r="A558" s="66" t="s">
        <v>1474</v>
      </c>
    </row>
    <row r="559" spans="1:1" x14ac:dyDescent="0.25">
      <c r="A559" s="67" t="s">
        <v>1474</v>
      </c>
    </row>
    <row r="560" spans="1:1" x14ac:dyDescent="0.25">
      <c r="A560" s="67" t="s">
        <v>1474</v>
      </c>
    </row>
    <row r="561" spans="1:1" x14ac:dyDescent="0.25">
      <c r="A561" s="66" t="s">
        <v>1474</v>
      </c>
    </row>
    <row r="562" spans="1:1" x14ac:dyDescent="0.25">
      <c r="A562" s="67" t="s">
        <v>1474</v>
      </c>
    </row>
    <row r="563" spans="1:1" x14ac:dyDescent="0.25">
      <c r="A563" s="67" t="s">
        <v>1474</v>
      </c>
    </row>
    <row r="564" spans="1:1" x14ac:dyDescent="0.25">
      <c r="A564" s="66" t="s">
        <v>1474</v>
      </c>
    </row>
    <row r="565" spans="1:1" x14ac:dyDescent="0.25">
      <c r="A565" s="66" t="s">
        <v>1474</v>
      </c>
    </row>
    <row r="566" spans="1:1" x14ac:dyDescent="0.25">
      <c r="A566" s="67" t="s">
        <v>1474</v>
      </c>
    </row>
    <row r="567" spans="1:1" x14ac:dyDescent="0.25">
      <c r="A567" s="66" t="s">
        <v>1474</v>
      </c>
    </row>
    <row r="568" spans="1:1" x14ac:dyDescent="0.25">
      <c r="A568" s="66" t="s">
        <v>1474</v>
      </c>
    </row>
    <row r="569" spans="1:1" x14ac:dyDescent="0.25">
      <c r="A569" s="67" t="s">
        <v>1474</v>
      </c>
    </row>
    <row r="570" spans="1:1" x14ac:dyDescent="0.25">
      <c r="A570" s="66" t="s">
        <v>1474</v>
      </c>
    </row>
    <row r="571" spans="1:1" x14ac:dyDescent="0.25">
      <c r="A571" s="67" t="s">
        <v>1474</v>
      </c>
    </row>
    <row r="572" spans="1:1" x14ac:dyDescent="0.25">
      <c r="A572" s="67" t="s">
        <v>1474</v>
      </c>
    </row>
    <row r="573" spans="1:1" x14ac:dyDescent="0.25">
      <c r="A573" s="66" t="s">
        <v>1474</v>
      </c>
    </row>
    <row r="574" spans="1:1" x14ac:dyDescent="0.25">
      <c r="A574" s="67" t="s">
        <v>1474</v>
      </c>
    </row>
    <row r="575" spans="1:1" x14ac:dyDescent="0.25">
      <c r="A575" s="66" t="s">
        <v>1474</v>
      </c>
    </row>
    <row r="576" spans="1:1" x14ac:dyDescent="0.25">
      <c r="A576" s="67" t="s">
        <v>1474</v>
      </c>
    </row>
    <row r="577" spans="1:1" x14ac:dyDescent="0.25">
      <c r="A577" s="66" t="s">
        <v>1474</v>
      </c>
    </row>
    <row r="578" spans="1:1" x14ac:dyDescent="0.25">
      <c r="A578" s="66" t="s">
        <v>1474</v>
      </c>
    </row>
    <row r="579" spans="1:1" x14ac:dyDescent="0.25">
      <c r="A579" s="67" t="s">
        <v>1474</v>
      </c>
    </row>
    <row r="580" spans="1:1" x14ac:dyDescent="0.25">
      <c r="A580" s="67" t="s">
        <v>1474</v>
      </c>
    </row>
    <row r="581" spans="1:1" x14ac:dyDescent="0.25">
      <c r="A581" s="66" t="s">
        <v>1474</v>
      </c>
    </row>
    <row r="582" spans="1:1" x14ac:dyDescent="0.25">
      <c r="A582" s="66" t="s">
        <v>1474</v>
      </c>
    </row>
    <row r="583" spans="1:1" x14ac:dyDescent="0.25">
      <c r="A583" s="67" t="s">
        <v>1474</v>
      </c>
    </row>
    <row r="584" spans="1:1" x14ac:dyDescent="0.25">
      <c r="A584" s="66" t="s">
        <v>1474</v>
      </c>
    </row>
    <row r="585" spans="1:1" x14ac:dyDescent="0.25">
      <c r="A585" s="66" t="s">
        <v>1474</v>
      </c>
    </row>
    <row r="586" spans="1:1" x14ac:dyDescent="0.25">
      <c r="A586" s="66" t="s">
        <v>1474</v>
      </c>
    </row>
    <row r="587" spans="1:1" x14ac:dyDescent="0.25">
      <c r="A587" s="67" t="s">
        <v>1474</v>
      </c>
    </row>
    <row r="588" spans="1:1" x14ac:dyDescent="0.25">
      <c r="A588" s="67" t="s">
        <v>1474</v>
      </c>
    </row>
    <row r="589" spans="1:1" x14ac:dyDescent="0.25">
      <c r="A589" s="67" t="s">
        <v>1474</v>
      </c>
    </row>
    <row r="590" spans="1:1" x14ac:dyDescent="0.25">
      <c r="A590" s="66" t="s">
        <v>1474</v>
      </c>
    </row>
    <row r="591" spans="1:1" x14ac:dyDescent="0.25">
      <c r="A591" s="67" t="s">
        <v>1474</v>
      </c>
    </row>
    <row r="592" spans="1:1" x14ac:dyDescent="0.25">
      <c r="A592" s="66" t="s">
        <v>1474</v>
      </c>
    </row>
    <row r="593" spans="1:1" x14ac:dyDescent="0.25">
      <c r="A593" s="67" t="s">
        <v>1474</v>
      </c>
    </row>
    <row r="594" spans="1:1" x14ac:dyDescent="0.25">
      <c r="A594" s="67" t="s">
        <v>1474</v>
      </c>
    </row>
    <row r="595" spans="1:1" x14ac:dyDescent="0.25">
      <c r="A595" s="66" t="s">
        <v>1474</v>
      </c>
    </row>
    <row r="596" spans="1:1" x14ac:dyDescent="0.25">
      <c r="A596" s="67" t="s">
        <v>1474</v>
      </c>
    </row>
    <row r="597" spans="1:1" x14ac:dyDescent="0.25">
      <c r="A597" s="66" t="s">
        <v>1474</v>
      </c>
    </row>
    <row r="598" spans="1:1" x14ac:dyDescent="0.25">
      <c r="A598" s="66" t="s">
        <v>1474</v>
      </c>
    </row>
    <row r="599" spans="1:1" x14ac:dyDescent="0.25">
      <c r="A599" s="66" t="s">
        <v>1474</v>
      </c>
    </row>
    <row r="600" spans="1:1" x14ac:dyDescent="0.25">
      <c r="A600" s="67" t="s">
        <v>1474</v>
      </c>
    </row>
    <row r="601" spans="1:1" x14ac:dyDescent="0.25">
      <c r="A601" s="66" t="s">
        <v>1474</v>
      </c>
    </row>
    <row r="602" spans="1:1" x14ac:dyDescent="0.25">
      <c r="A602" s="67" t="s">
        <v>1474</v>
      </c>
    </row>
    <row r="603" spans="1:1" x14ac:dyDescent="0.25">
      <c r="A603" s="66" t="s">
        <v>1474</v>
      </c>
    </row>
    <row r="604" spans="1:1" x14ac:dyDescent="0.25">
      <c r="A604" s="67" t="s">
        <v>1474</v>
      </c>
    </row>
    <row r="605" spans="1:1" x14ac:dyDescent="0.25">
      <c r="A605" s="66" t="s">
        <v>1474</v>
      </c>
    </row>
    <row r="606" spans="1:1" x14ac:dyDescent="0.25">
      <c r="A606" s="67" t="s">
        <v>1474</v>
      </c>
    </row>
    <row r="607" spans="1:1" x14ac:dyDescent="0.25">
      <c r="A607" s="66" t="s">
        <v>1474</v>
      </c>
    </row>
    <row r="608" spans="1:1" x14ac:dyDescent="0.25">
      <c r="A608" s="67" t="s">
        <v>1474</v>
      </c>
    </row>
    <row r="609" spans="1:1" x14ac:dyDescent="0.25">
      <c r="A609" s="66" t="s">
        <v>1474</v>
      </c>
    </row>
    <row r="610" spans="1:1" x14ac:dyDescent="0.25">
      <c r="A610" s="67" t="s">
        <v>1474</v>
      </c>
    </row>
    <row r="611" spans="1:1" x14ac:dyDescent="0.25">
      <c r="A611" s="66" t="s">
        <v>1474</v>
      </c>
    </row>
    <row r="612" spans="1:1" x14ac:dyDescent="0.25">
      <c r="A612" s="67" t="s">
        <v>1474</v>
      </c>
    </row>
    <row r="613" spans="1:1" x14ac:dyDescent="0.25">
      <c r="A613" s="67" t="s">
        <v>1474</v>
      </c>
    </row>
    <row r="614" spans="1:1" x14ac:dyDescent="0.25">
      <c r="A614" s="66" t="s">
        <v>1474</v>
      </c>
    </row>
    <row r="615" spans="1:1" x14ac:dyDescent="0.25">
      <c r="A615" s="67" t="s">
        <v>1474</v>
      </c>
    </row>
    <row r="616" spans="1:1" x14ac:dyDescent="0.25">
      <c r="A616" s="67" t="s">
        <v>1474</v>
      </c>
    </row>
    <row r="617" spans="1:1" x14ac:dyDescent="0.25">
      <c r="A617" s="66" t="s">
        <v>1474</v>
      </c>
    </row>
    <row r="618" spans="1:1" x14ac:dyDescent="0.25">
      <c r="A618" s="66" t="s">
        <v>1474</v>
      </c>
    </row>
    <row r="619" spans="1:1" x14ac:dyDescent="0.25">
      <c r="A619" s="67" t="s">
        <v>1474</v>
      </c>
    </row>
    <row r="620" spans="1:1" x14ac:dyDescent="0.25">
      <c r="A620" s="66" t="s">
        <v>1474</v>
      </c>
    </row>
    <row r="621" spans="1:1" x14ac:dyDescent="0.25">
      <c r="A621" s="67" t="s">
        <v>1474</v>
      </c>
    </row>
    <row r="622" spans="1:1" x14ac:dyDescent="0.25">
      <c r="A622" s="67" t="s">
        <v>1474</v>
      </c>
    </row>
    <row r="623" spans="1:1" x14ac:dyDescent="0.25">
      <c r="A623" s="66" t="s">
        <v>1474</v>
      </c>
    </row>
    <row r="624" spans="1:1" x14ac:dyDescent="0.25">
      <c r="A624" s="67" t="s">
        <v>1474</v>
      </c>
    </row>
    <row r="625" spans="1:1" x14ac:dyDescent="0.25">
      <c r="A625" s="66" t="s">
        <v>1474</v>
      </c>
    </row>
    <row r="626" spans="1:1" x14ac:dyDescent="0.25">
      <c r="A626" s="67" t="s">
        <v>1474</v>
      </c>
    </row>
    <row r="627" spans="1:1" x14ac:dyDescent="0.25">
      <c r="A627" s="66" t="s">
        <v>1474</v>
      </c>
    </row>
    <row r="628" spans="1:1" x14ac:dyDescent="0.25">
      <c r="A628" s="67" t="s">
        <v>1474</v>
      </c>
    </row>
    <row r="629" spans="1:1" x14ac:dyDescent="0.25">
      <c r="A629" s="67" t="s">
        <v>1474</v>
      </c>
    </row>
    <row r="630" spans="1:1" x14ac:dyDescent="0.25">
      <c r="A630" s="66" t="s">
        <v>1474</v>
      </c>
    </row>
    <row r="631" spans="1:1" x14ac:dyDescent="0.25">
      <c r="A631" s="66" t="s">
        <v>1474</v>
      </c>
    </row>
    <row r="632" spans="1:1" x14ac:dyDescent="0.25">
      <c r="A632" s="67" t="s">
        <v>1474</v>
      </c>
    </row>
    <row r="633" spans="1:1" x14ac:dyDescent="0.25">
      <c r="A633" s="66" t="s">
        <v>1474</v>
      </c>
    </row>
    <row r="634" spans="1:1" x14ac:dyDescent="0.25">
      <c r="A634" s="67" t="s">
        <v>1474</v>
      </c>
    </row>
    <row r="635" spans="1:1" x14ac:dyDescent="0.25">
      <c r="A635" s="66" t="s">
        <v>1474</v>
      </c>
    </row>
    <row r="636" spans="1:1" x14ac:dyDescent="0.25">
      <c r="A636" s="67" t="s">
        <v>1474</v>
      </c>
    </row>
    <row r="637" spans="1:1" x14ac:dyDescent="0.25">
      <c r="A637" s="66" t="s">
        <v>1474</v>
      </c>
    </row>
    <row r="638" spans="1:1" x14ac:dyDescent="0.25">
      <c r="A638" s="66" t="s">
        <v>1474</v>
      </c>
    </row>
    <row r="639" spans="1:1" x14ac:dyDescent="0.25">
      <c r="A639" s="67" t="s">
        <v>1474</v>
      </c>
    </row>
    <row r="640" spans="1:1" x14ac:dyDescent="0.25">
      <c r="A640" s="66" t="s">
        <v>1474</v>
      </c>
    </row>
    <row r="641" spans="1:1" x14ac:dyDescent="0.25">
      <c r="A641" s="67" t="s">
        <v>1474</v>
      </c>
    </row>
    <row r="642" spans="1:1" x14ac:dyDescent="0.25">
      <c r="A642" s="66" t="s">
        <v>1474</v>
      </c>
    </row>
    <row r="643" spans="1:1" x14ac:dyDescent="0.25">
      <c r="A643" s="67" t="s">
        <v>1474</v>
      </c>
    </row>
    <row r="644" spans="1:1" x14ac:dyDescent="0.25">
      <c r="A644" s="66" t="s">
        <v>1474</v>
      </c>
    </row>
    <row r="645" spans="1:1" x14ac:dyDescent="0.25">
      <c r="A645" s="66" t="s">
        <v>1474</v>
      </c>
    </row>
    <row r="646" spans="1:1" x14ac:dyDescent="0.25">
      <c r="A646" s="67" t="s">
        <v>1474</v>
      </c>
    </row>
    <row r="647" spans="1:1" x14ac:dyDescent="0.25">
      <c r="A647" s="66" t="s">
        <v>1474</v>
      </c>
    </row>
    <row r="648" spans="1:1" x14ac:dyDescent="0.25">
      <c r="A648" s="66" t="s">
        <v>1474</v>
      </c>
    </row>
    <row r="649" spans="1:1" x14ac:dyDescent="0.25">
      <c r="A649" s="66" t="s">
        <v>1474</v>
      </c>
    </row>
    <row r="650" spans="1:1" x14ac:dyDescent="0.25">
      <c r="A650" s="67" t="s">
        <v>1474</v>
      </c>
    </row>
    <row r="651" spans="1:1" x14ac:dyDescent="0.25">
      <c r="A651" s="66" t="s">
        <v>1474</v>
      </c>
    </row>
    <row r="652" spans="1:1" x14ac:dyDescent="0.25">
      <c r="A652" s="67" t="s">
        <v>1474</v>
      </c>
    </row>
    <row r="653" spans="1:1" x14ac:dyDescent="0.25">
      <c r="A653" s="67" t="s">
        <v>1474</v>
      </c>
    </row>
    <row r="654" spans="1:1" x14ac:dyDescent="0.25">
      <c r="A654" s="66" t="s">
        <v>1474</v>
      </c>
    </row>
    <row r="655" spans="1:1" x14ac:dyDescent="0.25">
      <c r="A655" s="66" t="s">
        <v>1474</v>
      </c>
    </row>
    <row r="656" spans="1:1" x14ac:dyDescent="0.25">
      <c r="A656" s="67" t="s">
        <v>1474</v>
      </c>
    </row>
    <row r="657" spans="1:1" x14ac:dyDescent="0.25">
      <c r="A657" s="66" t="s">
        <v>1474</v>
      </c>
    </row>
    <row r="658" spans="1:1" x14ac:dyDescent="0.25">
      <c r="A658" s="66" t="s">
        <v>1474</v>
      </c>
    </row>
    <row r="659" spans="1:1" x14ac:dyDescent="0.25">
      <c r="A659" s="66" t="s">
        <v>1474</v>
      </c>
    </row>
    <row r="660" spans="1:1" x14ac:dyDescent="0.25">
      <c r="A660" s="67" t="s">
        <v>1474</v>
      </c>
    </row>
    <row r="661" spans="1:1" x14ac:dyDescent="0.25">
      <c r="A661" s="66" t="s">
        <v>1474</v>
      </c>
    </row>
    <row r="662" spans="1:1" x14ac:dyDescent="0.25">
      <c r="A662" s="67" t="s">
        <v>1474</v>
      </c>
    </row>
    <row r="663" spans="1:1" x14ac:dyDescent="0.25">
      <c r="A663" s="67" t="s">
        <v>1474</v>
      </c>
    </row>
    <row r="664" spans="1:1" x14ac:dyDescent="0.25">
      <c r="A664" s="67" t="s">
        <v>1474</v>
      </c>
    </row>
    <row r="665" spans="1:1" x14ac:dyDescent="0.25">
      <c r="A665" s="67" t="s">
        <v>1474</v>
      </c>
    </row>
    <row r="666" spans="1:1" x14ac:dyDescent="0.25">
      <c r="A666" s="67" t="s">
        <v>1474</v>
      </c>
    </row>
    <row r="667" spans="1:1" x14ac:dyDescent="0.25">
      <c r="A667" s="66" t="s">
        <v>1474</v>
      </c>
    </row>
    <row r="668" spans="1:1" x14ac:dyDescent="0.25">
      <c r="A668" s="67" t="s">
        <v>1474</v>
      </c>
    </row>
    <row r="669" spans="1:1" x14ac:dyDescent="0.25">
      <c r="A669" s="66" t="s">
        <v>1474</v>
      </c>
    </row>
    <row r="670" spans="1:1" x14ac:dyDescent="0.25">
      <c r="A670" s="67" t="s">
        <v>1474</v>
      </c>
    </row>
    <row r="671" spans="1:1" x14ac:dyDescent="0.25">
      <c r="A671" s="66" t="s">
        <v>1474</v>
      </c>
    </row>
    <row r="672" spans="1:1" x14ac:dyDescent="0.25">
      <c r="A672" s="67" t="s">
        <v>1474</v>
      </c>
    </row>
    <row r="673" spans="1:1" x14ac:dyDescent="0.25">
      <c r="A673" s="66" t="s">
        <v>1474</v>
      </c>
    </row>
    <row r="674" spans="1:1" x14ac:dyDescent="0.25">
      <c r="A674" s="66" t="s">
        <v>1474</v>
      </c>
    </row>
    <row r="675" spans="1:1" x14ac:dyDescent="0.25">
      <c r="A675" s="67" t="s">
        <v>1474</v>
      </c>
    </row>
    <row r="676" spans="1:1" x14ac:dyDescent="0.25">
      <c r="A676" s="66" t="s">
        <v>1474</v>
      </c>
    </row>
    <row r="677" spans="1:1" x14ac:dyDescent="0.25">
      <c r="A677" s="67" t="s">
        <v>1474</v>
      </c>
    </row>
    <row r="678" spans="1:1" x14ac:dyDescent="0.25">
      <c r="A678" s="66" t="s">
        <v>1474</v>
      </c>
    </row>
    <row r="679" spans="1:1" x14ac:dyDescent="0.25">
      <c r="A679" s="66" t="s">
        <v>1474</v>
      </c>
    </row>
    <row r="680" spans="1:1" x14ac:dyDescent="0.25">
      <c r="A680" s="67" t="s">
        <v>1474</v>
      </c>
    </row>
    <row r="681" spans="1:1" x14ac:dyDescent="0.25">
      <c r="A681" s="66" t="s">
        <v>1474</v>
      </c>
    </row>
    <row r="682" spans="1:1" x14ac:dyDescent="0.25">
      <c r="A682" s="67" t="s">
        <v>1474</v>
      </c>
    </row>
    <row r="683" spans="1:1" x14ac:dyDescent="0.25">
      <c r="A683" s="66" t="s">
        <v>1474</v>
      </c>
    </row>
    <row r="684" spans="1:1" x14ac:dyDescent="0.25">
      <c r="A684" s="66" t="s">
        <v>1474</v>
      </c>
    </row>
    <row r="685" spans="1:1" x14ac:dyDescent="0.25">
      <c r="A685" s="67" t="s">
        <v>1474</v>
      </c>
    </row>
    <row r="686" spans="1:1" x14ac:dyDescent="0.25">
      <c r="A686" s="66" t="s">
        <v>1474</v>
      </c>
    </row>
    <row r="687" spans="1:1" x14ac:dyDescent="0.25">
      <c r="A687" s="67" t="s">
        <v>1474</v>
      </c>
    </row>
    <row r="688" spans="1:1" x14ac:dyDescent="0.25">
      <c r="A688" s="67" t="s">
        <v>1474</v>
      </c>
    </row>
    <row r="689" spans="1:1" x14ac:dyDescent="0.25">
      <c r="A689" s="67" t="s">
        <v>1474</v>
      </c>
    </row>
    <row r="690" spans="1:1" x14ac:dyDescent="0.25">
      <c r="A690" s="66" t="s">
        <v>1474</v>
      </c>
    </row>
    <row r="691" spans="1:1" x14ac:dyDescent="0.25">
      <c r="A691" s="67" t="s">
        <v>1474</v>
      </c>
    </row>
    <row r="692" spans="1:1" x14ac:dyDescent="0.25">
      <c r="A692" s="66" t="s">
        <v>1474</v>
      </c>
    </row>
    <row r="693" spans="1:1" x14ac:dyDescent="0.25">
      <c r="A693" s="67" t="s">
        <v>1474</v>
      </c>
    </row>
    <row r="694" spans="1:1" x14ac:dyDescent="0.25">
      <c r="A694" s="66" t="s">
        <v>1474</v>
      </c>
    </row>
    <row r="695" spans="1:1" x14ac:dyDescent="0.25">
      <c r="A695" s="67" t="s">
        <v>1474</v>
      </c>
    </row>
    <row r="696" spans="1:1" x14ac:dyDescent="0.25">
      <c r="A696" s="67" t="s">
        <v>1474</v>
      </c>
    </row>
    <row r="697" spans="1:1" x14ac:dyDescent="0.25">
      <c r="A697" s="66" t="s">
        <v>1474</v>
      </c>
    </row>
    <row r="698" spans="1:1" x14ac:dyDescent="0.25">
      <c r="A698" s="67" t="s">
        <v>1474</v>
      </c>
    </row>
    <row r="699" spans="1:1" x14ac:dyDescent="0.25">
      <c r="A699" s="66" t="s">
        <v>1474</v>
      </c>
    </row>
    <row r="700" spans="1:1" x14ac:dyDescent="0.25">
      <c r="A700" s="67" t="s">
        <v>1474</v>
      </c>
    </row>
    <row r="701" spans="1:1" x14ac:dyDescent="0.25">
      <c r="A701" s="67" t="s">
        <v>1474</v>
      </c>
    </row>
    <row r="702" spans="1:1" x14ac:dyDescent="0.25">
      <c r="A702" s="67" t="s">
        <v>1474</v>
      </c>
    </row>
    <row r="703" spans="1:1" x14ac:dyDescent="0.25">
      <c r="A703" s="66" t="s">
        <v>1474</v>
      </c>
    </row>
    <row r="704" spans="1:1" x14ac:dyDescent="0.25">
      <c r="A704" s="67" t="s">
        <v>1474</v>
      </c>
    </row>
    <row r="705" spans="1:1" x14ac:dyDescent="0.25">
      <c r="A705" s="67" t="s">
        <v>1474</v>
      </c>
    </row>
    <row r="706" spans="1:1" x14ac:dyDescent="0.25">
      <c r="A706" s="66" t="s">
        <v>1474</v>
      </c>
    </row>
    <row r="707" spans="1:1" x14ac:dyDescent="0.25">
      <c r="A707" s="67" t="s">
        <v>1474</v>
      </c>
    </row>
    <row r="708" spans="1:1" x14ac:dyDescent="0.25">
      <c r="A708" s="67" t="s">
        <v>1474</v>
      </c>
    </row>
    <row r="709" spans="1:1" x14ac:dyDescent="0.25">
      <c r="A709" s="67" t="s">
        <v>1474</v>
      </c>
    </row>
    <row r="710" spans="1:1" x14ac:dyDescent="0.25">
      <c r="A710" s="66" t="s">
        <v>1474</v>
      </c>
    </row>
    <row r="711" spans="1:1" x14ac:dyDescent="0.25">
      <c r="A711" s="67" t="s">
        <v>1474</v>
      </c>
    </row>
    <row r="712" spans="1:1" x14ac:dyDescent="0.25">
      <c r="A712" s="66" t="s">
        <v>1474</v>
      </c>
    </row>
    <row r="713" spans="1:1" x14ac:dyDescent="0.25">
      <c r="A713" s="66" t="s">
        <v>1474</v>
      </c>
    </row>
    <row r="714" spans="1:1" x14ac:dyDescent="0.25">
      <c r="A714" s="67" t="s">
        <v>1474</v>
      </c>
    </row>
    <row r="715" spans="1:1" x14ac:dyDescent="0.25">
      <c r="A715" s="66" t="s">
        <v>1474</v>
      </c>
    </row>
    <row r="716" spans="1:1" x14ac:dyDescent="0.25">
      <c r="A716" s="66" t="s">
        <v>1474</v>
      </c>
    </row>
    <row r="717" spans="1:1" x14ac:dyDescent="0.25">
      <c r="A717" s="67" t="s">
        <v>1474</v>
      </c>
    </row>
    <row r="718" spans="1:1" x14ac:dyDescent="0.25">
      <c r="A718" s="67" t="s">
        <v>1474</v>
      </c>
    </row>
    <row r="719" spans="1:1" x14ac:dyDescent="0.25">
      <c r="A719" s="67" t="s">
        <v>1474</v>
      </c>
    </row>
    <row r="720" spans="1:1" x14ac:dyDescent="0.25">
      <c r="A720" s="66" t="s">
        <v>1474</v>
      </c>
    </row>
    <row r="721" spans="1:1" x14ac:dyDescent="0.25">
      <c r="A721" s="66" t="s">
        <v>1474</v>
      </c>
    </row>
    <row r="722" spans="1:1" x14ac:dyDescent="0.25">
      <c r="A722" s="67" t="s">
        <v>1474</v>
      </c>
    </row>
    <row r="723" spans="1:1" x14ac:dyDescent="0.25">
      <c r="A723" s="66" t="s">
        <v>1474</v>
      </c>
    </row>
    <row r="724" spans="1:1" x14ac:dyDescent="0.25">
      <c r="A724" s="67" t="s">
        <v>1474</v>
      </c>
    </row>
    <row r="725" spans="1:1" x14ac:dyDescent="0.25">
      <c r="A725" s="66" t="s">
        <v>1474</v>
      </c>
    </row>
    <row r="726" spans="1:1" x14ac:dyDescent="0.25">
      <c r="A726" s="67" t="s">
        <v>1474</v>
      </c>
    </row>
    <row r="727" spans="1:1" x14ac:dyDescent="0.25">
      <c r="A727" s="67" t="s">
        <v>1474</v>
      </c>
    </row>
    <row r="728" spans="1:1" x14ac:dyDescent="0.25">
      <c r="A728" s="66" t="s">
        <v>1474</v>
      </c>
    </row>
    <row r="729" spans="1:1" x14ac:dyDescent="0.25">
      <c r="A729" s="67" t="s">
        <v>1474</v>
      </c>
    </row>
    <row r="730" spans="1:1" x14ac:dyDescent="0.25">
      <c r="A730" s="66" t="s">
        <v>1474</v>
      </c>
    </row>
    <row r="731" spans="1:1" x14ac:dyDescent="0.25">
      <c r="A731" s="67" t="s">
        <v>1474</v>
      </c>
    </row>
    <row r="732" spans="1:1" x14ac:dyDescent="0.25">
      <c r="A732" s="67" t="s">
        <v>1474</v>
      </c>
    </row>
    <row r="733" spans="1:1" x14ac:dyDescent="0.25">
      <c r="A733" s="67" t="s">
        <v>1474</v>
      </c>
    </row>
    <row r="734" spans="1:1" x14ac:dyDescent="0.25">
      <c r="A734" s="66" t="s">
        <v>1474</v>
      </c>
    </row>
    <row r="735" spans="1:1" x14ac:dyDescent="0.25">
      <c r="A735" s="67" t="s">
        <v>1474</v>
      </c>
    </row>
    <row r="736" spans="1:1" x14ac:dyDescent="0.25">
      <c r="A736" s="67" t="s">
        <v>1474</v>
      </c>
    </row>
    <row r="737" spans="1:1" x14ac:dyDescent="0.25">
      <c r="A737" s="66" t="s">
        <v>1474</v>
      </c>
    </row>
    <row r="738" spans="1:1" x14ac:dyDescent="0.25">
      <c r="A738" s="66" t="s">
        <v>1474</v>
      </c>
    </row>
    <row r="739" spans="1:1" x14ac:dyDescent="0.25">
      <c r="A739" s="67" t="s">
        <v>1474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Stock List</vt:lpstr>
      <vt:lpstr>MSPHERE</vt:lpstr>
      <vt:lpstr>Standards</vt:lpstr>
    </vt:vector>
  </TitlesOfParts>
  <Company>JLL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Davison, Adam</dc:creator>
  <cp:lastModifiedBy>Viccini, Reinaldo</cp:lastModifiedBy>
  <dcterms:created xsi:type="dcterms:W3CDTF">2021-02-11T19:16:12Z</dcterms:created>
  <dcterms:modified xsi:type="dcterms:W3CDTF">2021-02-19T18:31:20Z</dcterms:modified>
</cp:coreProperties>
</file>