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/Desktop/IAQF/Stock RNS Strategy/"/>
    </mc:Choice>
  </mc:AlternateContent>
  <xr:revisionPtr revIDLastSave="0" documentId="13_ncr:1_{728B996A-EFAC-1148-8573-C6C048E945F2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Moments Monthly" sheetId="1" r:id="rId1"/>
    <sheet name="Ticker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2" l="1"/>
  <c r="J63" i="2"/>
  <c r="I63" i="2"/>
  <c r="H63" i="2"/>
  <c r="G63" i="2"/>
  <c r="U63" i="2"/>
  <c r="T63" i="2"/>
  <c r="S63" i="2"/>
  <c r="R63" i="2"/>
  <c r="Q63" i="2"/>
  <c r="R62" i="3"/>
  <c r="S62" i="3" s="1"/>
  <c r="T62" i="3" s="1"/>
  <c r="Q62" i="3"/>
  <c r="M62" i="3"/>
  <c r="V62" i="3" s="1"/>
  <c r="R61" i="3"/>
  <c r="S61" i="3" s="1"/>
  <c r="T61" i="3" s="1"/>
  <c r="Q61" i="3"/>
  <c r="M61" i="3"/>
  <c r="V61" i="3" s="1"/>
  <c r="T60" i="3"/>
  <c r="S60" i="3"/>
  <c r="R60" i="3"/>
  <c r="Q60" i="3"/>
  <c r="M60" i="3"/>
  <c r="V60" i="3" s="1"/>
  <c r="V59" i="3"/>
  <c r="R59" i="3"/>
  <c r="Q59" i="3"/>
  <c r="S59" i="3" s="1"/>
  <c r="T59" i="3" s="1"/>
  <c r="M59" i="3"/>
  <c r="R58" i="3"/>
  <c r="S58" i="3" s="1"/>
  <c r="T58" i="3" s="1"/>
  <c r="Q58" i="3"/>
  <c r="M58" i="3"/>
  <c r="V58" i="3" s="1"/>
  <c r="R57" i="3"/>
  <c r="S57" i="3" s="1"/>
  <c r="T57" i="3" s="1"/>
  <c r="Q57" i="3"/>
  <c r="M57" i="3"/>
  <c r="V57" i="3" s="1"/>
  <c r="T56" i="3"/>
  <c r="S56" i="3"/>
  <c r="R56" i="3"/>
  <c r="Q56" i="3"/>
  <c r="M56" i="3"/>
  <c r="V56" i="3" s="1"/>
  <c r="V55" i="3"/>
  <c r="R55" i="3"/>
  <c r="Q55" i="3"/>
  <c r="S55" i="3" s="1"/>
  <c r="T55" i="3" s="1"/>
  <c r="M55" i="3"/>
  <c r="R54" i="3"/>
  <c r="S54" i="3" s="1"/>
  <c r="T54" i="3" s="1"/>
  <c r="Q54" i="3"/>
  <c r="M54" i="3"/>
  <c r="V54" i="3" s="1"/>
  <c r="R53" i="3"/>
  <c r="S53" i="3" s="1"/>
  <c r="T53" i="3" s="1"/>
  <c r="Q53" i="3"/>
  <c r="M53" i="3"/>
  <c r="V53" i="3" s="1"/>
  <c r="T52" i="3"/>
  <c r="S52" i="3"/>
  <c r="R52" i="3"/>
  <c r="Q52" i="3"/>
  <c r="M52" i="3"/>
  <c r="V52" i="3" s="1"/>
  <c r="V51" i="3"/>
  <c r="R51" i="3"/>
  <c r="Q51" i="3"/>
  <c r="S51" i="3" s="1"/>
  <c r="T51" i="3" s="1"/>
  <c r="N51" i="3"/>
  <c r="P51" i="3" s="1"/>
  <c r="M51" i="3"/>
  <c r="O62" i="3" s="1"/>
  <c r="R50" i="3"/>
  <c r="S50" i="3" s="1"/>
  <c r="T50" i="3" s="1"/>
  <c r="Q50" i="3"/>
  <c r="M50" i="3"/>
  <c r="V50" i="3" s="1"/>
  <c r="R49" i="3"/>
  <c r="S49" i="3" s="1"/>
  <c r="T49" i="3" s="1"/>
  <c r="Q49" i="3"/>
  <c r="M49" i="3"/>
  <c r="V49" i="3" s="1"/>
  <c r="T48" i="3"/>
  <c r="S48" i="3"/>
  <c r="R48" i="3"/>
  <c r="Q48" i="3"/>
  <c r="M48" i="3"/>
  <c r="V48" i="3" s="1"/>
  <c r="V47" i="3"/>
  <c r="R47" i="3"/>
  <c r="Q47" i="3"/>
  <c r="S47" i="3" s="1"/>
  <c r="T47" i="3" s="1"/>
  <c r="N47" i="3"/>
  <c r="P47" i="3" s="1"/>
  <c r="M47" i="3"/>
  <c r="O58" i="3" s="1"/>
  <c r="R46" i="3"/>
  <c r="S46" i="3" s="1"/>
  <c r="T46" i="3" s="1"/>
  <c r="U57" i="3" s="1"/>
  <c r="Q46" i="3"/>
  <c r="M46" i="3"/>
  <c r="V46" i="3" s="1"/>
  <c r="R45" i="3"/>
  <c r="S45" i="3" s="1"/>
  <c r="T45" i="3" s="1"/>
  <c r="Q45" i="3"/>
  <c r="M45" i="3"/>
  <c r="V45" i="3" s="1"/>
  <c r="T44" i="3"/>
  <c r="S44" i="3"/>
  <c r="R44" i="3"/>
  <c r="Q44" i="3"/>
  <c r="M44" i="3"/>
  <c r="V44" i="3" s="1"/>
  <c r="V43" i="3"/>
  <c r="R43" i="3"/>
  <c r="Q43" i="3"/>
  <c r="S43" i="3" s="1"/>
  <c r="T43" i="3" s="1"/>
  <c r="N43" i="3"/>
  <c r="P43" i="3" s="1"/>
  <c r="M43" i="3"/>
  <c r="O54" i="3" s="1"/>
  <c r="R42" i="3"/>
  <c r="S42" i="3" s="1"/>
  <c r="T42" i="3" s="1"/>
  <c r="U53" i="3" s="1"/>
  <c r="Q42" i="3"/>
  <c r="M42" i="3"/>
  <c r="V42" i="3" s="1"/>
  <c r="R41" i="3"/>
  <c r="S41" i="3" s="1"/>
  <c r="T41" i="3" s="1"/>
  <c r="Q41" i="3"/>
  <c r="M41" i="3"/>
  <c r="V41" i="3" s="1"/>
  <c r="T40" i="3"/>
  <c r="S40" i="3"/>
  <c r="R40" i="3"/>
  <c r="Q40" i="3"/>
  <c r="M40" i="3"/>
  <c r="V40" i="3" s="1"/>
  <c r="V39" i="3"/>
  <c r="R39" i="3"/>
  <c r="Q39" i="3"/>
  <c r="S39" i="3" s="1"/>
  <c r="T39" i="3" s="1"/>
  <c r="N39" i="3"/>
  <c r="P39" i="3" s="1"/>
  <c r="M39" i="3"/>
  <c r="O50" i="3" s="1"/>
  <c r="V38" i="3"/>
  <c r="R38" i="3"/>
  <c r="S38" i="3" s="1"/>
  <c r="T38" i="3" s="1"/>
  <c r="U49" i="3" s="1"/>
  <c r="Q38" i="3"/>
  <c r="M38" i="3"/>
  <c r="O49" i="3" s="1"/>
  <c r="R37" i="3"/>
  <c r="S37" i="3" s="1"/>
  <c r="T37" i="3" s="1"/>
  <c r="Q37" i="3"/>
  <c r="M37" i="3"/>
  <c r="V37" i="3" s="1"/>
  <c r="T36" i="3"/>
  <c r="S36" i="3"/>
  <c r="R36" i="3"/>
  <c r="Q36" i="3"/>
  <c r="M36" i="3"/>
  <c r="V36" i="3" s="1"/>
  <c r="V35" i="3"/>
  <c r="R35" i="3"/>
  <c r="Q35" i="3"/>
  <c r="S35" i="3" s="1"/>
  <c r="T35" i="3" s="1"/>
  <c r="N35" i="3"/>
  <c r="P35" i="3" s="1"/>
  <c r="M35" i="3"/>
  <c r="O46" i="3" s="1"/>
  <c r="V34" i="3"/>
  <c r="R34" i="3"/>
  <c r="S34" i="3" s="1"/>
  <c r="T34" i="3" s="1"/>
  <c r="Q34" i="3"/>
  <c r="M34" i="3"/>
  <c r="O45" i="3" s="1"/>
  <c r="R33" i="3"/>
  <c r="S33" i="3" s="1"/>
  <c r="T33" i="3" s="1"/>
  <c r="Q33" i="3"/>
  <c r="M33" i="3"/>
  <c r="V33" i="3" s="1"/>
  <c r="T32" i="3"/>
  <c r="S32" i="3"/>
  <c r="R32" i="3"/>
  <c r="Q32" i="3"/>
  <c r="M32" i="3"/>
  <c r="O43" i="3" s="1"/>
  <c r="V31" i="3"/>
  <c r="R31" i="3"/>
  <c r="Q31" i="3"/>
  <c r="S31" i="3" s="1"/>
  <c r="T31" i="3" s="1"/>
  <c r="N31" i="3"/>
  <c r="P31" i="3" s="1"/>
  <c r="M31" i="3"/>
  <c r="O42" i="3" s="1"/>
  <c r="V30" i="3"/>
  <c r="R30" i="3"/>
  <c r="S30" i="3" s="1"/>
  <c r="T30" i="3" s="1"/>
  <c r="Q30" i="3"/>
  <c r="M30" i="3"/>
  <c r="O41" i="3" s="1"/>
  <c r="R29" i="3"/>
  <c r="S29" i="3" s="1"/>
  <c r="T29" i="3" s="1"/>
  <c r="Q29" i="3"/>
  <c r="M29" i="3"/>
  <c r="V29" i="3" s="1"/>
  <c r="T28" i="3"/>
  <c r="U39" i="3" s="1"/>
  <c r="S28" i="3"/>
  <c r="R28" i="3"/>
  <c r="Q28" i="3"/>
  <c r="M28" i="3"/>
  <c r="O39" i="3" s="1"/>
  <c r="V27" i="3"/>
  <c r="R27" i="3"/>
  <c r="Q27" i="3"/>
  <c r="S27" i="3" s="1"/>
  <c r="T27" i="3" s="1"/>
  <c r="N27" i="3"/>
  <c r="P27" i="3" s="1"/>
  <c r="M27" i="3"/>
  <c r="O38" i="3" s="1"/>
  <c r="V26" i="3"/>
  <c r="R26" i="3"/>
  <c r="S26" i="3" s="1"/>
  <c r="T26" i="3" s="1"/>
  <c r="Q26" i="3"/>
  <c r="M26" i="3"/>
  <c r="O37" i="3" s="1"/>
  <c r="R25" i="3"/>
  <c r="S25" i="3" s="1"/>
  <c r="T25" i="3" s="1"/>
  <c r="Q25" i="3"/>
  <c r="M25" i="3"/>
  <c r="V25" i="3" s="1"/>
  <c r="T24" i="3"/>
  <c r="S24" i="3"/>
  <c r="R24" i="3"/>
  <c r="Q24" i="3"/>
  <c r="M24" i="3"/>
  <c r="O35" i="3" s="1"/>
  <c r="V23" i="3"/>
  <c r="R23" i="3"/>
  <c r="Q23" i="3"/>
  <c r="S23" i="3" s="1"/>
  <c r="T23" i="3" s="1"/>
  <c r="U34" i="3" s="1"/>
  <c r="N23" i="3"/>
  <c r="P23" i="3" s="1"/>
  <c r="M23" i="3"/>
  <c r="O34" i="3" s="1"/>
  <c r="R22" i="3"/>
  <c r="S22" i="3" s="1"/>
  <c r="T22" i="3" s="1"/>
  <c r="Q22" i="3"/>
  <c r="M22" i="3"/>
  <c r="V22" i="3" s="1"/>
  <c r="R21" i="3"/>
  <c r="S21" i="3" s="1"/>
  <c r="T21" i="3" s="1"/>
  <c r="Q21" i="3"/>
  <c r="M21" i="3"/>
  <c r="V21" i="3" s="1"/>
  <c r="T20" i="3"/>
  <c r="S20" i="3"/>
  <c r="R20" i="3"/>
  <c r="Q20" i="3"/>
  <c r="M20" i="3"/>
  <c r="O20" i="3" s="1"/>
  <c r="V19" i="3"/>
  <c r="R19" i="3"/>
  <c r="Q19" i="3"/>
  <c r="S19" i="3" s="1"/>
  <c r="T19" i="3" s="1"/>
  <c r="U30" i="3" s="1"/>
  <c r="O19" i="3"/>
  <c r="N19" i="3"/>
  <c r="P19" i="3" s="1"/>
  <c r="M19" i="3"/>
  <c r="O30" i="3" s="1"/>
  <c r="R18" i="3"/>
  <c r="S18" i="3" s="1"/>
  <c r="T18" i="3" s="1"/>
  <c r="Q18" i="3"/>
  <c r="O18" i="3"/>
  <c r="M18" i="3"/>
  <c r="N62" i="3" s="1"/>
  <c r="P62" i="3" s="1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J44" i="3" s="1"/>
  <c r="H32" i="3"/>
  <c r="H31" i="3"/>
  <c r="H30" i="3"/>
  <c r="H29" i="3"/>
  <c r="H28" i="3"/>
  <c r="H27" i="3"/>
  <c r="H26" i="3"/>
  <c r="H25" i="3"/>
  <c r="H24" i="3"/>
  <c r="H23" i="3"/>
  <c r="H22" i="3"/>
  <c r="J27" i="3" s="1"/>
  <c r="H21" i="3"/>
  <c r="H20" i="3"/>
  <c r="J31" i="3" s="1"/>
  <c r="H19" i="3"/>
  <c r="H18" i="3"/>
  <c r="J29" i="3" s="1"/>
  <c r="R17" i="3"/>
  <c r="Q17" i="3"/>
  <c r="M17" i="3"/>
  <c r="R16" i="3"/>
  <c r="Q16" i="3"/>
  <c r="M16" i="3"/>
  <c r="R15" i="3"/>
  <c r="S15" i="3" s="1"/>
  <c r="T15" i="3" s="1"/>
  <c r="Q15" i="3"/>
  <c r="M15" i="3"/>
  <c r="R14" i="3"/>
  <c r="Q14" i="3"/>
  <c r="M14" i="3"/>
  <c r="R13" i="3"/>
  <c r="S13" i="3" s="1"/>
  <c r="T13" i="3" s="1"/>
  <c r="Q13" i="3"/>
  <c r="M13" i="3"/>
  <c r="R12" i="3"/>
  <c r="S12" i="3" s="1"/>
  <c r="T12" i="3" s="1"/>
  <c r="Q12" i="3"/>
  <c r="M12" i="3"/>
  <c r="V12" i="3" s="1"/>
  <c r="R11" i="3"/>
  <c r="S11" i="3" s="1"/>
  <c r="T11" i="3" s="1"/>
  <c r="Q11" i="3"/>
  <c r="M11" i="3"/>
  <c r="V11" i="3" s="1"/>
  <c r="R10" i="3"/>
  <c r="S10" i="3" s="1"/>
  <c r="T10" i="3" s="1"/>
  <c r="Q10" i="3"/>
  <c r="M10" i="3"/>
  <c r="V10" i="3" s="1"/>
  <c r="R9" i="3"/>
  <c r="S9" i="3" s="1"/>
  <c r="T9" i="3" s="1"/>
  <c r="Q9" i="3"/>
  <c r="M9" i="3"/>
  <c r="V9" i="3" s="1"/>
  <c r="R8" i="3"/>
  <c r="S8" i="3" s="1"/>
  <c r="T8" i="3" s="1"/>
  <c r="Q8" i="3"/>
  <c r="M8" i="3"/>
  <c r="V8" i="3" s="1"/>
  <c r="R7" i="3"/>
  <c r="S7" i="3" s="1"/>
  <c r="T7" i="3" s="1"/>
  <c r="Q7" i="3"/>
  <c r="M7" i="3"/>
  <c r="R6" i="3"/>
  <c r="S6" i="3" s="1"/>
  <c r="T6" i="3" s="1"/>
  <c r="Q6" i="3"/>
  <c r="M6" i="3"/>
  <c r="R5" i="3"/>
  <c r="S5" i="3" s="1"/>
  <c r="T5" i="3" s="1"/>
  <c r="Q5" i="3"/>
  <c r="M5" i="3"/>
  <c r="R4" i="3"/>
  <c r="S4" i="3" s="1"/>
  <c r="T4" i="3" s="1"/>
  <c r="Q4" i="3"/>
  <c r="M4" i="3"/>
  <c r="V4" i="3" s="1"/>
  <c r="R3" i="3"/>
  <c r="S3" i="3" s="1"/>
  <c r="T3" i="3" s="1"/>
  <c r="Q3" i="3"/>
  <c r="M3" i="3"/>
  <c r="N13" i="3" s="1"/>
  <c r="P13" i="3" s="1"/>
  <c r="H17" i="3"/>
  <c r="H16" i="3"/>
  <c r="H15" i="3"/>
  <c r="H14" i="3"/>
  <c r="J25" i="3" s="1"/>
  <c r="H13" i="3"/>
  <c r="J23" i="3" s="1"/>
  <c r="H12" i="3"/>
  <c r="H11" i="3"/>
  <c r="H10" i="3"/>
  <c r="J21" i="3" s="1"/>
  <c r="H9" i="3"/>
  <c r="H8" i="3"/>
  <c r="J19" i="3" s="1"/>
  <c r="H7" i="3"/>
  <c r="H6" i="3"/>
  <c r="H5" i="3"/>
  <c r="H4" i="3"/>
  <c r="H3" i="3"/>
  <c r="U43" i="3" l="1"/>
  <c r="U61" i="3"/>
  <c r="U36" i="3"/>
  <c r="U40" i="3"/>
  <c r="U46" i="3"/>
  <c r="U51" i="3"/>
  <c r="U55" i="3"/>
  <c r="U59" i="3"/>
  <c r="U38" i="3"/>
  <c r="U47" i="3"/>
  <c r="U29" i="3"/>
  <c r="U44" i="3"/>
  <c r="U50" i="3"/>
  <c r="U54" i="3"/>
  <c r="U58" i="3"/>
  <c r="U62" i="3"/>
  <c r="U33" i="3"/>
  <c r="U37" i="3"/>
  <c r="U48" i="3"/>
  <c r="U42" i="3"/>
  <c r="U41" i="3"/>
  <c r="U52" i="3"/>
  <c r="U56" i="3"/>
  <c r="U60" i="3"/>
  <c r="U32" i="3"/>
  <c r="U31" i="3"/>
  <c r="U35" i="3"/>
  <c r="U45" i="3"/>
  <c r="O55" i="3"/>
  <c r="N28" i="3"/>
  <c r="P28" i="3" s="1"/>
  <c r="V32" i="3"/>
  <c r="N44" i="3"/>
  <c r="P44" i="3" s="1"/>
  <c r="N52" i="3"/>
  <c r="P52" i="3" s="1"/>
  <c r="O28" i="3"/>
  <c r="O22" i="3"/>
  <c r="O26" i="3"/>
  <c r="N55" i="3"/>
  <c r="P55" i="3" s="1"/>
  <c r="N59" i="3"/>
  <c r="P59" i="3" s="1"/>
  <c r="O23" i="3"/>
  <c r="O27" i="3"/>
  <c r="O51" i="3"/>
  <c r="V24" i="3"/>
  <c r="O32" i="3"/>
  <c r="O36" i="3"/>
  <c r="O40" i="3"/>
  <c r="O44" i="3"/>
  <c r="O48" i="3"/>
  <c r="O52" i="3"/>
  <c r="O56" i="3"/>
  <c r="O60" i="3"/>
  <c r="O31" i="3"/>
  <c r="O47" i="3"/>
  <c r="O59" i="3"/>
  <c r="N24" i="3"/>
  <c r="P24" i="3" s="1"/>
  <c r="V28" i="3"/>
  <c r="N40" i="3"/>
  <c r="P40" i="3" s="1"/>
  <c r="N48" i="3"/>
  <c r="P48" i="3" s="1"/>
  <c r="N56" i="3"/>
  <c r="P56" i="3" s="1"/>
  <c r="O24" i="3"/>
  <c r="N21" i="3"/>
  <c r="P21" i="3" s="1"/>
  <c r="N25" i="3"/>
  <c r="P25" i="3" s="1"/>
  <c r="N29" i="3"/>
  <c r="P29" i="3" s="1"/>
  <c r="N33" i="3"/>
  <c r="P33" i="3" s="1"/>
  <c r="N37" i="3"/>
  <c r="P37" i="3" s="1"/>
  <c r="N41" i="3"/>
  <c r="P41" i="3" s="1"/>
  <c r="N45" i="3"/>
  <c r="P45" i="3" s="1"/>
  <c r="N49" i="3"/>
  <c r="P49" i="3" s="1"/>
  <c r="N53" i="3"/>
  <c r="P53" i="3" s="1"/>
  <c r="N57" i="3"/>
  <c r="P57" i="3" s="1"/>
  <c r="N61" i="3"/>
  <c r="P61" i="3" s="1"/>
  <c r="V20" i="3"/>
  <c r="N32" i="3"/>
  <c r="P32" i="3" s="1"/>
  <c r="N60" i="3"/>
  <c r="P60" i="3" s="1"/>
  <c r="O21" i="3"/>
  <c r="O25" i="3"/>
  <c r="O29" i="3"/>
  <c r="O33" i="3"/>
  <c r="O53" i="3"/>
  <c r="O57" i="3"/>
  <c r="O61" i="3"/>
  <c r="N20" i="3"/>
  <c r="P20" i="3" s="1"/>
  <c r="N36" i="3"/>
  <c r="P36" i="3" s="1"/>
  <c r="N18" i="3"/>
  <c r="P18" i="3" s="1"/>
  <c r="V18" i="3"/>
  <c r="N22" i="3"/>
  <c r="P22" i="3" s="1"/>
  <c r="N26" i="3"/>
  <c r="P26" i="3" s="1"/>
  <c r="N30" i="3"/>
  <c r="P30" i="3" s="1"/>
  <c r="N34" i="3"/>
  <c r="P34" i="3" s="1"/>
  <c r="N38" i="3"/>
  <c r="P38" i="3" s="1"/>
  <c r="N42" i="3"/>
  <c r="P42" i="3" s="1"/>
  <c r="N46" i="3"/>
  <c r="P46" i="3" s="1"/>
  <c r="N50" i="3"/>
  <c r="P50" i="3" s="1"/>
  <c r="N54" i="3"/>
  <c r="P54" i="3" s="1"/>
  <c r="N58" i="3"/>
  <c r="P58" i="3" s="1"/>
  <c r="J34" i="3"/>
  <c r="I8" i="3"/>
  <c r="K8" i="3" s="1"/>
  <c r="V5" i="3"/>
  <c r="J42" i="3"/>
  <c r="I3" i="3"/>
  <c r="K3" i="3" s="1"/>
  <c r="N3" i="3"/>
  <c r="P3" i="3" s="1"/>
  <c r="N5" i="3"/>
  <c r="P5" i="3" s="1"/>
  <c r="N7" i="3"/>
  <c r="P7" i="3" s="1"/>
  <c r="N9" i="3"/>
  <c r="P9" i="3" s="1"/>
  <c r="N11" i="3"/>
  <c r="P11" i="3" s="1"/>
  <c r="V14" i="3"/>
  <c r="S16" i="3"/>
  <c r="T16" i="3" s="1"/>
  <c r="J32" i="3"/>
  <c r="J50" i="3"/>
  <c r="J58" i="3"/>
  <c r="J52" i="3"/>
  <c r="V6" i="3"/>
  <c r="S17" i="3"/>
  <c r="T17" i="3" s="1"/>
  <c r="N17" i="3"/>
  <c r="P17" i="3" s="1"/>
  <c r="V7" i="3"/>
  <c r="V13" i="3"/>
  <c r="J49" i="3"/>
  <c r="J57" i="3"/>
  <c r="I7" i="3"/>
  <c r="K7" i="3" s="1"/>
  <c r="V15" i="3"/>
  <c r="V17" i="3"/>
  <c r="J38" i="3"/>
  <c r="J51" i="3"/>
  <c r="J59" i="3"/>
  <c r="J46" i="3"/>
  <c r="J60" i="3"/>
  <c r="I14" i="3"/>
  <c r="K14" i="3" s="1"/>
  <c r="J61" i="3"/>
  <c r="N6" i="3"/>
  <c r="P6" i="3" s="1"/>
  <c r="N8" i="3"/>
  <c r="P8" i="3" s="1"/>
  <c r="N12" i="3"/>
  <c r="P12" i="3" s="1"/>
  <c r="N14" i="3"/>
  <c r="P14" i="3" s="1"/>
  <c r="J54" i="3"/>
  <c r="O14" i="3"/>
  <c r="J30" i="3"/>
  <c r="J47" i="3"/>
  <c r="J55" i="3"/>
  <c r="J53" i="3"/>
  <c r="N4" i="3"/>
  <c r="P4" i="3" s="1"/>
  <c r="N10" i="3"/>
  <c r="P10" i="3" s="1"/>
  <c r="J28" i="3"/>
  <c r="J40" i="3"/>
  <c r="J62" i="3"/>
  <c r="S14" i="3"/>
  <c r="T14" i="3" s="1"/>
  <c r="U15" i="3" s="1"/>
  <c r="V16" i="3"/>
  <c r="J36" i="3"/>
  <c r="J48" i="3"/>
  <c r="J56" i="3"/>
  <c r="I19" i="3"/>
  <c r="K19" i="3" s="1"/>
  <c r="I21" i="3"/>
  <c r="K21" i="3" s="1"/>
  <c r="I23" i="3"/>
  <c r="K23" i="3" s="1"/>
  <c r="I25" i="3"/>
  <c r="K25" i="3" s="1"/>
  <c r="I27" i="3"/>
  <c r="K27" i="3" s="1"/>
  <c r="I29" i="3"/>
  <c r="K29" i="3" s="1"/>
  <c r="I31" i="3"/>
  <c r="K31" i="3" s="1"/>
  <c r="I33" i="3"/>
  <c r="K33" i="3" s="1"/>
  <c r="I35" i="3"/>
  <c r="K35" i="3" s="1"/>
  <c r="I37" i="3"/>
  <c r="K37" i="3" s="1"/>
  <c r="I39" i="3"/>
  <c r="K39" i="3" s="1"/>
  <c r="I41" i="3"/>
  <c r="K41" i="3" s="1"/>
  <c r="I43" i="3"/>
  <c r="K43" i="3" s="1"/>
  <c r="I45" i="3"/>
  <c r="K45" i="3" s="1"/>
  <c r="I47" i="3"/>
  <c r="K47" i="3" s="1"/>
  <c r="I49" i="3"/>
  <c r="K49" i="3" s="1"/>
  <c r="I51" i="3"/>
  <c r="K51" i="3" s="1"/>
  <c r="I53" i="3"/>
  <c r="K53" i="3" s="1"/>
  <c r="I55" i="3"/>
  <c r="K55" i="3" s="1"/>
  <c r="I57" i="3"/>
  <c r="K57" i="3" s="1"/>
  <c r="I59" i="3"/>
  <c r="K59" i="3" s="1"/>
  <c r="I61" i="3"/>
  <c r="K61" i="3" s="1"/>
  <c r="J33" i="3"/>
  <c r="J35" i="3"/>
  <c r="J37" i="3"/>
  <c r="J39" i="3"/>
  <c r="J41" i="3"/>
  <c r="J43" i="3"/>
  <c r="J45" i="3"/>
  <c r="I18" i="3"/>
  <c r="K18" i="3" s="1"/>
  <c r="I20" i="3"/>
  <c r="K20" i="3" s="1"/>
  <c r="I22" i="3"/>
  <c r="K22" i="3" s="1"/>
  <c r="I24" i="3"/>
  <c r="K24" i="3" s="1"/>
  <c r="I26" i="3"/>
  <c r="K26" i="3" s="1"/>
  <c r="I28" i="3"/>
  <c r="K28" i="3" s="1"/>
  <c r="I30" i="3"/>
  <c r="K30" i="3" s="1"/>
  <c r="I32" i="3"/>
  <c r="K32" i="3" s="1"/>
  <c r="I34" i="3"/>
  <c r="K34" i="3" s="1"/>
  <c r="I36" i="3"/>
  <c r="K36" i="3" s="1"/>
  <c r="I38" i="3"/>
  <c r="K38" i="3" s="1"/>
  <c r="I40" i="3"/>
  <c r="K40" i="3" s="1"/>
  <c r="I42" i="3"/>
  <c r="K42" i="3" s="1"/>
  <c r="I44" i="3"/>
  <c r="K44" i="3" s="1"/>
  <c r="I46" i="3"/>
  <c r="K46" i="3" s="1"/>
  <c r="I48" i="3"/>
  <c r="K48" i="3" s="1"/>
  <c r="I50" i="3"/>
  <c r="K50" i="3" s="1"/>
  <c r="I52" i="3"/>
  <c r="K52" i="3" s="1"/>
  <c r="I54" i="3"/>
  <c r="K54" i="3" s="1"/>
  <c r="I56" i="3"/>
  <c r="K56" i="3" s="1"/>
  <c r="I58" i="3"/>
  <c r="K58" i="3" s="1"/>
  <c r="I60" i="3"/>
  <c r="K60" i="3" s="1"/>
  <c r="I62" i="3"/>
  <c r="K62" i="3" s="1"/>
  <c r="J18" i="3"/>
  <c r="J20" i="3"/>
  <c r="J22" i="3"/>
  <c r="J24" i="3"/>
  <c r="J26" i="3"/>
  <c r="U14" i="3"/>
  <c r="U16" i="3"/>
  <c r="O17" i="3"/>
  <c r="N15" i="3"/>
  <c r="P15" i="3" s="1"/>
  <c r="N16" i="3"/>
  <c r="P16" i="3" s="1"/>
  <c r="O15" i="3"/>
  <c r="O16" i="3"/>
  <c r="V3" i="3"/>
  <c r="I16" i="3"/>
  <c r="K16" i="3" s="1"/>
  <c r="J16" i="3"/>
  <c r="I11" i="3"/>
  <c r="K11" i="3" s="1"/>
  <c r="I12" i="3"/>
  <c r="K12" i="3" s="1"/>
  <c r="I10" i="3"/>
  <c r="K10" i="3" s="1"/>
  <c r="I15" i="3"/>
  <c r="K15" i="3" s="1"/>
  <c r="I17" i="3"/>
  <c r="K17" i="3" s="1"/>
  <c r="J14" i="3"/>
  <c r="I5" i="3"/>
  <c r="K5" i="3" s="1"/>
  <c r="I13" i="3"/>
  <c r="K13" i="3" s="1"/>
  <c r="J15" i="3"/>
  <c r="J17" i="3"/>
  <c r="I6" i="3"/>
  <c r="K6" i="3" s="1"/>
  <c r="I9" i="3"/>
  <c r="K9" i="3" s="1"/>
  <c r="I4" i="3"/>
  <c r="K4" i="3" s="1"/>
  <c r="U26" i="3" l="1"/>
  <c r="U22" i="3"/>
  <c r="U18" i="3"/>
  <c r="U25" i="3"/>
  <c r="U21" i="3"/>
  <c r="U24" i="3"/>
  <c r="U28" i="3"/>
  <c r="U27" i="3"/>
  <c r="U23" i="3"/>
  <c r="U19" i="3"/>
  <c r="U20" i="3"/>
  <c r="U17" i="3"/>
</calcChain>
</file>

<file path=xl/sharedStrings.xml><?xml version="1.0" encoding="utf-8"?>
<sst xmlns="http://schemas.openxmlformats.org/spreadsheetml/2006/main" count="2686" uniqueCount="1092">
  <si>
    <t>mean</t>
  </si>
  <si>
    <t>std</t>
  </si>
  <si>
    <t>skew</t>
  </si>
  <si>
    <t>kurtosis</t>
  </si>
  <si>
    <t>Date</t>
  </si>
  <si>
    <t>Ticker</t>
  </si>
  <si>
    <t>AAPL 1/31/18 (30)</t>
  </si>
  <si>
    <t>AAPL 3/02/18 (27)</t>
  </si>
  <si>
    <t>AAPL 4/02/18 (32)</t>
  </si>
  <si>
    <t>AAPL 5/02/18 (30)</t>
  </si>
  <si>
    <t>AAPL 6/01/18 (28)</t>
  </si>
  <si>
    <t>AAPL 7/02/18 (32)</t>
  </si>
  <si>
    <t>AAPL 8/01/18 (30)</t>
  </si>
  <si>
    <t>AAPL 8/31/18 (28)</t>
  </si>
  <si>
    <t>AAPL 10/01/18 (32)</t>
  </si>
  <si>
    <t>AAPL 10/31/18 (30)</t>
  </si>
  <si>
    <t>AAPL 11/30/18 (28)</t>
  </si>
  <si>
    <t>AAPL 12/31/18 (32)</t>
  </si>
  <si>
    <t>AAPL 1/30/19 (30)</t>
  </si>
  <si>
    <t>AAPL 3/01/19 (28)</t>
  </si>
  <si>
    <t>AAPL 4/01/19 (32)</t>
  </si>
  <si>
    <t>AAPL 5/01/19 (30)</t>
  </si>
  <si>
    <t>AAPL 5/31/19 (28)</t>
  </si>
  <si>
    <t>AAPL 7/01/19 (32)</t>
  </si>
  <si>
    <t>AAPL 7/31/19 (30)</t>
  </si>
  <si>
    <t>AAPL 8/30/19 (28)</t>
  </si>
  <si>
    <t>AAPL 9/30/19 (32)</t>
  </si>
  <si>
    <t>AAPL 10/30/19 (30)</t>
  </si>
  <si>
    <t>AAPL 11/29/19 (28)</t>
  </si>
  <si>
    <t>AAPL 12/30/19 (32)</t>
  </si>
  <si>
    <t>AAPL 1/29/20 (30)</t>
  </si>
  <si>
    <t>AAPL 2/28/20 (28)</t>
  </si>
  <si>
    <t>AAPL 3/30/20 (32)</t>
  </si>
  <si>
    <t>AAPL 4/29/20 (30)</t>
  </si>
  <si>
    <t>AAPL 5/29/20 (28)</t>
  </si>
  <si>
    <t>AAPL 6/29/20 (32)</t>
  </si>
  <si>
    <t>AAPL 7/29/20 (30)</t>
  </si>
  <si>
    <t>AAPL 8/28/20 (28)</t>
  </si>
  <si>
    <t>AAPL 9/28/20 (32)</t>
  </si>
  <si>
    <t>AAPL 10/28/20 (30)</t>
  </si>
  <si>
    <t>AAPL 11/27/20 (27)</t>
  </si>
  <si>
    <t>AAPL 12/28/20 (32)</t>
  </si>
  <si>
    <t>AAPL 1/27/21 (30)</t>
  </si>
  <si>
    <t>AAPL 2/26/21 (28)</t>
  </si>
  <si>
    <t>AAPL 3/29/21 (32)</t>
  </si>
  <si>
    <t>AAPL 4/28/21 (30)</t>
  </si>
  <si>
    <t>AAPL 5/28/21 (28)</t>
  </si>
  <si>
    <t>AAPL 6/28/21 (32)</t>
  </si>
  <si>
    <t>AAPL 7/28/21 (30)</t>
  </si>
  <si>
    <t>AAPL 8/27/21 (28)</t>
  </si>
  <si>
    <t>AAPL 9/27/21 (32)</t>
  </si>
  <si>
    <t>AAPL 10/27/21 (30)</t>
  </si>
  <si>
    <t>AAPL 11/26/21 (27)</t>
  </si>
  <si>
    <t>AAPL 12/27/21 (32)</t>
  </si>
  <si>
    <t>AAPL 1/26/22 (30)</t>
  </si>
  <si>
    <t>AAPL 2/25/22 (28)</t>
  </si>
  <si>
    <t>AAPL 3/28/22 (32)</t>
  </si>
  <si>
    <t>AAPL 4/27/22 (30)</t>
  </si>
  <si>
    <t>AAPL 5/27/22 (28)</t>
  </si>
  <si>
    <t>AAPL 6/27/22 (32)</t>
  </si>
  <si>
    <t>AAPL 7/27/22 (30)</t>
  </si>
  <si>
    <t>AAPL 8/26/22 (28)</t>
  </si>
  <si>
    <t>AAPL 9/26/22 (32)</t>
  </si>
  <si>
    <t>AAPL 10/26/22 (30)</t>
  </si>
  <si>
    <t>AAPL 11/25/22 (28)</t>
  </si>
  <si>
    <t>AAPL 12/27/22 (31)</t>
  </si>
  <si>
    <t>ABBV 1/31/18 (30)</t>
  </si>
  <si>
    <t>ABBV 3/02/18 (27)</t>
  </si>
  <si>
    <t>ABBV 4/02/18 (32)</t>
  </si>
  <si>
    <t>ABBV 5/02/18 (30)</t>
  </si>
  <si>
    <t>ABBV 6/01/18 (28)</t>
  </si>
  <si>
    <t>ABBV 10/31/18 (30)</t>
  </si>
  <si>
    <t>ABBV 4/29/20 (30)</t>
  </si>
  <si>
    <t>ABBV 5/29/20 (28)</t>
  </si>
  <si>
    <t>ABBV 7/29/20 (30)</t>
  </si>
  <si>
    <t>ABBV 9/28/20 (32)</t>
  </si>
  <si>
    <t>ABBV 10/28/20 (30)</t>
  </si>
  <si>
    <t>ABBV 11/27/20 (27)</t>
  </si>
  <si>
    <t>ABBV 1/27/21 (30)</t>
  </si>
  <si>
    <t>ABBV 2/26/21 (28)</t>
  </si>
  <si>
    <t>ABBV 4/28/21 (30)</t>
  </si>
  <si>
    <t>ABBV 5/28/21 (28)</t>
  </si>
  <si>
    <t>ABBV 6/28/21 (32)</t>
  </si>
  <si>
    <t>ABBV 7/28/21 (30)</t>
  </si>
  <si>
    <t>ABBV 8/27/21 (28)</t>
  </si>
  <si>
    <t>ABBV 9/27/21 (32)</t>
  </si>
  <si>
    <t>ABBV 10/27/21 (30)</t>
  </si>
  <si>
    <t>ABBV 11/26/21 (27)</t>
  </si>
  <si>
    <t>ABBV 12/27/21 (32)</t>
  </si>
  <si>
    <t>ABBV 1/26/22 (30)</t>
  </si>
  <si>
    <t>ABBV 2/25/22 (28)</t>
  </si>
  <si>
    <t>ABBV 3/28/22 (32)</t>
  </si>
  <si>
    <t>ABBV 4/27/22 (30)</t>
  </si>
  <si>
    <t>ABBV 5/27/22 (28)</t>
  </si>
  <si>
    <t>ABBV 6/27/22 (32)</t>
  </si>
  <si>
    <t>ABBV 7/27/22 (30)</t>
  </si>
  <si>
    <t>ABBV 8/26/22 (28)</t>
  </si>
  <si>
    <t>ABBV 9/26/22 (32)</t>
  </si>
  <si>
    <t>ABBV 10/26/22 (30)</t>
  </si>
  <si>
    <t>ABBV 11/25/22 (28)</t>
  </si>
  <si>
    <t>ABBV 12/27/22 (31)</t>
  </si>
  <si>
    <t>AMAT 3/30/20 (32)</t>
  </si>
  <si>
    <t>AMAT 8/28/20 (28)</t>
  </si>
  <si>
    <t>AMAT 10/28/20 (30)</t>
  </si>
  <si>
    <t>AMAT 11/27/20 (27)</t>
  </si>
  <si>
    <t>AMAT 12/28/20 (32)</t>
  </si>
  <si>
    <t>AMAT 1/27/21 (30)</t>
  </si>
  <si>
    <t>AMAT 2/26/21 (28)</t>
  </si>
  <si>
    <t>AMAT 3/29/21 (32)</t>
  </si>
  <si>
    <t>AMAT 4/28/21 (30)</t>
  </si>
  <si>
    <t>AMAT 5/28/21 (28)</t>
  </si>
  <si>
    <t>AMAT 6/28/21 (32)</t>
  </si>
  <si>
    <t>AMAT 7/28/21 (30)</t>
  </si>
  <si>
    <t>AMAT 8/27/21 (28)</t>
  </si>
  <si>
    <t>AMAT 9/27/21 (32)</t>
  </si>
  <si>
    <t>AMAT 10/27/21 (30)</t>
  </si>
  <si>
    <t>AMAT 11/26/21 (27)</t>
  </si>
  <si>
    <t>AMAT 12/27/21 (32)</t>
  </si>
  <si>
    <t>AMAT 1/26/22 (30)</t>
  </si>
  <si>
    <t>AMAT 2/25/22 (28)</t>
  </si>
  <si>
    <t>AMAT 3/28/22 (32)</t>
  </si>
  <si>
    <t>AMAT 4/27/22 (30)</t>
  </si>
  <si>
    <t>AMAT 5/27/22 (28)</t>
  </si>
  <si>
    <t>AMAT 6/27/22 (32)</t>
  </si>
  <si>
    <t>AMAT 7/27/22 (30)</t>
  </si>
  <si>
    <t>AMAT 8/26/22 (28)</t>
  </si>
  <si>
    <t>AMAT 9/26/22 (32)</t>
  </si>
  <si>
    <t>AMAT 10/26/22 (30)</t>
  </si>
  <si>
    <t>AMAT 11/25/22 (28)</t>
  </si>
  <si>
    <t>AMAT 12/27/22 (31)</t>
  </si>
  <si>
    <t>AMGN 1/31/18 (30)</t>
  </si>
  <si>
    <t>AMGN 3/02/18 (27)</t>
  </si>
  <si>
    <t>AMGN 4/02/18 (32)</t>
  </si>
  <si>
    <t>AMGN 5/02/18 (30)</t>
  </si>
  <si>
    <t>AMGN 6/01/18 (28)</t>
  </si>
  <si>
    <t>AMGN 7/02/18 (32)</t>
  </si>
  <si>
    <t>AMGN 8/31/18 (28)</t>
  </si>
  <si>
    <t>AMGN 10/01/18 (32)</t>
  </si>
  <si>
    <t>AMGN 10/31/18 (30)</t>
  </si>
  <si>
    <t>AMGN 11/30/18 (28)</t>
  </si>
  <si>
    <t>AMGN 12/31/18 (32)</t>
  </si>
  <si>
    <t>AMGN 1/30/19 (30)</t>
  </si>
  <si>
    <t>AMGN 3/01/19 (28)</t>
  </si>
  <si>
    <t>AMGN 4/01/19 (32)</t>
  </si>
  <si>
    <t>AMGN 5/01/19 (30)</t>
  </si>
  <si>
    <t>AMGN 5/31/19 (28)</t>
  </si>
  <si>
    <t>AMGN 7/01/19 (32)</t>
  </si>
  <si>
    <t>AMGN 7/31/19 (30)</t>
  </si>
  <si>
    <t>AMGN 8/30/19 (28)</t>
  </si>
  <si>
    <t>AMGN 9/30/19 (32)</t>
  </si>
  <si>
    <t>AMGN 10/30/19 (30)</t>
  </si>
  <si>
    <t>AMGN 11/29/19 (28)</t>
  </si>
  <si>
    <t>AMGN 12/30/19 (32)</t>
  </si>
  <si>
    <t>AMGN 1/29/20 (30)</t>
  </si>
  <si>
    <t>AMGN 2/28/20 (28)</t>
  </si>
  <si>
    <t>AMGN 3/30/20 (32)</t>
  </si>
  <si>
    <t>AMGN 4/29/20 (30)</t>
  </si>
  <si>
    <t>AMGN 5/29/20 (28)</t>
  </si>
  <si>
    <t>AMGN 6/29/20 (32)</t>
  </si>
  <si>
    <t>AMGN 7/29/20 (30)</t>
  </si>
  <si>
    <t>AMGN 8/28/20 (28)</t>
  </si>
  <si>
    <t>AMGN 9/28/20 (32)</t>
  </si>
  <si>
    <t>AMGN 10/28/20 (30)</t>
  </si>
  <si>
    <t>AMGN 11/27/20 (27)</t>
  </si>
  <si>
    <t>AMGN 12/28/20 (32)</t>
  </si>
  <si>
    <t>AMGN 1/27/21 (30)</t>
  </si>
  <si>
    <t>AMGN 2/26/21 (28)</t>
  </si>
  <si>
    <t>AMGN 3/29/21 (32)</t>
  </si>
  <si>
    <t>AMGN 4/28/21 (30)</t>
  </si>
  <si>
    <t>AMGN 5/28/21 (28)</t>
  </si>
  <si>
    <t>AMGN 6/28/21 (32)</t>
  </si>
  <si>
    <t>AMGN 7/28/21 (30)</t>
  </si>
  <si>
    <t>AMGN 8/27/21 (28)</t>
  </si>
  <si>
    <t>AMGN 9/27/21 (32)</t>
  </si>
  <si>
    <t>AMGN 10/27/21 (30)</t>
  </si>
  <si>
    <t>AMGN 11/26/21 (27)</t>
  </si>
  <si>
    <t>AMGN 12/27/21 (32)</t>
  </si>
  <si>
    <t>AMGN 1/26/22 (30)</t>
  </si>
  <si>
    <t>AMGN 2/25/22 (28)</t>
  </si>
  <si>
    <t>AMGN 3/28/22 (32)</t>
  </si>
  <si>
    <t>AMGN 4/27/22 (30)</t>
  </si>
  <si>
    <t>AMGN 5/27/22 (28)</t>
  </si>
  <si>
    <t>AMGN 6/27/22 (32)</t>
  </si>
  <si>
    <t>AMGN 7/27/22 (30)</t>
  </si>
  <si>
    <t>AMGN 8/26/22 (28)</t>
  </si>
  <si>
    <t>AMGN 9/26/22 (32)</t>
  </si>
  <si>
    <t>AMGN 10/26/22 (30)</t>
  </si>
  <si>
    <t>AMGN 11/25/22 (28)</t>
  </si>
  <si>
    <t>AMGN 12/27/22 (31)</t>
  </si>
  <si>
    <t>CAT 1/31/18 (30)</t>
  </si>
  <si>
    <t>CAT 3/02/18 (27)</t>
  </si>
  <si>
    <t>CAT 4/02/18 (32)</t>
  </si>
  <si>
    <t>CAT 5/02/18 (30)</t>
  </si>
  <si>
    <t>CAT 6/01/18 (28)</t>
  </si>
  <si>
    <t>CAT 8/01/18 (30)</t>
  </si>
  <si>
    <t>CAT 8/31/18 (28)</t>
  </si>
  <si>
    <t>CAT 10/01/18 (32)</t>
  </si>
  <si>
    <t>CAT 10/31/18 (30)</t>
  </si>
  <si>
    <t>CAT 11/30/18 (28)</t>
  </si>
  <si>
    <t>CAT 12/31/18 (32)</t>
  </si>
  <si>
    <t>CAT 1/30/19 (30)</t>
  </si>
  <si>
    <t>CAT 3/01/19 (28)</t>
  </si>
  <si>
    <t>CAT 4/01/19 (32)</t>
  </si>
  <si>
    <t>CAT 5/01/19 (30)</t>
  </si>
  <si>
    <t>CAT 5/31/19 (28)</t>
  </si>
  <si>
    <t>CAT 7/01/19 (32)</t>
  </si>
  <si>
    <t>CAT 8/30/19 (28)</t>
  </si>
  <si>
    <t>CAT 9/30/19 (32)</t>
  </si>
  <si>
    <t>CAT 10/30/19 (30)</t>
  </si>
  <si>
    <t>CAT 12/30/19 (32)</t>
  </si>
  <si>
    <t>CAT 1/29/20 (30)</t>
  </si>
  <si>
    <t>CAT 2/28/20 (28)</t>
  </si>
  <si>
    <t>CAT 3/30/20 (32)</t>
  </si>
  <si>
    <t>CAT 4/29/20 (30)</t>
  </si>
  <si>
    <t>CAT 5/29/20 (28)</t>
  </si>
  <si>
    <t>CAT 6/29/20 (32)</t>
  </si>
  <si>
    <t>CAT 7/29/20 (30)</t>
  </si>
  <si>
    <t>CAT 8/28/20 (28)</t>
  </si>
  <si>
    <t>CAT 9/28/20 (32)</t>
  </si>
  <si>
    <t>CAT 10/28/20 (30)</t>
  </si>
  <si>
    <t>CAT 11/27/20 (27)</t>
  </si>
  <si>
    <t>CAT 12/28/20 (32)</t>
  </si>
  <si>
    <t>CAT 1/27/21 (30)</t>
  </si>
  <si>
    <t>CAT 2/26/21 (28)</t>
  </si>
  <si>
    <t>CAT 3/29/21 (32)</t>
  </si>
  <si>
    <t>CAT 4/28/21 (30)</t>
  </si>
  <si>
    <t>CAT 5/28/21 (28)</t>
  </si>
  <si>
    <t>CAT 6/28/21 (32)</t>
  </si>
  <si>
    <t>CAT 7/28/21 (30)</t>
  </si>
  <si>
    <t>CAT 8/27/21 (28)</t>
  </si>
  <si>
    <t>CAT 9/27/21 (32)</t>
  </si>
  <si>
    <t>CAT 10/27/21 (30)</t>
  </si>
  <si>
    <t>CAT 11/26/21 (27)</t>
  </si>
  <si>
    <t>CAT 12/27/21 (32)</t>
  </si>
  <si>
    <t>CAT 1/26/22 (30)</t>
  </si>
  <si>
    <t>CAT 2/25/22 (28)</t>
  </si>
  <si>
    <t>CAT 3/28/22 (32)</t>
  </si>
  <si>
    <t>CAT 4/27/22 (30)</t>
  </si>
  <si>
    <t>CAT 5/27/22 (28)</t>
  </si>
  <si>
    <t>CAT 6/27/22 (32)</t>
  </si>
  <si>
    <t>CAT 7/27/22 (30)</t>
  </si>
  <si>
    <t>CAT 8/26/22 (28)</t>
  </si>
  <si>
    <t>CAT 9/26/22 (32)</t>
  </si>
  <si>
    <t>CAT 10/26/22 (30)</t>
  </si>
  <si>
    <t>CAT 11/25/22 (28)</t>
  </si>
  <si>
    <t>CAT 12/27/22 (31)</t>
  </si>
  <si>
    <t>COP 10/27/21 (30)</t>
  </si>
  <si>
    <t>COP 2/25/22 (28)</t>
  </si>
  <si>
    <t>COP 3/28/22 (32)</t>
  </si>
  <si>
    <t>COP 4/27/22 (30)</t>
  </si>
  <si>
    <t>COP 5/27/22 (28)</t>
  </si>
  <si>
    <t>COP 6/27/22 (32)</t>
  </si>
  <si>
    <t>COP 7/27/22 (30)</t>
  </si>
  <si>
    <t>COP 8/26/22 (28)</t>
  </si>
  <si>
    <t>COP 9/26/22 (32)</t>
  </si>
  <si>
    <t>COP 10/26/22 (30)</t>
  </si>
  <si>
    <t>COP 11/25/22 (28)</t>
  </si>
  <si>
    <t>COP 12/27/22 (31)</t>
  </si>
  <si>
    <t>CVS 3/30/20 (32)</t>
  </si>
  <si>
    <t>CVS 11/27/20 (27)</t>
  </si>
  <si>
    <t>CVS 10/27/21 (30)</t>
  </si>
  <si>
    <t>CVS 4/27/22 (30)</t>
  </si>
  <si>
    <t>CVS 5/27/22 (28)</t>
  </si>
  <si>
    <t>CVS 6/27/22 (32)</t>
  </si>
  <si>
    <t>CVS 7/27/22 (30)</t>
  </si>
  <si>
    <t>CVS 8/26/22 (28)</t>
  </si>
  <si>
    <t>CVS 9/26/22 (32)</t>
  </si>
  <si>
    <t>CVS 10/26/22 (30)</t>
  </si>
  <si>
    <t>CVS 11/25/22 (28)</t>
  </si>
  <si>
    <t>CVS 12/27/22 (31)</t>
  </si>
  <si>
    <t>CVX 3/02/18 (27)</t>
  </si>
  <si>
    <t>CVX 8/31/18 (28)</t>
  </si>
  <si>
    <t>CVX 10/31/18 (30)</t>
  </si>
  <si>
    <t>CVX 11/30/18 (28)</t>
  </si>
  <si>
    <t>CVX 8/30/19 (28)</t>
  </si>
  <si>
    <t>CVX 3/30/20 (32)</t>
  </si>
  <si>
    <t>CVX 4/29/20 (30)</t>
  </si>
  <si>
    <t>CVX 6/29/20 (32)</t>
  </si>
  <si>
    <t>CVX 9/28/20 (32)</t>
  </si>
  <si>
    <t>CVX 10/28/20 (30)</t>
  </si>
  <si>
    <t>CVX 12/28/20 (32)</t>
  </si>
  <si>
    <t>CVX 1/27/21 (30)</t>
  </si>
  <si>
    <t>CVX 2/26/21 (28)</t>
  </si>
  <si>
    <t>CVX 3/29/21 (32)</t>
  </si>
  <si>
    <t>CVX 4/28/21 (30)</t>
  </si>
  <si>
    <t>CVX 5/28/21 (28)</t>
  </si>
  <si>
    <t>CVX 6/28/21 (32)</t>
  </si>
  <si>
    <t>CVX 7/28/21 (30)</t>
  </si>
  <si>
    <t>CVX 8/27/21 (28)</t>
  </si>
  <si>
    <t>CVX 9/27/21 (32)</t>
  </si>
  <si>
    <t>CVX 10/27/21 (30)</t>
  </si>
  <si>
    <t>CVX 12/27/21 (32)</t>
  </si>
  <si>
    <t>CVX 1/26/22 (30)</t>
  </si>
  <si>
    <t>CVX 2/25/22 (28)</t>
  </si>
  <si>
    <t>CVX 3/28/22 (32)</t>
  </si>
  <si>
    <t>CVX 4/27/22 (30)</t>
  </si>
  <si>
    <t>CVX 5/27/22 (28)</t>
  </si>
  <si>
    <t>CVX 6/27/22 (32)</t>
  </si>
  <si>
    <t>CVX 7/27/22 (30)</t>
  </si>
  <si>
    <t>CVX 8/26/22 (28)</t>
  </si>
  <si>
    <t>CVX 9/26/22 (32)</t>
  </si>
  <si>
    <t>CVX 10/26/22 (30)</t>
  </si>
  <si>
    <t>CVX 11/25/22 (28)</t>
  </si>
  <si>
    <t>CVX 12/27/22 (31)</t>
  </si>
  <si>
    <t>ETN 2/28/20 (28)</t>
  </si>
  <si>
    <t>ETN 3/30/20 (32)</t>
  </si>
  <si>
    <t>ETN 4/29/20 (30)</t>
  </si>
  <si>
    <t>ETN 5/29/20 (28)</t>
  </si>
  <si>
    <t>ETN 6/29/20 (32)</t>
  </si>
  <si>
    <t>ETN 7/29/20 (30)</t>
  </si>
  <si>
    <t>ETN 9/28/20 (32)</t>
  </si>
  <si>
    <t>ETN 10/28/20 (30)</t>
  </si>
  <si>
    <t>ETN 12/28/20 (32)</t>
  </si>
  <si>
    <t>ETN 1/27/21 (30)</t>
  </si>
  <si>
    <t>ETN 2/26/21 (28)</t>
  </si>
  <si>
    <t>ETN 3/29/21 (32)</t>
  </si>
  <si>
    <t>ETN 4/28/21 (30)</t>
  </si>
  <si>
    <t>ETN 5/28/21 (28)</t>
  </si>
  <si>
    <t>ETN 6/28/21 (32)</t>
  </si>
  <si>
    <t>ETN 7/28/21 (30)</t>
  </si>
  <si>
    <t>ETN 8/27/21 (28)</t>
  </si>
  <si>
    <t>ETN 9/27/21 (32)</t>
  </si>
  <si>
    <t>ETN 10/27/21 (30)</t>
  </si>
  <si>
    <t>ETN 11/26/21 (27)</t>
  </si>
  <si>
    <t>ETN 12/27/21 (32)</t>
  </si>
  <si>
    <t>ETN 1/26/22 (30)</t>
  </si>
  <si>
    <t>ETN 2/25/22 (28)</t>
  </si>
  <si>
    <t>ETN 4/27/22 (30)</t>
  </si>
  <si>
    <t>ETN 5/27/22 (28)</t>
  </si>
  <si>
    <t>ETN 6/27/22 (18)</t>
  </si>
  <si>
    <t>ETN 7/27/22 (23)</t>
  </si>
  <si>
    <t>ETN 8/26/22 (21)</t>
  </si>
  <si>
    <t>ETN 9/26/22 (25)</t>
  </si>
  <si>
    <t>ETN 10/26/22 (23)</t>
  </si>
  <si>
    <t>ETN 11/25/22 (21)</t>
  </si>
  <si>
    <t>ETN 12/27/22 (24)</t>
  </si>
  <si>
    <t>GE 9/27/21 (32)</t>
  </si>
  <si>
    <t>GE 10/27/21 (30)</t>
  </si>
  <si>
    <t>GE 11/26/21 (27)</t>
  </si>
  <si>
    <t>GE 12/27/21 (32)</t>
  </si>
  <si>
    <t>GE 1/26/22 (30)</t>
  </si>
  <si>
    <t>GE 2/25/22 (28)</t>
  </si>
  <si>
    <t>GE 3/28/22 (32)</t>
  </si>
  <si>
    <t>GE 4/27/22 (30)</t>
  </si>
  <si>
    <t>GE 5/27/22 (28)</t>
  </si>
  <si>
    <t>GE 6/27/22 (32)</t>
  </si>
  <si>
    <t>GE 7/27/22 (30)</t>
  </si>
  <si>
    <t>GE 8/26/22 (28)</t>
  </si>
  <si>
    <t>GE 9/26/22 (32)</t>
  </si>
  <si>
    <t>GE 10/26/22 (30)</t>
  </si>
  <si>
    <t>GE 12/27/22 (31)</t>
  </si>
  <si>
    <t>GOOG 1/31/18 (30)</t>
  </si>
  <si>
    <t>GOOG 3/02/18 (27)</t>
  </si>
  <si>
    <t>GOOG 4/02/18 (32)</t>
  </si>
  <si>
    <t>GOOG 5/02/18 (30)</t>
  </si>
  <si>
    <t>GOOG 6/01/18 (28)</t>
  </si>
  <si>
    <t>GOOG 7/02/18 (32)</t>
  </si>
  <si>
    <t>GOOG 8/01/18 (30)</t>
  </si>
  <si>
    <t>GOOG 8/31/18 (28)</t>
  </si>
  <si>
    <t>GOOG 10/01/18 (32)</t>
  </si>
  <si>
    <t>GOOG 10/31/18 (30)</t>
  </si>
  <si>
    <t>GOOG 11/30/18 (28)</t>
  </si>
  <si>
    <t>GOOG 12/31/18 (32)</t>
  </si>
  <si>
    <t>GOOG 1/30/19 (30)</t>
  </si>
  <si>
    <t>GOOG 3/01/19 (28)</t>
  </si>
  <si>
    <t>GOOG 4/01/19 (32)</t>
  </si>
  <si>
    <t>GOOG 5/01/19 (30)</t>
  </si>
  <si>
    <t>GOOG 5/31/19 (28)</t>
  </si>
  <si>
    <t>GOOG 7/01/19 (32)</t>
  </si>
  <si>
    <t>GOOG 7/31/19 (30)</t>
  </si>
  <si>
    <t>GOOG 8/30/19 (28)</t>
  </si>
  <si>
    <t>GOOG 9/30/19 (32)</t>
  </si>
  <si>
    <t>GOOG 10/30/19 (30)</t>
  </si>
  <si>
    <t>GOOG 11/29/19 (28)</t>
  </si>
  <si>
    <t>GOOG 12/30/19 (32)</t>
  </si>
  <si>
    <t>GOOG 1/29/20 (30)</t>
  </si>
  <si>
    <t>GOOG 2/28/20 (28)</t>
  </si>
  <si>
    <t>GOOG 3/30/20 (32)</t>
  </si>
  <si>
    <t>GOOG 4/29/20 (30)</t>
  </si>
  <si>
    <t>GOOG 5/29/20 (28)</t>
  </si>
  <si>
    <t>GOOG 6/29/20 (32)</t>
  </si>
  <si>
    <t>GOOG 7/29/20 (30)</t>
  </si>
  <si>
    <t>GOOG 8/28/20 (28)</t>
  </si>
  <si>
    <t>GOOG 9/28/20 (32)</t>
  </si>
  <si>
    <t>GOOG 10/28/20 (30)</t>
  </si>
  <si>
    <t>GOOG 11/27/20 (27)</t>
  </si>
  <si>
    <t>GOOG 12/28/20 (32)</t>
  </si>
  <si>
    <t>GOOG 1/27/21 (30)</t>
  </si>
  <si>
    <t>GOOG 2/26/21 (28)</t>
  </si>
  <si>
    <t>GOOG 3/29/21 (32)</t>
  </si>
  <si>
    <t>GOOG 4/28/21 (30)</t>
  </si>
  <si>
    <t>GOOG 5/28/21 (28)</t>
  </si>
  <si>
    <t>GOOG 6/28/21 (32)</t>
  </si>
  <si>
    <t>GOOG 7/28/21 (30)</t>
  </si>
  <si>
    <t>GOOG 8/27/21 (28)</t>
  </si>
  <si>
    <t>GOOG 9/27/21 (32)</t>
  </si>
  <si>
    <t>GOOG 10/27/21 (30)</t>
  </si>
  <si>
    <t>GOOG 11/26/21 (27)</t>
  </si>
  <si>
    <t>GOOG 12/27/21 (32)</t>
  </si>
  <si>
    <t>GOOG 1/26/22 (30)</t>
  </si>
  <si>
    <t>GOOG 2/25/22 (28)</t>
  </si>
  <si>
    <t>GOOG 3/28/22 (32)</t>
  </si>
  <si>
    <t>GOOG 4/27/22 (30)</t>
  </si>
  <si>
    <t>GOOG 5/27/22 (28)</t>
  </si>
  <si>
    <t>GOOG 6/27/22 (32)</t>
  </si>
  <si>
    <t>GOOG 7/27/22 (30)</t>
  </si>
  <si>
    <t>GOOG 8/26/22 (28)</t>
  </si>
  <si>
    <t>GOOG 9/26/22 (32)</t>
  </si>
  <si>
    <t>GOOG 10/26/22 (30)</t>
  </si>
  <si>
    <t>GOOG 11/25/22 (28)</t>
  </si>
  <si>
    <t>GOOG 12/27/22 (31)</t>
  </si>
  <si>
    <t>HON 1/31/18 (30)</t>
  </si>
  <si>
    <t>HON 3/02/18 (27)</t>
  </si>
  <si>
    <t>HON 4/02/18 (32)</t>
  </si>
  <si>
    <t>HON 5/02/18 (30)</t>
  </si>
  <si>
    <t>HON 6/01/18 (28)</t>
  </si>
  <si>
    <t>HON 7/02/18 (32)</t>
  </si>
  <si>
    <t>HON 8/01/18 (30)</t>
  </si>
  <si>
    <t>HON 8/31/18 (28)</t>
  </si>
  <si>
    <t>HON 11/30/18 (28)</t>
  </si>
  <si>
    <t>HON 4/01/19 (32)</t>
  </si>
  <si>
    <t>HON 5/01/19 (30)</t>
  </si>
  <si>
    <t>HON 5/31/19 (28)</t>
  </si>
  <si>
    <t>HON 7/01/19 (32)</t>
  </si>
  <si>
    <t>HON 7/31/19 (30)</t>
  </si>
  <si>
    <t>HON 8/30/19 (28)</t>
  </si>
  <si>
    <t>HON 9/30/19 (32)</t>
  </si>
  <si>
    <t>HON 10/30/19 (30)</t>
  </si>
  <si>
    <t>HON 11/29/19 (28)</t>
  </si>
  <si>
    <t>HON 12/30/19 (32)</t>
  </si>
  <si>
    <t>HON 1/29/20 (30)</t>
  </si>
  <si>
    <t>HON 2/28/20 (28)</t>
  </si>
  <si>
    <t>HON 3/30/20 (32)</t>
  </si>
  <si>
    <t>HON 4/29/20 (30)</t>
  </si>
  <si>
    <t>HON 5/29/20 (28)</t>
  </si>
  <si>
    <t>HON 6/29/20 (32)</t>
  </si>
  <si>
    <t>HON 7/29/20 (30)</t>
  </si>
  <si>
    <t>HON 9/28/20 (32)</t>
  </si>
  <si>
    <t>HON 10/28/20 (30)</t>
  </si>
  <si>
    <t>HON 11/27/20 (27)</t>
  </si>
  <si>
    <t>HON 12/28/20 (32)</t>
  </si>
  <si>
    <t>HON 1/27/21 (30)</t>
  </si>
  <si>
    <t>HON 2/26/21 (28)</t>
  </si>
  <si>
    <t>HON 3/29/21 (32)</t>
  </si>
  <si>
    <t>HON 4/28/21 (30)</t>
  </si>
  <si>
    <t>HON 5/28/21 (28)</t>
  </si>
  <si>
    <t>HON 6/28/21 (32)</t>
  </si>
  <si>
    <t>HON 7/28/21 (30)</t>
  </si>
  <si>
    <t>HON 8/27/21 (28)</t>
  </si>
  <si>
    <t>HON 9/27/21 (32)</t>
  </si>
  <si>
    <t>HON 10/27/21 (30)</t>
  </si>
  <si>
    <t>HON 11/26/21 (27)</t>
  </si>
  <si>
    <t>HON 12/27/21 (32)</t>
  </si>
  <si>
    <t>HON 1/26/22 (30)</t>
  </si>
  <si>
    <t>HON 2/25/22 (28)</t>
  </si>
  <si>
    <t>HON 3/28/22 (32)</t>
  </si>
  <si>
    <t>HON 4/27/22 (30)</t>
  </si>
  <si>
    <t>HON 5/27/22 (28)</t>
  </si>
  <si>
    <t>HON 6/27/22 (32)</t>
  </si>
  <si>
    <t>HON 7/27/22 (30)</t>
  </si>
  <si>
    <t>HON 8/26/22 (28)</t>
  </si>
  <si>
    <t>HON 9/26/22 (32)</t>
  </si>
  <si>
    <t>HON 10/26/22 (30)</t>
  </si>
  <si>
    <t>HON 11/25/22 (28)</t>
  </si>
  <si>
    <t>HON 12/27/22 (31)</t>
  </si>
  <si>
    <t>IBM 1/31/18 (30)</t>
  </si>
  <si>
    <t>IBM 3/02/18 (27)</t>
  </si>
  <si>
    <t>IBM 4/02/18 (32)</t>
  </si>
  <si>
    <t>IBM 5/02/18 (30)</t>
  </si>
  <si>
    <t>IBM 7/02/18 (32)</t>
  </si>
  <si>
    <t>IBM 10/01/18 (32)</t>
  </si>
  <si>
    <t>IBM 10/31/18 (30)</t>
  </si>
  <si>
    <t>IBM 5/01/19 (30)</t>
  </si>
  <si>
    <t>IBM 5/31/19 (28)</t>
  </si>
  <si>
    <t>IBM 7/01/19 (32)</t>
  </si>
  <si>
    <t>IBM 7/31/19 (30)</t>
  </si>
  <si>
    <t>IBM 8/30/19 (28)</t>
  </si>
  <si>
    <t>IBM 9/30/19 (32)</t>
  </si>
  <si>
    <t>IBM 2/28/20 (28)</t>
  </si>
  <si>
    <t>IBM 3/30/20 (32)</t>
  </si>
  <si>
    <t>IBM 5/29/20 (28)</t>
  </si>
  <si>
    <t>IBM 6/29/20 (32)</t>
  </si>
  <si>
    <t>IBM 7/29/20 (30)</t>
  </si>
  <si>
    <t>IBM 8/28/20 (28)</t>
  </si>
  <si>
    <t>IBM 9/28/20 (32)</t>
  </si>
  <si>
    <t>IBM 10/28/20 (30)</t>
  </si>
  <si>
    <t>IBM 12/28/20 (32)</t>
  </si>
  <si>
    <t>IBM 1/27/21 (30)</t>
  </si>
  <si>
    <t>IBM 2/26/21 (28)</t>
  </si>
  <si>
    <t>IBM 3/29/21 (32)</t>
  </si>
  <si>
    <t>IBM 4/28/21 (30)</t>
  </si>
  <si>
    <t>IBM 5/28/21 (28)</t>
  </si>
  <si>
    <t>IBM 6/28/21 (32)</t>
  </si>
  <si>
    <t>IBM 7/28/21 (30)</t>
  </si>
  <si>
    <t>IBM 8/27/21 (28)</t>
  </si>
  <si>
    <t>IBM 9/27/21 (32)</t>
  </si>
  <si>
    <t>IBM 10/27/21 (30)</t>
  </si>
  <si>
    <t>IBM 11/26/21 (27)</t>
  </si>
  <si>
    <t>IBM 12/27/21 (32)</t>
  </si>
  <si>
    <t>IBM 1/26/22 (30)</t>
  </si>
  <si>
    <t>IBM 2/25/22 (28)</t>
  </si>
  <si>
    <t>IBM 3/28/22 (32)</t>
  </si>
  <si>
    <t>IBM 4/27/22 (30)</t>
  </si>
  <si>
    <t>IBM 5/27/22 (28)</t>
  </si>
  <si>
    <t>IBM 6/27/22 (32)</t>
  </si>
  <si>
    <t>IBM 7/27/22 (30)</t>
  </si>
  <si>
    <t>IBM 8/26/22 (28)</t>
  </si>
  <si>
    <t>IBM 9/26/22 (32)</t>
  </si>
  <si>
    <t>IBM 10/26/22 (30)</t>
  </si>
  <si>
    <t>IBM 11/25/22 (28)</t>
  </si>
  <si>
    <t>IBM 12/27/22 (31)</t>
  </si>
  <si>
    <t>LIN 11/30/18 (21)</t>
  </si>
  <si>
    <t>LIN 12/31/18 (18)</t>
  </si>
  <si>
    <t>LIN 1/30/19 (16)</t>
  </si>
  <si>
    <t>LIN 3/01/19 (48)</t>
  </si>
  <si>
    <t>LIN 4/01/19 (17)</t>
  </si>
  <si>
    <t>LIN 5/01/19 (16)</t>
  </si>
  <si>
    <t>LIN 5/31/19 (21)</t>
  </si>
  <si>
    <t>LIN 7/01/19 (18)</t>
  </si>
  <si>
    <t>LIN 7/31/19 (16)</t>
  </si>
  <si>
    <t>LIN 8/30/19 (21)</t>
  </si>
  <si>
    <t>LIN 9/30/19 (18)</t>
  </si>
  <si>
    <t>LIN 10/30/19 (16)</t>
  </si>
  <si>
    <t>LIN 11/29/19 (21)</t>
  </si>
  <si>
    <t>LIN 12/30/19 (18)</t>
  </si>
  <si>
    <t>LIN 1/29/20 (23)</t>
  </si>
  <si>
    <t>LIN 2/28/20 (21)</t>
  </si>
  <si>
    <t>LIN 3/30/20 (18)</t>
  </si>
  <si>
    <t>LIN 4/29/20 (16)</t>
  </si>
  <si>
    <t>LIN 5/29/20 (21)</t>
  </si>
  <si>
    <t>LIN 6/29/20 (18)</t>
  </si>
  <si>
    <t>LIN 7/29/20 (23)</t>
  </si>
  <si>
    <t>LIN 8/28/20 (21)</t>
  </si>
  <si>
    <t>LIN 9/28/20 (18)</t>
  </si>
  <si>
    <t>LIN 10/28/20 (23)</t>
  </si>
  <si>
    <t>LIN 11/27/20 (21)</t>
  </si>
  <si>
    <t>LIN 12/28/20 (18)</t>
  </si>
  <si>
    <t>LIN 1/27/21 (23)</t>
  </si>
  <si>
    <t>LIN 2/26/21 (21)</t>
  </si>
  <si>
    <t>LIN 3/29/21 (18)</t>
  </si>
  <si>
    <t>LIN 4/28/21 (23)</t>
  </si>
  <si>
    <t>LIN 5/28/21 (21)</t>
  </si>
  <si>
    <t>LIN 6/28/21 (18)</t>
  </si>
  <si>
    <t>LIN 7/28/21 (23)</t>
  </si>
  <si>
    <t>LIN 8/27/21 (21)</t>
  </si>
  <si>
    <t>LIN 9/27/21 (18)</t>
  </si>
  <si>
    <t>LIN 10/27/21 (23)</t>
  </si>
  <si>
    <t>LIN 11/26/21 (21)</t>
  </si>
  <si>
    <t>LIN 12/27/21 (25)</t>
  </si>
  <si>
    <t>LIN 1/26/22 (23)</t>
  </si>
  <si>
    <t>LIN 2/25/22 (21)</t>
  </si>
  <si>
    <t>LIN 3/28/22 (17)</t>
  </si>
  <si>
    <t>LIN 4/27/22 (23)</t>
  </si>
  <si>
    <t>LIN 5/27/22 (21)</t>
  </si>
  <si>
    <t>LIN 6/27/22 (18)</t>
  </si>
  <si>
    <t>LIN 7/27/22 (23)</t>
  </si>
  <si>
    <t>LIN 8/26/22 (21)</t>
  </si>
  <si>
    <t>LIN 9/26/22 (25)</t>
  </si>
  <si>
    <t>LIN 10/26/22 (23)</t>
  </si>
  <si>
    <t>LIN 11/25/22 (21)</t>
  </si>
  <si>
    <t>LIN 12/27/22 (24)</t>
  </si>
  <si>
    <t>META 1/31/18 (30)</t>
  </si>
  <si>
    <t>META 3/02/18 (27)</t>
  </si>
  <si>
    <t>META 4/02/18 (32)</t>
  </si>
  <si>
    <t>META 5/02/18 (30)</t>
  </si>
  <si>
    <t>META 6/01/18 (28)</t>
  </si>
  <si>
    <t>META 7/02/18 (32)</t>
  </si>
  <si>
    <t>META 8/01/18 (30)</t>
  </si>
  <si>
    <t>META 8/31/18 (28)</t>
  </si>
  <si>
    <t>META 10/01/18 (32)</t>
  </si>
  <si>
    <t>META 10/31/18 (30)</t>
  </si>
  <si>
    <t>META 11/30/18 (28)</t>
  </si>
  <si>
    <t>META 12/31/18 (32)</t>
  </si>
  <si>
    <t>META 1/30/19 (30)</t>
  </si>
  <si>
    <t>META 3/01/19 (28)</t>
  </si>
  <si>
    <t>META 4/01/19 (32)</t>
  </si>
  <si>
    <t>META 5/01/19 (30)</t>
  </si>
  <si>
    <t>META 5/31/19 (28)</t>
  </si>
  <si>
    <t>META 7/01/19 (32)</t>
  </si>
  <si>
    <t>META 7/31/19 (30)</t>
  </si>
  <si>
    <t>META 8/30/19 (28)</t>
  </si>
  <si>
    <t>META 9/30/19 (32)</t>
  </si>
  <si>
    <t>META 10/30/19 (30)</t>
  </si>
  <si>
    <t>META 11/29/19 (28)</t>
  </si>
  <si>
    <t>META 12/30/19 (32)</t>
  </si>
  <si>
    <t>META 1/29/20 (30)</t>
  </si>
  <si>
    <t>META 2/28/20 (28)</t>
  </si>
  <si>
    <t>META 3/30/20 (32)</t>
  </si>
  <si>
    <t>META 4/29/20 (30)</t>
  </si>
  <si>
    <t>META 5/29/20 (28)</t>
  </si>
  <si>
    <t>META 6/29/20 (32)</t>
  </si>
  <si>
    <t>META 7/29/20 (30)</t>
  </si>
  <si>
    <t>META 8/28/20 (28)</t>
  </si>
  <si>
    <t>META 9/28/20 (32)</t>
  </si>
  <si>
    <t>META 10/28/20 (30)</t>
  </si>
  <si>
    <t>META 11/27/20 (27)</t>
  </si>
  <si>
    <t>META 12/28/20 (32)</t>
  </si>
  <si>
    <t>META 1/27/21 (30)</t>
  </si>
  <si>
    <t>META 2/26/21 (28)</t>
  </si>
  <si>
    <t>META 3/29/21 (32)</t>
  </si>
  <si>
    <t>META 4/28/21 (30)</t>
  </si>
  <si>
    <t>META 5/28/21 (28)</t>
  </si>
  <si>
    <t>META 6/28/21 (32)</t>
  </si>
  <si>
    <t>META 7/28/21 (30)</t>
  </si>
  <si>
    <t>META 8/27/21 (28)</t>
  </si>
  <si>
    <t>META 9/27/21 (32)</t>
  </si>
  <si>
    <t>META 10/27/21 (30)</t>
  </si>
  <si>
    <t>META 11/26/21 (27)</t>
  </si>
  <si>
    <t>META 12/27/21 (32)</t>
  </si>
  <si>
    <t>META 1/26/22 (30)</t>
  </si>
  <si>
    <t>META 2/25/22 (28)</t>
  </si>
  <si>
    <t>META 3/28/22 (32)</t>
  </si>
  <si>
    <t>META 4/27/22 (30)</t>
  </si>
  <si>
    <t>META 5/27/22 (28)</t>
  </si>
  <si>
    <t>META 6/27/22 (32)</t>
  </si>
  <si>
    <t>META 7/27/22 (30)</t>
  </si>
  <si>
    <t>META 8/26/22 (28)</t>
  </si>
  <si>
    <t>META 9/26/22 (32)</t>
  </si>
  <si>
    <t>META 10/26/22 (30)</t>
  </si>
  <si>
    <t>META 11/25/22 (28)</t>
  </si>
  <si>
    <t>META 12/27/22 (31)</t>
  </si>
  <si>
    <t>MSFT 10/31/18 (30)</t>
  </si>
  <si>
    <t>MSFT 3/01/19 (28)</t>
  </si>
  <si>
    <t>MSFT 4/01/19 (32)</t>
  </si>
  <si>
    <t>MSFT 5/01/19 (30)</t>
  </si>
  <si>
    <t>MSFT 5/31/19 (28)</t>
  </si>
  <si>
    <t>MSFT 7/01/19 (32)</t>
  </si>
  <si>
    <t>MSFT 7/31/19 (30)</t>
  </si>
  <si>
    <t>MSFT 8/30/19 (28)</t>
  </si>
  <si>
    <t>MSFT 9/30/19 (32)</t>
  </si>
  <si>
    <t>MSFT 11/29/19 (28)</t>
  </si>
  <si>
    <t>MSFT 12/30/19 (32)</t>
  </si>
  <si>
    <t>MSFT 1/29/20 (30)</t>
  </si>
  <si>
    <t>MSFT 2/28/20 (28)</t>
  </si>
  <si>
    <t>MSFT 3/30/20 (32)</t>
  </si>
  <si>
    <t>MSFT 4/29/20 (30)</t>
  </si>
  <si>
    <t>MSFT 5/29/20 (28)</t>
  </si>
  <si>
    <t>MSFT 6/29/20 (32)</t>
  </si>
  <si>
    <t>MSFT 7/29/20 (30)</t>
  </si>
  <si>
    <t>MSFT 8/28/20 (28)</t>
  </si>
  <si>
    <t>MSFT 9/28/20 (32)</t>
  </si>
  <si>
    <t>MSFT 10/28/20 (30)</t>
  </si>
  <si>
    <t>MSFT 11/27/20 (27)</t>
  </si>
  <si>
    <t>MSFT 12/28/20 (32)</t>
  </si>
  <si>
    <t>MSFT 1/27/21 (30)</t>
  </si>
  <si>
    <t>MSFT 2/26/21 (28)</t>
  </si>
  <si>
    <t>MSFT 3/29/21 (32)</t>
  </si>
  <si>
    <t>MSFT 4/28/21 (30)</t>
  </si>
  <si>
    <t>MSFT 5/28/21 (28)</t>
  </si>
  <si>
    <t>MSFT 6/28/21 (32)</t>
  </si>
  <si>
    <t>MSFT 7/28/21 (30)</t>
  </si>
  <si>
    <t>MSFT 8/27/21 (28)</t>
  </si>
  <si>
    <t>MSFT 9/27/21 (32)</t>
  </si>
  <si>
    <t>MSFT 10/27/21 (30)</t>
  </si>
  <si>
    <t>MSFT 11/26/21 (27)</t>
  </si>
  <si>
    <t>MSFT 12/27/21 (32)</t>
  </si>
  <si>
    <t>MSFT 1/26/22 (30)</t>
  </si>
  <si>
    <t>MSFT 2/25/22 (28)</t>
  </si>
  <si>
    <t>MSFT 3/28/22 (32)</t>
  </si>
  <si>
    <t>MSFT 4/27/22 (30)</t>
  </si>
  <si>
    <t>MSFT 5/27/22 (28)</t>
  </si>
  <si>
    <t>MSFT 6/27/22 (32)</t>
  </si>
  <si>
    <t>MSFT 7/27/22 (30)</t>
  </si>
  <si>
    <t>MSFT 8/26/22 (28)</t>
  </si>
  <si>
    <t>MSFT 9/26/22 (32)</t>
  </si>
  <si>
    <t>MSFT 10/26/22 (30)</t>
  </si>
  <si>
    <t>MSFT 11/25/22 (28)</t>
  </si>
  <si>
    <t>MSFT 12/27/22 (31)</t>
  </si>
  <si>
    <t>NOW 1/31/18 (30)</t>
  </si>
  <si>
    <t>NOW 3/02/18 (27)</t>
  </si>
  <si>
    <t>NOW 4/02/18 (32)</t>
  </si>
  <si>
    <t>NOW 5/02/18 (30)</t>
  </si>
  <si>
    <t>NOW 6/01/18 (28)</t>
  </si>
  <si>
    <t>NOW 7/02/18 (32)</t>
  </si>
  <si>
    <t>NOW 8/01/18 (30)</t>
  </si>
  <si>
    <t>NOW 8/31/18 (28)</t>
  </si>
  <si>
    <t>NOW 10/01/18 (32)</t>
  </si>
  <si>
    <t>NOW 10/31/18 (30)</t>
  </si>
  <si>
    <t>NOW 11/30/18 (28)</t>
  </si>
  <si>
    <t>NOW 12/31/18 (32)</t>
  </si>
  <si>
    <t>NOW 1/30/19 (30)</t>
  </si>
  <si>
    <t>NOW 3/01/19 (28)</t>
  </si>
  <si>
    <t>NOW 4/01/19 (32)</t>
  </si>
  <si>
    <t>NOW 5/01/19 (30)</t>
  </si>
  <si>
    <t>NOW 5/31/19 (28)</t>
  </si>
  <si>
    <t>NOW 7/01/19 (32)</t>
  </si>
  <si>
    <t>NOW 7/31/19 (30)</t>
  </si>
  <si>
    <t>NOW 8/30/19 (28)</t>
  </si>
  <si>
    <t>NOW 9/30/19 (32)</t>
  </si>
  <si>
    <t>NOW 10/30/19 (30)</t>
  </si>
  <si>
    <t>NOW 11/29/19 (28)</t>
  </si>
  <si>
    <t>NOW 12/30/19 (32)</t>
  </si>
  <si>
    <t>NOW 1/29/20 (30)</t>
  </si>
  <si>
    <t>NOW 2/28/20 (28)</t>
  </si>
  <si>
    <t>NOW 3/30/20 (32)</t>
  </si>
  <si>
    <t>NOW 4/29/20 (30)</t>
  </si>
  <si>
    <t>NOW 5/29/20 (28)</t>
  </si>
  <si>
    <t>NOW 6/29/20 (32)</t>
  </si>
  <si>
    <t>NOW 7/29/20 (30)</t>
  </si>
  <si>
    <t>NOW 8/28/20 (28)</t>
  </si>
  <si>
    <t>NOW 9/28/20 (32)</t>
  </si>
  <si>
    <t>NOW 10/28/20 (30)</t>
  </si>
  <si>
    <t>NOW 11/27/20 (27)</t>
  </si>
  <si>
    <t>NOW 12/28/20 (32)</t>
  </si>
  <si>
    <t>NOW 1/27/21 (30)</t>
  </si>
  <si>
    <t>NOW 2/26/21 (28)</t>
  </si>
  <si>
    <t>NOW 3/29/21 (32)</t>
  </si>
  <si>
    <t>NOW 4/28/21 (30)</t>
  </si>
  <si>
    <t>NOW 5/28/21 (28)</t>
  </si>
  <si>
    <t>NOW 6/28/21 (32)</t>
  </si>
  <si>
    <t>NOW 7/28/21 (30)</t>
  </si>
  <si>
    <t>NOW 8/27/21 (28)</t>
  </si>
  <si>
    <t>NOW 9/27/21 (32)</t>
  </si>
  <si>
    <t>NOW 10/27/21 (30)</t>
  </si>
  <si>
    <t>NOW 11/26/21 (27)</t>
  </si>
  <si>
    <t>NOW 12/27/21 (32)</t>
  </si>
  <si>
    <t>NOW 1/26/22 (30)</t>
  </si>
  <si>
    <t>NOW 2/25/22 (28)</t>
  </si>
  <si>
    <t>NOW 3/28/22 (32)</t>
  </si>
  <si>
    <t>NOW 4/27/22 (30)</t>
  </si>
  <si>
    <t>NOW 5/27/22 (28)</t>
  </si>
  <si>
    <t>NOW 6/27/22 (32)</t>
  </si>
  <si>
    <t>NOW 7/27/22 (30)</t>
  </si>
  <si>
    <t>NOW 8/26/22 (28)</t>
  </si>
  <si>
    <t>NOW 9/26/22 (32)</t>
  </si>
  <si>
    <t>NOW 10/26/22 (30)</t>
  </si>
  <si>
    <t>NOW 11/25/22 (28)</t>
  </si>
  <si>
    <t>NOW 12/27/22 (31)</t>
  </si>
  <si>
    <t>ORCL 6/28/21 (32)</t>
  </si>
  <si>
    <t>ORCL 7/28/21 (30)</t>
  </si>
  <si>
    <t>ORCL 8/27/21 (28)</t>
  </si>
  <si>
    <t>ORCL 9/27/21 (32)</t>
  </si>
  <si>
    <t>ORCL 10/27/21 (30)</t>
  </si>
  <si>
    <t>ORCL 11/26/21 (27)</t>
  </si>
  <si>
    <t>ORCL 1/26/22 (30)</t>
  </si>
  <si>
    <t>ORCL 2/25/22 (28)</t>
  </si>
  <si>
    <t>ORCL 4/27/22 (30)</t>
  </si>
  <si>
    <t>ORCL 5/27/22 (28)</t>
  </si>
  <si>
    <t>ORCL 6/27/22 (32)</t>
  </si>
  <si>
    <t>ORCL 7/27/22 (30)</t>
  </si>
  <si>
    <t>ORCL 8/26/22 (28)</t>
  </si>
  <si>
    <t>ORCL 9/26/22 (32)</t>
  </si>
  <si>
    <t>ORCL 10/26/22 (30)</t>
  </si>
  <si>
    <t>ORCL 11/25/22 (28)</t>
  </si>
  <si>
    <t>ORCL 12/27/22 (31)</t>
  </si>
  <si>
    <t>PANW 1/31/18 (30)</t>
  </si>
  <si>
    <t>PANW 3/02/18 (27)</t>
  </si>
  <si>
    <t>PANW 4/02/18 (32)</t>
  </si>
  <si>
    <t>PANW 5/02/18 (30)</t>
  </si>
  <si>
    <t>PANW 6/01/18 (28)</t>
  </si>
  <si>
    <t>PANW 7/02/18 (32)</t>
  </si>
  <si>
    <t>PANW 8/01/18 (30)</t>
  </si>
  <si>
    <t>PANW 8/31/18 (28)</t>
  </si>
  <si>
    <t>PANW 10/01/18 (32)</t>
  </si>
  <si>
    <t>PANW 10/31/18 (30)</t>
  </si>
  <si>
    <t>PANW 11/30/18 (28)</t>
  </si>
  <si>
    <t>PANW 12/31/18 (32)</t>
  </si>
  <si>
    <t>PANW 1/30/19 (30)</t>
  </si>
  <si>
    <t>PANW 3/01/19 (28)</t>
  </si>
  <si>
    <t>PANW 4/01/19 (32)</t>
  </si>
  <si>
    <t>PANW 5/01/19 (30)</t>
  </si>
  <si>
    <t>PANW 5/31/19 (28)</t>
  </si>
  <si>
    <t>PANW 7/01/19 (32)</t>
  </si>
  <si>
    <t>PANW 7/31/19 (30)</t>
  </si>
  <si>
    <t>PANW 8/30/19 (28)</t>
  </si>
  <si>
    <t>PANW 9/30/19 (32)</t>
  </si>
  <si>
    <t>PANW 10/30/19 (30)</t>
  </si>
  <si>
    <t>PANW 11/29/19 (28)</t>
  </si>
  <si>
    <t>PANW 12/30/19 (32)</t>
  </si>
  <si>
    <t>PANW 1/29/20 (30)</t>
  </si>
  <si>
    <t>PANW 2/28/20 (28)</t>
  </si>
  <si>
    <t>PANW 3/30/20 (32)</t>
  </si>
  <si>
    <t>PANW 4/29/20 (30)</t>
  </si>
  <si>
    <t>PANW 5/29/20 (28)</t>
  </si>
  <si>
    <t>PANW 6/29/20 (32)</t>
  </si>
  <si>
    <t>PANW 7/29/20 (30)</t>
  </si>
  <si>
    <t>PANW 8/28/20 (28)</t>
  </si>
  <si>
    <t>PANW 9/28/20 (32)</t>
  </si>
  <si>
    <t>PANW 10/28/20 (30)</t>
  </si>
  <si>
    <t>PANW 11/27/20 (27)</t>
  </si>
  <si>
    <t>PANW 12/28/20 (32)</t>
  </si>
  <si>
    <t>PANW 1/27/21 (30)</t>
  </si>
  <si>
    <t>PANW 2/26/21 (28)</t>
  </si>
  <si>
    <t>PANW 3/29/21 (32)</t>
  </si>
  <si>
    <t>PANW 4/28/21 (30)</t>
  </si>
  <si>
    <t>PANW 5/28/21 (28)</t>
  </si>
  <si>
    <t>PANW 6/28/21 (32)</t>
  </si>
  <si>
    <t>PANW 7/28/21 (30)</t>
  </si>
  <si>
    <t>PANW 8/27/21 (28)</t>
  </si>
  <si>
    <t>PANW 9/27/21 (32)</t>
  </si>
  <si>
    <t>PANW 10/27/21 (30)</t>
  </si>
  <si>
    <t>PANW 11/26/21 (27)</t>
  </si>
  <si>
    <t>PANW 12/27/21 (32)</t>
  </si>
  <si>
    <t>PANW 1/26/22 (30)</t>
  </si>
  <si>
    <t>PANW 2/25/22 (28)</t>
  </si>
  <si>
    <t>PANW 3/28/22 (32)</t>
  </si>
  <si>
    <t>PANW 4/27/22 (30)</t>
  </si>
  <si>
    <t>PANW 5/27/22 (28)</t>
  </si>
  <si>
    <t>PANW 6/27/22 (32)</t>
  </si>
  <si>
    <t>PANW 7/27/22 (30)</t>
  </si>
  <si>
    <t>PANW 8/26/22 (28)</t>
  </si>
  <si>
    <t>PANW 9/26/22 (32)</t>
  </si>
  <si>
    <t>PANW 10/26/22 (30)</t>
  </si>
  <si>
    <t>PANW 11/25/22 (28)</t>
  </si>
  <si>
    <t>PANW 12/27/22 (31)</t>
  </si>
  <si>
    <t>PEP 5/31/19 (28)</t>
  </si>
  <si>
    <t>PEP 8/30/19 (28)</t>
  </si>
  <si>
    <t>PEP 1/29/20 (30)</t>
  </si>
  <si>
    <t>PEP 2/28/20 (28)</t>
  </si>
  <si>
    <t>PEP 3/30/20 (32)</t>
  </si>
  <si>
    <t>PEP 4/29/20 (30)</t>
  </si>
  <si>
    <t>PEP 5/29/20 (28)</t>
  </si>
  <si>
    <t>PEP 6/29/20 (32)</t>
  </si>
  <si>
    <t>PEP 7/29/20 (30)</t>
  </si>
  <si>
    <t>PEP 9/28/20 (32)</t>
  </si>
  <si>
    <t>PEP 10/28/20 (30)</t>
  </si>
  <si>
    <t>PEP 12/28/20 (32)</t>
  </si>
  <si>
    <t>PEP 1/27/21 (30)</t>
  </si>
  <si>
    <t>PEP 2/26/21 (28)</t>
  </si>
  <si>
    <t>PEP 3/29/21 (32)</t>
  </si>
  <si>
    <t>PEP 4/28/21 (30)</t>
  </si>
  <si>
    <t>PEP 5/28/21 (28)</t>
  </si>
  <si>
    <t>PEP 6/28/21 (32)</t>
  </si>
  <si>
    <t>PEP 7/28/21 (30)</t>
  </si>
  <si>
    <t>PEP 8/27/21 (28)</t>
  </si>
  <si>
    <t>PEP 9/27/21 (32)</t>
  </si>
  <si>
    <t>PEP 10/27/21 (30)</t>
  </si>
  <si>
    <t>PEP 11/26/21 (27)</t>
  </si>
  <si>
    <t>PEP 12/27/21 (32)</t>
  </si>
  <si>
    <t>PEP 1/26/22 (30)</t>
  </si>
  <si>
    <t>PEP 2/25/22 (28)</t>
  </si>
  <si>
    <t>PEP 3/28/22 (32)</t>
  </si>
  <si>
    <t>PEP 4/27/22 (30)</t>
  </si>
  <si>
    <t>PEP 5/27/22 (28)</t>
  </si>
  <si>
    <t>PEP 6/27/22 (32)</t>
  </si>
  <si>
    <t>PEP 7/27/22 (30)</t>
  </si>
  <si>
    <t>PEP 8/26/22 (28)</t>
  </si>
  <si>
    <t>PEP 9/26/22 (32)</t>
  </si>
  <si>
    <t>PEP 10/26/22 (30)</t>
  </si>
  <si>
    <t>PEP 11/25/22 (28)</t>
  </si>
  <si>
    <t>PEP 12/27/22 (31)</t>
  </si>
  <si>
    <t>PG 3/30/20 (32)</t>
  </si>
  <si>
    <t>PG 4/29/20 (30)</t>
  </si>
  <si>
    <t>PG 5/29/20 (28)</t>
  </si>
  <si>
    <t>PG 7/29/20 (30)</t>
  </si>
  <si>
    <t>PG 9/28/20 (32)</t>
  </si>
  <si>
    <t>PG 10/28/20 (30)</t>
  </si>
  <si>
    <t>PG 11/27/20 (27)</t>
  </si>
  <si>
    <t>PG 12/28/20 (32)</t>
  </si>
  <si>
    <t>PG 1/27/21 (30)</t>
  </si>
  <si>
    <t>PG 2/26/21 (28)</t>
  </si>
  <si>
    <t>PG 4/28/21 (30)</t>
  </si>
  <si>
    <t>PG 5/28/21 (28)</t>
  </si>
  <si>
    <t>PG 6/28/21 (32)</t>
  </si>
  <si>
    <t>PG 7/28/21 (30)</t>
  </si>
  <si>
    <t>PG 8/27/21 (28)</t>
  </si>
  <si>
    <t>PG 9/27/21 (32)</t>
  </si>
  <si>
    <t>PG 10/27/21 (30)</t>
  </si>
  <si>
    <t>PG 11/26/21 (27)</t>
  </si>
  <si>
    <t>PG 12/27/21 (32)</t>
  </si>
  <si>
    <t>PG 1/26/22 (30)</t>
  </si>
  <si>
    <t>PG 2/25/22 (28)</t>
  </si>
  <si>
    <t>PG 3/28/22 (32)</t>
  </si>
  <si>
    <t>PG 4/27/22 (30)</t>
  </si>
  <si>
    <t>PG 5/27/22 (28)</t>
  </si>
  <si>
    <t>PG 6/27/22 (32)</t>
  </si>
  <si>
    <t>PG 7/27/22 (30)</t>
  </si>
  <si>
    <t>PG 8/26/22 (28)</t>
  </si>
  <si>
    <t>PG 9/26/22 (32)</t>
  </si>
  <si>
    <t>PG 10/26/22 (30)</t>
  </si>
  <si>
    <t>PG 11/25/22 (28)</t>
  </si>
  <si>
    <t>PG 12/27/22 (31)</t>
  </si>
  <si>
    <t>RTX 3/02/18 (27)</t>
  </si>
  <si>
    <t>RTX 8/01/18 (30)</t>
  </si>
  <si>
    <t>RTX 8/31/18 (28)</t>
  </si>
  <si>
    <t>RTX 10/01/18 (32)</t>
  </si>
  <si>
    <t>RTX 10/31/18 (30)</t>
  </si>
  <si>
    <t>RTX 11/30/18 (28)</t>
  </si>
  <si>
    <t>RTX 12/31/18 (32)</t>
  </si>
  <si>
    <t>RTX 1/30/19 (30)</t>
  </si>
  <si>
    <t>RTX 3/01/19 (28)</t>
  </si>
  <si>
    <t>RTX 5/01/19 (30)</t>
  </si>
  <si>
    <t>RTX 5/31/19 (28)</t>
  </si>
  <si>
    <t>RTX 7/01/19 (32)</t>
  </si>
  <si>
    <t>RTX 8/30/19 (28)</t>
  </si>
  <si>
    <t>RTX 9/30/19 (32)</t>
  </si>
  <si>
    <t>RTX 10/30/19 (30)</t>
  </si>
  <si>
    <t>RTX 12/30/19 (32)</t>
  </si>
  <si>
    <t>RTX 1/29/20 (30)</t>
  </si>
  <si>
    <t>RTX 2/28/20 (28)</t>
  </si>
  <si>
    <t>RTX 3/30/20 (32)</t>
  </si>
  <si>
    <t>RTX 4/29/20 (16)</t>
  </si>
  <si>
    <t>RTX 8/28/20 (28)</t>
  </si>
  <si>
    <t>RTX 12/28/20 (32)</t>
  </si>
  <si>
    <t>RTX 2/26/21 (28)</t>
  </si>
  <si>
    <t>RTX 3/29/21 (32)</t>
  </si>
  <si>
    <t>RTX 5/28/21 (28)</t>
  </si>
  <si>
    <t>RTX 10/27/21 (30)</t>
  </si>
  <si>
    <t>RTX 12/27/21 (32)</t>
  </si>
  <si>
    <t>RTX 1/26/22 (30)</t>
  </si>
  <si>
    <t>RTX 3/28/22 (32)</t>
  </si>
  <si>
    <t>RTX 4/27/22 (30)</t>
  </si>
  <si>
    <t>RTX 5/27/22 (28)</t>
  </si>
  <si>
    <t>RTX 6/27/22 (32)</t>
  </si>
  <si>
    <t>RTX 7/27/22 (30)</t>
  </si>
  <si>
    <t>RTX 8/26/22 (28)</t>
  </si>
  <si>
    <t>RTX 9/26/22 (32)</t>
  </si>
  <si>
    <t>RTX 10/26/22 (30)</t>
  </si>
  <si>
    <t>RTX 11/25/22 (28)</t>
  </si>
  <si>
    <t>RTX 12/27/22 (31)</t>
  </si>
  <si>
    <t>SPGI 1/31/18 (30)</t>
  </si>
  <si>
    <t>SPGI 3/02/18 (27)</t>
  </si>
  <si>
    <t>SPGI 4/02/18 (32)</t>
  </si>
  <si>
    <t>SPGI 5/02/18 (30)</t>
  </si>
  <si>
    <t>SPGI 6/01/18 (28)</t>
  </si>
  <si>
    <t>SPGI 7/02/18 (32)</t>
  </si>
  <si>
    <t>SPGI 8/01/18 (30)</t>
  </si>
  <si>
    <t>SPGI 8/31/18 (28)</t>
  </si>
  <si>
    <t>SPGI 10/01/18 (32)</t>
  </si>
  <si>
    <t>SPGI 10/31/18 (30)</t>
  </si>
  <si>
    <t>SPGI 11/30/18 (28)</t>
  </si>
  <si>
    <t>SPGI 12/31/18 (32)</t>
  </si>
  <si>
    <t>SPGI 1/30/19 (30)</t>
  </si>
  <si>
    <t>SPGI 3/01/19 (28)</t>
  </si>
  <si>
    <t>SPGI 4/01/19 (32)</t>
  </si>
  <si>
    <t>SPGI 5/01/19 (30)</t>
  </si>
  <si>
    <t>SPGI 5/31/19 (28)</t>
  </si>
  <si>
    <t>SPGI 7/01/19 (32)</t>
  </si>
  <si>
    <t>SPGI 7/31/19 (30)</t>
  </si>
  <si>
    <t>SPGI 8/30/19 (28)</t>
  </si>
  <si>
    <t>SPGI 9/30/19 (32)</t>
  </si>
  <si>
    <t>SPGI 10/30/19 (30)</t>
  </si>
  <si>
    <t>SPGI 11/29/19 (28)</t>
  </si>
  <si>
    <t>SPGI 12/30/19 (32)</t>
  </si>
  <si>
    <t>SPGI 1/29/20 (30)</t>
  </si>
  <si>
    <t>SPGI 2/28/20 (28)</t>
  </si>
  <si>
    <t>SPGI 3/30/20 (32)</t>
  </si>
  <si>
    <t>SPGI 4/29/20 (30)</t>
  </si>
  <si>
    <t>SPGI 5/29/20 (28)</t>
  </si>
  <si>
    <t>SPGI 6/29/20 (32)</t>
  </si>
  <si>
    <t>SPGI 7/29/20 (30)</t>
  </si>
  <si>
    <t>SPGI 8/28/20 (28)</t>
  </si>
  <si>
    <t>SPGI 9/28/20 (32)</t>
  </si>
  <si>
    <t>SPGI 10/28/20 (30)</t>
  </si>
  <si>
    <t>SPGI 11/27/20 (27)</t>
  </si>
  <si>
    <t>SPGI 12/28/20 (32)</t>
  </si>
  <si>
    <t>SPGI 1/27/21 (30)</t>
  </si>
  <si>
    <t>SPGI 2/26/21 (28)</t>
  </si>
  <si>
    <t>SPGI 3/29/21 (32)</t>
  </si>
  <si>
    <t>SPGI 4/28/21 (30)</t>
  </si>
  <si>
    <t>SPGI 5/28/21 (28)</t>
  </si>
  <si>
    <t>SPGI 6/28/21 (32)</t>
  </si>
  <si>
    <t>SPGI 7/28/21 (30)</t>
  </si>
  <si>
    <t>SPGI 8/27/21 (28)</t>
  </si>
  <si>
    <t>SPGI 9/27/21 (32)</t>
  </si>
  <si>
    <t>SPGI 10/27/21 (30)</t>
  </si>
  <si>
    <t>SPGI 11/26/21 (27)</t>
  </si>
  <si>
    <t>SPGI 12/27/21 (32)</t>
  </si>
  <si>
    <t>SPGI 1/26/22 (30)</t>
  </si>
  <si>
    <t>SPGI 2/25/22 (28)</t>
  </si>
  <si>
    <t>SPGI 3/28/22 (32)</t>
  </si>
  <si>
    <t>SPGI 4/27/22 (30)</t>
  </si>
  <si>
    <t>SPGI 5/27/22 (28)</t>
  </si>
  <si>
    <t>SPGI 6/27/22 (32)</t>
  </si>
  <si>
    <t>SPGI 7/27/22 (30)</t>
  </si>
  <si>
    <t>SPGI 8/26/22 (28)</t>
  </si>
  <si>
    <t>SPGI 9/26/22 (32)</t>
  </si>
  <si>
    <t>SPGI 10/26/22 (30)</t>
  </si>
  <si>
    <t>SPGI 11/25/22 (28)</t>
  </si>
  <si>
    <t>SPGI 12/27/22 (31)</t>
  </si>
  <si>
    <t>TXN 5/02/18 (30)</t>
  </si>
  <si>
    <t>TXN 10/31/18 (30)</t>
  </si>
  <si>
    <t>TXN 5/01/19 (30)</t>
  </si>
  <si>
    <t>TXN 5/31/19 (28)</t>
  </si>
  <si>
    <t>TXN 7/31/19 (30)</t>
  </si>
  <si>
    <t>TXN 10/30/19 (30)</t>
  </si>
  <si>
    <t>TXN 12/30/19 (32)</t>
  </si>
  <si>
    <t>TXN 1/29/20 (30)</t>
  </si>
  <si>
    <t>TXN 2/28/20 (28)</t>
  </si>
  <si>
    <t>TXN 3/30/20 (32)</t>
  </si>
  <si>
    <t>TXN 5/29/20 (28)</t>
  </si>
  <si>
    <t>TXN 6/29/20 (32)</t>
  </si>
  <si>
    <t>TXN 7/29/20 (30)</t>
  </si>
  <si>
    <t>TXN 8/28/20 (28)</t>
  </si>
  <si>
    <t>TXN 9/28/20 (32)</t>
  </si>
  <si>
    <t>TXN 10/28/20 (30)</t>
  </si>
  <si>
    <t>TXN 11/27/20 (27)</t>
  </si>
  <si>
    <t>TXN 12/28/20 (32)</t>
  </si>
  <si>
    <t>TXN 1/27/21 (30)</t>
  </si>
  <si>
    <t>TXN 2/26/21 (28)</t>
  </si>
  <si>
    <t>TXN 3/29/21 (32)</t>
  </si>
  <si>
    <t>TXN 4/28/21 (30)</t>
  </si>
  <si>
    <t>TXN 5/28/21 (28)</t>
  </si>
  <si>
    <t>TXN 6/28/21 (32)</t>
  </si>
  <si>
    <t>TXN 7/28/21 (30)</t>
  </si>
  <si>
    <t>TXN 8/27/21 (28)</t>
  </si>
  <si>
    <t>TXN 9/27/21 (32)</t>
  </si>
  <si>
    <t>TXN 10/27/21 (30)</t>
  </si>
  <si>
    <t>TXN 11/26/21 (27)</t>
  </si>
  <si>
    <t>TXN 12/27/21 (32)</t>
  </si>
  <si>
    <t>TXN 1/26/22 (30)</t>
  </si>
  <si>
    <t>TXN 2/25/22 (28)</t>
  </si>
  <si>
    <t>TXN 3/28/22 (32)</t>
  </si>
  <si>
    <t>TXN 4/27/22 (30)</t>
  </si>
  <si>
    <t>TXN 5/27/22 (28)</t>
  </si>
  <si>
    <t>TXN 6/27/22 (32)</t>
  </si>
  <si>
    <t>TXN 7/27/22 (30)</t>
  </si>
  <si>
    <t>TXN 8/26/22 (28)</t>
  </si>
  <si>
    <t>TXN 9/26/22 (32)</t>
  </si>
  <si>
    <t>TXN 10/26/22 (30)</t>
  </si>
  <si>
    <t>TXN 11/25/22 (28)</t>
  </si>
  <si>
    <t>TXN 12/27/22 (31)</t>
  </si>
  <si>
    <t>UBER 1/27/21 (30)</t>
  </si>
  <si>
    <t>UBER 2/26/21 (28)</t>
  </si>
  <si>
    <t>UBER 3/29/21 (32)</t>
  </si>
  <si>
    <t>UBER 4/28/21 (30)</t>
  </si>
  <si>
    <t>XOM 3/28/22 (32)</t>
  </si>
  <si>
    <t>XOM 4/27/22 (30)</t>
  </si>
  <si>
    <t>XOM 5/27/22 (28)</t>
  </si>
  <si>
    <t>XOM 6/27/22 (32)</t>
  </si>
  <si>
    <t>XOM 7/27/22 (30)</t>
  </si>
  <si>
    <t>XOM 8/26/22 (28)</t>
  </si>
  <si>
    <t>XOM 9/26/22 (32)</t>
  </si>
  <si>
    <t>XOM 10/26/22 (30)</t>
  </si>
  <si>
    <t>XOM 11/25/22 (28)</t>
  </si>
  <si>
    <t>XOM 12/27/22 (31)</t>
  </si>
  <si>
    <t>AAPL</t>
  </si>
  <si>
    <t>ABBV</t>
  </si>
  <si>
    <t>AMAT</t>
  </si>
  <si>
    <t>AMGN</t>
  </si>
  <si>
    <t>CAT</t>
  </si>
  <si>
    <t>COP</t>
  </si>
  <si>
    <t>CVS</t>
  </si>
  <si>
    <t>CVX</t>
  </si>
  <si>
    <t>ETN</t>
  </si>
  <si>
    <t>GE</t>
  </si>
  <si>
    <t>GOOG</t>
  </si>
  <si>
    <t>HON</t>
  </si>
  <si>
    <t>IBM</t>
  </si>
  <si>
    <t>LIN</t>
  </si>
  <si>
    <t>META</t>
  </si>
  <si>
    <t>MSFT</t>
  </si>
  <si>
    <t>NOW</t>
  </si>
  <si>
    <t>ORCL</t>
  </si>
  <si>
    <t>PANW</t>
  </si>
  <si>
    <t>PEP</t>
  </si>
  <si>
    <t>PG</t>
  </si>
  <si>
    <t>RTX</t>
  </si>
  <si>
    <t>SPGI</t>
  </si>
  <si>
    <t>TXN</t>
  </si>
  <si>
    <t>UBER</t>
  </si>
  <si>
    <t>XOM</t>
  </si>
  <si>
    <t>Long-1</t>
  </si>
  <si>
    <t>Long-2</t>
  </si>
  <si>
    <t>Long-3</t>
  </si>
  <si>
    <t>Long-4</t>
  </si>
  <si>
    <t>Long-5</t>
  </si>
  <si>
    <t>Long-1Return</t>
  </si>
  <si>
    <t>Long-2Return</t>
  </si>
  <si>
    <t>Long-3Return</t>
  </si>
  <si>
    <t>Long-4Return</t>
  </si>
  <si>
    <t>Long-5Return</t>
  </si>
  <si>
    <t>Short-1</t>
  </si>
  <si>
    <t>Short-2</t>
  </si>
  <si>
    <t>Short-3</t>
  </si>
  <si>
    <t>Short-4</t>
  </si>
  <si>
    <t>Short-5</t>
  </si>
  <si>
    <t>Short-1Return</t>
  </si>
  <si>
    <t>Short-2Return</t>
  </si>
  <si>
    <t>Short-3Return</t>
  </si>
  <si>
    <t>Short-4Return</t>
  </si>
  <si>
    <t>Short-5Return</t>
  </si>
  <si>
    <t>Future Date</t>
  </si>
  <si>
    <t>Intial Invetment</t>
  </si>
  <si>
    <t>Long Portfolio</t>
  </si>
  <si>
    <t>Long Portfolio2</t>
  </si>
  <si>
    <t>Short Portfolio</t>
  </si>
  <si>
    <t>Benchmark Portfolio</t>
  </si>
  <si>
    <t>Percent</t>
  </si>
  <si>
    <t>Log Return Long</t>
  </si>
  <si>
    <t>Cumulative Long</t>
  </si>
  <si>
    <t>12M_rolling_long</t>
  </si>
  <si>
    <t>Top 5</t>
  </si>
  <si>
    <t>Log Return Short</t>
  </si>
  <si>
    <t>Cumulative Short</t>
  </si>
  <si>
    <t>12M_rolling_short</t>
  </si>
  <si>
    <t>Bottom 5</t>
  </si>
  <si>
    <t>Gain on long</t>
  </si>
  <si>
    <t>Gain on short</t>
  </si>
  <si>
    <t>Total Gain</t>
  </si>
  <si>
    <t>Mnthly LOG return</t>
  </si>
  <si>
    <t>Rolling Ann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</si>
</sst>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3" fillId="0" borderId="0" xfId="1" applyFont="1"/>
    <xf numFmtId="165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1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1" max="1" width="17.83203125" bestFit="1" customWidth="1"/>
    <col min="2" max="3" width="12.1640625" bestFit="1" customWidth="1"/>
    <col min="4" max="5" width="12.6640625" bestFit="1" customWidth="1"/>
    <col min="6" max="6" width="17.6640625" bestFit="1" customWidth="1"/>
    <col min="7" max="7" width="6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2.7355496718450951E-2</v>
      </c>
      <c r="C2">
        <v>1.766909824299194E-2</v>
      </c>
      <c r="D2">
        <v>-0.29560918200018838</v>
      </c>
      <c r="E2">
        <v>-1.367750448607937</v>
      </c>
      <c r="F2" s="2">
        <v>43131</v>
      </c>
      <c r="G2" t="s">
        <v>1026</v>
      </c>
    </row>
    <row r="3" spans="1:7" x14ac:dyDescent="0.2">
      <c r="A3" s="1" t="s">
        <v>7</v>
      </c>
      <c r="B3">
        <v>2.2604697604641712E-2</v>
      </c>
      <c r="C3">
        <v>1.8031506896393702E-2</v>
      </c>
      <c r="D3">
        <v>0.25437920446326179</v>
      </c>
      <c r="E3">
        <v>-1.5140837101899289</v>
      </c>
      <c r="F3" s="2">
        <v>43161</v>
      </c>
      <c r="G3" t="s">
        <v>1026</v>
      </c>
    </row>
    <row r="4" spans="1:7" x14ac:dyDescent="0.2">
      <c r="A4" s="1" t="s">
        <v>8</v>
      </c>
      <c r="B4">
        <v>2.425040571196917E-2</v>
      </c>
      <c r="C4">
        <v>1.123777870195797E-2</v>
      </c>
      <c r="D4">
        <v>-0.1023655513131413</v>
      </c>
      <c r="E4">
        <v>-1.530383761104595</v>
      </c>
      <c r="F4" s="2">
        <v>43192</v>
      </c>
      <c r="G4" t="s">
        <v>1026</v>
      </c>
    </row>
    <row r="5" spans="1:7" x14ac:dyDescent="0.2">
      <c r="A5" s="1" t="s">
        <v>9</v>
      </c>
      <c r="B5">
        <v>1.9596089230761352E-2</v>
      </c>
      <c r="C5">
        <v>2.053816770416143E-2</v>
      </c>
      <c r="D5">
        <v>0.66220081320696456</v>
      </c>
      <c r="E5">
        <v>-0.89791197999471617</v>
      </c>
      <c r="F5" s="2">
        <v>43222</v>
      </c>
      <c r="G5" t="s">
        <v>1026</v>
      </c>
    </row>
    <row r="6" spans="1:7" x14ac:dyDescent="0.2">
      <c r="A6" s="1" t="s">
        <v>10</v>
      </c>
      <c r="B6">
        <v>1.7218631618106429E-2</v>
      </c>
      <c r="C6">
        <v>2.2427140150302768E-2</v>
      </c>
      <c r="D6">
        <v>0.97596862668090445</v>
      </c>
      <c r="E6">
        <v>-0.45819712695229642</v>
      </c>
      <c r="F6" s="2">
        <v>43252</v>
      </c>
      <c r="G6" t="s">
        <v>1026</v>
      </c>
    </row>
    <row r="7" spans="1:7" x14ac:dyDescent="0.2">
      <c r="A7" s="1" t="s">
        <v>11</v>
      </c>
      <c r="B7">
        <v>2.2995838758522451E-2</v>
      </c>
      <c r="C7">
        <v>1.337399586951689E-2</v>
      </c>
      <c r="D7">
        <v>1.715699753734776E-3</v>
      </c>
      <c r="E7">
        <v>-1.582008755132027</v>
      </c>
      <c r="F7" s="2">
        <v>43283</v>
      </c>
      <c r="G7" t="s">
        <v>1026</v>
      </c>
    </row>
    <row r="8" spans="1:7" x14ac:dyDescent="0.2">
      <c r="A8" s="1" t="s">
        <v>12</v>
      </c>
      <c r="B8">
        <v>2.517409197886105E-2</v>
      </c>
      <c r="C8">
        <v>2.2829590342731181E-2</v>
      </c>
      <c r="D8">
        <v>0.37472093858775052</v>
      </c>
      <c r="E8">
        <v>-1.1198395307328279</v>
      </c>
      <c r="F8" s="2">
        <v>43313</v>
      </c>
      <c r="G8" t="s">
        <v>1026</v>
      </c>
    </row>
    <row r="9" spans="1:7" x14ac:dyDescent="0.2">
      <c r="A9" s="1" t="s">
        <v>13</v>
      </c>
      <c r="B9">
        <v>1.9670450407642249E-2</v>
      </c>
      <c r="C9">
        <v>1.6967185723691259E-2</v>
      </c>
      <c r="D9">
        <v>0.25687884583200338</v>
      </c>
      <c r="E9">
        <v>-1.46119887635826</v>
      </c>
      <c r="F9" s="2">
        <v>43343</v>
      </c>
      <c r="G9" t="s">
        <v>1026</v>
      </c>
    </row>
    <row r="10" spans="1:7" x14ac:dyDescent="0.2">
      <c r="A10" s="1" t="s">
        <v>14</v>
      </c>
      <c r="B10">
        <v>1.499107275634381E-2</v>
      </c>
      <c r="C10">
        <v>1.107122773342714E-2</v>
      </c>
      <c r="D10">
        <v>3.6416714710139367E-2</v>
      </c>
      <c r="E10">
        <v>-1.491854835651365</v>
      </c>
      <c r="F10" s="2">
        <v>43374</v>
      </c>
      <c r="G10" t="s">
        <v>1026</v>
      </c>
    </row>
    <row r="11" spans="1:7" x14ac:dyDescent="0.2">
      <c r="A11" s="1" t="s">
        <v>15</v>
      </c>
      <c r="B11">
        <v>1.232968710295137E-2</v>
      </c>
      <c r="C11">
        <v>8.0351810440782122E-3</v>
      </c>
      <c r="D11">
        <v>0.1382254461410807</v>
      </c>
      <c r="E11">
        <v>-1.3900580468026931</v>
      </c>
      <c r="F11" s="2">
        <v>43404</v>
      </c>
      <c r="G11" t="s">
        <v>1026</v>
      </c>
    </row>
    <row r="12" spans="1:7" x14ac:dyDescent="0.2">
      <c r="A12" s="1" t="s">
        <v>16</v>
      </c>
      <c r="B12">
        <v>1.3699973989449809E-2</v>
      </c>
      <c r="C12">
        <v>1.452963978158855E-2</v>
      </c>
      <c r="D12">
        <v>0.43389467084507238</v>
      </c>
      <c r="E12">
        <v>-1.5998163866092761</v>
      </c>
      <c r="F12" s="2">
        <v>43434</v>
      </c>
      <c r="G12" t="s">
        <v>1026</v>
      </c>
    </row>
    <row r="13" spans="1:7" x14ac:dyDescent="0.2">
      <c r="A13" s="1" t="s">
        <v>17</v>
      </c>
      <c r="B13">
        <v>2.1822280108973791E-2</v>
      </c>
      <c r="C13">
        <v>1.181393103705353E-2</v>
      </c>
      <c r="D13">
        <v>-0.4769192978836902</v>
      </c>
      <c r="E13">
        <v>-1.1542934376571401</v>
      </c>
      <c r="F13" s="2">
        <v>43465</v>
      </c>
      <c r="G13" t="s">
        <v>1026</v>
      </c>
    </row>
    <row r="14" spans="1:7" x14ac:dyDescent="0.2">
      <c r="A14" s="1" t="s">
        <v>18</v>
      </c>
      <c r="B14">
        <v>1.204985382073127E-2</v>
      </c>
      <c r="C14">
        <v>1.515058132165178E-2</v>
      </c>
      <c r="D14">
        <v>0.8747942253157982</v>
      </c>
      <c r="E14">
        <v>-0.71438460296711481</v>
      </c>
      <c r="F14" s="2">
        <v>43495</v>
      </c>
      <c r="G14" t="s">
        <v>1026</v>
      </c>
    </row>
    <row r="15" spans="1:7" x14ac:dyDescent="0.2">
      <c r="A15" s="1" t="s">
        <v>19</v>
      </c>
      <c r="B15">
        <v>2.4855450677952608E-2</v>
      </c>
      <c r="C15">
        <v>2.598272166568542E-2</v>
      </c>
      <c r="D15">
        <v>0.52425340123653197</v>
      </c>
      <c r="E15">
        <v>-1.1036572267030631</v>
      </c>
      <c r="F15" s="2">
        <v>43525</v>
      </c>
      <c r="G15" t="s">
        <v>1026</v>
      </c>
    </row>
    <row r="16" spans="1:7" x14ac:dyDescent="0.2">
      <c r="A16" s="1" t="s">
        <v>20</v>
      </c>
      <c r="B16">
        <v>1.5532084168743779E-2</v>
      </c>
      <c r="C16">
        <v>1.140736572921461E-2</v>
      </c>
      <c r="D16">
        <v>0.21059663337998069</v>
      </c>
      <c r="E16">
        <v>-1.4461563826678849</v>
      </c>
      <c r="F16" s="2">
        <v>43556</v>
      </c>
      <c r="G16" t="s">
        <v>1026</v>
      </c>
    </row>
    <row r="17" spans="1:7" x14ac:dyDescent="0.2">
      <c r="A17" s="1" t="s">
        <v>21</v>
      </c>
      <c r="B17">
        <v>1.3658148901575009E-2</v>
      </c>
      <c r="C17">
        <v>1.5333270627732759E-2</v>
      </c>
      <c r="D17">
        <v>0.67708175554765004</v>
      </c>
      <c r="E17">
        <v>-1.0990665067111469</v>
      </c>
      <c r="F17" s="2">
        <v>43586</v>
      </c>
      <c r="G17" t="s">
        <v>1026</v>
      </c>
    </row>
    <row r="18" spans="1:7" x14ac:dyDescent="0.2">
      <c r="A18" s="1" t="s">
        <v>22</v>
      </c>
      <c r="B18">
        <v>1.062145240675178E-2</v>
      </c>
      <c r="C18">
        <v>1.2507343791103241E-2</v>
      </c>
      <c r="D18">
        <v>0.87181041365725753</v>
      </c>
      <c r="E18">
        <v>-0.76276002053491654</v>
      </c>
      <c r="F18" s="2">
        <v>43616</v>
      </c>
      <c r="G18" t="s">
        <v>1026</v>
      </c>
    </row>
    <row r="19" spans="1:7" x14ac:dyDescent="0.2">
      <c r="A19" s="1" t="s">
        <v>23</v>
      </c>
      <c r="B19">
        <v>1.6019655923762689E-2</v>
      </c>
      <c r="C19">
        <v>1.156936799187103E-2</v>
      </c>
      <c r="D19">
        <v>0.1321949387398276</v>
      </c>
      <c r="E19">
        <v>-1.6067391551252519</v>
      </c>
      <c r="F19" s="2">
        <v>43647</v>
      </c>
      <c r="G19" t="s">
        <v>1026</v>
      </c>
    </row>
    <row r="20" spans="1:7" x14ac:dyDescent="0.2">
      <c r="A20" s="1" t="s">
        <v>24</v>
      </c>
      <c r="B20">
        <v>1.3627030494402181E-2</v>
      </c>
      <c r="C20">
        <v>1.383030213541735E-2</v>
      </c>
      <c r="D20">
        <v>0.59882424926027866</v>
      </c>
      <c r="E20">
        <v>-1.108509744940535</v>
      </c>
      <c r="F20" s="2">
        <v>43677</v>
      </c>
      <c r="G20" t="s">
        <v>1026</v>
      </c>
    </row>
    <row r="21" spans="1:7" x14ac:dyDescent="0.2">
      <c r="A21" s="1" t="s">
        <v>25</v>
      </c>
      <c r="B21">
        <v>2.411066418927113E-2</v>
      </c>
      <c r="C21">
        <v>1.479740337254829E-2</v>
      </c>
      <c r="D21">
        <v>-4.4476964105553988E-3</v>
      </c>
      <c r="E21">
        <v>-1.474152987161613</v>
      </c>
      <c r="F21" s="2">
        <v>43707</v>
      </c>
      <c r="G21" t="s">
        <v>1026</v>
      </c>
    </row>
    <row r="22" spans="1:7" x14ac:dyDescent="0.2">
      <c r="A22" s="1" t="s">
        <v>26</v>
      </c>
      <c r="B22">
        <v>8.8705270570997377E-3</v>
      </c>
      <c r="C22">
        <v>9.200243091643464E-3</v>
      </c>
      <c r="D22">
        <v>0.67765820733700266</v>
      </c>
      <c r="E22">
        <v>-1.087935494484263</v>
      </c>
      <c r="F22" s="2">
        <v>43738</v>
      </c>
      <c r="G22" t="s">
        <v>1026</v>
      </c>
    </row>
    <row r="23" spans="1:7" x14ac:dyDescent="0.2">
      <c r="A23" s="1" t="s">
        <v>27</v>
      </c>
      <c r="B23">
        <v>8.1367240084330526E-3</v>
      </c>
      <c r="C23">
        <v>8.7558807169890677E-3</v>
      </c>
      <c r="D23">
        <v>1.1407421948886309</v>
      </c>
      <c r="E23">
        <v>7.4677411214314926E-2</v>
      </c>
      <c r="F23" s="2">
        <v>43768</v>
      </c>
      <c r="G23" t="s">
        <v>1026</v>
      </c>
    </row>
    <row r="24" spans="1:7" x14ac:dyDescent="0.2">
      <c r="A24" s="1" t="s">
        <v>28</v>
      </c>
      <c r="B24">
        <v>9.7022078283059247E-3</v>
      </c>
      <c r="C24">
        <v>1.22595025627893E-2</v>
      </c>
      <c r="D24">
        <v>1.013136707629771</v>
      </c>
      <c r="E24">
        <v>-0.50937097268298759</v>
      </c>
      <c r="F24" s="2">
        <v>43798</v>
      </c>
      <c r="G24" t="s">
        <v>1026</v>
      </c>
    </row>
    <row r="25" spans="1:7" x14ac:dyDescent="0.2">
      <c r="A25" s="1" t="s">
        <v>29</v>
      </c>
      <c r="B25">
        <v>6.4661961132600407E-3</v>
      </c>
      <c r="C25">
        <v>7.0323328120521066E-3</v>
      </c>
      <c r="D25">
        <v>0.66513283029031511</v>
      </c>
      <c r="E25">
        <v>-1.214627930148843</v>
      </c>
      <c r="F25" s="2">
        <v>43829</v>
      </c>
      <c r="G25" t="s">
        <v>1026</v>
      </c>
    </row>
    <row r="26" spans="1:7" x14ac:dyDescent="0.2">
      <c r="A26" s="1" t="s">
        <v>30</v>
      </c>
      <c r="B26">
        <v>5.7612794425366811E-3</v>
      </c>
      <c r="C26">
        <v>7.2607508299336234E-3</v>
      </c>
      <c r="D26">
        <v>0.97248475350682795</v>
      </c>
      <c r="E26">
        <v>-0.61112129383145009</v>
      </c>
      <c r="F26" s="2">
        <v>43859</v>
      </c>
      <c r="G26" t="s">
        <v>1026</v>
      </c>
    </row>
    <row r="27" spans="1:7" x14ac:dyDescent="0.2">
      <c r="A27" s="1" t="s">
        <v>31</v>
      </c>
      <c r="B27">
        <v>5.5315529589292471E-3</v>
      </c>
      <c r="C27">
        <v>4.6087121316391224E-3</v>
      </c>
      <c r="D27">
        <v>0.33603542109279128</v>
      </c>
      <c r="E27">
        <v>-1.3087516206277381</v>
      </c>
      <c r="F27" s="2">
        <v>43889</v>
      </c>
      <c r="G27" t="s">
        <v>1026</v>
      </c>
    </row>
    <row r="28" spans="1:7" x14ac:dyDescent="0.2">
      <c r="A28" s="1" t="s">
        <v>32</v>
      </c>
      <c r="B28">
        <v>4.3785745562452804E-3</v>
      </c>
      <c r="C28">
        <v>3.80843633822918E-3</v>
      </c>
      <c r="D28">
        <v>0.53504546759386451</v>
      </c>
      <c r="E28">
        <v>-1.2082799307187999</v>
      </c>
      <c r="F28" s="2">
        <v>43920</v>
      </c>
      <c r="G28" t="s">
        <v>1026</v>
      </c>
    </row>
    <row r="29" spans="1:7" x14ac:dyDescent="0.2">
      <c r="A29" s="1" t="s">
        <v>33</v>
      </c>
      <c r="B29">
        <v>6.5300147925969254E-3</v>
      </c>
      <c r="C29">
        <v>6.2577916050396074E-3</v>
      </c>
      <c r="D29">
        <v>0.64041745654393978</v>
      </c>
      <c r="E29">
        <v>-1.07835183497125</v>
      </c>
      <c r="F29" s="2">
        <v>43950</v>
      </c>
      <c r="G29" t="s">
        <v>1026</v>
      </c>
    </row>
    <row r="30" spans="1:7" x14ac:dyDescent="0.2">
      <c r="A30" s="1" t="s">
        <v>34</v>
      </c>
      <c r="B30">
        <v>4.9789393971871867E-3</v>
      </c>
      <c r="C30">
        <v>7.5247084257480269E-3</v>
      </c>
      <c r="D30">
        <v>1.3458407286511791</v>
      </c>
      <c r="E30">
        <v>0.40442292759448822</v>
      </c>
      <c r="F30" s="2">
        <v>43980</v>
      </c>
      <c r="G30" t="s">
        <v>1026</v>
      </c>
    </row>
    <row r="31" spans="1:7" x14ac:dyDescent="0.2">
      <c r="A31" s="1" t="s">
        <v>35</v>
      </c>
      <c r="B31">
        <v>5.1625630063082658E-3</v>
      </c>
      <c r="C31">
        <v>4.2986492339345019E-3</v>
      </c>
      <c r="D31">
        <v>0.43616836752243032</v>
      </c>
      <c r="E31">
        <v>-1.483315224743851</v>
      </c>
      <c r="F31" s="2">
        <v>44011</v>
      </c>
      <c r="G31" t="s">
        <v>1026</v>
      </c>
    </row>
    <row r="32" spans="1:7" x14ac:dyDescent="0.2">
      <c r="A32" s="1" t="s">
        <v>36</v>
      </c>
      <c r="B32">
        <v>3.7080998484832119E-3</v>
      </c>
      <c r="C32">
        <v>4.6898166457341817E-3</v>
      </c>
      <c r="D32">
        <v>0.92520966007168426</v>
      </c>
      <c r="E32">
        <v>-0.82615786015609283</v>
      </c>
      <c r="F32" s="2">
        <v>44041</v>
      </c>
      <c r="G32" t="s">
        <v>1026</v>
      </c>
    </row>
    <row r="33" spans="1:7" x14ac:dyDescent="0.2">
      <c r="A33" s="1" t="s">
        <v>37</v>
      </c>
      <c r="B33">
        <v>2.054828032972052E-3</v>
      </c>
      <c r="C33">
        <v>2.3543642926425559E-3</v>
      </c>
      <c r="D33">
        <v>0.9027057960252447</v>
      </c>
      <c r="E33">
        <v>-0.71500935259302034</v>
      </c>
      <c r="F33" s="2">
        <v>44071</v>
      </c>
      <c r="G33" t="s">
        <v>1026</v>
      </c>
    </row>
    <row r="34" spans="1:7" x14ac:dyDescent="0.2">
      <c r="A34" s="1" t="s">
        <v>38</v>
      </c>
      <c r="B34">
        <v>1.216414051234908E-2</v>
      </c>
      <c r="C34">
        <v>1.1122074866942369E-2</v>
      </c>
      <c r="D34">
        <v>0.39117646401973749</v>
      </c>
      <c r="E34">
        <v>-1.4396133763731209</v>
      </c>
      <c r="F34" s="2">
        <v>44102</v>
      </c>
      <c r="G34" t="s">
        <v>1026</v>
      </c>
    </row>
    <row r="35" spans="1:7" x14ac:dyDescent="0.2">
      <c r="A35" s="1" t="s">
        <v>39</v>
      </c>
      <c r="B35">
        <v>1.265310527414963E-2</v>
      </c>
      <c r="C35">
        <v>1.241719001256562E-2</v>
      </c>
      <c r="D35">
        <v>0.57128452291027254</v>
      </c>
      <c r="E35">
        <v>-1.218664671345473</v>
      </c>
      <c r="F35" s="2">
        <v>44132</v>
      </c>
      <c r="G35" t="s">
        <v>1026</v>
      </c>
    </row>
    <row r="36" spans="1:7" x14ac:dyDescent="0.2">
      <c r="A36" s="1" t="s">
        <v>40</v>
      </c>
      <c r="B36">
        <v>2.4762541733002071E-2</v>
      </c>
      <c r="C36">
        <v>2.3611836560052588E-2</v>
      </c>
      <c r="D36">
        <v>0.59628519370906252</v>
      </c>
      <c r="E36">
        <v>-0.91506734762178521</v>
      </c>
      <c r="F36" s="2">
        <v>44162</v>
      </c>
      <c r="G36" t="s">
        <v>1026</v>
      </c>
    </row>
    <row r="37" spans="1:7" x14ac:dyDescent="0.2">
      <c r="A37" s="1" t="s">
        <v>41</v>
      </c>
      <c r="B37">
        <v>9.7918046712819617E-3</v>
      </c>
      <c r="C37">
        <v>1.075255064721705E-2</v>
      </c>
      <c r="D37">
        <v>0.79432079415737411</v>
      </c>
      <c r="E37">
        <v>-0.89666972776076737</v>
      </c>
      <c r="F37" s="2">
        <v>44193</v>
      </c>
      <c r="G37" t="s">
        <v>1026</v>
      </c>
    </row>
    <row r="38" spans="1:7" x14ac:dyDescent="0.2">
      <c r="A38" s="1" t="s">
        <v>42</v>
      </c>
      <c r="B38">
        <v>9.6953410164368568E-3</v>
      </c>
      <c r="C38">
        <v>8.4463760249440731E-3</v>
      </c>
      <c r="D38">
        <v>0.51399750466899563</v>
      </c>
      <c r="E38">
        <v>-1.201735010687619</v>
      </c>
      <c r="F38" s="2">
        <v>44223</v>
      </c>
      <c r="G38" t="s">
        <v>1026</v>
      </c>
    </row>
    <row r="39" spans="1:7" x14ac:dyDescent="0.2">
      <c r="A39" s="1" t="s">
        <v>43</v>
      </c>
      <c r="B39">
        <v>8.8626663936016911E-3</v>
      </c>
      <c r="C39">
        <v>1.315150472266481E-2</v>
      </c>
      <c r="D39">
        <v>1.2923290811094661</v>
      </c>
      <c r="E39">
        <v>0.1189699951577166</v>
      </c>
      <c r="F39" s="2">
        <v>44253</v>
      </c>
      <c r="G39" t="s">
        <v>1026</v>
      </c>
    </row>
    <row r="40" spans="1:7" x14ac:dyDescent="0.2">
      <c r="A40" s="1" t="s">
        <v>44</v>
      </c>
      <c r="B40">
        <v>1.380914467784084E-2</v>
      </c>
      <c r="C40">
        <v>1.491694760878004E-2</v>
      </c>
      <c r="D40">
        <v>0.71569571003598786</v>
      </c>
      <c r="E40">
        <v>-1.0003152425640209</v>
      </c>
      <c r="F40" s="2">
        <v>44284</v>
      </c>
      <c r="G40" t="s">
        <v>1026</v>
      </c>
    </row>
    <row r="41" spans="1:7" x14ac:dyDescent="0.2">
      <c r="A41" s="1" t="s">
        <v>45</v>
      </c>
      <c r="B41">
        <v>1.130353702474033E-2</v>
      </c>
      <c r="C41">
        <v>1.5986460189993439E-2</v>
      </c>
      <c r="D41">
        <v>1.1190146877986329</v>
      </c>
      <c r="E41">
        <v>-0.38088988867635359</v>
      </c>
      <c r="F41" s="2">
        <v>44314</v>
      </c>
      <c r="G41" t="s">
        <v>1026</v>
      </c>
    </row>
    <row r="42" spans="1:7" x14ac:dyDescent="0.2">
      <c r="A42" s="1" t="s">
        <v>46</v>
      </c>
      <c r="B42">
        <v>1.264049955554649E-2</v>
      </c>
      <c r="C42">
        <v>2.1362722633842961E-2</v>
      </c>
      <c r="D42">
        <v>1.5005880568041381</v>
      </c>
      <c r="E42">
        <v>0.83276100289425026</v>
      </c>
      <c r="F42" s="2">
        <v>44344</v>
      </c>
      <c r="G42" t="s">
        <v>1026</v>
      </c>
    </row>
    <row r="43" spans="1:7" x14ac:dyDescent="0.2">
      <c r="A43" s="1" t="s">
        <v>47</v>
      </c>
      <c r="B43">
        <v>1.438567979182321E-2</v>
      </c>
      <c r="C43">
        <v>1.969235968181126E-2</v>
      </c>
      <c r="D43">
        <v>1.069497651981999</v>
      </c>
      <c r="E43">
        <v>-0.17424861235181319</v>
      </c>
      <c r="F43" s="2">
        <v>44375</v>
      </c>
      <c r="G43" t="s">
        <v>1026</v>
      </c>
    </row>
    <row r="44" spans="1:7" x14ac:dyDescent="0.2">
      <c r="A44" s="1" t="s">
        <v>48</v>
      </c>
      <c r="B44">
        <v>1.6885298074959809E-2</v>
      </c>
      <c r="C44">
        <v>1.9998145885446669E-2</v>
      </c>
      <c r="D44">
        <v>0.83000680788274006</v>
      </c>
      <c r="E44">
        <v>-0.9575761229200519</v>
      </c>
      <c r="F44" s="2">
        <v>44405</v>
      </c>
      <c r="G44" t="s">
        <v>1026</v>
      </c>
    </row>
    <row r="45" spans="1:7" x14ac:dyDescent="0.2">
      <c r="A45" s="1" t="s">
        <v>49</v>
      </c>
      <c r="B45">
        <v>1.202350115122321E-2</v>
      </c>
      <c r="C45">
        <v>1.9362904220472269E-2</v>
      </c>
      <c r="D45">
        <v>1.3356264682046159</v>
      </c>
      <c r="E45">
        <v>0.27007692138243922</v>
      </c>
      <c r="F45" s="2">
        <v>44435</v>
      </c>
      <c r="G45" t="s">
        <v>1026</v>
      </c>
    </row>
    <row r="46" spans="1:7" x14ac:dyDescent="0.2">
      <c r="A46" s="1" t="s">
        <v>50</v>
      </c>
      <c r="B46">
        <v>1.126738820666056E-2</v>
      </c>
      <c r="C46">
        <v>1.625878857732807E-2</v>
      </c>
      <c r="D46">
        <v>1.247282577807173</v>
      </c>
      <c r="E46">
        <v>0.1668373190893018</v>
      </c>
      <c r="F46" s="2">
        <v>44466</v>
      </c>
      <c r="G46" t="s">
        <v>1026</v>
      </c>
    </row>
    <row r="47" spans="1:7" x14ac:dyDescent="0.2">
      <c r="A47" s="1" t="s">
        <v>51</v>
      </c>
      <c r="B47">
        <v>9.7781317928195711E-3</v>
      </c>
      <c r="C47">
        <v>1.507773257906295E-2</v>
      </c>
      <c r="D47">
        <v>1.364966238875752</v>
      </c>
      <c r="E47">
        <v>0.43148452398250381</v>
      </c>
      <c r="F47" s="2">
        <v>44496</v>
      </c>
      <c r="G47" t="s">
        <v>1026</v>
      </c>
    </row>
    <row r="48" spans="1:7" x14ac:dyDescent="0.2">
      <c r="A48" s="1" t="s">
        <v>52</v>
      </c>
      <c r="B48">
        <v>1.034416779047968E-2</v>
      </c>
      <c r="C48">
        <v>1.3437713737978821E-2</v>
      </c>
      <c r="D48">
        <v>1.2111078182697219</v>
      </c>
      <c r="E48">
        <v>-2.1624848218723791E-2</v>
      </c>
      <c r="F48" s="2">
        <v>44526</v>
      </c>
      <c r="G48" t="s">
        <v>1026</v>
      </c>
    </row>
    <row r="49" spans="1:7" x14ac:dyDescent="0.2">
      <c r="A49" s="1" t="s">
        <v>53</v>
      </c>
      <c r="B49">
        <v>8.8756531403606873E-3</v>
      </c>
      <c r="C49">
        <v>1.062468098310556E-2</v>
      </c>
      <c r="D49">
        <v>0.8398549107544877</v>
      </c>
      <c r="E49">
        <v>-0.88873628756054357</v>
      </c>
      <c r="F49" s="2">
        <v>44557</v>
      </c>
      <c r="G49" t="s">
        <v>1026</v>
      </c>
    </row>
    <row r="50" spans="1:7" x14ac:dyDescent="0.2">
      <c r="A50" s="1" t="s">
        <v>54</v>
      </c>
      <c r="B50">
        <v>9.1383478657404982E-3</v>
      </c>
      <c r="C50">
        <v>1.0504320298694371E-2</v>
      </c>
      <c r="D50">
        <v>0.87681146005552946</v>
      </c>
      <c r="E50">
        <v>-0.70181716780104342</v>
      </c>
      <c r="F50" s="2">
        <v>44587</v>
      </c>
      <c r="G50" t="s">
        <v>1026</v>
      </c>
    </row>
    <row r="51" spans="1:7" x14ac:dyDescent="0.2">
      <c r="A51" s="1" t="s">
        <v>55</v>
      </c>
      <c r="B51">
        <v>9.2290131122335813E-3</v>
      </c>
      <c r="C51">
        <v>1.391189023404559E-2</v>
      </c>
      <c r="D51">
        <v>1.363935930000109</v>
      </c>
      <c r="E51">
        <v>0.31741916532043479</v>
      </c>
      <c r="F51" s="2">
        <v>44617</v>
      </c>
      <c r="G51" t="s">
        <v>1026</v>
      </c>
    </row>
    <row r="52" spans="1:7" x14ac:dyDescent="0.2">
      <c r="A52" s="1" t="s">
        <v>56</v>
      </c>
      <c r="B52">
        <v>9.2356897806358997E-3</v>
      </c>
      <c r="C52">
        <v>1.250691150931043E-2</v>
      </c>
      <c r="D52">
        <v>1.145383990561988</v>
      </c>
      <c r="E52">
        <v>-0.21915540419920809</v>
      </c>
      <c r="F52" s="2">
        <v>44648</v>
      </c>
      <c r="G52" t="s">
        <v>1026</v>
      </c>
    </row>
    <row r="53" spans="1:7" x14ac:dyDescent="0.2">
      <c r="A53" s="1" t="s">
        <v>57</v>
      </c>
      <c r="B53">
        <v>9.0560854935624931E-3</v>
      </c>
      <c r="C53">
        <v>1.0117084515607829E-2</v>
      </c>
      <c r="D53">
        <v>0.77928354336730543</v>
      </c>
      <c r="E53">
        <v>-0.86398456761228237</v>
      </c>
      <c r="F53" s="2">
        <v>44678</v>
      </c>
      <c r="G53" t="s">
        <v>1026</v>
      </c>
    </row>
    <row r="54" spans="1:7" x14ac:dyDescent="0.2">
      <c r="A54" s="1" t="s">
        <v>58</v>
      </c>
      <c r="B54">
        <v>8.7548497195351922E-3</v>
      </c>
      <c r="C54">
        <v>1.2449312356811321E-2</v>
      </c>
      <c r="D54">
        <v>1.1925722719859291</v>
      </c>
      <c r="E54">
        <v>1.5659476283992561E-2</v>
      </c>
      <c r="F54" s="2">
        <v>44708</v>
      </c>
      <c r="G54" t="s">
        <v>1026</v>
      </c>
    </row>
    <row r="55" spans="1:7" x14ac:dyDescent="0.2">
      <c r="A55" s="1" t="s">
        <v>59</v>
      </c>
      <c r="B55">
        <v>8.4006126440954714E-3</v>
      </c>
      <c r="C55">
        <v>1.12415940082525E-2</v>
      </c>
      <c r="D55">
        <v>0.91530599816300406</v>
      </c>
      <c r="E55">
        <v>-0.71804346255331852</v>
      </c>
      <c r="F55" s="2">
        <v>44739</v>
      </c>
      <c r="G55" t="s">
        <v>1026</v>
      </c>
    </row>
    <row r="56" spans="1:7" x14ac:dyDescent="0.2">
      <c r="A56" s="1" t="s">
        <v>60</v>
      </c>
      <c r="B56">
        <v>6.5871867497741448E-3</v>
      </c>
      <c r="C56">
        <v>1.034591213881242E-2</v>
      </c>
      <c r="D56">
        <v>1.5175746567621231</v>
      </c>
      <c r="E56">
        <v>0.87117882430710614</v>
      </c>
      <c r="F56" s="2">
        <v>44769</v>
      </c>
      <c r="G56" t="s">
        <v>1026</v>
      </c>
    </row>
    <row r="57" spans="1:7" x14ac:dyDescent="0.2">
      <c r="A57" s="1" t="s">
        <v>61</v>
      </c>
      <c r="B57">
        <v>6.5743610404727718E-3</v>
      </c>
      <c r="C57">
        <v>1.076074563842221E-2</v>
      </c>
      <c r="D57">
        <v>1.493066895541066</v>
      </c>
      <c r="E57">
        <v>0.72486933960609035</v>
      </c>
      <c r="F57" s="2">
        <v>44799</v>
      </c>
      <c r="G57" t="s">
        <v>1026</v>
      </c>
    </row>
    <row r="58" spans="1:7" x14ac:dyDescent="0.2">
      <c r="A58" s="1" t="s">
        <v>62</v>
      </c>
      <c r="B58">
        <v>6.5577933042031767E-3</v>
      </c>
      <c r="C58">
        <v>8.7476486489713977E-3</v>
      </c>
      <c r="D58">
        <v>1.14332475099748</v>
      </c>
      <c r="E58">
        <v>-0.1622791786439137</v>
      </c>
      <c r="F58" s="2">
        <v>44830</v>
      </c>
      <c r="G58" t="s">
        <v>1026</v>
      </c>
    </row>
    <row r="59" spans="1:7" x14ac:dyDescent="0.2">
      <c r="A59" s="1" t="s">
        <v>63</v>
      </c>
      <c r="B59">
        <v>8.6641200272814783E-3</v>
      </c>
      <c r="C59">
        <v>1.050504352801542E-2</v>
      </c>
      <c r="D59">
        <v>0.79146924689797749</v>
      </c>
      <c r="E59">
        <v>-0.90846539298306928</v>
      </c>
      <c r="F59" s="2">
        <v>44860</v>
      </c>
      <c r="G59" t="s">
        <v>1026</v>
      </c>
    </row>
    <row r="60" spans="1:7" x14ac:dyDescent="0.2">
      <c r="A60" s="1" t="s">
        <v>64</v>
      </c>
      <c r="B60">
        <v>8.1505198362815268E-3</v>
      </c>
      <c r="C60">
        <v>1.2222675353247199E-2</v>
      </c>
      <c r="D60">
        <v>1.294465357529957</v>
      </c>
      <c r="E60">
        <v>0.23075379138556729</v>
      </c>
      <c r="F60" s="2">
        <v>44890</v>
      </c>
      <c r="G60" t="s">
        <v>1026</v>
      </c>
    </row>
    <row r="61" spans="1:7" x14ac:dyDescent="0.2">
      <c r="A61" s="1" t="s">
        <v>65</v>
      </c>
      <c r="B61">
        <v>5.7946222927277892E-3</v>
      </c>
      <c r="C61">
        <v>9.8671787459357167E-3</v>
      </c>
      <c r="D61">
        <v>1.6279881419496181</v>
      </c>
      <c r="E61">
        <v>1.248740457999022</v>
      </c>
      <c r="F61" s="2">
        <v>44922</v>
      </c>
      <c r="G61" t="s">
        <v>1026</v>
      </c>
    </row>
    <row r="62" spans="1:7" x14ac:dyDescent="0.2">
      <c r="A62" s="1" t="s">
        <v>66</v>
      </c>
      <c r="B62">
        <v>3.8693546948471692E-2</v>
      </c>
      <c r="C62">
        <v>2.2917156648239661E-2</v>
      </c>
      <c r="D62">
        <v>0.21607200283423941</v>
      </c>
      <c r="E62">
        <v>-1.4999999999999989</v>
      </c>
      <c r="F62" s="2">
        <v>43131</v>
      </c>
      <c r="G62" t="s">
        <v>1027</v>
      </c>
    </row>
    <row r="63" spans="1:7" x14ac:dyDescent="0.2">
      <c r="A63" s="1" t="s">
        <v>67</v>
      </c>
      <c r="B63">
        <v>2.7059741574015389E-2</v>
      </c>
      <c r="C63">
        <v>2.6704036754854051E-2</v>
      </c>
      <c r="D63">
        <v>-8.1885082332621706E-3</v>
      </c>
      <c r="E63">
        <v>-1.09399588494884</v>
      </c>
      <c r="F63" s="2">
        <v>43161</v>
      </c>
      <c r="G63" t="s">
        <v>1027</v>
      </c>
    </row>
    <row r="64" spans="1:7" x14ac:dyDescent="0.2">
      <c r="A64" s="1" t="s">
        <v>68</v>
      </c>
      <c r="B64">
        <v>4.4708579268322071E-2</v>
      </c>
      <c r="C64">
        <v>2.388790194485926E-2</v>
      </c>
      <c r="D64">
        <v>-0.50391921779480653</v>
      </c>
      <c r="E64">
        <v>-1.5</v>
      </c>
      <c r="F64" s="2">
        <v>43192</v>
      </c>
      <c r="G64" t="s">
        <v>1027</v>
      </c>
    </row>
    <row r="65" spans="1:7" x14ac:dyDescent="0.2">
      <c r="A65" s="1" t="s">
        <v>69</v>
      </c>
      <c r="B65">
        <v>3.9502916481189643E-2</v>
      </c>
      <c r="C65">
        <v>3.8930237536799119E-2</v>
      </c>
      <c r="D65">
        <v>1.471155149722261E-2</v>
      </c>
      <c r="E65">
        <v>-1.5</v>
      </c>
      <c r="F65" s="2">
        <v>43222</v>
      </c>
      <c r="G65" t="s">
        <v>1027</v>
      </c>
    </row>
    <row r="66" spans="1:7" x14ac:dyDescent="0.2">
      <c r="A66" s="1" t="s">
        <v>70</v>
      </c>
      <c r="B66">
        <v>3.8138505711848722E-2</v>
      </c>
      <c r="C66">
        <v>2.704048090687346E-2</v>
      </c>
      <c r="D66">
        <v>-0.69889622188459266</v>
      </c>
      <c r="E66">
        <v>-1.5</v>
      </c>
      <c r="F66" s="2">
        <v>43252</v>
      </c>
      <c r="G66" t="s">
        <v>1027</v>
      </c>
    </row>
    <row r="67" spans="1:7" x14ac:dyDescent="0.2">
      <c r="A67" s="1" t="s">
        <v>71</v>
      </c>
      <c r="B67">
        <v>3.8095589155221363E-2</v>
      </c>
      <c r="C67">
        <v>2.4437709757795429E-2</v>
      </c>
      <c r="D67">
        <v>-0.67406901974731959</v>
      </c>
      <c r="E67">
        <v>-1.5</v>
      </c>
      <c r="F67" s="2">
        <v>43404</v>
      </c>
      <c r="G67" t="s">
        <v>1027</v>
      </c>
    </row>
    <row r="68" spans="1:7" x14ac:dyDescent="0.2">
      <c r="A68" s="1" t="s">
        <v>72</v>
      </c>
      <c r="B68">
        <v>2.0421900726525121E-2</v>
      </c>
      <c r="C68">
        <v>4.3843615231595127E-2</v>
      </c>
      <c r="D68">
        <v>-9.9655391449165312E-2</v>
      </c>
      <c r="E68">
        <v>-1.8414004651281339</v>
      </c>
      <c r="F68" s="2">
        <v>43950</v>
      </c>
      <c r="G68" t="s">
        <v>1027</v>
      </c>
    </row>
    <row r="69" spans="1:7" x14ac:dyDescent="0.2">
      <c r="A69" s="1" t="s">
        <v>73</v>
      </c>
      <c r="B69">
        <v>2.3502637940309871E-2</v>
      </c>
      <c r="C69">
        <v>2.5400322581245329E-2</v>
      </c>
      <c r="D69">
        <v>0.76833522918784025</v>
      </c>
      <c r="E69">
        <v>-0.97161081592797949</v>
      </c>
      <c r="F69" s="2">
        <v>43980</v>
      </c>
      <c r="G69" t="s">
        <v>1027</v>
      </c>
    </row>
    <row r="70" spans="1:7" x14ac:dyDescent="0.2">
      <c r="A70" s="1" t="s">
        <v>74</v>
      </c>
      <c r="B70">
        <v>4.012793103035333E-2</v>
      </c>
      <c r="C70">
        <v>2.0952820819570731E-2</v>
      </c>
      <c r="D70">
        <v>0.35183738741418802</v>
      </c>
      <c r="E70">
        <v>-1.5</v>
      </c>
      <c r="F70" s="2">
        <v>44041</v>
      </c>
      <c r="G70" t="s">
        <v>1027</v>
      </c>
    </row>
    <row r="71" spans="1:7" x14ac:dyDescent="0.2">
      <c r="A71" s="1" t="s">
        <v>75</v>
      </c>
      <c r="B71">
        <v>3.9884902920701633E-2</v>
      </c>
      <c r="C71">
        <v>3.5688705106633113E-2</v>
      </c>
      <c r="D71">
        <v>0.7037893726326292</v>
      </c>
      <c r="E71">
        <v>-1.5</v>
      </c>
      <c r="F71" s="2">
        <v>44102</v>
      </c>
      <c r="G71" t="s">
        <v>1027</v>
      </c>
    </row>
    <row r="72" spans="1:7" x14ac:dyDescent="0.2">
      <c r="A72" s="1" t="s">
        <v>76</v>
      </c>
      <c r="B72">
        <v>2.9140883066798139E-2</v>
      </c>
      <c r="C72">
        <v>2.2174739767897259E-2</v>
      </c>
      <c r="D72">
        <v>5.4675361256489334E-3</v>
      </c>
      <c r="E72">
        <v>-1.096342196983225</v>
      </c>
      <c r="F72" s="2">
        <v>44132</v>
      </c>
      <c r="G72" t="s">
        <v>1027</v>
      </c>
    </row>
    <row r="73" spans="1:7" x14ac:dyDescent="0.2">
      <c r="A73" s="1" t="s">
        <v>77</v>
      </c>
      <c r="B73">
        <v>2.689217375767345E-2</v>
      </c>
      <c r="C73">
        <v>3.2558788816933887E-2</v>
      </c>
      <c r="D73">
        <v>0.40699412670393931</v>
      </c>
      <c r="E73">
        <v>-1.467588306485087</v>
      </c>
      <c r="F73" s="2">
        <v>44162</v>
      </c>
      <c r="G73" t="s">
        <v>1027</v>
      </c>
    </row>
    <row r="74" spans="1:7" x14ac:dyDescent="0.2">
      <c r="A74" s="1" t="s">
        <v>78</v>
      </c>
      <c r="B74">
        <v>2.886276266445004E-2</v>
      </c>
      <c r="C74">
        <v>2.119107592798717E-2</v>
      </c>
      <c r="D74">
        <v>-0.29424568894485781</v>
      </c>
      <c r="E74">
        <v>-1.565300969348941</v>
      </c>
      <c r="F74" s="2">
        <v>44223</v>
      </c>
      <c r="G74" t="s">
        <v>1027</v>
      </c>
    </row>
    <row r="75" spans="1:7" x14ac:dyDescent="0.2">
      <c r="A75" s="1" t="s">
        <v>79</v>
      </c>
      <c r="B75">
        <v>2.954266975980999E-2</v>
      </c>
      <c r="C75">
        <v>2.591532111110979E-2</v>
      </c>
      <c r="D75">
        <v>0.76792977751683333</v>
      </c>
      <c r="E75">
        <v>-1.03036321115755</v>
      </c>
      <c r="F75" s="2">
        <v>44253</v>
      </c>
      <c r="G75" t="s">
        <v>1027</v>
      </c>
    </row>
    <row r="76" spans="1:7" x14ac:dyDescent="0.2">
      <c r="A76" s="1" t="s">
        <v>80</v>
      </c>
      <c r="B76">
        <v>4.5508127412128563E-2</v>
      </c>
      <c r="C76">
        <v>3.9178292034812552E-2</v>
      </c>
      <c r="D76">
        <v>-8.2557140092729214E-2</v>
      </c>
      <c r="E76">
        <v>-1.5</v>
      </c>
      <c r="F76" s="2">
        <v>44314</v>
      </c>
      <c r="G76" t="s">
        <v>1027</v>
      </c>
    </row>
    <row r="77" spans="1:7" x14ac:dyDescent="0.2">
      <c r="A77" s="1" t="s">
        <v>81</v>
      </c>
      <c r="B77">
        <v>2.956428786843027E-2</v>
      </c>
      <c r="C77">
        <v>3.210194050349098E-2</v>
      </c>
      <c r="D77">
        <v>0.60455600906838192</v>
      </c>
      <c r="E77">
        <v>-1.1349975030567321</v>
      </c>
      <c r="F77" s="2">
        <v>44344</v>
      </c>
      <c r="G77" t="s">
        <v>1027</v>
      </c>
    </row>
    <row r="78" spans="1:7" x14ac:dyDescent="0.2">
      <c r="A78" s="1" t="s">
        <v>82</v>
      </c>
      <c r="B78">
        <v>2.544478106980972E-2</v>
      </c>
      <c r="C78">
        <v>3.3820508758391071E-2</v>
      </c>
      <c r="D78">
        <v>0.66025410004369356</v>
      </c>
      <c r="E78">
        <v>-1.116421870651173</v>
      </c>
      <c r="F78" s="2">
        <v>44375</v>
      </c>
      <c r="G78" t="s">
        <v>1027</v>
      </c>
    </row>
    <row r="79" spans="1:7" x14ac:dyDescent="0.2">
      <c r="A79" s="1" t="s">
        <v>83</v>
      </c>
      <c r="B79">
        <v>3.1705225828245399E-2</v>
      </c>
      <c r="C79">
        <v>2.7579219659662021E-2</v>
      </c>
      <c r="D79">
        <v>0.14139888379959631</v>
      </c>
      <c r="E79">
        <v>-1.663735847050507</v>
      </c>
      <c r="F79" s="2">
        <v>44405</v>
      </c>
      <c r="G79" t="s">
        <v>1027</v>
      </c>
    </row>
    <row r="80" spans="1:7" x14ac:dyDescent="0.2">
      <c r="A80" s="1" t="s">
        <v>84</v>
      </c>
      <c r="B80">
        <v>1.9006061768233679E-2</v>
      </c>
      <c r="C80">
        <v>2.6442735320831679E-2</v>
      </c>
      <c r="D80">
        <v>1.031117037638986</v>
      </c>
      <c r="E80">
        <v>-0.4675676340928665</v>
      </c>
      <c r="F80" s="2">
        <v>44435</v>
      </c>
      <c r="G80" t="s">
        <v>1027</v>
      </c>
    </row>
    <row r="81" spans="1:7" x14ac:dyDescent="0.2">
      <c r="A81" s="1" t="s">
        <v>85</v>
      </c>
      <c r="B81">
        <v>2.5316636480479191E-2</v>
      </c>
      <c r="C81">
        <v>3.3379122509257328E-2</v>
      </c>
      <c r="D81">
        <v>0.42852199094117438</v>
      </c>
      <c r="E81">
        <v>-1.4618053318526429</v>
      </c>
      <c r="F81" s="2">
        <v>44466</v>
      </c>
      <c r="G81" t="s">
        <v>1027</v>
      </c>
    </row>
    <row r="82" spans="1:7" x14ac:dyDescent="0.2">
      <c r="A82" s="1" t="s">
        <v>86</v>
      </c>
      <c r="B82">
        <v>2.057418321759235E-2</v>
      </c>
      <c r="C82">
        <v>2.608181217056893E-2</v>
      </c>
      <c r="D82">
        <v>0.67757843719453559</v>
      </c>
      <c r="E82">
        <v>-1.4834480124455229</v>
      </c>
      <c r="F82" s="2">
        <v>44496</v>
      </c>
      <c r="G82" t="s">
        <v>1027</v>
      </c>
    </row>
    <row r="83" spans="1:7" x14ac:dyDescent="0.2">
      <c r="A83" s="1" t="s">
        <v>87</v>
      </c>
      <c r="B83">
        <v>4.1272004245391278E-2</v>
      </c>
      <c r="C83">
        <v>2.9258635818320309E-2</v>
      </c>
      <c r="D83">
        <v>0.1800957130794815</v>
      </c>
      <c r="E83">
        <v>-1.5</v>
      </c>
      <c r="F83" s="2">
        <v>44526</v>
      </c>
      <c r="G83" t="s">
        <v>1027</v>
      </c>
    </row>
    <row r="84" spans="1:7" x14ac:dyDescent="0.2">
      <c r="A84" s="1" t="s">
        <v>88</v>
      </c>
      <c r="B84">
        <v>1.479982034308649E-2</v>
      </c>
      <c r="C84">
        <v>2.2530819192348259E-2</v>
      </c>
      <c r="D84">
        <v>1.493226736275199</v>
      </c>
      <c r="E84">
        <v>1.039347181412952</v>
      </c>
      <c r="F84" s="2">
        <v>44557</v>
      </c>
      <c r="G84" t="s">
        <v>1027</v>
      </c>
    </row>
    <row r="85" spans="1:7" x14ac:dyDescent="0.2">
      <c r="A85" s="1" t="s">
        <v>89</v>
      </c>
      <c r="B85">
        <v>1.2497280152108761E-2</v>
      </c>
      <c r="C85">
        <v>2.4272649396643871E-2</v>
      </c>
      <c r="D85">
        <v>0.54415484271869641</v>
      </c>
      <c r="E85">
        <v>-0.93720980508043583</v>
      </c>
      <c r="F85" s="2">
        <v>44587</v>
      </c>
      <c r="G85" t="s">
        <v>1027</v>
      </c>
    </row>
    <row r="86" spans="1:7" x14ac:dyDescent="0.2">
      <c r="A86" s="1" t="s">
        <v>90</v>
      </c>
      <c r="B86">
        <v>1.9304306489690719E-2</v>
      </c>
      <c r="C86">
        <v>2.0231103466520711E-2</v>
      </c>
      <c r="D86">
        <v>0.58204509532932991</v>
      </c>
      <c r="E86">
        <v>-1.480115793127454</v>
      </c>
      <c r="F86" s="2">
        <v>44617</v>
      </c>
      <c r="G86" t="s">
        <v>1027</v>
      </c>
    </row>
    <row r="87" spans="1:7" x14ac:dyDescent="0.2">
      <c r="A87" s="1" t="s">
        <v>91</v>
      </c>
      <c r="B87">
        <v>1.314655181548798E-2</v>
      </c>
      <c r="C87">
        <v>1.6323882641396899E-2</v>
      </c>
      <c r="D87">
        <v>0.97331583679015987</v>
      </c>
      <c r="E87">
        <v>-0.34516660478813632</v>
      </c>
      <c r="F87" s="2">
        <v>44648</v>
      </c>
      <c r="G87" t="s">
        <v>1027</v>
      </c>
    </row>
    <row r="88" spans="1:7" x14ac:dyDescent="0.2">
      <c r="A88" s="1" t="s">
        <v>92</v>
      </c>
      <c r="B88">
        <v>1.2784013596162269E-2</v>
      </c>
      <c r="C88">
        <v>1.4330645670705921E-2</v>
      </c>
      <c r="D88">
        <v>0.75219700479444618</v>
      </c>
      <c r="E88">
        <v>-1.0030872757274749</v>
      </c>
      <c r="F88" s="2">
        <v>44678</v>
      </c>
      <c r="G88" t="s">
        <v>1027</v>
      </c>
    </row>
    <row r="89" spans="1:7" x14ac:dyDescent="0.2">
      <c r="A89" s="1" t="s">
        <v>93</v>
      </c>
      <c r="B89">
        <v>2.3354336791180989E-2</v>
      </c>
      <c r="C89">
        <v>2.2862492159655971E-2</v>
      </c>
      <c r="D89">
        <v>0.39701223339818242</v>
      </c>
      <c r="E89">
        <v>-1.142533986425232</v>
      </c>
      <c r="F89" s="2">
        <v>44708</v>
      </c>
      <c r="G89" t="s">
        <v>1027</v>
      </c>
    </row>
    <row r="90" spans="1:7" x14ac:dyDescent="0.2">
      <c r="A90" s="1" t="s">
        <v>94</v>
      </c>
      <c r="B90">
        <v>1.6848293234214658E-2</v>
      </c>
      <c r="C90">
        <v>1.6720526477054309E-2</v>
      </c>
      <c r="D90">
        <v>0.89847618039373822</v>
      </c>
      <c r="E90">
        <v>-0.37319819473094817</v>
      </c>
      <c r="F90" s="2">
        <v>44739</v>
      </c>
      <c r="G90" t="s">
        <v>1027</v>
      </c>
    </row>
    <row r="91" spans="1:7" x14ac:dyDescent="0.2">
      <c r="A91" s="1" t="s">
        <v>95</v>
      </c>
      <c r="B91">
        <v>8.6215057405979612E-3</v>
      </c>
      <c r="C91">
        <v>1.414113652716166E-2</v>
      </c>
      <c r="D91">
        <v>1.268409930258245</v>
      </c>
      <c r="E91">
        <v>5.7929500009709312E-2</v>
      </c>
      <c r="F91" s="2">
        <v>44769</v>
      </c>
      <c r="G91" t="s">
        <v>1027</v>
      </c>
    </row>
    <row r="92" spans="1:7" x14ac:dyDescent="0.2">
      <c r="A92" s="1" t="s">
        <v>96</v>
      </c>
      <c r="B92">
        <v>8.784209163649687E-3</v>
      </c>
      <c r="C92">
        <v>1.5608300881729121E-2</v>
      </c>
      <c r="D92">
        <v>1.551042449722174</v>
      </c>
      <c r="E92">
        <v>0.9360592604081508</v>
      </c>
      <c r="F92" s="2">
        <v>44799</v>
      </c>
      <c r="G92" t="s">
        <v>1027</v>
      </c>
    </row>
    <row r="93" spans="1:7" x14ac:dyDescent="0.2">
      <c r="A93" s="1" t="s">
        <v>97</v>
      </c>
      <c r="B93">
        <v>9.1208996017725832E-3</v>
      </c>
      <c r="C93">
        <v>1.424632046842138E-2</v>
      </c>
      <c r="D93">
        <v>1.378565943309791</v>
      </c>
      <c r="E93">
        <v>0.35790975489689059</v>
      </c>
      <c r="F93" s="2">
        <v>44830</v>
      </c>
      <c r="G93" t="s">
        <v>1027</v>
      </c>
    </row>
    <row r="94" spans="1:7" x14ac:dyDescent="0.2">
      <c r="A94" s="1" t="s">
        <v>98</v>
      </c>
      <c r="B94">
        <v>1.0236454147947049E-2</v>
      </c>
      <c r="C94">
        <v>1.3805308720412329E-2</v>
      </c>
      <c r="D94">
        <v>1.141809706866888</v>
      </c>
      <c r="E94">
        <v>-0.18490133191930941</v>
      </c>
      <c r="F94" s="2">
        <v>44860</v>
      </c>
      <c r="G94" t="s">
        <v>1027</v>
      </c>
    </row>
    <row r="95" spans="1:7" x14ac:dyDescent="0.2">
      <c r="A95" s="1" t="s">
        <v>99</v>
      </c>
      <c r="B95">
        <v>2.4136000268020551E-2</v>
      </c>
      <c r="C95">
        <v>2.3511184540043441E-2</v>
      </c>
      <c r="D95">
        <v>0.34251769484957112</v>
      </c>
      <c r="E95">
        <v>-1.1389589292764919</v>
      </c>
      <c r="F95" s="2">
        <v>44890</v>
      </c>
      <c r="G95" t="s">
        <v>1027</v>
      </c>
    </row>
    <row r="96" spans="1:7" x14ac:dyDescent="0.2">
      <c r="A96" s="1" t="s">
        <v>100</v>
      </c>
      <c r="B96">
        <v>9.4607961270586904E-3</v>
      </c>
      <c r="C96">
        <v>2.0223441925849999E-2</v>
      </c>
      <c r="D96">
        <v>0.5390172900446355</v>
      </c>
      <c r="E96">
        <v>-1.2104016205165169</v>
      </c>
      <c r="F96" s="2">
        <v>44922</v>
      </c>
      <c r="G96" t="s">
        <v>1027</v>
      </c>
    </row>
    <row r="97" spans="1:7" x14ac:dyDescent="0.2">
      <c r="A97" s="1" t="s">
        <v>101</v>
      </c>
      <c r="B97">
        <v>3.6203829784532543E-2</v>
      </c>
      <c r="C97">
        <v>1.9246450812629181E-2</v>
      </c>
      <c r="D97">
        <v>0.49344935840758808</v>
      </c>
      <c r="E97">
        <v>-1.5</v>
      </c>
      <c r="F97" s="2">
        <v>43920</v>
      </c>
      <c r="G97" t="s">
        <v>1028</v>
      </c>
    </row>
    <row r="98" spans="1:7" x14ac:dyDescent="0.2">
      <c r="A98" s="1" t="s">
        <v>102</v>
      </c>
      <c r="B98">
        <v>3.9410437247839367E-2</v>
      </c>
      <c r="C98">
        <v>2.878675983859889E-2</v>
      </c>
      <c r="D98">
        <v>0.37509592984669438</v>
      </c>
      <c r="E98">
        <v>-1.5</v>
      </c>
      <c r="F98" s="2">
        <v>44071</v>
      </c>
      <c r="G98" t="s">
        <v>1028</v>
      </c>
    </row>
    <row r="99" spans="1:7" x14ac:dyDescent="0.2">
      <c r="A99" s="1" t="s">
        <v>103</v>
      </c>
      <c r="B99">
        <v>3.7636503314391431E-2</v>
      </c>
      <c r="C99">
        <v>2.7890532468700751E-2</v>
      </c>
      <c r="D99">
        <v>0.54165686548127578</v>
      </c>
      <c r="E99">
        <v>-1.5</v>
      </c>
      <c r="F99" s="2">
        <v>44132</v>
      </c>
      <c r="G99" t="s">
        <v>1028</v>
      </c>
    </row>
    <row r="100" spans="1:7" x14ac:dyDescent="0.2">
      <c r="A100" s="1" t="s">
        <v>104</v>
      </c>
      <c r="B100">
        <v>3.7501332982589862E-2</v>
      </c>
      <c r="C100">
        <v>5.1393265779816621E-2</v>
      </c>
      <c r="D100">
        <v>0.59528981927768787</v>
      </c>
      <c r="E100">
        <v>-1.5</v>
      </c>
      <c r="F100" s="2">
        <v>44162</v>
      </c>
      <c r="G100" t="s">
        <v>1028</v>
      </c>
    </row>
    <row r="101" spans="1:7" x14ac:dyDescent="0.2">
      <c r="A101" s="1" t="s">
        <v>105</v>
      </c>
      <c r="B101">
        <v>2.5561727609240949E-2</v>
      </c>
      <c r="C101">
        <v>2.552298618768958E-2</v>
      </c>
      <c r="D101">
        <v>0.40116514518450258</v>
      </c>
      <c r="E101">
        <v>-1.4360491215018789</v>
      </c>
      <c r="F101" s="2">
        <v>44193</v>
      </c>
      <c r="G101" t="s">
        <v>1028</v>
      </c>
    </row>
    <row r="102" spans="1:7" x14ac:dyDescent="0.2">
      <c r="A102" s="1" t="s">
        <v>106</v>
      </c>
      <c r="B102">
        <v>1.572214323628492E-2</v>
      </c>
      <c r="C102">
        <v>2.0381581166916241E-2</v>
      </c>
      <c r="D102">
        <v>0.10418823571718611</v>
      </c>
      <c r="E102">
        <v>-1.421015991957854</v>
      </c>
      <c r="F102" s="2">
        <v>44223</v>
      </c>
      <c r="G102" t="s">
        <v>1028</v>
      </c>
    </row>
    <row r="103" spans="1:7" x14ac:dyDescent="0.2">
      <c r="A103" s="1" t="s">
        <v>107</v>
      </c>
      <c r="B103">
        <v>1.2012614805681389E-2</v>
      </c>
      <c r="C103">
        <v>1.120556916974497E-2</v>
      </c>
      <c r="D103">
        <v>1.967297938224519</v>
      </c>
      <c r="E103">
        <v>2.9773910410368161</v>
      </c>
      <c r="F103" s="2">
        <v>44253</v>
      </c>
      <c r="G103" t="s">
        <v>1028</v>
      </c>
    </row>
    <row r="104" spans="1:7" x14ac:dyDescent="0.2">
      <c r="A104" s="1" t="s">
        <v>108</v>
      </c>
      <c r="B104">
        <v>1.1370170442897721E-2</v>
      </c>
      <c r="C104">
        <v>1.2312002621693061E-2</v>
      </c>
      <c r="D104">
        <v>1.5156065419848701</v>
      </c>
      <c r="E104">
        <v>1.268828951222275</v>
      </c>
      <c r="F104" s="2">
        <v>44284</v>
      </c>
      <c r="G104" t="s">
        <v>1028</v>
      </c>
    </row>
    <row r="105" spans="1:7" x14ac:dyDescent="0.2">
      <c r="A105" s="1" t="s">
        <v>109</v>
      </c>
      <c r="B105">
        <v>1.0073174292536751E-2</v>
      </c>
      <c r="C105">
        <v>1.053576423581684E-2</v>
      </c>
      <c r="D105">
        <v>0.94374584621728475</v>
      </c>
      <c r="E105">
        <v>-0.28783028785977521</v>
      </c>
      <c r="F105" s="2">
        <v>44314</v>
      </c>
      <c r="G105" t="s">
        <v>1028</v>
      </c>
    </row>
    <row r="106" spans="1:7" x14ac:dyDescent="0.2">
      <c r="A106" s="1" t="s">
        <v>110</v>
      </c>
      <c r="B106">
        <v>1.1227205009580261E-2</v>
      </c>
      <c r="C106">
        <v>1.324108142637666E-2</v>
      </c>
      <c r="D106">
        <v>0.99939643734512607</v>
      </c>
      <c r="E106">
        <v>-0.54475349207937152</v>
      </c>
      <c r="F106" s="2">
        <v>44344</v>
      </c>
      <c r="G106" t="s">
        <v>1028</v>
      </c>
    </row>
    <row r="107" spans="1:7" x14ac:dyDescent="0.2">
      <c r="A107" s="1" t="s">
        <v>111</v>
      </c>
      <c r="B107">
        <v>1.271352932464442E-2</v>
      </c>
      <c r="C107">
        <v>1.7067818960635479E-2</v>
      </c>
      <c r="D107">
        <v>0.60490201659685683</v>
      </c>
      <c r="E107">
        <v>-1.015896937732395</v>
      </c>
      <c r="F107" s="2">
        <v>44375</v>
      </c>
      <c r="G107" t="s">
        <v>1028</v>
      </c>
    </row>
    <row r="108" spans="1:7" x14ac:dyDescent="0.2">
      <c r="A108" s="1" t="s">
        <v>112</v>
      </c>
      <c r="B108">
        <v>1.51676613428976E-2</v>
      </c>
      <c r="C108">
        <v>1.372187250894813E-2</v>
      </c>
      <c r="D108">
        <v>0.71227190013150132</v>
      </c>
      <c r="E108">
        <v>-0.93718867328346755</v>
      </c>
      <c r="F108" s="2">
        <v>44405</v>
      </c>
      <c r="G108" t="s">
        <v>1028</v>
      </c>
    </row>
    <row r="109" spans="1:7" x14ac:dyDescent="0.2">
      <c r="A109" s="1" t="s">
        <v>113</v>
      </c>
      <c r="B109">
        <v>1.441372749598006E-2</v>
      </c>
      <c r="C109">
        <v>1.681484564249074E-2</v>
      </c>
      <c r="D109">
        <v>0.80876740472337261</v>
      </c>
      <c r="E109">
        <v>-0.82946261380812469</v>
      </c>
      <c r="F109" s="2">
        <v>44435</v>
      </c>
      <c r="G109" t="s">
        <v>1028</v>
      </c>
    </row>
    <row r="110" spans="1:7" x14ac:dyDescent="0.2">
      <c r="A110" s="1" t="s">
        <v>114</v>
      </c>
      <c r="B110">
        <v>1.505797628762362E-2</v>
      </c>
      <c r="C110">
        <v>1.6183959963760809E-2</v>
      </c>
      <c r="D110">
        <v>0.36968696447669752</v>
      </c>
      <c r="E110">
        <v>-1.4771162910706579</v>
      </c>
      <c r="F110" s="2">
        <v>44466</v>
      </c>
      <c r="G110" t="s">
        <v>1028</v>
      </c>
    </row>
    <row r="111" spans="1:7" x14ac:dyDescent="0.2">
      <c r="A111" s="1" t="s">
        <v>115</v>
      </c>
      <c r="B111">
        <v>1.5426410161266949E-2</v>
      </c>
      <c r="C111">
        <v>1.454349673684908E-2</v>
      </c>
      <c r="D111">
        <v>0.755277598665967</v>
      </c>
      <c r="E111">
        <v>-0.92410563188181394</v>
      </c>
      <c r="F111" s="2">
        <v>44496</v>
      </c>
      <c r="G111" t="s">
        <v>1028</v>
      </c>
    </row>
    <row r="112" spans="1:7" x14ac:dyDescent="0.2">
      <c r="A112" s="1" t="s">
        <v>116</v>
      </c>
      <c r="B112">
        <v>9.0502939664503564E-3</v>
      </c>
      <c r="C112">
        <v>1.2252321538666939E-2</v>
      </c>
      <c r="D112">
        <v>0.83179715715720159</v>
      </c>
      <c r="E112">
        <v>-0.88344261825929715</v>
      </c>
      <c r="F112" s="2">
        <v>44526</v>
      </c>
      <c r="G112" t="s">
        <v>1028</v>
      </c>
    </row>
    <row r="113" spans="1:7" x14ac:dyDescent="0.2">
      <c r="A113" s="1" t="s">
        <v>117</v>
      </c>
      <c r="B113">
        <v>1.2740704105675439E-2</v>
      </c>
      <c r="C113">
        <v>1.1857804851211001E-2</v>
      </c>
      <c r="D113">
        <v>0.25921434895288031</v>
      </c>
      <c r="E113">
        <v>-1.5111799720203221</v>
      </c>
      <c r="F113" s="2">
        <v>44557</v>
      </c>
      <c r="G113" t="s">
        <v>1028</v>
      </c>
    </row>
    <row r="114" spans="1:7" x14ac:dyDescent="0.2">
      <c r="A114" s="1" t="s">
        <v>118</v>
      </c>
      <c r="B114">
        <v>9.5719178346859064E-3</v>
      </c>
      <c r="C114">
        <v>1.1653990669378391E-2</v>
      </c>
      <c r="D114">
        <v>0.1552975487375528</v>
      </c>
      <c r="E114">
        <v>-1.651678112780764</v>
      </c>
      <c r="F114" s="2">
        <v>44587</v>
      </c>
      <c r="G114" t="s">
        <v>1028</v>
      </c>
    </row>
    <row r="115" spans="1:7" x14ac:dyDescent="0.2">
      <c r="A115" s="1" t="s">
        <v>119</v>
      </c>
      <c r="B115">
        <v>1.304025363120691E-2</v>
      </c>
      <c r="C115">
        <v>1.105612948240026E-2</v>
      </c>
      <c r="D115">
        <v>0.107003124388258</v>
      </c>
      <c r="E115">
        <v>-1.68221774441271</v>
      </c>
      <c r="F115" s="2">
        <v>44617</v>
      </c>
      <c r="G115" t="s">
        <v>1028</v>
      </c>
    </row>
    <row r="116" spans="1:7" x14ac:dyDescent="0.2">
      <c r="A116" s="1" t="s">
        <v>120</v>
      </c>
      <c r="B116">
        <v>1.968250194655553E-2</v>
      </c>
      <c r="C116">
        <v>1.2397063891351919E-2</v>
      </c>
      <c r="D116">
        <v>-0.4598995485800158</v>
      </c>
      <c r="E116">
        <v>-1.437960603534931</v>
      </c>
      <c r="F116" s="2">
        <v>44648</v>
      </c>
      <c r="G116" t="s">
        <v>1028</v>
      </c>
    </row>
    <row r="117" spans="1:7" x14ac:dyDescent="0.2">
      <c r="A117" s="1" t="s">
        <v>121</v>
      </c>
      <c r="B117">
        <v>1.359177832175573E-2</v>
      </c>
      <c r="C117">
        <v>1.243641410837419E-2</v>
      </c>
      <c r="D117">
        <v>0.36429224741618682</v>
      </c>
      <c r="E117">
        <v>-1.3296338711790121</v>
      </c>
      <c r="F117" s="2">
        <v>44678</v>
      </c>
      <c r="G117" t="s">
        <v>1028</v>
      </c>
    </row>
    <row r="118" spans="1:7" x14ac:dyDescent="0.2">
      <c r="A118" s="1" t="s">
        <v>122</v>
      </c>
      <c r="B118">
        <v>2.1139381761020089E-2</v>
      </c>
      <c r="C118">
        <v>1.5234245859515541E-2</v>
      </c>
      <c r="D118">
        <v>-0.14535237192382991</v>
      </c>
      <c r="E118">
        <v>-1.482106951667945</v>
      </c>
      <c r="F118" s="2">
        <v>44708</v>
      </c>
      <c r="G118" t="s">
        <v>1028</v>
      </c>
    </row>
    <row r="119" spans="1:7" x14ac:dyDescent="0.2">
      <c r="A119" s="1" t="s">
        <v>123</v>
      </c>
      <c r="B119">
        <v>1.3934778119107731E-2</v>
      </c>
      <c r="C119">
        <v>1.504473920552341E-2</v>
      </c>
      <c r="D119">
        <v>0.44820181487483052</v>
      </c>
      <c r="E119">
        <v>-1.3923693978404761</v>
      </c>
      <c r="F119" s="2">
        <v>44739</v>
      </c>
      <c r="G119" t="s">
        <v>1028</v>
      </c>
    </row>
    <row r="120" spans="1:7" x14ac:dyDescent="0.2">
      <c r="A120" s="1" t="s">
        <v>124</v>
      </c>
      <c r="B120">
        <v>2.4003174089625288E-2</v>
      </c>
      <c r="C120">
        <v>1.632652607465316E-2</v>
      </c>
      <c r="D120">
        <v>2.790215426862639E-2</v>
      </c>
      <c r="E120">
        <v>-1.526495303423711</v>
      </c>
      <c r="F120" s="2">
        <v>44769</v>
      </c>
      <c r="G120" t="s">
        <v>1028</v>
      </c>
    </row>
    <row r="121" spans="1:7" x14ac:dyDescent="0.2">
      <c r="A121" s="1" t="s">
        <v>125</v>
      </c>
      <c r="B121">
        <v>1.584278753894194E-2</v>
      </c>
      <c r="C121">
        <v>1.4824802585032061E-2</v>
      </c>
      <c r="D121">
        <v>0.45634548838975159</v>
      </c>
      <c r="E121">
        <v>-1.334951319042974</v>
      </c>
      <c r="F121" s="2">
        <v>44799</v>
      </c>
      <c r="G121" t="s">
        <v>1028</v>
      </c>
    </row>
    <row r="122" spans="1:7" x14ac:dyDescent="0.2">
      <c r="A122" s="1" t="s">
        <v>126</v>
      </c>
      <c r="B122">
        <v>1.8153379995604051E-2</v>
      </c>
      <c r="C122">
        <v>1.517562902093168E-2</v>
      </c>
      <c r="D122">
        <v>0.1545112548107048</v>
      </c>
      <c r="E122">
        <v>-1.477727374494183</v>
      </c>
      <c r="F122" s="2">
        <v>44830</v>
      </c>
      <c r="G122" t="s">
        <v>1028</v>
      </c>
    </row>
    <row r="123" spans="1:7" x14ac:dyDescent="0.2">
      <c r="A123" s="1" t="s">
        <v>127</v>
      </c>
      <c r="B123">
        <v>1.8463890578377329E-2</v>
      </c>
      <c r="C123">
        <v>1.4785849301674019E-2</v>
      </c>
      <c r="D123">
        <v>0.2879923146817514</v>
      </c>
      <c r="E123">
        <v>-1.4727761236278449</v>
      </c>
      <c r="F123" s="2">
        <v>44860</v>
      </c>
      <c r="G123" t="s">
        <v>1028</v>
      </c>
    </row>
    <row r="124" spans="1:7" x14ac:dyDescent="0.2">
      <c r="A124" s="1" t="s">
        <v>128</v>
      </c>
      <c r="B124">
        <v>1.2827019212088109E-2</v>
      </c>
      <c r="C124">
        <v>1.494734684697104E-2</v>
      </c>
      <c r="D124">
        <v>0.9689698286451609</v>
      </c>
      <c r="E124">
        <v>-0.40606891704040482</v>
      </c>
      <c r="F124" s="2">
        <v>44890</v>
      </c>
      <c r="G124" t="s">
        <v>1028</v>
      </c>
    </row>
    <row r="125" spans="1:7" x14ac:dyDescent="0.2">
      <c r="A125" s="1" t="s">
        <v>129</v>
      </c>
      <c r="B125">
        <v>1.4211936935467941E-2</v>
      </c>
      <c r="C125">
        <v>1.586770982271166E-2</v>
      </c>
      <c r="D125">
        <v>0.71542681944330133</v>
      </c>
      <c r="E125">
        <v>-1.10387647048043</v>
      </c>
      <c r="F125" s="2">
        <v>44922</v>
      </c>
      <c r="G125" t="s">
        <v>1028</v>
      </c>
    </row>
    <row r="126" spans="1:7" x14ac:dyDescent="0.2">
      <c r="A126" s="1" t="s">
        <v>130</v>
      </c>
      <c r="B126">
        <v>1.839615945285162E-2</v>
      </c>
      <c r="C126">
        <v>1.440973809885608E-2</v>
      </c>
      <c r="D126">
        <v>-9.7498538264313275E-2</v>
      </c>
      <c r="E126">
        <v>-1.668951401490498</v>
      </c>
      <c r="F126" s="2">
        <v>43131</v>
      </c>
      <c r="G126" t="s">
        <v>1029</v>
      </c>
    </row>
    <row r="127" spans="1:7" x14ac:dyDescent="0.2">
      <c r="A127" s="1" t="s">
        <v>131</v>
      </c>
      <c r="B127">
        <v>2.2794160294276711E-2</v>
      </c>
      <c r="C127">
        <v>1.3942951483029939E-2</v>
      </c>
      <c r="D127">
        <v>-0.53191566324656092</v>
      </c>
      <c r="E127">
        <v>-1.522233085037864</v>
      </c>
      <c r="F127" s="2">
        <v>43161</v>
      </c>
      <c r="G127" t="s">
        <v>1029</v>
      </c>
    </row>
    <row r="128" spans="1:7" x14ac:dyDescent="0.2">
      <c r="A128" s="1" t="s">
        <v>132</v>
      </c>
      <c r="B128">
        <v>2.0282562548100468E-2</v>
      </c>
      <c r="C128">
        <v>1.4972696018054831E-2</v>
      </c>
      <c r="D128">
        <v>-0.28132931598001532</v>
      </c>
      <c r="E128">
        <v>-1.5902974749581451</v>
      </c>
      <c r="F128" s="2">
        <v>43192</v>
      </c>
      <c r="G128" t="s">
        <v>1029</v>
      </c>
    </row>
    <row r="129" spans="1:7" x14ac:dyDescent="0.2">
      <c r="A129" s="1" t="s">
        <v>133</v>
      </c>
      <c r="B129">
        <v>1.860710986670297E-2</v>
      </c>
      <c r="C129">
        <v>1.851077250696085E-2</v>
      </c>
      <c r="D129">
        <v>0.34802316071416661</v>
      </c>
      <c r="E129">
        <v>-1.423836531639521</v>
      </c>
      <c r="F129" s="2">
        <v>43222</v>
      </c>
      <c r="G129" t="s">
        <v>1029</v>
      </c>
    </row>
    <row r="130" spans="1:7" x14ac:dyDescent="0.2">
      <c r="A130" s="1" t="s">
        <v>134</v>
      </c>
      <c r="B130">
        <v>2.766290625191533E-2</v>
      </c>
      <c r="C130">
        <v>1.9771880509899468E-2</v>
      </c>
      <c r="D130">
        <v>-0.17834770228476271</v>
      </c>
      <c r="E130">
        <v>-1.5027512076111209</v>
      </c>
      <c r="F130" s="2">
        <v>43252</v>
      </c>
      <c r="G130" t="s">
        <v>1029</v>
      </c>
    </row>
    <row r="131" spans="1:7" x14ac:dyDescent="0.2">
      <c r="A131" s="1" t="s">
        <v>135</v>
      </c>
      <c r="B131">
        <v>2.6079065093893409E-2</v>
      </c>
      <c r="C131">
        <v>1.5490881587894309E-2</v>
      </c>
      <c r="D131">
        <v>-0.22798043881512589</v>
      </c>
      <c r="E131">
        <v>-1.074802830155235</v>
      </c>
      <c r="F131" s="2">
        <v>43283</v>
      </c>
      <c r="G131" t="s">
        <v>1029</v>
      </c>
    </row>
    <row r="132" spans="1:7" x14ac:dyDescent="0.2">
      <c r="A132" s="1" t="s">
        <v>136</v>
      </c>
      <c r="B132">
        <v>2.3131205322449291E-2</v>
      </c>
      <c r="C132">
        <v>2.200281790710449E-2</v>
      </c>
      <c r="D132">
        <v>0.30882696311002011</v>
      </c>
      <c r="E132">
        <v>-1.7237711555909709</v>
      </c>
      <c r="F132" s="2">
        <v>43343</v>
      </c>
      <c r="G132" t="s">
        <v>1029</v>
      </c>
    </row>
    <row r="133" spans="1:7" x14ac:dyDescent="0.2">
      <c r="A133" s="1" t="s">
        <v>137</v>
      </c>
      <c r="B133">
        <v>1.223176709328843E-2</v>
      </c>
      <c r="C133">
        <v>1.9403861431326431E-2</v>
      </c>
      <c r="D133">
        <v>0.39753446396893732</v>
      </c>
      <c r="E133">
        <v>-1.6320338288492111</v>
      </c>
      <c r="F133" s="2">
        <v>43374</v>
      </c>
      <c r="G133" t="s">
        <v>1029</v>
      </c>
    </row>
    <row r="134" spans="1:7" x14ac:dyDescent="0.2">
      <c r="A134" s="1" t="s">
        <v>138</v>
      </c>
      <c r="B134">
        <v>1.680077357310961E-2</v>
      </c>
      <c r="C134">
        <v>1.5115849405912211E-2</v>
      </c>
      <c r="D134">
        <v>0.83244444032324127</v>
      </c>
      <c r="E134">
        <v>-0.86447306133813395</v>
      </c>
      <c r="F134" s="2">
        <v>43404</v>
      </c>
      <c r="G134" t="s">
        <v>1029</v>
      </c>
    </row>
    <row r="135" spans="1:7" x14ac:dyDescent="0.2">
      <c r="A135" s="1" t="s">
        <v>139</v>
      </c>
      <c r="B135">
        <v>4.3508419318044257E-2</v>
      </c>
      <c r="C135">
        <v>1.7171974573013289E-2</v>
      </c>
      <c r="D135">
        <v>-0.3943462407958459</v>
      </c>
      <c r="E135">
        <v>-1.5</v>
      </c>
      <c r="F135" s="2">
        <v>43434</v>
      </c>
      <c r="G135" t="s">
        <v>1029</v>
      </c>
    </row>
    <row r="136" spans="1:7" x14ac:dyDescent="0.2">
      <c r="A136" s="1" t="s">
        <v>140</v>
      </c>
      <c r="B136">
        <v>1.959140237369628E-2</v>
      </c>
      <c r="C136">
        <v>1.196087427355535E-2</v>
      </c>
      <c r="D136">
        <v>-0.35087044473363088</v>
      </c>
      <c r="E136">
        <v>-0.99330284039312611</v>
      </c>
      <c r="F136" s="2">
        <v>43465</v>
      </c>
      <c r="G136" t="s">
        <v>1029</v>
      </c>
    </row>
    <row r="137" spans="1:7" x14ac:dyDescent="0.2">
      <c r="A137" s="1" t="s">
        <v>141</v>
      </c>
      <c r="B137">
        <v>2.4012617973828181E-2</v>
      </c>
      <c r="C137">
        <v>1.9979341138780408E-2</v>
      </c>
      <c r="D137">
        <v>0.49168870034954548</v>
      </c>
      <c r="E137">
        <v>-0.92342118705447263</v>
      </c>
      <c r="F137" s="2">
        <v>43495</v>
      </c>
      <c r="G137" t="s">
        <v>1029</v>
      </c>
    </row>
    <row r="138" spans="1:7" x14ac:dyDescent="0.2">
      <c r="A138" s="1" t="s">
        <v>142</v>
      </c>
      <c r="B138">
        <v>1.9330129794303472E-2</v>
      </c>
      <c r="C138">
        <v>1.8122588067351099E-2</v>
      </c>
      <c r="D138">
        <v>1.2038428629862421</v>
      </c>
      <c r="E138">
        <v>0.1654608839614902</v>
      </c>
      <c r="F138" s="2">
        <v>43525</v>
      </c>
      <c r="G138" t="s">
        <v>1029</v>
      </c>
    </row>
    <row r="139" spans="1:7" x14ac:dyDescent="0.2">
      <c r="A139" s="1" t="s">
        <v>143</v>
      </c>
      <c r="B139">
        <v>1.917956463545821E-2</v>
      </c>
      <c r="C139">
        <v>1.55734245744099E-2</v>
      </c>
      <c r="D139">
        <v>0.50320283280935629</v>
      </c>
      <c r="E139">
        <v>-0.8583161548985716</v>
      </c>
      <c r="F139" s="2">
        <v>43556</v>
      </c>
      <c r="G139" t="s">
        <v>1029</v>
      </c>
    </row>
    <row r="140" spans="1:7" x14ac:dyDescent="0.2">
      <c r="A140" s="1" t="s">
        <v>144</v>
      </c>
      <c r="B140">
        <v>2.794448426135876E-2</v>
      </c>
      <c r="C140">
        <v>2.3241413167157759E-2</v>
      </c>
      <c r="D140">
        <v>-0.1447173297679217</v>
      </c>
      <c r="E140">
        <v>-1.7927931379477819</v>
      </c>
      <c r="F140" s="2">
        <v>43586</v>
      </c>
      <c r="G140" t="s">
        <v>1029</v>
      </c>
    </row>
    <row r="141" spans="1:7" x14ac:dyDescent="0.2">
      <c r="A141" s="1" t="s">
        <v>145</v>
      </c>
      <c r="B141">
        <v>1.9189728038212939E-2</v>
      </c>
      <c r="C141">
        <v>1.8968190469603279E-2</v>
      </c>
      <c r="D141">
        <v>0.29810669266046042</v>
      </c>
      <c r="E141">
        <v>-1.3891571851064091</v>
      </c>
      <c r="F141" s="2">
        <v>43616</v>
      </c>
      <c r="G141" t="s">
        <v>1029</v>
      </c>
    </row>
    <row r="142" spans="1:7" x14ac:dyDescent="0.2">
      <c r="A142" s="1" t="s">
        <v>146</v>
      </c>
      <c r="B142">
        <v>3.0111672944128622E-2</v>
      </c>
      <c r="C142">
        <v>1.550873410017242E-2</v>
      </c>
      <c r="D142">
        <v>4.9778552433315443E-2</v>
      </c>
      <c r="E142">
        <v>-1.0062970917772229</v>
      </c>
      <c r="F142" s="2">
        <v>43647</v>
      </c>
      <c r="G142" t="s">
        <v>1029</v>
      </c>
    </row>
    <row r="143" spans="1:7" x14ac:dyDescent="0.2">
      <c r="A143" s="1" t="s">
        <v>147</v>
      </c>
      <c r="B143">
        <v>3.018868080890854E-2</v>
      </c>
      <c r="C143">
        <v>2.058970955851348E-2</v>
      </c>
      <c r="D143">
        <v>-4.3776504869040257E-2</v>
      </c>
      <c r="E143">
        <v>-1.000014852692213</v>
      </c>
      <c r="F143" s="2">
        <v>43677</v>
      </c>
      <c r="G143" t="s">
        <v>1029</v>
      </c>
    </row>
    <row r="144" spans="1:7" x14ac:dyDescent="0.2">
      <c r="A144" s="1" t="s">
        <v>148</v>
      </c>
      <c r="B144">
        <v>1.9663001923622119E-2</v>
      </c>
      <c r="C144">
        <v>1.6961812508936989E-2</v>
      </c>
      <c r="D144">
        <v>0.35739342194248253</v>
      </c>
      <c r="E144">
        <v>-1.2352956238571109</v>
      </c>
      <c r="F144" s="2">
        <v>43707</v>
      </c>
      <c r="G144" t="s">
        <v>1029</v>
      </c>
    </row>
    <row r="145" spans="1:7" x14ac:dyDescent="0.2">
      <c r="A145" s="1" t="s">
        <v>149</v>
      </c>
      <c r="B145">
        <v>2.4532676090004001E-2</v>
      </c>
      <c r="C145">
        <v>1.3049484945492421E-2</v>
      </c>
      <c r="D145">
        <v>7.8410182981312068E-2</v>
      </c>
      <c r="E145">
        <v>-1.6465734669616101</v>
      </c>
      <c r="F145" s="2">
        <v>43738</v>
      </c>
      <c r="G145" t="s">
        <v>1029</v>
      </c>
    </row>
    <row r="146" spans="1:7" x14ac:dyDescent="0.2">
      <c r="A146" s="1" t="s">
        <v>150</v>
      </c>
      <c r="B146">
        <v>3.1707958717477218E-2</v>
      </c>
      <c r="C146">
        <v>2.3588994624458629E-2</v>
      </c>
      <c r="D146">
        <v>0.41454328039828048</v>
      </c>
      <c r="E146">
        <v>-1.263700631752583</v>
      </c>
      <c r="F146" s="2">
        <v>43768</v>
      </c>
      <c r="G146" t="s">
        <v>1029</v>
      </c>
    </row>
    <row r="147" spans="1:7" x14ac:dyDescent="0.2">
      <c r="A147" s="1" t="s">
        <v>151</v>
      </c>
      <c r="B147">
        <v>3.0711105999156951E-2</v>
      </c>
      <c r="C147">
        <v>2.0485983446530069E-2</v>
      </c>
      <c r="D147">
        <v>-5.6786156446155187E-2</v>
      </c>
      <c r="E147">
        <v>-1.9090750996252359</v>
      </c>
      <c r="F147" s="2">
        <v>43798</v>
      </c>
      <c r="G147" t="s">
        <v>1029</v>
      </c>
    </row>
    <row r="148" spans="1:7" x14ac:dyDescent="0.2">
      <c r="A148" s="1" t="s">
        <v>152</v>
      </c>
      <c r="B148">
        <v>1.769284157013715E-2</v>
      </c>
      <c r="C148">
        <v>1.4371229197439141E-2</v>
      </c>
      <c r="D148">
        <v>0.29062227645990818</v>
      </c>
      <c r="E148">
        <v>-1.3749719848322339</v>
      </c>
      <c r="F148" s="2">
        <v>43829</v>
      </c>
      <c r="G148" t="s">
        <v>1029</v>
      </c>
    </row>
    <row r="149" spans="1:7" x14ac:dyDescent="0.2">
      <c r="A149" s="1" t="s">
        <v>153</v>
      </c>
      <c r="B149">
        <v>1.5547407830988491E-2</v>
      </c>
      <c r="C149">
        <v>1.288480190950581E-2</v>
      </c>
      <c r="D149">
        <v>0.25823198447511558</v>
      </c>
      <c r="E149">
        <v>-1.5198611468592591</v>
      </c>
      <c r="F149" s="2">
        <v>43859</v>
      </c>
      <c r="G149" t="s">
        <v>1029</v>
      </c>
    </row>
    <row r="150" spans="1:7" x14ac:dyDescent="0.2">
      <c r="A150" s="1" t="s">
        <v>154</v>
      </c>
      <c r="B150">
        <v>1.1227210513006999E-2</v>
      </c>
      <c r="C150">
        <v>8.9990593492901335E-3</v>
      </c>
      <c r="D150">
        <v>2.3037245292466908E-3</v>
      </c>
      <c r="E150">
        <v>-1.6069207371224929</v>
      </c>
      <c r="F150" s="2">
        <v>43889</v>
      </c>
      <c r="G150" t="s">
        <v>1029</v>
      </c>
    </row>
    <row r="151" spans="1:7" x14ac:dyDescent="0.2">
      <c r="A151" s="1" t="s">
        <v>155</v>
      </c>
      <c r="B151">
        <v>9.202434974350469E-3</v>
      </c>
      <c r="C151">
        <v>5.6448123910649989E-3</v>
      </c>
      <c r="D151">
        <v>0.31577070583637129</v>
      </c>
      <c r="E151">
        <v>-1.0886937831319099</v>
      </c>
      <c r="F151" s="2">
        <v>43920</v>
      </c>
      <c r="G151" t="s">
        <v>1029</v>
      </c>
    </row>
    <row r="152" spans="1:7" x14ac:dyDescent="0.2">
      <c r="A152" s="1" t="s">
        <v>156</v>
      </c>
      <c r="B152">
        <v>7.0874328092171901E-3</v>
      </c>
      <c r="C152">
        <v>8.688742320925159E-3</v>
      </c>
      <c r="D152">
        <v>0.95452124208874989</v>
      </c>
      <c r="E152">
        <v>-0.45525611212357697</v>
      </c>
      <c r="F152" s="2">
        <v>43950</v>
      </c>
      <c r="G152" t="s">
        <v>1029</v>
      </c>
    </row>
    <row r="153" spans="1:7" x14ac:dyDescent="0.2">
      <c r="A153" s="1" t="s">
        <v>157</v>
      </c>
      <c r="B153">
        <v>7.6262778153842357E-3</v>
      </c>
      <c r="C153">
        <v>1.060056216101592E-2</v>
      </c>
      <c r="D153">
        <v>0.82057938315478229</v>
      </c>
      <c r="E153">
        <v>-0.99047086981683208</v>
      </c>
      <c r="F153" s="2">
        <v>43980</v>
      </c>
      <c r="G153" t="s">
        <v>1029</v>
      </c>
    </row>
    <row r="154" spans="1:7" x14ac:dyDescent="0.2">
      <c r="A154" s="1" t="s">
        <v>158</v>
      </c>
      <c r="B154">
        <v>1.1991755864916831E-2</v>
      </c>
      <c r="C154">
        <v>1.036236572949994E-2</v>
      </c>
      <c r="D154">
        <v>0.1528321122263071</v>
      </c>
      <c r="E154">
        <v>-1.0102186770149471</v>
      </c>
      <c r="F154" s="2">
        <v>44011</v>
      </c>
      <c r="G154" t="s">
        <v>1029</v>
      </c>
    </row>
    <row r="155" spans="1:7" x14ac:dyDescent="0.2">
      <c r="A155" s="1" t="s">
        <v>159</v>
      </c>
      <c r="B155">
        <v>9.9347770424303341E-3</v>
      </c>
      <c r="C155">
        <v>1.2240063021053651E-2</v>
      </c>
      <c r="D155">
        <v>0.95330100263924766</v>
      </c>
      <c r="E155">
        <v>-0.45311400664042051</v>
      </c>
      <c r="F155" s="2">
        <v>44041</v>
      </c>
      <c r="G155" t="s">
        <v>1029</v>
      </c>
    </row>
    <row r="156" spans="1:7" x14ac:dyDescent="0.2">
      <c r="A156" s="1" t="s">
        <v>160</v>
      </c>
      <c r="B156">
        <v>1.130888295257915E-2</v>
      </c>
      <c r="C156">
        <v>1.253839747126767E-2</v>
      </c>
      <c r="D156">
        <v>1.3973491189258651</v>
      </c>
      <c r="E156">
        <v>0.99873982303757813</v>
      </c>
      <c r="F156" s="2">
        <v>44071</v>
      </c>
      <c r="G156" t="s">
        <v>1029</v>
      </c>
    </row>
    <row r="157" spans="1:7" x14ac:dyDescent="0.2">
      <c r="A157" s="1" t="s">
        <v>161</v>
      </c>
      <c r="B157">
        <v>6.4056976657693868E-3</v>
      </c>
      <c r="C157">
        <v>9.0475583592548574E-3</v>
      </c>
      <c r="D157">
        <v>0.90135398177302939</v>
      </c>
      <c r="E157">
        <v>-0.38385565461700022</v>
      </c>
      <c r="F157" s="2">
        <v>44102</v>
      </c>
      <c r="G157" t="s">
        <v>1029</v>
      </c>
    </row>
    <row r="158" spans="1:7" x14ac:dyDescent="0.2">
      <c r="A158" s="1" t="s">
        <v>162</v>
      </c>
      <c r="B158">
        <v>6.2822043310333912E-3</v>
      </c>
      <c r="C158">
        <v>7.0284655154448763E-3</v>
      </c>
      <c r="D158">
        <v>0.6598247691826431</v>
      </c>
      <c r="E158">
        <v>-1.1042757480228831</v>
      </c>
      <c r="F158" s="2">
        <v>44132</v>
      </c>
      <c r="G158" t="s">
        <v>1029</v>
      </c>
    </row>
    <row r="159" spans="1:7" x14ac:dyDescent="0.2">
      <c r="A159" s="1" t="s">
        <v>163</v>
      </c>
      <c r="B159">
        <v>6.6246783496571966E-3</v>
      </c>
      <c r="C159">
        <v>1.0290100937817639E-2</v>
      </c>
      <c r="D159">
        <v>1.601680904246735</v>
      </c>
      <c r="E159">
        <v>1.2565600396359791</v>
      </c>
      <c r="F159" s="2">
        <v>44162</v>
      </c>
      <c r="G159" t="s">
        <v>1029</v>
      </c>
    </row>
    <row r="160" spans="1:7" x14ac:dyDescent="0.2">
      <c r="A160" s="1" t="s">
        <v>164</v>
      </c>
      <c r="B160">
        <v>6.0145359306728588E-3</v>
      </c>
      <c r="C160">
        <v>1.0107876295996771E-2</v>
      </c>
      <c r="D160">
        <v>0.7093914613580099</v>
      </c>
      <c r="E160">
        <v>-0.90775692177404288</v>
      </c>
      <c r="F160" s="2">
        <v>44193</v>
      </c>
      <c r="G160" t="s">
        <v>1029</v>
      </c>
    </row>
    <row r="161" spans="1:7" x14ac:dyDescent="0.2">
      <c r="A161" s="1" t="s">
        <v>165</v>
      </c>
      <c r="B161">
        <v>8.228209241613136E-3</v>
      </c>
      <c r="C161">
        <v>7.1955466944293072E-3</v>
      </c>
      <c r="D161">
        <v>0.62212963451857439</v>
      </c>
      <c r="E161">
        <v>-0.69925266836785838</v>
      </c>
      <c r="F161" s="2">
        <v>44223</v>
      </c>
      <c r="G161" t="s">
        <v>1029</v>
      </c>
    </row>
    <row r="162" spans="1:7" x14ac:dyDescent="0.2">
      <c r="A162" s="1" t="s">
        <v>166</v>
      </c>
      <c r="B162">
        <v>5.4994996275105693E-3</v>
      </c>
      <c r="C162">
        <v>9.1682383937080926E-3</v>
      </c>
      <c r="D162">
        <v>1.0704290514492949</v>
      </c>
      <c r="E162">
        <v>-0.37155278123416841</v>
      </c>
      <c r="F162" s="2">
        <v>44253</v>
      </c>
      <c r="G162" t="s">
        <v>1029</v>
      </c>
    </row>
    <row r="163" spans="1:7" x14ac:dyDescent="0.2">
      <c r="A163" s="1" t="s">
        <v>167</v>
      </c>
      <c r="B163">
        <v>8.5156927211443197E-3</v>
      </c>
      <c r="C163">
        <v>9.7645717784528348E-3</v>
      </c>
      <c r="D163">
        <v>0.53722141442351068</v>
      </c>
      <c r="E163">
        <v>-1.413386786789286</v>
      </c>
      <c r="F163" s="2">
        <v>44284</v>
      </c>
      <c r="G163" t="s">
        <v>1029</v>
      </c>
    </row>
    <row r="164" spans="1:7" x14ac:dyDescent="0.2">
      <c r="A164" s="1" t="s">
        <v>168</v>
      </c>
      <c r="B164">
        <v>9.8561255579825008E-3</v>
      </c>
      <c r="C164">
        <v>1.5249973127448789E-2</v>
      </c>
      <c r="D164">
        <v>0.90171949618547431</v>
      </c>
      <c r="E164">
        <v>-0.60425725780458039</v>
      </c>
      <c r="F164" s="2">
        <v>44314</v>
      </c>
      <c r="G164" t="s">
        <v>1029</v>
      </c>
    </row>
    <row r="165" spans="1:7" x14ac:dyDescent="0.2">
      <c r="A165" s="1" t="s">
        <v>169</v>
      </c>
      <c r="B165">
        <v>6.0128530995653658E-3</v>
      </c>
      <c r="C165">
        <v>1.1755239073327241E-2</v>
      </c>
      <c r="D165">
        <v>1.5416098508631511</v>
      </c>
      <c r="E165">
        <v>1.1546273388061039</v>
      </c>
      <c r="F165" s="2">
        <v>44344</v>
      </c>
      <c r="G165" t="s">
        <v>1029</v>
      </c>
    </row>
    <row r="166" spans="1:7" x14ac:dyDescent="0.2">
      <c r="A166" s="1" t="s">
        <v>170</v>
      </c>
      <c r="B166">
        <v>9.5031626188049247E-3</v>
      </c>
      <c r="C166">
        <v>1.277536854395591E-2</v>
      </c>
      <c r="D166">
        <v>0.80552680940589783</v>
      </c>
      <c r="E166">
        <v>-0.72131109290358575</v>
      </c>
      <c r="F166" s="2">
        <v>44375</v>
      </c>
      <c r="G166" t="s">
        <v>1029</v>
      </c>
    </row>
    <row r="167" spans="1:7" x14ac:dyDescent="0.2">
      <c r="A167" s="1" t="s">
        <v>171</v>
      </c>
      <c r="B167">
        <v>8.2413467247245062E-3</v>
      </c>
      <c r="C167">
        <v>1.06522659281084E-2</v>
      </c>
      <c r="D167">
        <v>1.2040758994183669</v>
      </c>
      <c r="E167">
        <v>5.2230004080756398E-2</v>
      </c>
      <c r="F167" s="2">
        <v>44405</v>
      </c>
      <c r="G167" t="s">
        <v>1029</v>
      </c>
    </row>
    <row r="168" spans="1:7" x14ac:dyDescent="0.2">
      <c r="A168" s="1" t="s">
        <v>172</v>
      </c>
      <c r="B168">
        <v>7.2958114235344351E-3</v>
      </c>
      <c r="C168">
        <v>1.415111334810084E-2</v>
      </c>
      <c r="D168">
        <v>1.993611990376096</v>
      </c>
      <c r="E168">
        <v>2.8417115285706398</v>
      </c>
      <c r="F168" s="2">
        <v>44435</v>
      </c>
      <c r="G168" t="s">
        <v>1029</v>
      </c>
    </row>
    <row r="169" spans="1:7" x14ac:dyDescent="0.2">
      <c r="A169" s="1" t="s">
        <v>173</v>
      </c>
      <c r="B169">
        <v>9.3675212107846434E-3</v>
      </c>
      <c r="C169">
        <v>1.2539169167923549E-2</v>
      </c>
      <c r="D169">
        <v>1.269897433781934</v>
      </c>
      <c r="E169">
        <v>0.27781368811641821</v>
      </c>
      <c r="F169" s="2">
        <v>44466</v>
      </c>
      <c r="G169" t="s">
        <v>1029</v>
      </c>
    </row>
    <row r="170" spans="1:7" x14ac:dyDescent="0.2">
      <c r="A170" s="1" t="s">
        <v>174</v>
      </c>
      <c r="B170">
        <v>7.8279475604880605E-3</v>
      </c>
      <c r="C170">
        <v>1.2770553079916241E-2</v>
      </c>
      <c r="D170">
        <v>1.4426401665553541</v>
      </c>
      <c r="E170">
        <v>0.66042019257959428</v>
      </c>
      <c r="F170" s="2">
        <v>44496</v>
      </c>
      <c r="G170" t="s">
        <v>1029</v>
      </c>
    </row>
    <row r="171" spans="1:7" x14ac:dyDescent="0.2">
      <c r="A171" s="1" t="s">
        <v>175</v>
      </c>
      <c r="B171">
        <v>7.5664703260197724E-3</v>
      </c>
      <c r="C171">
        <v>1.2151372246046351E-2</v>
      </c>
      <c r="D171">
        <v>1.240432665753237</v>
      </c>
      <c r="E171">
        <v>0.11023257194175209</v>
      </c>
      <c r="F171" s="2">
        <v>44526</v>
      </c>
      <c r="G171" t="s">
        <v>1029</v>
      </c>
    </row>
    <row r="172" spans="1:7" x14ac:dyDescent="0.2">
      <c r="A172" s="1" t="s">
        <v>176</v>
      </c>
      <c r="B172">
        <v>6.6246015042322349E-3</v>
      </c>
      <c r="C172">
        <v>1.12685718773381E-2</v>
      </c>
      <c r="D172">
        <v>1.7365030107784569</v>
      </c>
      <c r="E172">
        <v>1.7164542437146859</v>
      </c>
      <c r="F172" s="2">
        <v>44557</v>
      </c>
      <c r="G172" t="s">
        <v>1029</v>
      </c>
    </row>
    <row r="173" spans="1:7" x14ac:dyDescent="0.2">
      <c r="A173" s="1" t="s">
        <v>177</v>
      </c>
      <c r="B173">
        <v>6.3762383562747556E-3</v>
      </c>
      <c r="C173">
        <v>9.8529347970168872E-3</v>
      </c>
      <c r="D173">
        <v>0.93854514037410175</v>
      </c>
      <c r="E173">
        <v>-0.49226922921062283</v>
      </c>
      <c r="F173" s="2">
        <v>44587</v>
      </c>
      <c r="G173" t="s">
        <v>1029</v>
      </c>
    </row>
    <row r="174" spans="1:7" x14ac:dyDescent="0.2">
      <c r="A174" s="1" t="s">
        <v>178</v>
      </c>
      <c r="B174">
        <v>9.9956201039106303E-3</v>
      </c>
      <c r="C174">
        <v>1.497775595744461E-2</v>
      </c>
      <c r="D174">
        <v>0.53672171304945737</v>
      </c>
      <c r="E174">
        <v>-0.88020605447592937</v>
      </c>
      <c r="F174" s="2">
        <v>44617</v>
      </c>
      <c r="G174" t="s">
        <v>1029</v>
      </c>
    </row>
    <row r="175" spans="1:7" x14ac:dyDescent="0.2">
      <c r="A175" s="1" t="s">
        <v>179</v>
      </c>
      <c r="B175">
        <v>1.3140680225051941E-2</v>
      </c>
      <c r="C175">
        <v>1.8673270575561091E-2</v>
      </c>
      <c r="D175">
        <v>7.0442149927565909E-2</v>
      </c>
      <c r="E175">
        <v>-1.321296769648735</v>
      </c>
      <c r="F175" s="2">
        <v>44648</v>
      </c>
      <c r="G175" t="s">
        <v>1029</v>
      </c>
    </row>
    <row r="176" spans="1:7" x14ac:dyDescent="0.2">
      <c r="A176" s="1" t="s">
        <v>180</v>
      </c>
      <c r="B176">
        <v>7.5323458720689034E-3</v>
      </c>
      <c r="C176">
        <v>8.7690581352012787E-3</v>
      </c>
      <c r="D176">
        <v>1.1242156625071249</v>
      </c>
      <c r="E176">
        <v>-4.9278829091915721E-2</v>
      </c>
      <c r="F176" s="2">
        <v>44678</v>
      </c>
      <c r="G176" t="s">
        <v>1029</v>
      </c>
    </row>
    <row r="177" spans="1:7" x14ac:dyDescent="0.2">
      <c r="A177" s="1" t="s">
        <v>181</v>
      </c>
      <c r="B177">
        <v>2.3167936172634889E-2</v>
      </c>
      <c r="C177">
        <v>1.167150201323449E-2</v>
      </c>
      <c r="D177">
        <v>0.19550589798994161</v>
      </c>
      <c r="E177">
        <v>-1.673430684650447</v>
      </c>
      <c r="F177" s="2">
        <v>44708</v>
      </c>
      <c r="G177" t="s">
        <v>1029</v>
      </c>
    </row>
    <row r="178" spans="1:7" x14ac:dyDescent="0.2">
      <c r="A178" s="1" t="s">
        <v>182</v>
      </c>
      <c r="B178">
        <v>1.4193482366094049E-2</v>
      </c>
      <c r="C178">
        <v>1.327323867387626E-2</v>
      </c>
      <c r="D178">
        <v>0.43945564011669591</v>
      </c>
      <c r="E178">
        <v>-1.258218879170359</v>
      </c>
      <c r="F178" s="2">
        <v>44739</v>
      </c>
      <c r="G178" t="s">
        <v>1029</v>
      </c>
    </row>
    <row r="179" spans="1:7" x14ac:dyDescent="0.2">
      <c r="A179" s="1" t="s">
        <v>183</v>
      </c>
      <c r="B179">
        <v>6.162380176796366E-3</v>
      </c>
      <c r="C179">
        <v>9.418188166706391E-3</v>
      </c>
      <c r="D179">
        <v>1.4326956794411789</v>
      </c>
      <c r="E179">
        <v>0.63332966452063433</v>
      </c>
      <c r="F179" s="2">
        <v>44769</v>
      </c>
      <c r="G179" t="s">
        <v>1029</v>
      </c>
    </row>
    <row r="180" spans="1:7" x14ac:dyDescent="0.2">
      <c r="A180" s="1" t="s">
        <v>184</v>
      </c>
      <c r="B180">
        <v>6.1323738643080539E-3</v>
      </c>
      <c r="C180">
        <v>1.126244720062034E-2</v>
      </c>
      <c r="D180">
        <v>1.8184616466264589</v>
      </c>
      <c r="E180">
        <v>1.8439775265171641</v>
      </c>
      <c r="F180" s="2">
        <v>44799</v>
      </c>
      <c r="G180" t="s">
        <v>1029</v>
      </c>
    </row>
    <row r="181" spans="1:7" x14ac:dyDescent="0.2">
      <c r="A181" s="1" t="s">
        <v>185</v>
      </c>
      <c r="B181">
        <v>6.1408934025983519E-3</v>
      </c>
      <c r="C181">
        <v>9.4625250134143576E-3</v>
      </c>
      <c r="D181">
        <v>1.525620729303343</v>
      </c>
      <c r="E181">
        <v>0.93986664722846491</v>
      </c>
      <c r="F181" s="2">
        <v>44830</v>
      </c>
      <c r="G181" t="s">
        <v>1029</v>
      </c>
    </row>
    <row r="182" spans="1:7" x14ac:dyDescent="0.2">
      <c r="A182" s="1" t="s">
        <v>186</v>
      </c>
      <c r="B182">
        <v>6.4671296085888619E-3</v>
      </c>
      <c r="C182">
        <v>7.9651566806516957E-3</v>
      </c>
      <c r="D182">
        <v>1.0170402707353601</v>
      </c>
      <c r="E182">
        <v>-0.36394554482528291</v>
      </c>
      <c r="F182" s="2">
        <v>44860</v>
      </c>
      <c r="G182" t="s">
        <v>1029</v>
      </c>
    </row>
    <row r="183" spans="1:7" x14ac:dyDescent="0.2">
      <c r="A183" s="1" t="s">
        <v>187</v>
      </c>
      <c r="B183">
        <v>5.2363534704246654E-3</v>
      </c>
      <c r="C183">
        <v>8.9892377272228104E-3</v>
      </c>
      <c r="D183">
        <v>1.4869043639731601</v>
      </c>
      <c r="E183">
        <v>0.84146433826008238</v>
      </c>
      <c r="F183" s="2">
        <v>44890</v>
      </c>
      <c r="G183" t="s">
        <v>1029</v>
      </c>
    </row>
    <row r="184" spans="1:7" x14ac:dyDescent="0.2">
      <c r="A184" s="1" t="s">
        <v>188</v>
      </c>
      <c r="B184">
        <v>5.6171639877031238E-3</v>
      </c>
      <c r="C184">
        <v>9.7805982806883872E-3</v>
      </c>
      <c r="D184">
        <v>1.3899897483201531</v>
      </c>
      <c r="E184">
        <v>0.73230723186142743</v>
      </c>
      <c r="F184" s="2">
        <v>44922</v>
      </c>
      <c r="G184" t="s">
        <v>1029</v>
      </c>
    </row>
    <row r="185" spans="1:7" x14ac:dyDescent="0.2">
      <c r="A185" s="1" t="s">
        <v>189</v>
      </c>
      <c r="B185">
        <v>2.2493698216960571E-2</v>
      </c>
      <c r="C185">
        <v>2.027466962214336E-2</v>
      </c>
      <c r="D185">
        <v>0.82325754146675367</v>
      </c>
      <c r="E185">
        <v>-0.53790465517403119</v>
      </c>
      <c r="F185" s="2">
        <v>43131</v>
      </c>
      <c r="G185" t="s">
        <v>1030</v>
      </c>
    </row>
    <row r="186" spans="1:7" x14ac:dyDescent="0.2">
      <c r="A186" s="1" t="s">
        <v>190</v>
      </c>
      <c r="B186">
        <v>1.584956834437937E-2</v>
      </c>
      <c r="C186">
        <v>1.517634591175874E-2</v>
      </c>
      <c r="D186">
        <v>0.5230558416292852</v>
      </c>
      <c r="E186">
        <v>-1.2484991813787321</v>
      </c>
      <c r="F186" s="2">
        <v>43161</v>
      </c>
      <c r="G186" t="s">
        <v>1030</v>
      </c>
    </row>
    <row r="187" spans="1:7" x14ac:dyDescent="0.2">
      <c r="A187" s="1" t="s">
        <v>191</v>
      </c>
      <c r="B187">
        <v>1.921733186448096E-2</v>
      </c>
      <c r="C187">
        <v>1.4479841994708901E-2</v>
      </c>
      <c r="D187">
        <v>0.15180287350912619</v>
      </c>
      <c r="E187">
        <v>-1.481401609103832</v>
      </c>
      <c r="F187" s="2">
        <v>43192</v>
      </c>
      <c r="G187" t="s">
        <v>1030</v>
      </c>
    </row>
    <row r="188" spans="1:7" x14ac:dyDescent="0.2">
      <c r="A188" s="1" t="s">
        <v>192</v>
      </c>
      <c r="B188">
        <v>1.8464942964373201E-2</v>
      </c>
      <c r="C188">
        <v>1.7859935480673449E-2</v>
      </c>
      <c r="D188">
        <v>0.50603781372011669</v>
      </c>
      <c r="E188">
        <v>-1.138057866306764</v>
      </c>
      <c r="F188" s="2">
        <v>43222</v>
      </c>
      <c r="G188" t="s">
        <v>1030</v>
      </c>
    </row>
    <row r="189" spans="1:7" x14ac:dyDescent="0.2">
      <c r="A189" s="1" t="s">
        <v>193</v>
      </c>
      <c r="B189">
        <v>4.4223709474921498E-2</v>
      </c>
      <c r="C189">
        <v>2.5897032511149769E-2</v>
      </c>
      <c r="D189">
        <v>-0.15265030000597099</v>
      </c>
      <c r="E189">
        <v>-1.5</v>
      </c>
      <c r="F189" s="2">
        <v>43252</v>
      </c>
      <c r="G189" t="s">
        <v>1030</v>
      </c>
    </row>
    <row r="190" spans="1:7" x14ac:dyDescent="0.2">
      <c r="A190" s="1" t="s">
        <v>194</v>
      </c>
      <c r="B190">
        <v>3.1512275456393471E-2</v>
      </c>
      <c r="C190">
        <v>2.543696500802161E-2</v>
      </c>
      <c r="D190">
        <v>-3.1768843244255558E-2</v>
      </c>
      <c r="E190">
        <v>-1.86502392110413</v>
      </c>
      <c r="F190" s="2">
        <v>43313</v>
      </c>
      <c r="G190" t="s">
        <v>1030</v>
      </c>
    </row>
    <row r="191" spans="1:7" x14ac:dyDescent="0.2">
      <c r="A191" s="1" t="s">
        <v>195</v>
      </c>
      <c r="B191">
        <v>3.9164912582545147E-2</v>
      </c>
      <c r="C191">
        <v>2.3071542436010031E-2</v>
      </c>
      <c r="D191">
        <v>0.68605143027038895</v>
      </c>
      <c r="E191">
        <v>-1.5</v>
      </c>
      <c r="F191" s="2">
        <v>43343</v>
      </c>
      <c r="G191" t="s">
        <v>1030</v>
      </c>
    </row>
    <row r="192" spans="1:7" x14ac:dyDescent="0.2">
      <c r="A192" s="1" t="s">
        <v>196</v>
      </c>
      <c r="B192">
        <v>1.8789750558446758E-2</v>
      </c>
      <c r="C192">
        <v>1.521920320055768E-2</v>
      </c>
      <c r="D192">
        <v>0.33717661732542348</v>
      </c>
      <c r="E192">
        <v>-1.4104329334083381</v>
      </c>
      <c r="F192" s="2">
        <v>43374</v>
      </c>
      <c r="G192" t="s">
        <v>1030</v>
      </c>
    </row>
    <row r="193" spans="1:7" x14ac:dyDescent="0.2">
      <c r="A193" s="1" t="s">
        <v>197</v>
      </c>
      <c r="B193">
        <v>1.6307912356268779E-2</v>
      </c>
      <c r="C193">
        <v>1.5051502511967669E-2</v>
      </c>
      <c r="D193">
        <v>0.54466791891073107</v>
      </c>
      <c r="E193">
        <v>-1.189322146369729</v>
      </c>
      <c r="F193" s="2">
        <v>43404</v>
      </c>
      <c r="G193" t="s">
        <v>1030</v>
      </c>
    </row>
    <row r="194" spans="1:7" x14ac:dyDescent="0.2">
      <c r="A194" s="1" t="s">
        <v>198</v>
      </c>
      <c r="B194">
        <v>2.047538533419431E-2</v>
      </c>
      <c r="C194">
        <v>1.8023280917336029E-2</v>
      </c>
      <c r="D194">
        <v>-0.17327414097328611</v>
      </c>
      <c r="E194">
        <v>-1.5858455844733721</v>
      </c>
      <c r="F194" s="2">
        <v>43434</v>
      </c>
      <c r="G194" t="s">
        <v>1030</v>
      </c>
    </row>
    <row r="195" spans="1:7" x14ac:dyDescent="0.2">
      <c r="A195" s="1" t="s">
        <v>199</v>
      </c>
      <c r="B195">
        <v>3.4725290249510321E-2</v>
      </c>
      <c r="C195">
        <v>1.552125972741091E-2</v>
      </c>
      <c r="D195">
        <v>-0.52263979548766759</v>
      </c>
      <c r="E195">
        <v>-1.5</v>
      </c>
      <c r="F195" s="2">
        <v>43465</v>
      </c>
      <c r="G195" t="s">
        <v>1030</v>
      </c>
    </row>
    <row r="196" spans="1:7" x14ac:dyDescent="0.2">
      <c r="A196" s="1" t="s">
        <v>200</v>
      </c>
      <c r="B196">
        <v>2.5173379120945302E-2</v>
      </c>
      <c r="C196">
        <v>1.9348132278280139E-2</v>
      </c>
      <c r="D196">
        <v>0.19901191374240501</v>
      </c>
      <c r="E196">
        <v>-1.61689027655932</v>
      </c>
      <c r="F196" s="2">
        <v>43495</v>
      </c>
      <c r="G196" t="s">
        <v>1030</v>
      </c>
    </row>
    <row r="197" spans="1:7" x14ac:dyDescent="0.2">
      <c r="A197" s="1" t="s">
        <v>201</v>
      </c>
      <c r="B197">
        <v>3.0205209812409459E-2</v>
      </c>
      <c r="C197">
        <v>2.7125142873697019E-2</v>
      </c>
      <c r="D197">
        <v>-3.7199436416201367E-2</v>
      </c>
      <c r="E197">
        <v>-1.718604896771966</v>
      </c>
      <c r="F197" s="2">
        <v>43525</v>
      </c>
      <c r="G197" t="s">
        <v>1030</v>
      </c>
    </row>
    <row r="198" spans="1:7" x14ac:dyDescent="0.2">
      <c r="A198" s="1" t="s">
        <v>202</v>
      </c>
      <c r="B198">
        <v>3.018582790742454E-2</v>
      </c>
      <c r="C198">
        <v>1.7782915353466319E-2</v>
      </c>
      <c r="D198">
        <v>-0.25373421521985629</v>
      </c>
      <c r="E198">
        <v>-1.5</v>
      </c>
      <c r="F198" s="2">
        <v>43556</v>
      </c>
      <c r="G198" t="s">
        <v>1030</v>
      </c>
    </row>
    <row r="199" spans="1:7" x14ac:dyDescent="0.2">
      <c r="A199" s="1" t="s">
        <v>203</v>
      </c>
      <c r="B199">
        <v>3.1812305464786063E-2</v>
      </c>
      <c r="C199">
        <v>2.6005735499806219E-2</v>
      </c>
      <c r="D199">
        <v>0.13485399607395221</v>
      </c>
      <c r="E199">
        <v>-1.7803783730599509</v>
      </c>
      <c r="F199" s="2">
        <v>43586</v>
      </c>
      <c r="G199" t="s">
        <v>1030</v>
      </c>
    </row>
    <row r="200" spans="1:7" x14ac:dyDescent="0.2">
      <c r="A200" s="1" t="s">
        <v>204</v>
      </c>
      <c r="B200">
        <v>2.8496535080986339E-2</v>
      </c>
      <c r="C200">
        <v>2.1030489358082358E-2</v>
      </c>
      <c r="D200">
        <v>0.13906897343393071</v>
      </c>
      <c r="E200">
        <v>-1.216232610088583</v>
      </c>
      <c r="F200" s="2">
        <v>43616</v>
      </c>
      <c r="G200" t="s">
        <v>1030</v>
      </c>
    </row>
    <row r="201" spans="1:7" x14ac:dyDescent="0.2">
      <c r="A201" s="1" t="s">
        <v>205</v>
      </c>
      <c r="B201">
        <v>2.7074761787856359E-2</v>
      </c>
      <c r="C201">
        <v>4.142854044393509E-2</v>
      </c>
      <c r="D201">
        <v>-0.34887189149872028</v>
      </c>
      <c r="E201">
        <v>-1.0124612508429209</v>
      </c>
      <c r="F201" s="2">
        <v>43647</v>
      </c>
      <c r="G201" t="s">
        <v>1030</v>
      </c>
    </row>
    <row r="202" spans="1:7" x14ac:dyDescent="0.2">
      <c r="A202" s="1" t="s">
        <v>206</v>
      </c>
      <c r="B202">
        <v>3.8507276611325893E-2</v>
      </c>
      <c r="C202">
        <v>2.5181711781700911E-2</v>
      </c>
      <c r="D202">
        <v>-0.58703263836429664</v>
      </c>
      <c r="E202">
        <v>-1.5</v>
      </c>
      <c r="F202" s="2">
        <v>43707</v>
      </c>
      <c r="G202" t="s">
        <v>1030</v>
      </c>
    </row>
    <row r="203" spans="1:7" x14ac:dyDescent="0.2">
      <c r="A203" s="1" t="s">
        <v>207</v>
      </c>
      <c r="B203">
        <v>4.0848736931316049E-2</v>
      </c>
      <c r="C203">
        <v>1.8744671017489958E-2</v>
      </c>
      <c r="D203">
        <v>-0.54650855884050353</v>
      </c>
      <c r="E203">
        <v>-1.5</v>
      </c>
      <c r="F203" s="2">
        <v>43738</v>
      </c>
      <c r="G203" t="s">
        <v>1030</v>
      </c>
    </row>
    <row r="204" spans="1:7" x14ac:dyDescent="0.2">
      <c r="A204" s="1" t="s">
        <v>208</v>
      </c>
      <c r="B204">
        <v>2.1058920019272589E-2</v>
      </c>
      <c r="C204">
        <v>2.4857455396012341E-2</v>
      </c>
      <c r="D204">
        <v>0.27063609393669841</v>
      </c>
      <c r="E204">
        <v>-1.701538203428931</v>
      </c>
      <c r="F204" s="2">
        <v>43768</v>
      </c>
      <c r="G204" t="s">
        <v>1030</v>
      </c>
    </row>
    <row r="205" spans="1:7" x14ac:dyDescent="0.2">
      <c r="A205" s="1" t="s">
        <v>209</v>
      </c>
      <c r="B205">
        <v>4.3992698183899323E-2</v>
      </c>
      <c r="C205">
        <v>1.8531917585827739E-2</v>
      </c>
      <c r="D205">
        <v>0.69060101704673582</v>
      </c>
      <c r="E205">
        <v>-1.5</v>
      </c>
      <c r="F205" s="2">
        <v>43829</v>
      </c>
      <c r="G205" t="s">
        <v>1030</v>
      </c>
    </row>
    <row r="206" spans="1:7" x14ac:dyDescent="0.2">
      <c r="A206" s="1" t="s">
        <v>210</v>
      </c>
      <c r="B206">
        <v>2.2261544867141391E-2</v>
      </c>
      <c r="C206">
        <v>1.7280942757368981E-2</v>
      </c>
      <c r="D206">
        <v>1.077337717393289E-2</v>
      </c>
      <c r="E206">
        <v>-1.4707114831400789</v>
      </c>
      <c r="F206" s="2">
        <v>43859</v>
      </c>
      <c r="G206" t="s">
        <v>1030</v>
      </c>
    </row>
    <row r="207" spans="1:7" x14ac:dyDescent="0.2">
      <c r="A207" s="1" t="s">
        <v>211</v>
      </c>
      <c r="B207">
        <v>3.0084637252277072E-2</v>
      </c>
      <c r="C207">
        <v>8.4816723501309234E-3</v>
      </c>
      <c r="D207">
        <v>3.1930165217313698E-2</v>
      </c>
      <c r="E207">
        <v>-1.5</v>
      </c>
      <c r="F207" s="2">
        <v>43889</v>
      </c>
      <c r="G207" t="s">
        <v>1030</v>
      </c>
    </row>
    <row r="208" spans="1:7" x14ac:dyDescent="0.2">
      <c r="A208" s="1" t="s">
        <v>212</v>
      </c>
      <c r="B208">
        <v>1.3848440774364061E-2</v>
      </c>
      <c r="C208">
        <v>1.141271179351077E-2</v>
      </c>
      <c r="D208">
        <v>1.3072040231633939</v>
      </c>
      <c r="E208">
        <v>0.51520200744142031</v>
      </c>
      <c r="F208" s="2">
        <v>43920</v>
      </c>
      <c r="G208" t="s">
        <v>1030</v>
      </c>
    </row>
    <row r="209" spans="1:7" x14ac:dyDescent="0.2">
      <c r="A209" s="1" t="s">
        <v>213</v>
      </c>
      <c r="B209">
        <v>1.453978039195025E-2</v>
      </c>
      <c r="C209">
        <v>1.701610020378385E-2</v>
      </c>
      <c r="D209">
        <v>0.91604804126760797</v>
      </c>
      <c r="E209">
        <v>-0.63794316132348072</v>
      </c>
      <c r="F209" s="2">
        <v>43950</v>
      </c>
      <c r="G209" t="s">
        <v>1030</v>
      </c>
    </row>
    <row r="210" spans="1:7" x14ac:dyDescent="0.2">
      <c r="A210" s="1" t="s">
        <v>214</v>
      </c>
      <c r="B210">
        <v>1.662384822609686E-2</v>
      </c>
      <c r="C210">
        <v>1.7962362432893259E-2</v>
      </c>
      <c r="D210">
        <v>0.62616588602983292</v>
      </c>
      <c r="E210">
        <v>-1.1466616413333359</v>
      </c>
      <c r="F210" s="2">
        <v>43980</v>
      </c>
      <c r="G210" t="s">
        <v>1030</v>
      </c>
    </row>
    <row r="211" spans="1:7" x14ac:dyDescent="0.2">
      <c r="A211" s="1" t="s">
        <v>215</v>
      </c>
      <c r="B211">
        <v>1.9249515189690029E-2</v>
      </c>
      <c r="C211">
        <v>1.6426763901443219E-2</v>
      </c>
      <c r="D211">
        <v>2.905447473777812E-2</v>
      </c>
      <c r="E211">
        <v>-1.0862304561285621</v>
      </c>
      <c r="F211" s="2">
        <v>44011</v>
      </c>
      <c r="G211" t="s">
        <v>1030</v>
      </c>
    </row>
    <row r="212" spans="1:7" x14ac:dyDescent="0.2">
      <c r="A212" s="1" t="s">
        <v>216</v>
      </c>
      <c r="B212">
        <v>1.2112225857438619E-2</v>
      </c>
      <c r="C212">
        <v>1.362914069721166E-2</v>
      </c>
      <c r="D212">
        <v>0.81572309711696522</v>
      </c>
      <c r="E212">
        <v>-0.87601102621884319</v>
      </c>
      <c r="F212" s="2">
        <v>44041</v>
      </c>
      <c r="G212" t="s">
        <v>1030</v>
      </c>
    </row>
    <row r="213" spans="1:7" x14ac:dyDescent="0.2">
      <c r="A213" s="1" t="s">
        <v>217</v>
      </c>
      <c r="B213">
        <v>1.466661267110923E-2</v>
      </c>
      <c r="C213">
        <v>1.655192853416047E-2</v>
      </c>
      <c r="D213">
        <v>0.81506459931753816</v>
      </c>
      <c r="E213">
        <v>-0.7756955195906956</v>
      </c>
      <c r="F213" s="2">
        <v>44071</v>
      </c>
      <c r="G213" t="s">
        <v>1030</v>
      </c>
    </row>
    <row r="214" spans="1:7" x14ac:dyDescent="0.2">
      <c r="A214" s="1" t="s">
        <v>218</v>
      </c>
      <c r="B214">
        <v>1.0860753176857601E-2</v>
      </c>
      <c r="C214">
        <v>1.2171776719337489E-2</v>
      </c>
      <c r="D214">
        <v>1.0512894780052999</v>
      </c>
      <c r="E214">
        <v>-0.29977930370118422</v>
      </c>
      <c r="F214" s="2">
        <v>44102</v>
      </c>
      <c r="G214" t="s">
        <v>1030</v>
      </c>
    </row>
    <row r="215" spans="1:7" x14ac:dyDescent="0.2">
      <c r="A215" s="1" t="s">
        <v>219</v>
      </c>
      <c r="B215">
        <v>1.011596422315311E-2</v>
      </c>
      <c r="C215">
        <v>1.211861638737125E-2</v>
      </c>
      <c r="D215">
        <v>1.4354051418986871</v>
      </c>
      <c r="E215">
        <v>0.81711020880457674</v>
      </c>
      <c r="F215" s="2">
        <v>44132</v>
      </c>
      <c r="G215" t="s">
        <v>1030</v>
      </c>
    </row>
    <row r="216" spans="1:7" x14ac:dyDescent="0.2">
      <c r="A216" s="1" t="s">
        <v>220</v>
      </c>
      <c r="B216">
        <v>1.985869249597761E-2</v>
      </c>
      <c r="C216">
        <v>1.6693936373448671E-2</v>
      </c>
      <c r="D216">
        <v>0.32520800446207332</v>
      </c>
      <c r="E216">
        <v>-1.486110587090234</v>
      </c>
      <c r="F216" s="2">
        <v>44162</v>
      </c>
      <c r="G216" t="s">
        <v>1030</v>
      </c>
    </row>
    <row r="217" spans="1:7" x14ac:dyDescent="0.2">
      <c r="A217" s="1" t="s">
        <v>221</v>
      </c>
      <c r="B217">
        <v>7.6910488340000477E-3</v>
      </c>
      <c r="C217">
        <v>1.0392504741642871E-2</v>
      </c>
      <c r="D217">
        <v>1.353605384390999</v>
      </c>
      <c r="E217">
        <v>0.37937314553169887</v>
      </c>
      <c r="F217" s="2">
        <v>44193</v>
      </c>
      <c r="G217" t="s">
        <v>1030</v>
      </c>
    </row>
    <row r="218" spans="1:7" x14ac:dyDescent="0.2">
      <c r="A218" s="1" t="s">
        <v>222</v>
      </c>
      <c r="B218">
        <v>7.3369905981817167E-3</v>
      </c>
      <c r="C218">
        <v>7.7581704784855524E-3</v>
      </c>
      <c r="D218">
        <v>1.014481018182495</v>
      </c>
      <c r="E218">
        <v>-0.41666963113486771</v>
      </c>
      <c r="F218" s="2">
        <v>44223</v>
      </c>
      <c r="G218" t="s">
        <v>1030</v>
      </c>
    </row>
    <row r="219" spans="1:7" x14ac:dyDescent="0.2">
      <c r="A219" s="1" t="s">
        <v>223</v>
      </c>
      <c r="B219">
        <v>5.3751828570328744E-3</v>
      </c>
      <c r="C219">
        <v>8.482168320936307E-3</v>
      </c>
      <c r="D219">
        <v>1.3488776123287309</v>
      </c>
      <c r="E219">
        <v>0.44741206119408261</v>
      </c>
      <c r="F219" s="2">
        <v>44253</v>
      </c>
      <c r="G219" t="s">
        <v>1030</v>
      </c>
    </row>
    <row r="220" spans="1:7" x14ac:dyDescent="0.2">
      <c r="A220" s="1" t="s">
        <v>224</v>
      </c>
      <c r="B220">
        <v>5.5740171755963887E-3</v>
      </c>
      <c r="C220">
        <v>6.9989637270228781E-3</v>
      </c>
      <c r="D220">
        <v>0.9193776445619678</v>
      </c>
      <c r="E220">
        <v>-0.82142542625161719</v>
      </c>
      <c r="F220" s="2">
        <v>44284</v>
      </c>
      <c r="G220" t="s">
        <v>1030</v>
      </c>
    </row>
    <row r="221" spans="1:7" x14ac:dyDescent="0.2">
      <c r="A221" s="1" t="s">
        <v>225</v>
      </c>
      <c r="B221">
        <v>5.3203754762222123E-3</v>
      </c>
      <c r="C221">
        <v>8.7565977774601341E-3</v>
      </c>
      <c r="D221">
        <v>1.653186164270424</v>
      </c>
      <c r="E221">
        <v>1.416586391595533</v>
      </c>
      <c r="F221" s="2">
        <v>44314</v>
      </c>
      <c r="G221" t="s">
        <v>1030</v>
      </c>
    </row>
    <row r="222" spans="1:7" x14ac:dyDescent="0.2">
      <c r="A222" s="1" t="s">
        <v>226</v>
      </c>
      <c r="B222">
        <v>5.2030682838232808E-3</v>
      </c>
      <c r="C222">
        <v>9.2061975315109838E-3</v>
      </c>
      <c r="D222">
        <v>1.7151138158828469</v>
      </c>
      <c r="E222">
        <v>1.555022016881501</v>
      </c>
      <c r="F222" s="2">
        <v>44344</v>
      </c>
      <c r="G222" t="s">
        <v>1030</v>
      </c>
    </row>
    <row r="223" spans="1:7" x14ac:dyDescent="0.2">
      <c r="A223" s="1" t="s">
        <v>227</v>
      </c>
      <c r="B223">
        <v>9.0815550308899536E-3</v>
      </c>
      <c r="C223">
        <v>9.1101064755883844E-3</v>
      </c>
      <c r="D223">
        <v>0.7171189192169426</v>
      </c>
      <c r="E223">
        <v>-0.94953152433693111</v>
      </c>
      <c r="F223" s="2">
        <v>44375</v>
      </c>
      <c r="G223" t="s">
        <v>1030</v>
      </c>
    </row>
    <row r="224" spans="1:7" x14ac:dyDescent="0.2">
      <c r="A224" s="1" t="s">
        <v>228</v>
      </c>
      <c r="B224">
        <v>8.0019483053068215E-3</v>
      </c>
      <c r="C224">
        <v>9.3952161036938257E-3</v>
      </c>
      <c r="D224">
        <v>1.078299743323309</v>
      </c>
      <c r="E224">
        <v>-0.30909106530796748</v>
      </c>
      <c r="F224" s="2">
        <v>44405</v>
      </c>
      <c r="G224" t="s">
        <v>1030</v>
      </c>
    </row>
    <row r="225" spans="1:7" x14ac:dyDescent="0.2">
      <c r="A225" s="1" t="s">
        <v>229</v>
      </c>
      <c r="B225">
        <v>8.1264209258517517E-3</v>
      </c>
      <c r="C225">
        <v>1.249163497652982E-2</v>
      </c>
      <c r="D225">
        <v>1.1453953720979571</v>
      </c>
      <c r="E225">
        <v>-4.0581538103849013E-2</v>
      </c>
      <c r="F225" s="2">
        <v>44435</v>
      </c>
      <c r="G225" t="s">
        <v>1030</v>
      </c>
    </row>
    <row r="226" spans="1:7" x14ac:dyDescent="0.2">
      <c r="A226" s="1" t="s">
        <v>230</v>
      </c>
      <c r="B226">
        <v>9.1722432662368902E-3</v>
      </c>
      <c r="C226">
        <v>1.0833022453886039E-2</v>
      </c>
      <c r="D226">
        <v>0.66193404553306867</v>
      </c>
      <c r="E226">
        <v>-0.93109522946567536</v>
      </c>
      <c r="F226" s="2">
        <v>44466</v>
      </c>
      <c r="G226" t="s">
        <v>1030</v>
      </c>
    </row>
    <row r="227" spans="1:7" x14ac:dyDescent="0.2">
      <c r="A227" s="1" t="s">
        <v>231</v>
      </c>
      <c r="B227">
        <v>7.3092473670312999E-3</v>
      </c>
      <c r="C227">
        <v>1.1107110148069751E-2</v>
      </c>
      <c r="D227">
        <v>1.440355842703146</v>
      </c>
      <c r="E227">
        <v>0.67958715848329909</v>
      </c>
      <c r="F227" s="2">
        <v>44496</v>
      </c>
      <c r="G227" t="s">
        <v>1030</v>
      </c>
    </row>
    <row r="228" spans="1:7" x14ac:dyDescent="0.2">
      <c r="A228" s="1" t="s">
        <v>232</v>
      </c>
      <c r="B228">
        <v>6.6737851594165804E-3</v>
      </c>
      <c r="C228">
        <v>9.897613839208513E-3</v>
      </c>
      <c r="D228">
        <v>1.148737881342722</v>
      </c>
      <c r="E228">
        <v>-9.1043949772763089E-2</v>
      </c>
      <c r="F228" s="2">
        <v>44526</v>
      </c>
      <c r="G228" t="s">
        <v>1030</v>
      </c>
    </row>
    <row r="229" spans="1:7" x14ac:dyDescent="0.2">
      <c r="A229" s="1" t="s">
        <v>233</v>
      </c>
      <c r="B229">
        <v>6.8622743185062793E-3</v>
      </c>
      <c r="C229">
        <v>1.0565004724079971E-2</v>
      </c>
      <c r="D229">
        <v>1.194047892470077</v>
      </c>
      <c r="E229">
        <v>5.3394924507362163E-2</v>
      </c>
      <c r="F229" s="2">
        <v>44557</v>
      </c>
      <c r="G229" t="s">
        <v>1030</v>
      </c>
    </row>
    <row r="230" spans="1:7" x14ac:dyDescent="0.2">
      <c r="A230" s="1" t="s">
        <v>234</v>
      </c>
      <c r="B230">
        <v>7.2630054208854813E-3</v>
      </c>
      <c r="C230">
        <v>8.6952477796872832E-3</v>
      </c>
      <c r="D230">
        <v>0.9632471933685548</v>
      </c>
      <c r="E230">
        <v>-0.53835214963265798</v>
      </c>
      <c r="F230" s="2">
        <v>44587</v>
      </c>
      <c r="G230" t="s">
        <v>1030</v>
      </c>
    </row>
    <row r="231" spans="1:7" x14ac:dyDescent="0.2">
      <c r="A231" s="1" t="s">
        <v>235</v>
      </c>
      <c r="B231">
        <v>7.3343346390265188E-3</v>
      </c>
      <c r="C231">
        <v>1.145111302450693E-2</v>
      </c>
      <c r="D231">
        <v>1.63330269686242</v>
      </c>
      <c r="E231">
        <v>1.3390117381055591</v>
      </c>
      <c r="F231" s="2">
        <v>44617</v>
      </c>
      <c r="G231" t="s">
        <v>1030</v>
      </c>
    </row>
    <row r="232" spans="1:7" x14ac:dyDescent="0.2">
      <c r="A232" s="1" t="s">
        <v>236</v>
      </c>
      <c r="B232">
        <v>1.1343497846035871E-2</v>
      </c>
      <c r="C232">
        <v>8.6103576688037631E-3</v>
      </c>
      <c r="D232">
        <v>0.49023642664952077</v>
      </c>
      <c r="E232">
        <v>-1.329911806645657</v>
      </c>
      <c r="F232" s="2">
        <v>44648</v>
      </c>
      <c r="G232" t="s">
        <v>1030</v>
      </c>
    </row>
    <row r="233" spans="1:7" x14ac:dyDescent="0.2">
      <c r="A233" s="1" t="s">
        <v>237</v>
      </c>
      <c r="B233">
        <v>6.9147741096220912E-3</v>
      </c>
      <c r="C233">
        <v>7.9570074558663311E-3</v>
      </c>
      <c r="D233">
        <v>0.80154391380062762</v>
      </c>
      <c r="E233">
        <v>-0.71057113414210926</v>
      </c>
      <c r="F233" s="2">
        <v>44678</v>
      </c>
      <c r="G233" t="s">
        <v>1030</v>
      </c>
    </row>
    <row r="234" spans="1:7" x14ac:dyDescent="0.2">
      <c r="A234" s="1" t="s">
        <v>238</v>
      </c>
      <c r="B234">
        <v>1.046661223833328E-2</v>
      </c>
      <c r="C234">
        <v>1.15529267070125E-2</v>
      </c>
      <c r="D234">
        <v>0.64198257892270971</v>
      </c>
      <c r="E234">
        <v>-0.90296355356431812</v>
      </c>
      <c r="F234" s="2">
        <v>44708</v>
      </c>
      <c r="G234" t="s">
        <v>1030</v>
      </c>
    </row>
    <row r="235" spans="1:7" x14ac:dyDescent="0.2">
      <c r="A235" s="1" t="s">
        <v>239</v>
      </c>
      <c r="B235">
        <v>7.0128581897587186E-3</v>
      </c>
      <c r="C235">
        <v>8.0353109918609722E-3</v>
      </c>
      <c r="D235">
        <v>0.93177019840740005</v>
      </c>
      <c r="E235">
        <v>-0.50147407603674221</v>
      </c>
      <c r="F235" s="2">
        <v>44739</v>
      </c>
      <c r="G235" t="s">
        <v>1030</v>
      </c>
    </row>
    <row r="236" spans="1:7" x14ac:dyDescent="0.2">
      <c r="A236" s="1" t="s">
        <v>240</v>
      </c>
      <c r="B236">
        <v>7.0143344298479703E-3</v>
      </c>
      <c r="C236">
        <v>9.3226340473393753E-3</v>
      </c>
      <c r="D236">
        <v>1.176120807886708</v>
      </c>
      <c r="E236">
        <v>-9.2663856584483728E-2</v>
      </c>
      <c r="F236" s="2">
        <v>44769</v>
      </c>
      <c r="G236" t="s">
        <v>1030</v>
      </c>
    </row>
    <row r="237" spans="1:7" x14ac:dyDescent="0.2">
      <c r="A237" s="1" t="s">
        <v>241</v>
      </c>
      <c r="B237">
        <v>7.0986030147880026E-3</v>
      </c>
      <c r="C237">
        <v>9.5458046031760696E-3</v>
      </c>
      <c r="D237">
        <v>1.160115477864003</v>
      </c>
      <c r="E237">
        <v>-0.15801818755248931</v>
      </c>
      <c r="F237" s="2">
        <v>44799</v>
      </c>
      <c r="G237" t="s">
        <v>1030</v>
      </c>
    </row>
    <row r="238" spans="1:7" x14ac:dyDescent="0.2">
      <c r="A238" s="1" t="s">
        <v>242</v>
      </c>
      <c r="B238">
        <v>7.7900307194074892E-3</v>
      </c>
      <c r="C238">
        <v>8.6499263785188088E-3</v>
      </c>
      <c r="D238">
        <v>0.78695804134458769</v>
      </c>
      <c r="E238">
        <v>-0.89800937901633437</v>
      </c>
      <c r="F238" s="2">
        <v>44830</v>
      </c>
      <c r="G238" t="s">
        <v>1030</v>
      </c>
    </row>
    <row r="239" spans="1:7" x14ac:dyDescent="0.2">
      <c r="A239" s="1" t="s">
        <v>243</v>
      </c>
      <c r="B239">
        <v>7.817133249790378E-3</v>
      </c>
      <c r="C239">
        <v>8.6081672808587181E-3</v>
      </c>
      <c r="D239">
        <v>0.87896998261257964</v>
      </c>
      <c r="E239">
        <v>-0.69322583838886587</v>
      </c>
      <c r="F239" s="2">
        <v>44860</v>
      </c>
      <c r="G239" t="s">
        <v>1030</v>
      </c>
    </row>
    <row r="240" spans="1:7" x14ac:dyDescent="0.2">
      <c r="A240" s="1" t="s">
        <v>244</v>
      </c>
      <c r="B240">
        <v>6.5101021237120981E-3</v>
      </c>
      <c r="C240">
        <v>8.9491515773609757E-3</v>
      </c>
      <c r="D240">
        <v>1.1469157925366229</v>
      </c>
      <c r="E240">
        <v>-0.19318085987444761</v>
      </c>
      <c r="F240" s="2">
        <v>44890</v>
      </c>
      <c r="G240" t="s">
        <v>1030</v>
      </c>
    </row>
    <row r="241" spans="1:7" x14ac:dyDescent="0.2">
      <c r="A241" s="1" t="s">
        <v>245</v>
      </c>
      <c r="B241">
        <v>6.7547874876419884E-3</v>
      </c>
      <c r="C241">
        <v>7.9318343733725885E-3</v>
      </c>
      <c r="D241">
        <v>0.93105286994706993</v>
      </c>
      <c r="E241">
        <v>-0.64022553925367998</v>
      </c>
      <c r="F241" s="2">
        <v>44922</v>
      </c>
      <c r="G241" t="s">
        <v>1030</v>
      </c>
    </row>
    <row r="242" spans="1:7" x14ac:dyDescent="0.2">
      <c r="A242" s="1" t="s">
        <v>246</v>
      </c>
      <c r="B242">
        <v>4.4743156923772169E-2</v>
      </c>
      <c r="C242">
        <v>3.2253454277070208E-2</v>
      </c>
      <c r="D242">
        <v>-0.70460607621859328</v>
      </c>
      <c r="E242">
        <v>-1.5</v>
      </c>
      <c r="F242" s="2">
        <v>44496</v>
      </c>
      <c r="G242" t="s">
        <v>1031</v>
      </c>
    </row>
    <row r="243" spans="1:7" x14ac:dyDescent="0.2">
      <c r="A243" s="1" t="s">
        <v>247</v>
      </c>
      <c r="B243">
        <v>3.2031520432560377E-2</v>
      </c>
      <c r="C243">
        <v>2.3457613836139011E-2</v>
      </c>
      <c r="D243">
        <v>0.28496720900778272</v>
      </c>
      <c r="E243">
        <v>-1.166045707300861</v>
      </c>
      <c r="F243" s="2">
        <v>44617</v>
      </c>
      <c r="G243" t="s">
        <v>1031</v>
      </c>
    </row>
    <row r="244" spans="1:7" x14ac:dyDescent="0.2">
      <c r="A244" s="1" t="s">
        <v>248</v>
      </c>
      <c r="B244">
        <v>2.595282796486495E-2</v>
      </c>
      <c r="C244">
        <v>2.127716016987628E-2</v>
      </c>
      <c r="D244">
        <v>-0.1195691535468049</v>
      </c>
      <c r="E244">
        <v>-1.7609097049811391</v>
      </c>
      <c r="F244" s="2">
        <v>44648</v>
      </c>
      <c r="G244" t="s">
        <v>1031</v>
      </c>
    </row>
    <row r="245" spans="1:7" x14ac:dyDescent="0.2">
      <c r="A245" s="1" t="s">
        <v>249</v>
      </c>
      <c r="B245">
        <v>1.5879630812198099E-2</v>
      </c>
      <c r="C245">
        <v>1.458151679363074E-2</v>
      </c>
      <c r="D245">
        <v>0.44872661662877339</v>
      </c>
      <c r="E245">
        <v>-1.352608178541896</v>
      </c>
      <c r="F245" s="2">
        <v>44678</v>
      </c>
      <c r="G245" t="s">
        <v>1031</v>
      </c>
    </row>
    <row r="246" spans="1:7" x14ac:dyDescent="0.2">
      <c r="A246" s="1" t="s">
        <v>250</v>
      </c>
      <c r="B246">
        <v>4.0780432025198821E-2</v>
      </c>
      <c r="C246">
        <v>1.7267321837553151E-2</v>
      </c>
      <c r="D246">
        <v>0.46965538722038619</v>
      </c>
      <c r="E246">
        <v>-1.4999999999999989</v>
      </c>
      <c r="F246" s="2">
        <v>44708</v>
      </c>
      <c r="G246" t="s">
        <v>1031</v>
      </c>
    </row>
    <row r="247" spans="1:7" x14ac:dyDescent="0.2">
      <c r="A247" s="1" t="s">
        <v>251</v>
      </c>
      <c r="B247">
        <v>1.501951263120716E-2</v>
      </c>
      <c r="C247">
        <v>1.847291758522784E-2</v>
      </c>
      <c r="D247">
        <v>1.079636592437625</v>
      </c>
      <c r="E247">
        <v>-7.4803764954967544E-2</v>
      </c>
      <c r="F247" s="2">
        <v>44739</v>
      </c>
      <c r="G247" t="s">
        <v>1031</v>
      </c>
    </row>
    <row r="248" spans="1:7" x14ac:dyDescent="0.2">
      <c r="A248" s="1" t="s">
        <v>252</v>
      </c>
      <c r="B248">
        <v>2.4827586614649531E-2</v>
      </c>
      <c r="C248">
        <v>1.7872447982615981E-2</v>
      </c>
      <c r="D248">
        <v>0.18456653173517379</v>
      </c>
      <c r="E248">
        <v>-1.348863837008095</v>
      </c>
      <c r="F248" s="2">
        <v>44769</v>
      </c>
      <c r="G248" t="s">
        <v>1031</v>
      </c>
    </row>
    <row r="249" spans="1:7" x14ac:dyDescent="0.2">
      <c r="A249" s="1" t="s">
        <v>253</v>
      </c>
      <c r="B249">
        <v>2.0969125929908749E-2</v>
      </c>
      <c r="C249">
        <v>1.580713677856915E-2</v>
      </c>
      <c r="D249">
        <v>-0.12559816132464829</v>
      </c>
      <c r="E249">
        <v>-1.515672185533657</v>
      </c>
      <c r="F249" s="2">
        <v>44799</v>
      </c>
      <c r="G249" t="s">
        <v>1031</v>
      </c>
    </row>
    <row r="250" spans="1:7" x14ac:dyDescent="0.2">
      <c r="A250" s="1" t="s">
        <v>254</v>
      </c>
      <c r="B250">
        <v>1.6585538106551868E-2</v>
      </c>
      <c r="C250">
        <v>1.180946476215535E-2</v>
      </c>
      <c r="D250">
        <v>0.1717966690779679</v>
      </c>
      <c r="E250">
        <v>-1.3747565844256091</v>
      </c>
      <c r="F250" s="2">
        <v>44830</v>
      </c>
      <c r="G250" t="s">
        <v>1031</v>
      </c>
    </row>
    <row r="251" spans="1:7" x14ac:dyDescent="0.2">
      <c r="A251" s="1" t="s">
        <v>255</v>
      </c>
      <c r="B251">
        <v>2.1662120399509939E-2</v>
      </c>
      <c r="C251">
        <v>1.131072970549973E-2</v>
      </c>
      <c r="D251">
        <v>-4.6488304484539673E-2</v>
      </c>
      <c r="E251">
        <v>-1.553855843369943</v>
      </c>
      <c r="F251" s="2">
        <v>44860</v>
      </c>
      <c r="G251" t="s">
        <v>1031</v>
      </c>
    </row>
    <row r="252" spans="1:7" x14ac:dyDescent="0.2">
      <c r="A252" s="1" t="s">
        <v>256</v>
      </c>
      <c r="B252">
        <v>1.4452903829135499E-2</v>
      </c>
      <c r="C252">
        <v>1.500266295992316E-2</v>
      </c>
      <c r="D252">
        <v>0.66439113165227215</v>
      </c>
      <c r="E252">
        <v>-1.1347296278343111</v>
      </c>
      <c r="F252" s="2">
        <v>44890</v>
      </c>
      <c r="G252" t="s">
        <v>1031</v>
      </c>
    </row>
    <row r="253" spans="1:7" x14ac:dyDescent="0.2">
      <c r="A253" s="1" t="s">
        <v>257</v>
      </c>
      <c r="B253">
        <v>1.37555866110699E-2</v>
      </c>
      <c r="C253">
        <v>1.391725461081755E-2</v>
      </c>
      <c r="D253">
        <v>0.64775159034167173</v>
      </c>
      <c r="E253">
        <v>-1.00161793719284</v>
      </c>
      <c r="F253" s="2">
        <v>44922</v>
      </c>
      <c r="G253" t="s">
        <v>1031</v>
      </c>
    </row>
    <row r="254" spans="1:7" x14ac:dyDescent="0.2">
      <c r="A254" s="1" t="s">
        <v>258</v>
      </c>
      <c r="B254">
        <v>0.1241753648248712</v>
      </c>
      <c r="C254">
        <v>0.35802848274912058</v>
      </c>
      <c r="D254">
        <v>0.40212255553509141</v>
      </c>
      <c r="E254">
        <v>-1.5</v>
      </c>
      <c r="F254" s="2">
        <v>43920</v>
      </c>
      <c r="G254" t="s">
        <v>1032</v>
      </c>
    </row>
    <row r="255" spans="1:7" x14ac:dyDescent="0.2">
      <c r="A255" s="1" t="s">
        <v>259</v>
      </c>
      <c r="B255">
        <v>4.0332834180531192E-2</v>
      </c>
      <c r="C255">
        <v>3.5697550246905858E-2</v>
      </c>
      <c r="D255">
        <v>-0.39136022975175028</v>
      </c>
      <c r="E255">
        <v>-1.5</v>
      </c>
      <c r="F255" s="2">
        <v>44162</v>
      </c>
      <c r="G255" t="s">
        <v>1032</v>
      </c>
    </row>
    <row r="256" spans="1:7" x14ac:dyDescent="0.2">
      <c r="A256" s="1" t="s">
        <v>260</v>
      </c>
      <c r="B256">
        <v>2.8692230854808948E-2</v>
      </c>
      <c r="C256">
        <v>2.9976363634966668E-2</v>
      </c>
      <c r="D256">
        <v>3.181249375361294E-2</v>
      </c>
      <c r="E256">
        <v>-1.955854070701478</v>
      </c>
      <c r="F256" s="2">
        <v>44496</v>
      </c>
      <c r="G256" t="s">
        <v>1032</v>
      </c>
    </row>
    <row r="257" spans="1:7" x14ac:dyDescent="0.2">
      <c r="A257" s="1" t="s">
        <v>261</v>
      </c>
      <c r="B257">
        <v>3.2194992126616993E-2</v>
      </c>
      <c r="C257">
        <v>2.3515023332997979E-2</v>
      </c>
      <c r="D257">
        <v>-2.00683870958339E-2</v>
      </c>
      <c r="E257">
        <v>-1.9644109702284061</v>
      </c>
      <c r="F257" s="2">
        <v>44678</v>
      </c>
      <c r="G257" t="s">
        <v>1032</v>
      </c>
    </row>
    <row r="258" spans="1:7" x14ac:dyDescent="0.2">
      <c r="A258" s="1" t="s">
        <v>262</v>
      </c>
      <c r="B258">
        <v>3.2135935388663883E-2</v>
      </c>
      <c r="C258">
        <v>3.2192102068564807E-2</v>
      </c>
      <c r="D258">
        <v>0.51468428640800423</v>
      </c>
      <c r="E258">
        <v>-1.205399983542468</v>
      </c>
      <c r="F258" s="2">
        <v>44708</v>
      </c>
      <c r="G258" t="s">
        <v>1032</v>
      </c>
    </row>
    <row r="259" spans="1:7" x14ac:dyDescent="0.2">
      <c r="A259" s="1" t="s">
        <v>263</v>
      </c>
      <c r="B259">
        <v>2.3214256098275279E-2</v>
      </c>
      <c r="C259">
        <v>2.5490821476022388E-2</v>
      </c>
      <c r="D259">
        <v>0.46576422464359701</v>
      </c>
      <c r="E259">
        <v>-1.591851154739276</v>
      </c>
      <c r="F259" s="2">
        <v>44739</v>
      </c>
      <c r="G259" t="s">
        <v>1032</v>
      </c>
    </row>
    <row r="260" spans="1:7" x14ac:dyDescent="0.2">
      <c r="A260" s="1" t="s">
        <v>264</v>
      </c>
      <c r="B260">
        <v>2.4971800376592919E-2</v>
      </c>
      <c r="C260">
        <v>2.7517362510460691E-2</v>
      </c>
      <c r="D260">
        <v>0.92573551293862988</v>
      </c>
      <c r="E260">
        <v>-0.49966239614538299</v>
      </c>
      <c r="F260" s="2">
        <v>44769</v>
      </c>
      <c r="G260" t="s">
        <v>1032</v>
      </c>
    </row>
    <row r="261" spans="1:7" x14ac:dyDescent="0.2">
      <c r="A261" s="1" t="s">
        <v>265</v>
      </c>
      <c r="B261">
        <v>2.4615124696441351E-2</v>
      </c>
      <c r="C261">
        <v>3.077581483205493E-2</v>
      </c>
      <c r="D261">
        <v>0.66795332690813092</v>
      </c>
      <c r="E261">
        <v>-1.1370326666729651</v>
      </c>
      <c r="F261" s="2">
        <v>44799</v>
      </c>
      <c r="G261" t="s">
        <v>1032</v>
      </c>
    </row>
    <row r="262" spans="1:7" x14ac:dyDescent="0.2">
      <c r="A262" s="1" t="s">
        <v>266</v>
      </c>
      <c r="B262">
        <v>2.4486784061952271E-2</v>
      </c>
      <c r="C262">
        <v>2.6269884149738892E-2</v>
      </c>
      <c r="D262">
        <v>0.69835583915201782</v>
      </c>
      <c r="E262">
        <v>-0.84442061740553198</v>
      </c>
      <c r="F262" s="2">
        <v>44830</v>
      </c>
      <c r="G262" t="s">
        <v>1032</v>
      </c>
    </row>
    <row r="263" spans="1:7" x14ac:dyDescent="0.2">
      <c r="A263" s="1" t="s">
        <v>267</v>
      </c>
      <c r="B263">
        <v>2.4636602268832339E-2</v>
      </c>
      <c r="C263">
        <v>2.652347850977323E-2</v>
      </c>
      <c r="D263">
        <v>0.61686106454992318</v>
      </c>
      <c r="E263">
        <v>-1.2233789794026999</v>
      </c>
      <c r="F263" s="2">
        <v>44860</v>
      </c>
      <c r="G263" t="s">
        <v>1032</v>
      </c>
    </row>
    <row r="264" spans="1:7" x14ac:dyDescent="0.2">
      <c r="A264" s="1" t="s">
        <v>268</v>
      </c>
      <c r="B264">
        <v>3.8494796248337612E-2</v>
      </c>
      <c r="C264">
        <v>3.5134729005562047E-2</v>
      </c>
      <c r="D264">
        <v>-0.37219218096083923</v>
      </c>
      <c r="E264">
        <v>-1.5</v>
      </c>
      <c r="F264" s="2">
        <v>44890</v>
      </c>
      <c r="G264" t="s">
        <v>1032</v>
      </c>
    </row>
    <row r="265" spans="1:7" x14ac:dyDescent="0.2">
      <c r="A265" s="1" t="s">
        <v>269</v>
      </c>
      <c r="B265">
        <v>2.8064577339073471E-2</v>
      </c>
      <c r="C265">
        <v>3.0248219123170921E-2</v>
      </c>
      <c r="D265">
        <v>2.3813756848067899E-2</v>
      </c>
      <c r="E265">
        <v>-1.916022287924072</v>
      </c>
      <c r="F265" s="2">
        <v>44922</v>
      </c>
      <c r="G265" t="s">
        <v>1032</v>
      </c>
    </row>
    <row r="266" spans="1:7" x14ac:dyDescent="0.2">
      <c r="A266" s="1" t="s">
        <v>270</v>
      </c>
      <c r="B266">
        <v>4.4296520198133987E-2</v>
      </c>
      <c r="C266">
        <v>2.906859580967143E-2</v>
      </c>
      <c r="D266">
        <v>-0.48167778882958168</v>
      </c>
      <c r="E266">
        <v>-1.5</v>
      </c>
      <c r="F266" s="2">
        <v>43161</v>
      </c>
      <c r="G266" t="s">
        <v>1033</v>
      </c>
    </row>
    <row r="267" spans="1:7" x14ac:dyDescent="0.2">
      <c r="A267" s="1" t="s">
        <v>271</v>
      </c>
      <c r="B267">
        <v>3.2062342030344637E-2</v>
      </c>
      <c r="C267">
        <v>3.3944452767437523E-2</v>
      </c>
      <c r="D267">
        <v>0.12990183338378999</v>
      </c>
      <c r="E267">
        <v>-1.789035174854283</v>
      </c>
      <c r="F267" s="2">
        <v>43343</v>
      </c>
      <c r="G267" t="s">
        <v>1033</v>
      </c>
    </row>
    <row r="268" spans="1:7" x14ac:dyDescent="0.2">
      <c r="A268" s="1" t="s">
        <v>272</v>
      </c>
      <c r="B268">
        <v>4.2898383217340672E-2</v>
      </c>
      <c r="C268">
        <v>2.165216825399224E-2</v>
      </c>
      <c r="D268">
        <v>0.68722562251692665</v>
      </c>
      <c r="E268">
        <v>-1.5000000000000011</v>
      </c>
      <c r="F268" s="2">
        <v>43404</v>
      </c>
      <c r="G268" t="s">
        <v>1033</v>
      </c>
    </row>
    <row r="269" spans="1:7" x14ac:dyDescent="0.2">
      <c r="A269" s="1" t="s">
        <v>273</v>
      </c>
      <c r="B269">
        <v>3.750045400195938E-2</v>
      </c>
      <c r="C269">
        <v>3.11799215589393E-2</v>
      </c>
      <c r="D269">
        <v>-3.5927208411714373E-2</v>
      </c>
      <c r="E269">
        <v>-1.5</v>
      </c>
      <c r="F269" s="2">
        <v>43434</v>
      </c>
      <c r="G269" t="s">
        <v>1033</v>
      </c>
    </row>
    <row r="270" spans="1:7" x14ac:dyDescent="0.2">
      <c r="A270" s="1" t="s">
        <v>274</v>
      </c>
      <c r="B270">
        <v>4.077600716148496E-2</v>
      </c>
      <c r="C270">
        <v>2.7525776747360758E-2</v>
      </c>
      <c r="D270">
        <v>-0.1096282242862259</v>
      </c>
      <c r="E270">
        <v>-1.5</v>
      </c>
      <c r="F270" s="2">
        <v>43707</v>
      </c>
      <c r="G270" t="s">
        <v>1033</v>
      </c>
    </row>
    <row r="271" spans="1:7" x14ac:dyDescent="0.2">
      <c r="A271" s="1" t="s">
        <v>275</v>
      </c>
      <c r="B271">
        <v>2.1533838630730578E-2</v>
      </c>
      <c r="C271">
        <v>1.844461929204946E-2</v>
      </c>
      <c r="D271">
        <v>0.12975707199943889</v>
      </c>
      <c r="E271">
        <v>-1.0283267577594091</v>
      </c>
      <c r="F271" s="2">
        <v>43920</v>
      </c>
      <c r="G271" t="s">
        <v>1033</v>
      </c>
    </row>
    <row r="272" spans="1:7" x14ac:dyDescent="0.2">
      <c r="A272" s="1" t="s">
        <v>276</v>
      </c>
      <c r="B272">
        <v>2.5051852493726001E-2</v>
      </c>
      <c r="C272">
        <v>1.8947134558977331E-2</v>
      </c>
      <c r="D272">
        <v>-7.5997496662293745E-2</v>
      </c>
      <c r="E272">
        <v>-1.585513445067279</v>
      </c>
      <c r="F272" s="2">
        <v>43950</v>
      </c>
      <c r="G272" t="s">
        <v>1033</v>
      </c>
    </row>
    <row r="273" spans="1:7" x14ac:dyDescent="0.2">
      <c r="A273" s="1" t="s">
        <v>277</v>
      </c>
      <c r="B273">
        <v>2.7935812900259111E-2</v>
      </c>
      <c r="C273">
        <v>1.8457450187704821E-2</v>
      </c>
      <c r="D273">
        <v>-1.1269989439327719E-2</v>
      </c>
      <c r="E273">
        <v>-1.8089010798811389</v>
      </c>
      <c r="F273" s="2">
        <v>44011</v>
      </c>
      <c r="G273" t="s">
        <v>1033</v>
      </c>
    </row>
    <row r="274" spans="1:7" x14ac:dyDescent="0.2">
      <c r="A274" s="1" t="s">
        <v>278</v>
      </c>
      <c r="B274">
        <v>4.7549253381179567E-2</v>
      </c>
      <c r="C274">
        <v>2.1609601230474292E-2</v>
      </c>
      <c r="D274">
        <v>0.41414532329306941</v>
      </c>
      <c r="E274">
        <v>-1.5</v>
      </c>
      <c r="F274" s="2">
        <v>44102</v>
      </c>
      <c r="G274" t="s">
        <v>1033</v>
      </c>
    </row>
    <row r="275" spans="1:7" x14ac:dyDescent="0.2">
      <c r="A275" s="1" t="s">
        <v>279</v>
      </c>
      <c r="B275">
        <v>4.3425462415487427E-2</v>
      </c>
      <c r="C275">
        <v>2.5147145517560272E-2</v>
      </c>
      <c r="D275">
        <v>0.70495446921307237</v>
      </c>
      <c r="E275">
        <v>-1.5</v>
      </c>
      <c r="F275" s="2">
        <v>44132</v>
      </c>
      <c r="G275" t="s">
        <v>1033</v>
      </c>
    </row>
    <row r="276" spans="1:7" x14ac:dyDescent="0.2">
      <c r="A276" s="1" t="s">
        <v>280</v>
      </c>
      <c r="B276">
        <v>2.428868027289105E-2</v>
      </c>
      <c r="C276">
        <v>1.92818219720516E-2</v>
      </c>
      <c r="D276">
        <v>0.17662057506678999</v>
      </c>
      <c r="E276">
        <v>-1.658380467438324</v>
      </c>
      <c r="F276" s="2">
        <v>44193</v>
      </c>
      <c r="G276" t="s">
        <v>1033</v>
      </c>
    </row>
    <row r="277" spans="1:7" x14ac:dyDescent="0.2">
      <c r="A277" s="1" t="s">
        <v>281</v>
      </c>
      <c r="B277">
        <v>7.4662159166660642E-3</v>
      </c>
      <c r="C277">
        <v>5.8651042763202932E-2</v>
      </c>
      <c r="D277">
        <v>-0.44126960323079711</v>
      </c>
      <c r="E277">
        <v>-0.86371453993651714</v>
      </c>
      <c r="F277" s="2">
        <v>44223</v>
      </c>
      <c r="G277" t="s">
        <v>1033</v>
      </c>
    </row>
    <row r="278" spans="1:7" x14ac:dyDescent="0.2">
      <c r="A278" s="1" t="s">
        <v>282</v>
      </c>
      <c r="B278">
        <v>1.6749811725485321E-2</v>
      </c>
      <c r="C278">
        <v>3.0462496987828599E-2</v>
      </c>
      <c r="D278">
        <v>8.4148799840426003E-2</v>
      </c>
      <c r="E278">
        <v>-1.2158917284313451</v>
      </c>
      <c r="F278" s="2">
        <v>44253</v>
      </c>
      <c r="G278" t="s">
        <v>1033</v>
      </c>
    </row>
    <row r="279" spans="1:7" x14ac:dyDescent="0.2">
      <c r="A279" s="1" t="s">
        <v>283</v>
      </c>
      <c r="B279">
        <v>1.265048047294866E-2</v>
      </c>
      <c r="C279">
        <v>2.1414321858819991E-2</v>
      </c>
      <c r="D279">
        <v>0.64403334439462101</v>
      </c>
      <c r="E279">
        <v>-0.68869957437906981</v>
      </c>
      <c r="F279" s="2">
        <v>44284</v>
      </c>
      <c r="G279" t="s">
        <v>1033</v>
      </c>
    </row>
    <row r="280" spans="1:7" x14ac:dyDescent="0.2">
      <c r="A280" s="1" t="s">
        <v>284</v>
      </c>
      <c r="B280">
        <v>2.965039379897759E-2</v>
      </c>
      <c r="C280">
        <v>3.7661714382284092E-2</v>
      </c>
      <c r="D280">
        <v>-0.1432401400966905</v>
      </c>
      <c r="E280">
        <v>-1.4833095594683661</v>
      </c>
      <c r="F280" s="2">
        <v>44314</v>
      </c>
      <c r="G280" t="s">
        <v>1033</v>
      </c>
    </row>
    <row r="281" spans="1:7" x14ac:dyDescent="0.2">
      <c r="A281" s="1" t="s">
        <v>285</v>
      </c>
      <c r="B281">
        <v>2.6221136016643831E-2</v>
      </c>
      <c r="C281">
        <v>3.1526634106938338E-2</v>
      </c>
      <c r="D281">
        <v>1.0142793333511591</v>
      </c>
      <c r="E281">
        <v>-0.38147154118973831</v>
      </c>
      <c r="F281" s="2">
        <v>44344</v>
      </c>
      <c r="G281" t="s">
        <v>1033</v>
      </c>
    </row>
    <row r="282" spans="1:7" x14ac:dyDescent="0.2">
      <c r="A282" s="1" t="s">
        <v>286</v>
      </c>
      <c r="B282">
        <v>2.4664677338691599E-2</v>
      </c>
      <c r="C282">
        <v>2.6355791685521109E-2</v>
      </c>
      <c r="D282">
        <v>0.66363805268747167</v>
      </c>
      <c r="E282">
        <v>-0.83020218781504784</v>
      </c>
      <c r="F282" s="2">
        <v>44375</v>
      </c>
      <c r="G282" t="s">
        <v>1033</v>
      </c>
    </row>
    <row r="283" spans="1:7" x14ac:dyDescent="0.2">
      <c r="A283" s="1" t="s">
        <v>287</v>
      </c>
      <c r="B283">
        <v>3.0018257737860821E-2</v>
      </c>
      <c r="C283">
        <v>3.8088249549872812E-2</v>
      </c>
      <c r="D283">
        <v>0.2079061780310125</v>
      </c>
      <c r="E283">
        <v>-1.180039725225843</v>
      </c>
      <c r="F283" s="2">
        <v>44405</v>
      </c>
      <c r="G283" t="s">
        <v>1033</v>
      </c>
    </row>
    <row r="284" spans="1:7" x14ac:dyDescent="0.2">
      <c r="A284" s="1" t="s">
        <v>288</v>
      </c>
      <c r="B284">
        <v>4.01296556791799E-2</v>
      </c>
      <c r="C284">
        <v>3.0754142135284431E-2</v>
      </c>
      <c r="D284">
        <v>-0.21766368833058411</v>
      </c>
      <c r="E284">
        <v>-1.5</v>
      </c>
      <c r="F284" s="2">
        <v>44435</v>
      </c>
      <c r="G284" t="s">
        <v>1033</v>
      </c>
    </row>
    <row r="285" spans="1:7" x14ac:dyDescent="0.2">
      <c r="A285" s="1" t="s">
        <v>289</v>
      </c>
      <c r="B285">
        <v>3.3548279651387992E-2</v>
      </c>
      <c r="C285">
        <v>4.0350306268191978E-2</v>
      </c>
      <c r="D285">
        <v>0.5042038160008413</v>
      </c>
      <c r="E285">
        <v>-1.5</v>
      </c>
      <c r="F285" s="2">
        <v>44466</v>
      </c>
      <c r="G285" t="s">
        <v>1033</v>
      </c>
    </row>
    <row r="286" spans="1:7" x14ac:dyDescent="0.2">
      <c r="A286" s="1" t="s">
        <v>290</v>
      </c>
      <c r="B286">
        <v>2.9786678998081059E-2</v>
      </c>
      <c r="C286">
        <v>2.8834801285674849E-2</v>
      </c>
      <c r="D286">
        <v>0.45732200513255289</v>
      </c>
      <c r="E286">
        <v>-1.0843411752120611</v>
      </c>
      <c r="F286" s="2">
        <v>44496</v>
      </c>
      <c r="G286" t="s">
        <v>1033</v>
      </c>
    </row>
    <row r="287" spans="1:7" x14ac:dyDescent="0.2">
      <c r="A287" s="1" t="s">
        <v>291</v>
      </c>
      <c r="B287">
        <v>3.1275093480627777E-2</v>
      </c>
      <c r="C287">
        <v>2.7808408446453391E-2</v>
      </c>
      <c r="D287">
        <v>-7.9971842621408759E-2</v>
      </c>
      <c r="E287">
        <v>-1.826256224026708</v>
      </c>
      <c r="F287" s="2">
        <v>44557</v>
      </c>
      <c r="G287" t="s">
        <v>1033</v>
      </c>
    </row>
    <row r="288" spans="1:7" x14ac:dyDescent="0.2">
      <c r="A288" s="1" t="s">
        <v>292</v>
      </c>
      <c r="B288">
        <v>2.0522301358282941E-2</v>
      </c>
      <c r="C288">
        <v>2.2476312645677801E-2</v>
      </c>
      <c r="D288">
        <v>0.61167352699174404</v>
      </c>
      <c r="E288">
        <v>-1.2063632788313321</v>
      </c>
      <c r="F288" s="2">
        <v>44587</v>
      </c>
      <c r="G288" t="s">
        <v>1033</v>
      </c>
    </row>
    <row r="289" spans="1:7" x14ac:dyDescent="0.2">
      <c r="A289" s="1" t="s">
        <v>293</v>
      </c>
      <c r="B289">
        <v>3.0448125163770361E-2</v>
      </c>
      <c r="C289">
        <v>2.010763790042068E-2</v>
      </c>
      <c r="D289">
        <v>-9.3579329867614261E-2</v>
      </c>
      <c r="E289">
        <v>-1.14874815958581</v>
      </c>
      <c r="F289" s="2">
        <v>44617</v>
      </c>
      <c r="G289" t="s">
        <v>1033</v>
      </c>
    </row>
    <row r="290" spans="1:7" x14ac:dyDescent="0.2">
      <c r="A290" s="1" t="s">
        <v>294</v>
      </c>
      <c r="B290">
        <v>1.116541290775477E-2</v>
      </c>
      <c r="C290">
        <v>1.561954019665353E-2</v>
      </c>
      <c r="D290">
        <v>1.39371188389003</v>
      </c>
      <c r="E290">
        <v>0.80791293530538999</v>
      </c>
      <c r="F290" s="2">
        <v>44648</v>
      </c>
      <c r="G290" t="s">
        <v>1033</v>
      </c>
    </row>
    <row r="291" spans="1:7" x14ac:dyDescent="0.2">
      <c r="A291" s="1" t="s">
        <v>295</v>
      </c>
      <c r="B291">
        <v>8.1958485926480595E-3</v>
      </c>
      <c r="C291">
        <v>9.8090869223972851E-3</v>
      </c>
      <c r="D291">
        <v>0.97746509286725125</v>
      </c>
      <c r="E291">
        <v>-0.50708219177653913</v>
      </c>
      <c r="F291" s="2">
        <v>44678</v>
      </c>
      <c r="G291" t="s">
        <v>1033</v>
      </c>
    </row>
    <row r="292" spans="1:7" x14ac:dyDescent="0.2">
      <c r="A292" s="1" t="s">
        <v>296</v>
      </c>
      <c r="B292">
        <v>1.4331358232178879E-2</v>
      </c>
      <c r="C292">
        <v>1.4000438911226159E-2</v>
      </c>
      <c r="D292">
        <v>0.53871250092210754</v>
      </c>
      <c r="E292">
        <v>-1.2216992688117669</v>
      </c>
      <c r="F292" s="2">
        <v>44708</v>
      </c>
      <c r="G292" t="s">
        <v>1033</v>
      </c>
    </row>
    <row r="293" spans="1:7" x14ac:dyDescent="0.2">
      <c r="A293" s="1" t="s">
        <v>297</v>
      </c>
      <c r="B293">
        <v>8.1018488950291862E-3</v>
      </c>
      <c r="C293">
        <v>9.8024784718022343E-3</v>
      </c>
      <c r="D293">
        <v>0.90831690067367399</v>
      </c>
      <c r="E293">
        <v>-0.71954886291830755</v>
      </c>
      <c r="F293" s="2">
        <v>44739</v>
      </c>
      <c r="G293" t="s">
        <v>1033</v>
      </c>
    </row>
    <row r="294" spans="1:7" x14ac:dyDescent="0.2">
      <c r="A294" s="1" t="s">
        <v>298</v>
      </c>
      <c r="B294">
        <v>8.8596980734733342E-3</v>
      </c>
      <c r="C294">
        <v>1.1305706443848229E-2</v>
      </c>
      <c r="D294">
        <v>0.9349832591409819</v>
      </c>
      <c r="E294">
        <v>-0.70795155403510268</v>
      </c>
      <c r="F294" s="2">
        <v>44769</v>
      </c>
      <c r="G294" t="s">
        <v>1033</v>
      </c>
    </row>
    <row r="295" spans="1:7" x14ac:dyDescent="0.2">
      <c r="A295" s="1" t="s">
        <v>299</v>
      </c>
      <c r="B295">
        <v>8.2505939623811753E-3</v>
      </c>
      <c r="C295">
        <v>1.1102426771608959E-2</v>
      </c>
      <c r="D295">
        <v>1.2109083373925831</v>
      </c>
      <c r="E295">
        <v>2.1075610824810461E-2</v>
      </c>
      <c r="F295" s="2">
        <v>44799</v>
      </c>
      <c r="G295" t="s">
        <v>1033</v>
      </c>
    </row>
    <row r="296" spans="1:7" x14ac:dyDescent="0.2">
      <c r="A296" s="1" t="s">
        <v>300</v>
      </c>
      <c r="B296">
        <v>9.008616647239823E-3</v>
      </c>
      <c r="C296">
        <v>1.0496063786877169E-2</v>
      </c>
      <c r="D296">
        <v>0.90372397839831586</v>
      </c>
      <c r="E296">
        <v>-0.6630196639798287</v>
      </c>
      <c r="F296" s="2">
        <v>44830</v>
      </c>
      <c r="G296" t="s">
        <v>1033</v>
      </c>
    </row>
    <row r="297" spans="1:7" x14ac:dyDescent="0.2">
      <c r="A297" s="1" t="s">
        <v>301</v>
      </c>
      <c r="B297">
        <v>9.187837309987212E-3</v>
      </c>
      <c r="C297">
        <v>1.055857578006794E-2</v>
      </c>
      <c r="D297">
        <v>0.82468541326708711</v>
      </c>
      <c r="E297">
        <v>-0.85987154432123125</v>
      </c>
      <c r="F297" s="2">
        <v>44860</v>
      </c>
      <c r="G297" t="s">
        <v>1033</v>
      </c>
    </row>
    <row r="298" spans="1:7" x14ac:dyDescent="0.2">
      <c r="A298" s="1" t="s">
        <v>302</v>
      </c>
      <c r="B298">
        <v>1.643944309824881E-2</v>
      </c>
      <c r="C298">
        <v>1.5243461620992341E-2</v>
      </c>
      <c r="D298">
        <v>0.44233176967567639</v>
      </c>
      <c r="E298">
        <v>-1.367595039308082</v>
      </c>
      <c r="F298" s="2">
        <v>44890</v>
      </c>
      <c r="G298" t="s">
        <v>1033</v>
      </c>
    </row>
    <row r="299" spans="1:7" x14ac:dyDescent="0.2">
      <c r="A299" s="1" t="s">
        <v>303</v>
      </c>
      <c r="B299">
        <v>9.2121661260799077E-3</v>
      </c>
      <c r="C299">
        <v>1.1431607417955059E-2</v>
      </c>
      <c r="D299">
        <v>0.93691693383699248</v>
      </c>
      <c r="E299">
        <v>-0.67326886110646367</v>
      </c>
      <c r="F299" s="2">
        <v>44922</v>
      </c>
      <c r="G299" t="s">
        <v>1033</v>
      </c>
    </row>
    <row r="300" spans="1:7" x14ac:dyDescent="0.2">
      <c r="A300" s="1" t="s">
        <v>304</v>
      </c>
      <c r="B300">
        <v>2.3951329704797759E-2</v>
      </c>
      <c r="C300">
        <v>6.1748151974221073E-2</v>
      </c>
      <c r="D300">
        <v>0.70528588648702928</v>
      </c>
      <c r="E300">
        <v>-1.5</v>
      </c>
      <c r="F300" s="2">
        <v>43889</v>
      </c>
      <c r="G300" t="s">
        <v>1034</v>
      </c>
    </row>
    <row r="301" spans="1:7" x14ac:dyDescent="0.2">
      <c r="A301" s="1" t="s">
        <v>305</v>
      </c>
      <c r="B301">
        <v>2.9377177031732749E-2</v>
      </c>
      <c r="C301">
        <v>2.1163857172174519E-2</v>
      </c>
      <c r="D301">
        <v>-0.32425006747090052</v>
      </c>
      <c r="E301">
        <v>-1.3688014101471719</v>
      </c>
      <c r="F301" s="2">
        <v>43920</v>
      </c>
      <c r="G301" t="s">
        <v>1034</v>
      </c>
    </row>
    <row r="302" spans="1:7" x14ac:dyDescent="0.2">
      <c r="A302" s="1" t="s">
        <v>306</v>
      </c>
      <c r="B302">
        <v>0.1171063283979038</v>
      </c>
      <c r="C302">
        <v>0.26184486738387419</v>
      </c>
      <c r="D302">
        <v>0.12800207106215181</v>
      </c>
      <c r="E302">
        <v>-1.3559523834649689</v>
      </c>
      <c r="F302" s="2">
        <v>43950</v>
      </c>
      <c r="G302" t="s">
        <v>1034</v>
      </c>
    </row>
    <row r="303" spans="1:7" x14ac:dyDescent="0.2">
      <c r="A303" s="1" t="s">
        <v>307</v>
      </c>
      <c r="B303">
        <v>2.5951365046172549E-2</v>
      </c>
      <c r="C303">
        <v>2.8379732750222819E-2</v>
      </c>
      <c r="D303">
        <v>0.24250757463925521</v>
      </c>
      <c r="E303">
        <v>-1.6585839626491989</v>
      </c>
      <c r="F303" s="2">
        <v>43980</v>
      </c>
      <c r="G303" t="s">
        <v>1034</v>
      </c>
    </row>
    <row r="304" spans="1:7" x14ac:dyDescent="0.2">
      <c r="A304" s="1" t="s">
        <v>308</v>
      </c>
      <c r="B304">
        <v>1.081900186272E-2</v>
      </c>
      <c r="C304">
        <v>7.4478707197916674E-2</v>
      </c>
      <c r="D304">
        <v>0.19514814019162111</v>
      </c>
      <c r="E304">
        <v>-1.5</v>
      </c>
      <c r="F304" s="2">
        <v>44011</v>
      </c>
      <c r="G304" t="s">
        <v>1034</v>
      </c>
    </row>
    <row r="305" spans="1:7" x14ac:dyDescent="0.2">
      <c r="A305" s="1" t="s">
        <v>309</v>
      </c>
      <c r="B305">
        <v>2.0786040735409499E-2</v>
      </c>
      <c r="C305">
        <v>2.1413984790143489E-2</v>
      </c>
      <c r="D305">
        <v>0.18720227133985551</v>
      </c>
      <c r="E305">
        <v>-1.704673048800194</v>
      </c>
      <c r="F305" s="2">
        <v>44041</v>
      </c>
      <c r="G305" t="s">
        <v>1034</v>
      </c>
    </row>
    <row r="306" spans="1:7" x14ac:dyDescent="0.2">
      <c r="A306" s="1" t="s">
        <v>310</v>
      </c>
      <c r="B306">
        <v>2.425664217944741E-2</v>
      </c>
      <c r="C306">
        <v>2.4187561332678669E-2</v>
      </c>
      <c r="D306">
        <v>0.28833028615104728</v>
      </c>
      <c r="E306">
        <v>-1.566231254588472</v>
      </c>
      <c r="F306" s="2">
        <v>44102</v>
      </c>
      <c r="G306" t="s">
        <v>1034</v>
      </c>
    </row>
    <row r="307" spans="1:7" x14ac:dyDescent="0.2">
      <c r="A307" s="1" t="s">
        <v>311</v>
      </c>
      <c r="B307">
        <v>1.7881378541123531E-2</v>
      </c>
      <c r="C307">
        <v>1.7885969606274241E-2</v>
      </c>
      <c r="D307">
        <v>0.25201993683187929</v>
      </c>
      <c r="E307">
        <v>-1.466635321667052</v>
      </c>
      <c r="F307" s="2">
        <v>44132</v>
      </c>
      <c r="G307" t="s">
        <v>1034</v>
      </c>
    </row>
    <row r="308" spans="1:7" x14ac:dyDescent="0.2">
      <c r="A308" s="1" t="s">
        <v>312</v>
      </c>
      <c r="B308">
        <v>1.8678192208839709E-2</v>
      </c>
      <c r="C308">
        <v>2.1656725262359029E-2</v>
      </c>
      <c r="D308">
        <v>0.63952387166706071</v>
      </c>
      <c r="E308">
        <v>-1.041457188955643</v>
      </c>
      <c r="F308" s="2">
        <v>44193</v>
      </c>
      <c r="G308" t="s">
        <v>1034</v>
      </c>
    </row>
    <row r="309" spans="1:7" x14ac:dyDescent="0.2">
      <c r="A309" s="1" t="s">
        <v>313</v>
      </c>
      <c r="B309">
        <v>1.47205971155389E-2</v>
      </c>
      <c r="C309">
        <v>3.8111484212307693E-2</v>
      </c>
      <c r="D309">
        <v>1.8644173849896851E-2</v>
      </c>
      <c r="E309">
        <v>-0.31577457240997031</v>
      </c>
      <c r="F309" s="2">
        <v>44223</v>
      </c>
      <c r="G309" t="s">
        <v>1034</v>
      </c>
    </row>
    <row r="310" spans="1:7" x14ac:dyDescent="0.2">
      <c r="A310" s="1" t="s">
        <v>314</v>
      </c>
      <c r="B310">
        <v>1.6035275884699961E-2</v>
      </c>
      <c r="C310">
        <v>1.972026152494654E-2</v>
      </c>
      <c r="D310">
        <v>0.7996798568205119</v>
      </c>
      <c r="E310">
        <v>-1.1448110632774491</v>
      </c>
      <c r="F310" s="2">
        <v>44253</v>
      </c>
      <c r="G310" t="s">
        <v>1034</v>
      </c>
    </row>
    <row r="311" spans="1:7" x14ac:dyDescent="0.2">
      <c r="A311" s="1" t="s">
        <v>315</v>
      </c>
      <c r="B311">
        <v>3.0073990052327901E-2</v>
      </c>
      <c r="C311">
        <v>2.1573182713516621E-2</v>
      </c>
      <c r="D311">
        <v>-0.36294400052814091</v>
      </c>
      <c r="E311">
        <v>-1.1640887154896959</v>
      </c>
      <c r="F311" s="2">
        <v>44284</v>
      </c>
      <c r="G311" t="s">
        <v>1034</v>
      </c>
    </row>
    <row r="312" spans="1:7" x14ac:dyDescent="0.2">
      <c r="A312" s="1" t="s">
        <v>316</v>
      </c>
      <c r="B312">
        <v>1.6642020071089159E-2</v>
      </c>
      <c r="C312">
        <v>3.456202244870827E-2</v>
      </c>
      <c r="D312">
        <v>0.70171909239458596</v>
      </c>
      <c r="E312">
        <v>-1.090667540898022</v>
      </c>
      <c r="F312" s="2">
        <v>44314</v>
      </c>
      <c r="G312" t="s">
        <v>1034</v>
      </c>
    </row>
    <row r="313" spans="1:7" x14ac:dyDescent="0.2">
      <c r="A313" s="1" t="s">
        <v>317</v>
      </c>
      <c r="B313">
        <v>1.379976948820741E-2</v>
      </c>
      <c r="C313">
        <v>2.0627235730904241E-2</v>
      </c>
      <c r="D313">
        <v>0.98020929071091767</v>
      </c>
      <c r="E313">
        <v>-0.86889461698020876</v>
      </c>
      <c r="F313" s="2">
        <v>44344</v>
      </c>
      <c r="G313" t="s">
        <v>1034</v>
      </c>
    </row>
    <row r="314" spans="1:7" x14ac:dyDescent="0.2">
      <c r="A314" s="1" t="s">
        <v>318</v>
      </c>
      <c r="B314">
        <v>1.400793195058482E-2</v>
      </c>
      <c r="C314">
        <v>0.31597868222801151</v>
      </c>
      <c r="D314">
        <v>0.29104710237277409</v>
      </c>
      <c r="E314">
        <v>0.14611605806042499</v>
      </c>
      <c r="F314" s="2">
        <v>44375</v>
      </c>
      <c r="G314" t="s">
        <v>1034</v>
      </c>
    </row>
    <row r="315" spans="1:7" x14ac:dyDescent="0.2">
      <c r="A315" s="1" t="s">
        <v>319</v>
      </c>
      <c r="B315">
        <v>1.3547855496817701E-2</v>
      </c>
      <c r="C315">
        <v>2.2184858302164309E-2</v>
      </c>
      <c r="D315">
        <v>1.235558171258313</v>
      </c>
      <c r="E315">
        <v>0.30593392877206549</v>
      </c>
      <c r="F315" s="2">
        <v>44405</v>
      </c>
      <c r="G315" t="s">
        <v>1034</v>
      </c>
    </row>
    <row r="316" spans="1:7" x14ac:dyDescent="0.2">
      <c r="A316" s="1" t="s">
        <v>320</v>
      </c>
      <c r="B316">
        <v>1.400965797259293E-2</v>
      </c>
      <c r="C316">
        <v>2.0241423019852781E-2</v>
      </c>
      <c r="D316">
        <v>1.1400864395774659</v>
      </c>
      <c r="E316">
        <v>-0.61593092161126028</v>
      </c>
      <c r="F316" s="2">
        <v>44435</v>
      </c>
      <c r="G316" t="s">
        <v>1034</v>
      </c>
    </row>
    <row r="317" spans="1:7" x14ac:dyDescent="0.2">
      <c r="A317" s="1" t="s">
        <v>321</v>
      </c>
      <c r="B317">
        <v>1.092075816321593E-2</v>
      </c>
      <c r="C317">
        <v>2.17985177116609E-2</v>
      </c>
      <c r="D317">
        <v>0.71057121257053724</v>
      </c>
      <c r="E317">
        <v>-1.2208145510523389</v>
      </c>
      <c r="F317" s="2">
        <v>44466</v>
      </c>
      <c r="G317" t="s">
        <v>1034</v>
      </c>
    </row>
    <row r="318" spans="1:7" x14ac:dyDescent="0.2">
      <c r="A318" s="1" t="s">
        <v>322</v>
      </c>
      <c r="B318">
        <v>8.8495629761959019E-3</v>
      </c>
      <c r="C318">
        <v>2.5966017758011991E-2</v>
      </c>
      <c r="D318">
        <v>0.59574920312200397</v>
      </c>
      <c r="E318">
        <v>-0.82874740859751794</v>
      </c>
      <c r="F318" s="2">
        <v>44496</v>
      </c>
      <c r="G318" t="s">
        <v>1034</v>
      </c>
    </row>
    <row r="319" spans="1:7" x14ac:dyDescent="0.2">
      <c r="A319" s="1" t="s">
        <v>323</v>
      </c>
      <c r="B319">
        <v>9.4029813007952476E-3</v>
      </c>
      <c r="C319">
        <v>1.4034849577453381E-2</v>
      </c>
      <c r="D319">
        <v>1.470475667714529</v>
      </c>
      <c r="E319">
        <v>0.6765600646348453</v>
      </c>
      <c r="F319" s="2">
        <v>44526</v>
      </c>
      <c r="G319" t="s">
        <v>1034</v>
      </c>
    </row>
    <row r="320" spans="1:7" x14ac:dyDescent="0.2">
      <c r="A320" s="1" t="s">
        <v>324</v>
      </c>
      <c r="B320">
        <v>1.092812323849085E-2</v>
      </c>
      <c r="C320">
        <v>2.738628496297435E-2</v>
      </c>
      <c r="D320">
        <v>0.16824080623214499</v>
      </c>
      <c r="E320">
        <v>-0.92571681666270678</v>
      </c>
      <c r="F320" s="2">
        <v>44557</v>
      </c>
      <c r="G320" t="s">
        <v>1034</v>
      </c>
    </row>
    <row r="321" spans="1:7" x14ac:dyDescent="0.2">
      <c r="A321" s="1" t="s">
        <v>325</v>
      </c>
      <c r="B321">
        <v>9.1829085510795536E-3</v>
      </c>
      <c r="C321">
        <v>1.301709088789856E-2</v>
      </c>
      <c r="D321">
        <v>0.67060564998556949</v>
      </c>
      <c r="E321">
        <v>-0.72405946860751502</v>
      </c>
      <c r="F321" s="2">
        <v>44587</v>
      </c>
      <c r="G321" t="s">
        <v>1034</v>
      </c>
    </row>
    <row r="322" spans="1:7" x14ac:dyDescent="0.2">
      <c r="A322" s="1" t="s">
        <v>326</v>
      </c>
      <c r="B322">
        <v>1.006454028200687E-2</v>
      </c>
      <c r="C322">
        <v>1.619372904260755E-2</v>
      </c>
      <c r="D322">
        <v>1.0205652141064929</v>
      </c>
      <c r="E322">
        <v>-0.67924828687179462</v>
      </c>
      <c r="F322" s="2">
        <v>44617</v>
      </c>
      <c r="G322" t="s">
        <v>1034</v>
      </c>
    </row>
    <row r="323" spans="1:7" x14ac:dyDescent="0.2">
      <c r="A323" s="1" t="s">
        <v>327</v>
      </c>
      <c r="B323">
        <v>1.9952150578301749E-2</v>
      </c>
      <c r="C323">
        <v>1.713573146531578E-2</v>
      </c>
      <c r="D323">
        <v>0.38923027625072643</v>
      </c>
      <c r="E323">
        <v>-1.490748826176469</v>
      </c>
      <c r="F323" s="2">
        <v>44678</v>
      </c>
      <c r="G323" t="s">
        <v>1034</v>
      </c>
    </row>
    <row r="324" spans="1:7" x14ac:dyDescent="0.2">
      <c r="A324" s="1" t="s">
        <v>328</v>
      </c>
      <c r="B324">
        <v>9.9279529852482635E-3</v>
      </c>
      <c r="C324">
        <v>2.3186506743757641E-2</v>
      </c>
      <c r="D324">
        <v>0.54036469588914415</v>
      </c>
      <c r="E324">
        <v>-1.2007521667259291</v>
      </c>
      <c r="F324" s="2">
        <v>44708</v>
      </c>
      <c r="G324" t="s">
        <v>1034</v>
      </c>
    </row>
    <row r="325" spans="1:7" x14ac:dyDescent="0.2">
      <c r="A325" s="1" t="s">
        <v>329</v>
      </c>
      <c r="B325">
        <v>6.1162910221660817E-3</v>
      </c>
      <c r="C325">
        <v>1.3385021834001041E-2</v>
      </c>
      <c r="D325">
        <v>2.1155492950572148</v>
      </c>
      <c r="E325">
        <v>3.3847420759601272</v>
      </c>
      <c r="F325" s="2">
        <v>44739</v>
      </c>
      <c r="G325" t="s">
        <v>1034</v>
      </c>
    </row>
    <row r="326" spans="1:7" x14ac:dyDescent="0.2">
      <c r="A326" s="1" t="s">
        <v>330</v>
      </c>
      <c r="B326">
        <v>1.1182103604851751E-2</v>
      </c>
      <c r="C326">
        <v>1.778499879778889E-2</v>
      </c>
      <c r="D326">
        <v>1.452529500192649</v>
      </c>
      <c r="E326">
        <v>0.91522567023569801</v>
      </c>
      <c r="F326" s="2">
        <v>44769</v>
      </c>
      <c r="G326" t="s">
        <v>1034</v>
      </c>
    </row>
    <row r="327" spans="1:7" x14ac:dyDescent="0.2">
      <c r="A327" s="1" t="s">
        <v>331</v>
      </c>
      <c r="B327">
        <v>1.064936431070897E-2</v>
      </c>
      <c r="C327">
        <v>1.7933402744760522E-2</v>
      </c>
      <c r="D327">
        <v>1.5373084782508379</v>
      </c>
      <c r="E327">
        <v>1.2099058068895749</v>
      </c>
      <c r="F327" s="2">
        <v>44799</v>
      </c>
      <c r="G327" t="s">
        <v>1034</v>
      </c>
    </row>
    <row r="328" spans="1:7" x14ac:dyDescent="0.2">
      <c r="A328" s="1" t="s">
        <v>332</v>
      </c>
      <c r="B328">
        <v>8.1863236764976206E-3</v>
      </c>
      <c r="C328">
        <v>1.387056192152672E-2</v>
      </c>
      <c r="D328">
        <v>1.443019846069451</v>
      </c>
      <c r="E328">
        <v>0.56195203552515283</v>
      </c>
      <c r="F328" s="2">
        <v>44830</v>
      </c>
      <c r="G328" t="s">
        <v>1034</v>
      </c>
    </row>
    <row r="329" spans="1:7" x14ac:dyDescent="0.2">
      <c r="A329" s="1" t="s">
        <v>333</v>
      </c>
      <c r="B329">
        <v>9.0851225082182775E-3</v>
      </c>
      <c r="C329">
        <v>1.297268774300722E-2</v>
      </c>
      <c r="D329">
        <v>1.228633922030848</v>
      </c>
      <c r="E329">
        <v>-5.3551234695515149E-2</v>
      </c>
      <c r="F329" s="2">
        <v>44860</v>
      </c>
      <c r="G329" t="s">
        <v>1034</v>
      </c>
    </row>
    <row r="330" spans="1:7" x14ac:dyDescent="0.2">
      <c r="A330" s="1" t="s">
        <v>334</v>
      </c>
      <c r="B330">
        <v>9.6284430475438113E-3</v>
      </c>
      <c r="C330">
        <v>1.600947337115954E-2</v>
      </c>
      <c r="D330">
        <v>1.6462793198226111</v>
      </c>
      <c r="E330">
        <v>1.5037974167986341</v>
      </c>
      <c r="F330" s="2">
        <v>44890</v>
      </c>
      <c r="G330" t="s">
        <v>1034</v>
      </c>
    </row>
    <row r="331" spans="1:7" x14ac:dyDescent="0.2">
      <c r="A331" s="1" t="s">
        <v>335</v>
      </c>
      <c r="B331">
        <v>5.2392091362491768E-3</v>
      </c>
      <c r="C331">
        <v>1.1946150202689231E-2</v>
      </c>
      <c r="D331">
        <v>2.1061853726821611</v>
      </c>
      <c r="E331">
        <v>3.1984470570489738</v>
      </c>
      <c r="F331" s="2">
        <v>44922</v>
      </c>
      <c r="G331" t="s">
        <v>1034</v>
      </c>
    </row>
    <row r="332" spans="1:7" x14ac:dyDescent="0.2">
      <c r="A332" s="1" t="s">
        <v>336</v>
      </c>
      <c r="B332">
        <v>1.7598022625407619E-2</v>
      </c>
      <c r="C332">
        <v>2.1439703839427449E-2</v>
      </c>
      <c r="D332">
        <v>0.19198597333371881</v>
      </c>
      <c r="E332">
        <v>-1.599400275894223</v>
      </c>
      <c r="F332" s="2">
        <v>44466</v>
      </c>
      <c r="G332" t="s">
        <v>1035</v>
      </c>
    </row>
    <row r="333" spans="1:7" x14ac:dyDescent="0.2">
      <c r="A333" s="1" t="s">
        <v>337</v>
      </c>
      <c r="B333">
        <v>7.4801655049388108E-3</v>
      </c>
      <c r="C333">
        <v>3.8418594772281822E-2</v>
      </c>
      <c r="D333">
        <v>6.6165982774223225E-2</v>
      </c>
      <c r="E333">
        <v>-0.52653793531206583</v>
      </c>
      <c r="F333" s="2">
        <v>44496</v>
      </c>
      <c r="G333" t="s">
        <v>1035</v>
      </c>
    </row>
    <row r="334" spans="1:7" x14ac:dyDescent="0.2">
      <c r="A334" s="1" t="s">
        <v>338</v>
      </c>
      <c r="B334">
        <v>3.9777840053067622E-2</v>
      </c>
      <c r="C334">
        <v>3.0284356026763059E-2</v>
      </c>
      <c r="D334">
        <v>-0.44192393583732709</v>
      </c>
      <c r="E334">
        <v>-1.5</v>
      </c>
      <c r="F334" s="2">
        <v>44526</v>
      </c>
      <c r="G334" t="s">
        <v>1035</v>
      </c>
    </row>
    <row r="335" spans="1:7" x14ac:dyDescent="0.2">
      <c r="A335" s="1" t="s">
        <v>339</v>
      </c>
      <c r="B335">
        <v>3.1739533334237409E-2</v>
      </c>
      <c r="C335">
        <v>2.5499919524365922E-2</v>
      </c>
      <c r="D335">
        <v>0.38545516254854612</v>
      </c>
      <c r="E335">
        <v>-0.99925402709071642</v>
      </c>
      <c r="F335" s="2">
        <v>44557</v>
      </c>
      <c r="G335" t="s">
        <v>1035</v>
      </c>
    </row>
    <row r="336" spans="1:7" x14ac:dyDescent="0.2">
      <c r="A336" s="1" t="s">
        <v>340</v>
      </c>
      <c r="B336">
        <v>2.4734219860853831E-2</v>
      </c>
      <c r="C336">
        <v>2.4894984247381499E-2</v>
      </c>
      <c r="D336">
        <v>0.18179338101927131</v>
      </c>
      <c r="E336">
        <v>-1.735167937487764</v>
      </c>
      <c r="F336" s="2">
        <v>44587</v>
      </c>
      <c r="G336" t="s">
        <v>1035</v>
      </c>
    </row>
    <row r="337" spans="1:7" x14ac:dyDescent="0.2">
      <c r="A337" s="1" t="s">
        <v>341</v>
      </c>
      <c r="B337">
        <v>3.1873603450022367E-2</v>
      </c>
      <c r="C337">
        <v>2.4202102286771918E-2</v>
      </c>
      <c r="D337">
        <v>0.31852415707392839</v>
      </c>
      <c r="E337">
        <v>-1.0065458226263111</v>
      </c>
      <c r="F337" s="2">
        <v>44617</v>
      </c>
      <c r="G337" t="s">
        <v>1035</v>
      </c>
    </row>
    <row r="338" spans="1:7" x14ac:dyDescent="0.2">
      <c r="A338" s="1" t="s">
        <v>342</v>
      </c>
      <c r="B338">
        <v>3.099301010838219E-2</v>
      </c>
      <c r="C338">
        <v>2.6160423334150241E-2</v>
      </c>
      <c r="D338">
        <v>0.29368446207628002</v>
      </c>
      <c r="E338">
        <v>-1.3884842761508649</v>
      </c>
      <c r="F338" s="2">
        <v>44648</v>
      </c>
      <c r="G338" t="s">
        <v>1035</v>
      </c>
    </row>
    <row r="339" spans="1:7" x14ac:dyDescent="0.2">
      <c r="A339" s="1" t="s">
        <v>343</v>
      </c>
      <c r="B339">
        <v>2.233966900481545E-2</v>
      </c>
      <c r="C339">
        <v>2.2276370964005612E-2</v>
      </c>
      <c r="D339">
        <v>0.32837142119655249</v>
      </c>
      <c r="E339">
        <v>-1.7043914647940599</v>
      </c>
      <c r="F339" s="2">
        <v>44678</v>
      </c>
      <c r="G339" t="s">
        <v>1035</v>
      </c>
    </row>
    <row r="340" spans="1:7" x14ac:dyDescent="0.2">
      <c r="A340" s="1" t="s">
        <v>344</v>
      </c>
      <c r="B340">
        <v>3.919599791428411E-2</v>
      </c>
      <c r="C340">
        <v>2.9097668398519579E-2</v>
      </c>
      <c r="D340">
        <v>-0.578456618701922</v>
      </c>
      <c r="E340">
        <v>-1.5</v>
      </c>
      <c r="F340" s="2">
        <v>44708</v>
      </c>
      <c r="G340" t="s">
        <v>1035</v>
      </c>
    </row>
    <row r="341" spans="1:7" x14ac:dyDescent="0.2">
      <c r="A341" s="1" t="s">
        <v>345</v>
      </c>
      <c r="B341">
        <v>2.8000909387543561E-2</v>
      </c>
      <c r="C341">
        <v>2.3987904264806511E-2</v>
      </c>
      <c r="D341">
        <v>-3.077903764834401E-3</v>
      </c>
      <c r="E341">
        <v>-1.9958440263181709</v>
      </c>
      <c r="F341" s="2">
        <v>44739</v>
      </c>
      <c r="G341" t="s">
        <v>1035</v>
      </c>
    </row>
    <row r="342" spans="1:7" x14ac:dyDescent="0.2">
      <c r="A342" s="1" t="s">
        <v>346</v>
      </c>
      <c r="B342">
        <v>4.2557083910868397E-2</v>
      </c>
      <c r="C342">
        <v>3.5460642599715722E-2</v>
      </c>
      <c r="D342">
        <v>-0.34844960507381911</v>
      </c>
      <c r="E342">
        <v>-1.5</v>
      </c>
      <c r="F342" s="2">
        <v>44769</v>
      </c>
      <c r="G342" t="s">
        <v>1035</v>
      </c>
    </row>
    <row r="343" spans="1:7" x14ac:dyDescent="0.2">
      <c r="A343" s="1" t="s">
        <v>347</v>
      </c>
      <c r="B343">
        <v>4.3165417697328533E-2</v>
      </c>
      <c r="C343">
        <v>3.4757797508816878E-2</v>
      </c>
      <c r="D343">
        <v>-0.51476237554481818</v>
      </c>
      <c r="E343">
        <v>-1.4999999999999989</v>
      </c>
      <c r="F343" s="2">
        <v>44799</v>
      </c>
      <c r="G343" t="s">
        <v>1035</v>
      </c>
    </row>
    <row r="344" spans="1:7" x14ac:dyDescent="0.2">
      <c r="A344" s="1" t="s">
        <v>348</v>
      </c>
      <c r="B344">
        <v>4.3315385009446483E-2</v>
      </c>
      <c r="C344">
        <v>2.684166343004692E-2</v>
      </c>
      <c r="D344">
        <v>0.37985936914089979</v>
      </c>
      <c r="E344">
        <v>-1.5</v>
      </c>
      <c r="F344" s="2">
        <v>44830</v>
      </c>
      <c r="G344" t="s">
        <v>1035</v>
      </c>
    </row>
    <row r="345" spans="1:7" x14ac:dyDescent="0.2">
      <c r="A345" s="1" t="s">
        <v>349</v>
      </c>
      <c r="B345">
        <v>4.2514097659458468E-2</v>
      </c>
      <c r="C345">
        <v>3.1984480659048693E-2</v>
      </c>
      <c r="D345">
        <v>-0.35180652921193351</v>
      </c>
      <c r="E345">
        <v>-1.5</v>
      </c>
      <c r="F345" s="2">
        <v>44860</v>
      </c>
      <c r="G345" t="s">
        <v>1035</v>
      </c>
    </row>
    <row r="346" spans="1:7" x14ac:dyDescent="0.2">
      <c r="A346" s="1" t="s">
        <v>350</v>
      </c>
      <c r="B346">
        <v>3.540523264999438E-2</v>
      </c>
      <c r="C346">
        <v>2.6093165700347469E-2</v>
      </c>
      <c r="D346">
        <v>-0.31233178579852461</v>
      </c>
      <c r="E346">
        <v>-1.5</v>
      </c>
      <c r="F346" s="2">
        <v>44922</v>
      </c>
      <c r="G346" t="s">
        <v>1035</v>
      </c>
    </row>
    <row r="347" spans="1:7" x14ac:dyDescent="0.2">
      <c r="A347" s="1" t="s">
        <v>351</v>
      </c>
      <c r="B347">
        <v>2.2269540455423361E-3</v>
      </c>
      <c r="C347">
        <v>1.413957744627914E-3</v>
      </c>
      <c r="D347">
        <v>-8.1543127640552202E-2</v>
      </c>
      <c r="E347">
        <v>-1.536208517317281</v>
      </c>
      <c r="F347" s="2">
        <v>43131</v>
      </c>
      <c r="G347" t="s">
        <v>1036</v>
      </c>
    </row>
    <row r="348" spans="1:7" x14ac:dyDescent="0.2">
      <c r="A348" s="1" t="s">
        <v>352</v>
      </c>
      <c r="B348">
        <v>2.0854838065782139E-3</v>
      </c>
      <c r="C348">
        <v>2.191494473364421E-3</v>
      </c>
      <c r="D348">
        <v>0.76560316931122852</v>
      </c>
      <c r="E348">
        <v>-1.0631160144214269</v>
      </c>
      <c r="F348" s="2">
        <v>43161</v>
      </c>
      <c r="G348" t="s">
        <v>1036</v>
      </c>
    </row>
    <row r="349" spans="1:7" x14ac:dyDescent="0.2">
      <c r="A349" s="1" t="s">
        <v>353</v>
      </c>
      <c r="B349">
        <v>2.117852620767384E-3</v>
      </c>
      <c r="C349">
        <v>1.2405205136425991E-3</v>
      </c>
      <c r="D349">
        <v>0.13059050503203701</v>
      </c>
      <c r="E349">
        <v>-1.4629045005105339</v>
      </c>
      <c r="F349" s="2">
        <v>43192</v>
      </c>
      <c r="G349" t="s">
        <v>1036</v>
      </c>
    </row>
    <row r="350" spans="1:7" x14ac:dyDescent="0.2">
      <c r="A350" s="1" t="s">
        <v>354</v>
      </c>
      <c r="B350">
        <v>2.074347404750548E-3</v>
      </c>
      <c r="C350">
        <v>2.601274664590683E-3</v>
      </c>
      <c r="D350">
        <v>1.352823667408237</v>
      </c>
      <c r="E350">
        <v>0.58792628105072975</v>
      </c>
      <c r="F350" s="2">
        <v>43222</v>
      </c>
      <c r="G350" t="s">
        <v>1036</v>
      </c>
    </row>
    <row r="351" spans="1:7" x14ac:dyDescent="0.2">
      <c r="A351" s="1" t="s">
        <v>355</v>
      </c>
      <c r="B351">
        <v>3.2973481289979832E-3</v>
      </c>
      <c r="C351">
        <v>2.9776537659974732E-3</v>
      </c>
      <c r="D351">
        <v>0.72319410406501727</v>
      </c>
      <c r="E351">
        <v>-0.75646676131283508</v>
      </c>
      <c r="F351" s="2">
        <v>43252</v>
      </c>
      <c r="G351" t="s">
        <v>1036</v>
      </c>
    </row>
    <row r="352" spans="1:7" x14ac:dyDescent="0.2">
      <c r="A352" s="1" t="s">
        <v>356</v>
      </c>
      <c r="B352">
        <v>1.4095954243996301E-3</v>
      </c>
      <c r="C352">
        <v>1.538985373841308E-3</v>
      </c>
      <c r="D352">
        <v>0.74154958279258554</v>
      </c>
      <c r="E352">
        <v>-0.95319242289965755</v>
      </c>
      <c r="F352" s="2">
        <v>43283</v>
      </c>
      <c r="G352" t="s">
        <v>1036</v>
      </c>
    </row>
    <row r="353" spans="1:7" x14ac:dyDescent="0.2">
      <c r="A353" s="1" t="s">
        <v>357</v>
      </c>
      <c r="B353">
        <v>2.0275818726141828E-3</v>
      </c>
      <c r="C353">
        <v>1.9890046601527172E-3</v>
      </c>
      <c r="D353">
        <v>1.135590934422454</v>
      </c>
      <c r="E353">
        <v>0.33299261825225818</v>
      </c>
      <c r="F353" s="2">
        <v>43313</v>
      </c>
      <c r="G353" t="s">
        <v>1036</v>
      </c>
    </row>
    <row r="354" spans="1:7" x14ac:dyDescent="0.2">
      <c r="A354" s="1" t="s">
        <v>358</v>
      </c>
      <c r="B354">
        <v>2.61461243997297E-3</v>
      </c>
      <c r="C354">
        <v>2.509485433035558E-3</v>
      </c>
      <c r="D354">
        <v>0.6215921660728273</v>
      </c>
      <c r="E354">
        <v>-1.0942914601830469</v>
      </c>
      <c r="F354" s="2">
        <v>43343</v>
      </c>
      <c r="G354" t="s">
        <v>1036</v>
      </c>
    </row>
    <row r="355" spans="1:7" x14ac:dyDescent="0.2">
      <c r="A355" s="1" t="s">
        <v>359</v>
      </c>
      <c r="B355">
        <v>2.850524108430241E-3</v>
      </c>
      <c r="C355">
        <v>1.2145946516082539E-3</v>
      </c>
      <c r="D355">
        <v>-0.2121143158383981</v>
      </c>
      <c r="E355">
        <v>-1.173688148307894</v>
      </c>
      <c r="F355" s="2">
        <v>43374</v>
      </c>
      <c r="G355" t="s">
        <v>1036</v>
      </c>
    </row>
    <row r="356" spans="1:7" x14ac:dyDescent="0.2">
      <c r="A356" s="1" t="s">
        <v>360</v>
      </c>
      <c r="B356">
        <v>1.7536479145078381E-3</v>
      </c>
      <c r="C356">
        <v>1.735534118489662E-3</v>
      </c>
      <c r="D356">
        <v>0.71328377879089655</v>
      </c>
      <c r="E356">
        <v>-1.0614973123078111</v>
      </c>
      <c r="F356" s="2">
        <v>43404</v>
      </c>
      <c r="G356" t="s">
        <v>1036</v>
      </c>
    </row>
    <row r="357" spans="1:7" x14ac:dyDescent="0.2">
      <c r="A357" s="1" t="s">
        <v>361</v>
      </c>
      <c r="B357">
        <v>3.3366023917590598E-3</v>
      </c>
      <c r="C357">
        <v>1.6533723579156699E-3</v>
      </c>
      <c r="D357">
        <v>2.6114858725659641E-2</v>
      </c>
      <c r="E357">
        <v>-1.534370068585067</v>
      </c>
      <c r="F357" s="2">
        <v>43434</v>
      </c>
      <c r="G357" t="s">
        <v>1036</v>
      </c>
    </row>
    <row r="358" spans="1:7" x14ac:dyDescent="0.2">
      <c r="A358" s="1" t="s">
        <v>362</v>
      </c>
      <c r="B358">
        <v>3.035873592493514E-3</v>
      </c>
      <c r="C358">
        <v>8.4890606349675665E-4</v>
      </c>
      <c r="D358">
        <v>-0.34665508345483032</v>
      </c>
      <c r="E358">
        <v>-1.236018161212477</v>
      </c>
      <c r="F358" s="2">
        <v>43465</v>
      </c>
      <c r="G358" t="s">
        <v>1036</v>
      </c>
    </row>
    <row r="359" spans="1:7" x14ac:dyDescent="0.2">
      <c r="A359" s="1" t="s">
        <v>363</v>
      </c>
      <c r="B359">
        <v>1.3995956342138969E-3</v>
      </c>
      <c r="C359">
        <v>1.5912197784168831E-3</v>
      </c>
      <c r="D359">
        <v>0.83641201658682529</v>
      </c>
      <c r="E359">
        <v>-0.89001921662697159</v>
      </c>
      <c r="F359" s="2">
        <v>43495</v>
      </c>
      <c r="G359" t="s">
        <v>1036</v>
      </c>
    </row>
    <row r="360" spans="1:7" x14ac:dyDescent="0.2">
      <c r="A360" s="1" t="s">
        <v>364</v>
      </c>
      <c r="B360">
        <v>2.3614881451069591E-3</v>
      </c>
      <c r="C360">
        <v>2.61169186196398E-3</v>
      </c>
      <c r="D360">
        <v>0.84092051401358714</v>
      </c>
      <c r="E360">
        <v>-0.82317776068182891</v>
      </c>
      <c r="F360" s="2">
        <v>43525</v>
      </c>
      <c r="G360" t="s">
        <v>1036</v>
      </c>
    </row>
    <row r="361" spans="1:7" x14ac:dyDescent="0.2">
      <c r="A361" s="1" t="s">
        <v>365</v>
      </c>
      <c r="B361">
        <v>2.4509611714741441E-3</v>
      </c>
      <c r="C361">
        <v>1.625771360168033E-3</v>
      </c>
      <c r="D361">
        <v>0.12978557283850631</v>
      </c>
      <c r="E361">
        <v>-1.516879418185759</v>
      </c>
      <c r="F361" s="2">
        <v>43556</v>
      </c>
      <c r="G361" t="s">
        <v>1036</v>
      </c>
    </row>
    <row r="362" spans="1:7" x14ac:dyDescent="0.2">
      <c r="A362" s="1" t="s">
        <v>366</v>
      </c>
      <c r="B362">
        <v>9.8672113932983898E-4</v>
      </c>
      <c r="C362">
        <v>1.949097718645763E-3</v>
      </c>
      <c r="D362">
        <v>2.0856399981400511</v>
      </c>
      <c r="E362">
        <v>3.0539870274291361</v>
      </c>
      <c r="F362" s="2">
        <v>43586</v>
      </c>
      <c r="G362" t="s">
        <v>1036</v>
      </c>
    </row>
    <row r="363" spans="1:7" x14ac:dyDescent="0.2">
      <c r="A363" s="1" t="s">
        <v>367</v>
      </c>
      <c r="B363">
        <v>2.096242128389159E-3</v>
      </c>
      <c r="C363">
        <v>2.0489963958949722E-3</v>
      </c>
      <c r="D363">
        <v>0.65947573324332864</v>
      </c>
      <c r="E363">
        <v>-1.1062862589573019</v>
      </c>
      <c r="F363" s="2">
        <v>43616</v>
      </c>
      <c r="G363" t="s">
        <v>1036</v>
      </c>
    </row>
    <row r="364" spans="1:7" x14ac:dyDescent="0.2">
      <c r="A364" s="1" t="s">
        <v>368</v>
      </c>
      <c r="B364">
        <v>1.283151654249634E-3</v>
      </c>
      <c r="C364">
        <v>1.746079587381688E-3</v>
      </c>
      <c r="D364">
        <v>1.2405969051258059</v>
      </c>
      <c r="E364">
        <v>0.1099358093468803</v>
      </c>
      <c r="F364" s="2">
        <v>43647</v>
      </c>
      <c r="G364" t="s">
        <v>1036</v>
      </c>
    </row>
    <row r="365" spans="1:7" x14ac:dyDescent="0.2">
      <c r="A365" s="1" t="s">
        <v>369</v>
      </c>
      <c r="B365">
        <v>1.6425239926219639E-3</v>
      </c>
      <c r="C365">
        <v>2.2288735045197712E-3</v>
      </c>
      <c r="D365">
        <v>1.1285164189369541</v>
      </c>
      <c r="E365">
        <v>-0.26739395048299208</v>
      </c>
      <c r="F365" s="2">
        <v>43677</v>
      </c>
      <c r="G365" t="s">
        <v>1036</v>
      </c>
    </row>
    <row r="366" spans="1:7" x14ac:dyDescent="0.2">
      <c r="A366" s="1" t="s">
        <v>370</v>
      </c>
      <c r="B366">
        <v>2.1588423223960831E-3</v>
      </c>
      <c r="C366">
        <v>2.306173758180108E-3</v>
      </c>
      <c r="D366">
        <v>0.87691936471563492</v>
      </c>
      <c r="E366">
        <v>-0.61354854585981178</v>
      </c>
      <c r="F366" s="2">
        <v>43707</v>
      </c>
      <c r="G366" t="s">
        <v>1036</v>
      </c>
    </row>
    <row r="367" spans="1:7" x14ac:dyDescent="0.2">
      <c r="A367" s="1" t="s">
        <v>371</v>
      </c>
      <c r="B367">
        <v>2.066038710364349E-3</v>
      </c>
      <c r="C367">
        <v>1.516083955182875E-3</v>
      </c>
      <c r="D367">
        <v>0.26372997521745062</v>
      </c>
      <c r="E367">
        <v>-1.2568892019867981</v>
      </c>
      <c r="F367" s="2">
        <v>43738</v>
      </c>
      <c r="G367" t="s">
        <v>1036</v>
      </c>
    </row>
    <row r="368" spans="1:7" x14ac:dyDescent="0.2">
      <c r="A368" s="1" t="s">
        <v>372</v>
      </c>
      <c r="B368">
        <v>1.723083032444162E-3</v>
      </c>
      <c r="C368">
        <v>2.5784378132211279E-3</v>
      </c>
      <c r="D368">
        <v>1.5177927521634951</v>
      </c>
      <c r="E368">
        <v>0.93045978615399916</v>
      </c>
      <c r="F368" s="2">
        <v>43768</v>
      </c>
      <c r="G368" t="s">
        <v>1036</v>
      </c>
    </row>
    <row r="369" spans="1:7" x14ac:dyDescent="0.2">
      <c r="A369" s="1" t="s">
        <v>373</v>
      </c>
      <c r="B369">
        <v>2.0224147453634092E-3</v>
      </c>
      <c r="C369">
        <v>2.6967571155661692E-3</v>
      </c>
      <c r="D369">
        <v>1.0914057836344551</v>
      </c>
      <c r="E369">
        <v>-0.39294915497067379</v>
      </c>
      <c r="F369" s="2">
        <v>43798</v>
      </c>
      <c r="G369" t="s">
        <v>1036</v>
      </c>
    </row>
    <row r="370" spans="1:7" x14ac:dyDescent="0.2">
      <c r="A370" s="1" t="s">
        <v>374</v>
      </c>
      <c r="B370">
        <v>2.4562864728711041E-3</v>
      </c>
      <c r="C370">
        <v>2.0286280057897339E-3</v>
      </c>
      <c r="D370">
        <v>0.36498621953704391</v>
      </c>
      <c r="E370">
        <v>-1.415341274578972</v>
      </c>
      <c r="F370" s="2">
        <v>43829</v>
      </c>
      <c r="G370" t="s">
        <v>1036</v>
      </c>
    </row>
    <row r="371" spans="1:7" x14ac:dyDescent="0.2">
      <c r="A371" s="1" t="s">
        <v>375</v>
      </c>
      <c r="B371">
        <v>8.8907756819483618E-4</v>
      </c>
      <c r="C371">
        <v>1.323593203495569E-3</v>
      </c>
      <c r="D371">
        <v>1.2838105427266151</v>
      </c>
      <c r="E371">
        <v>5.3618856073758707E-2</v>
      </c>
      <c r="F371" s="2">
        <v>43859</v>
      </c>
      <c r="G371" t="s">
        <v>1036</v>
      </c>
    </row>
    <row r="372" spans="1:7" x14ac:dyDescent="0.2">
      <c r="A372" s="1" t="s">
        <v>376</v>
      </c>
      <c r="B372">
        <v>9.5665078232446744E-4</v>
      </c>
      <c r="C372">
        <v>1.014919560097883E-3</v>
      </c>
      <c r="D372">
        <v>0.78408074825683605</v>
      </c>
      <c r="E372">
        <v>-0.69164944989858457</v>
      </c>
      <c r="F372" s="2">
        <v>43889</v>
      </c>
      <c r="G372" t="s">
        <v>1036</v>
      </c>
    </row>
    <row r="373" spans="1:7" x14ac:dyDescent="0.2">
      <c r="A373" s="1" t="s">
        <v>377</v>
      </c>
      <c r="B373">
        <v>1.0627375645867461E-3</v>
      </c>
      <c r="C373">
        <v>8.7248851816267893E-4</v>
      </c>
      <c r="D373">
        <v>0.67005863064280757</v>
      </c>
      <c r="E373">
        <v>-0.72475914816715958</v>
      </c>
      <c r="F373" s="2">
        <v>43920</v>
      </c>
      <c r="G373" t="s">
        <v>1036</v>
      </c>
    </row>
    <row r="374" spans="1:7" x14ac:dyDescent="0.2">
      <c r="A374" s="1" t="s">
        <v>378</v>
      </c>
      <c r="B374">
        <v>1.196361774683701E-3</v>
      </c>
      <c r="C374">
        <v>1.4122419181630771E-3</v>
      </c>
      <c r="D374">
        <v>0.90082360556070296</v>
      </c>
      <c r="E374">
        <v>-0.66177191089942511</v>
      </c>
      <c r="F374" s="2">
        <v>43950</v>
      </c>
      <c r="G374" t="s">
        <v>1036</v>
      </c>
    </row>
    <row r="375" spans="1:7" x14ac:dyDescent="0.2">
      <c r="A375" s="1" t="s">
        <v>379</v>
      </c>
      <c r="B375">
        <v>9.7658049225857625E-4</v>
      </c>
      <c r="C375">
        <v>1.4419441362612661E-3</v>
      </c>
      <c r="D375">
        <v>1.363637579546912</v>
      </c>
      <c r="E375">
        <v>0.37729543935419269</v>
      </c>
      <c r="F375" s="2">
        <v>43980</v>
      </c>
      <c r="G375" t="s">
        <v>1036</v>
      </c>
    </row>
    <row r="376" spans="1:7" x14ac:dyDescent="0.2">
      <c r="A376" s="1" t="s">
        <v>380</v>
      </c>
      <c r="B376">
        <v>9.8670317113600989E-4</v>
      </c>
      <c r="C376">
        <v>1.0436402923993139E-3</v>
      </c>
      <c r="D376">
        <v>0.72833491661489425</v>
      </c>
      <c r="E376">
        <v>-1.127773847756693</v>
      </c>
      <c r="F376" s="2">
        <v>44011</v>
      </c>
      <c r="G376" t="s">
        <v>1036</v>
      </c>
    </row>
    <row r="377" spans="1:7" x14ac:dyDescent="0.2">
      <c r="A377" s="1" t="s">
        <v>381</v>
      </c>
      <c r="B377">
        <v>9.1006118859679344E-4</v>
      </c>
      <c r="C377">
        <v>1.0332806488757579E-3</v>
      </c>
      <c r="D377">
        <v>0.77067952672710083</v>
      </c>
      <c r="E377">
        <v>-0.90732060886430643</v>
      </c>
      <c r="F377" s="2">
        <v>44041</v>
      </c>
      <c r="G377" t="s">
        <v>1036</v>
      </c>
    </row>
    <row r="378" spans="1:7" x14ac:dyDescent="0.2">
      <c r="A378" s="1" t="s">
        <v>382</v>
      </c>
      <c r="B378">
        <v>8.3772139488607765E-4</v>
      </c>
      <c r="C378">
        <v>9.3046350403320295E-4</v>
      </c>
      <c r="D378">
        <v>0.81464634593763263</v>
      </c>
      <c r="E378">
        <v>-0.91104349686995301</v>
      </c>
      <c r="F378" s="2">
        <v>44071</v>
      </c>
      <c r="G378" t="s">
        <v>1036</v>
      </c>
    </row>
    <row r="379" spans="1:7" x14ac:dyDescent="0.2">
      <c r="A379" s="1" t="s">
        <v>383</v>
      </c>
      <c r="B379">
        <v>8.0774015518914706E-4</v>
      </c>
      <c r="C379">
        <v>8.9800048341947603E-4</v>
      </c>
      <c r="D379">
        <v>0.67671998973145386</v>
      </c>
      <c r="E379">
        <v>-1.213508017569777</v>
      </c>
      <c r="F379" s="2">
        <v>44102</v>
      </c>
      <c r="G379" t="s">
        <v>1036</v>
      </c>
    </row>
    <row r="380" spans="1:7" x14ac:dyDescent="0.2">
      <c r="A380" s="1" t="s">
        <v>384</v>
      </c>
      <c r="B380">
        <v>6.7334475928867564E-4</v>
      </c>
      <c r="C380">
        <v>7.4412587842544533E-4</v>
      </c>
      <c r="D380">
        <v>0.78238188760496352</v>
      </c>
      <c r="E380">
        <v>-0.9530649358097012</v>
      </c>
      <c r="F380" s="2">
        <v>44132</v>
      </c>
      <c r="G380" t="s">
        <v>1036</v>
      </c>
    </row>
    <row r="381" spans="1:7" x14ac:dyDescent="0.2">
      <c r="A381" s="1" t="s">
        <v>385</v>
      </c>
      <c r="B381">
        <v>7.9629451755001577E-4</v>
      </c>
      <c r="C381">
        <v>1.1722585193062289E-3</v>
      </c>
      <c r="D381">
        <v>1.326327269893083</v>
      </c>
      <c r="E381">
        <v>0.27388718224673531</v>
      </c>
      <c r="F381" s="2">
        <v>44162</v>
      </c>
      <c r="G381" t="s">
        <v>1036</v>
      </c>
    </row>
    <row r="382" spans="1:7" x14ac:dyDescent="0.2">
      <c r="A382" s="1" t="s">
        <v>386</v>
      </c>
      <c r="B382">
        <v>8.0909210767315465E-4</v>
      </c>
      <c r="C382">
        <v>1.047141847173947E-3</v>
      </c>
      <c r="D382">
        <v>1.145151061758316</v>
      </c>
      <c r="E382">
        <v>-0.2124245430948779</v>
      </c>
      <c r="F382" s="2">
        <v>44193</v>
      </c>
      <c r="G382" t="s">
        <v>1036</v>
      </c>
    </row>
    <row r="383" spans="1:7" x14ac:dyDescent="0.2">
      <c r="A383" s="1" t="s">
        <v>387</v>
      </c>
      <c r="B383">
        <v>5.6093023254415815E-4</v>
      </c>
      <c r="C383">
        <v>6.5344464483229519E-4</v>
      </c>
      <c r="D383">
        <v>0.91614163055711362</v>
      </c>
      <c r="E383">
        <v>-0.7457730494538044</v>
      </c>
      <c r="F383" s="2">
        <v>44223</v>
      </c>
      <c r="G383" t="s">
        <v>1036</v>
      </c>
    </row>
    <row r="384" spans="1:7" x14ac:dyDescent="0.2">
      <c r="A384" s="1" t="s">
        <v>388</v>
      </c>
      <c r="B384">
        <v>5.778850131793968E-4</v>
      </c>
      <c r="C384">
        <v>8.1995506805627538E-4</v>
      </c>
      <c r="D384">
        <v>1.4343593305554529</v>
      </c>
      <c r="E384">
        <v>0.63666565348918169</v>
      </c>
      <c r="F384" s="2">
        <v>44253</v>
      </c>
      <c r="G384" t="s">
        <v>1036</v>
      </c>
    </row>
    <row r="385" spans="1:7" x14ac:dyDescent="0.2">
      <c r="A385" s="1" t="s">
        <v>389</v>
      </c>
      <c r="B385">
        <v>6.1444254651307404E-4</v>
      </c>
      <c r="C385">
        <v>7.6710963223443579E-4</v>
      </c>
      <c r="D385">
        <v>1.109235364127535</v>
      </c>
      <c r="E385">
        <v>-0.2589823502749562</v>
      </c>
      <c r="F385" s="2">
        <v>44284</v>
      </c>
      <c r="G385" t="s">
        <v>1036</v>
      </c>
    </row>
    <row r="386" spans="1:7" x14ac:dyDescent="0.2">
      <c r="A386" s="1" t="s">
        <v>390</v>
      </c>
      <c r="B386">
        <v>6.0026372956970908E-4</v>
      </c>
      <c r="C386">
        <v>9.1676458670189836E-4</v>
      </c>
      <c r="D386">
        <v>1.4156462688473039</v>
      </c>
      <c r="E386">
        <v>0.48604441119491198</v>
      </c>
      <c r="F386" s="2">
        <v>44314</v>
      </c>
      <c r="G386" t="s">
        <v>1036</v>
      </c>
    </row>
    <row r="387" spans="1:7" x14ac:dyDescent="0.2">
      <c r="A387" s="1" t="s">
        <v>391</v>
      </c>
      <c r="B387">
        <v>6.0195015165919504E-4</v>
      </c>
      <c r="C387">
        <v>1.0591723012451191E-3</v>
      </c>
      <c r="D387">
        <v>1.6588324921727999</v>
      </c>
      <c r="E387">
        <v>1.1906706021983089</v>
      </c>
      <c r="F387" s="2">
        <v>44344</v>
      </c>
      <c r="G387" t="s">
        <v>1036</v>
      </c>
    </row>
    <row r="388" spans="1:7" x14ac:dyDescent="0.2">
      <c r="A388" s="1" t="s">
        <v>392</v>
      </c>
      <c r="B388">
        <v>6.6447982494642079E-4</v>
      </c>
      <c r="C388">
        <v>7.6749574253522545E-4</v>
      </c>
      <c r="D388">
        <v>0.88264343540663215</v>
      </c>
      <c r="E388">
        <v>-0.79151156904881814</v>
      </c>
      <c r="F388" s="2">
        <v>44375</v>
      </c>
      <c r="G388" t="s">
        <v>1036</v>
      </c>
    </row>
    <row r="389" spans="1:7" x14ac:dyDescent="0.2">
      <c r="A389" s="1" t="s">
        <v>393</v>
      </c>
      <c r="B389">
        <v>5.5216348400383521E-4</v>
      </c>
      <c r="C389">
        <v>8.7530092589368645E-4</v>
      </c>
      <c r="D389">
        <v>1.493208547262358</v>
      </c>
      <c r="E389">
        <v>0.77112887936836838</v>
      </c>
      <c r="F389" s="2">
        <v>44405</v>
      </c>
      <c r="G389" t="s">
        <v>1036</v>
      </c>
    </row>
    <row r="390" spans="1:7" x14ac:dyDescent="0.2">
      <c r="A390" s="1" t="s">
        <v>394</v>
      </c>
      <c r="B390">
        <v>6.0817625603214957E-4</v>
      </c>
      <c r="C390">
        <v>1.0280027704955611E-3</v>
      </c>
      <c r="D390">
        <v>1.7923137663572051</v>
      </c>
      <c r="E390">
        <v>1.879106019795822</v>
      </c>
      <c r="F390" s="2">
        <v>44435</v>
      </c>
      <c r="G390" t="s">
        <v>1036</v>
      </c>
    </row>
    <row r="391" spans="1:7" x14ac:dyDescent="0.2">
      <c r="A391" s="1" t="s">
        <v>395</v>
      </c>
      <c r="B391">
        <v>5.8390742770624362E-4</v>
      </c>
      <c r="C391">
        <v>7.9147852907229506E-4</v>
      </c>
      <c r="D391">
        <v>1.184464981657642</v>
      </c>
      <c r="E391">
        <v>-9.9020962328319584E-2</v>
      </c>
      <c r="F391" s="2">
        <v>44466</v>
      </c>
      <c r="G391" t="s">
        <v>1036</v>
      </c>
    </row>
    <row r="392" spans="1:7" x14ac:dyDescent="0.2">
      <c r="A392" s="1" t="s">
        <v>396</v>
      </c>
      <c r="B392">
        <v>4.3345169442948669E-4</v>
      </c>
      <c r="C392">
        <v>7.8059189935325568E-4</v>
      </c>
      <c r="D392">
        <v>1.8557708962232531</v>
      </c>
      <c r="E392">
        <v>2.0915909761285079</v>
      </c>
      <c r="F392" s="2">
        <v>44496</v>
      </c>
      <c r="G392" t="s">
        <v>1036</v>
      </c>
    </row>
    <row r="393" spans="1:7" x14ac:dyDescent="0.2">
      <c r="A393" s="1" t="s">
        <v>397</v>
      </c>
      <c r="B393">
        <v>4.4979562530332882E-4</v>
      </c>
      <c r="C393">
        <v>6.5935490078016033E-4</v>
      </c>
      <c r="D393">
        <v>1.4049455042070009</v>
      </c>
      <c r="E393">
        <v>0.55350896988869458</v>
      </c>
      <c r="F393" s="2">
        <v>44526</v>
      </c>
      <c r="G393" t="s">
        <v>1036</v>
      </c>
    </row>
    <row r="394" spans="1:7" x14ac:dyDescent="0.2">
      <c r="A394" s="1" t="s">
        <v>398</v>
      </c>
      <c r="B394">
        <v>5.7440764478187164E-4</v>
      </c>
      <c r="C394">
        <v>7.7427256091373614E-4</v>
      </c>
      <c r="D394">
        <v>1.0908693715140101</v>
      </c>
      <c r="E394">
        <v>-0.40711402951217529</v>
      </c>
      <c r="F394" s="2">
        <v>44557</v>
      </c>
      <c r="G394" t="s">
        <v>1036</v>
      </c>
    </row>
    <row r="395" spans="1:7" x14ac:dyDescent="0.2">
      <c r="A395" s="1" t="s">
        <v>399</v>
      </c>
      <c r="B395">
        <v>3.5847210809752782E-4</v>
      </c>
      <c r="C395">
        <v>4.9716202853106553E-4</v>
      </c>
      <c r="D395">
        <v>1.3074217274284281</v>
      </c>
      <c r="E395">
        <v>0.27227289040231328</v>
      </c>
      <c r="F395" s="2">
        <v>44587</v>
      </c>
      <c r="G395" t="s">
        <v>1036</v>
      </c>
    </row>
    <row r="396" spans="1:7" x14ac:dyDescent="0.2">
      <c r="A396" s="1" t="s">
        <v>400</v>
      </c>
      <c r="B396">
        <v>4.7622166573590573E-4</v>
      </c>
      <c r="C396">
        <v>6.5185315777458038E-4</v>
      </c>
      <c r="D396">
        <v>1.288876269627907</v>
      </c>
      <c r="E396">
        <v>0.25601390114610068</v>
      </c>
      <c r="F396" s="2">
        <v>44617</v>
      </c>
      <c r="G396" t="s">
        <v>1036</v>
      </c>
    </row>
    <row r="397" spans="1:7" x14ac:dyDescent="0.2">
      <c r="A397" s="1" t="s">
        <v>401</v>
      </c>
      <c r="B397">
        <v>4.1988635898109183E-4</v>
      </c>
      <c r="C397">
        <v>5.7665923487603419E-4</v>
      </c>
      <c r="D397">
        <v>1.174790078983676</v>
      </c>
      <c r="E397">
        <v>-0.27027732142072441</v>
      </c>
      <c r="F397" s="2">
        <v>44648</v>
      </c>
      <c r="G397" t="s">
        <v>1036</v>
      </c>
    </row>
    <row r="398" spans="1:7" x14ac:dyDescent="0.2">
      <c r="A398" s="1" t="s">
        <v>402</v>
      </c>
      <c r="B398">
        <v>3.6592203442986101E-4</v>
      </c>
      <c r="C398">
        <v>5.4828318286063071E-4</v>
      </c>
      <c r="D398">
        <v>1.4207226906330359</v>
      </c>
      <c r="E398">
        <v>0.55222321175820532</v>
      </c>
      <c r="F398" s="2">
        <v>44678</v>
      </c>
      <c r="G398" t="s">
        <v>1036</v>
      </c>
    </row>
    <row r="399" spans="1:7" x14ac:dyDescent="0.2">
      <c r="A399" s="1" t="s">
        <v>403</v>
      </c>
      <c r="B399">
        <v>5.2647157614379948E-4</v>
      </c>
      <c r="C399">
        <v>7.1780299220528833E-4</v>
      </c>
      <c r="D399">
        <v>1.21285201719298</v>
      </c>
      <c r="E399">
        <v>-9.2069232026624093E-2</v>
      </c>
      <c r="F399" s="2">
        <v>44708</v>
      </c>
      <c r="G399" t="s">
        <v>1036</v>
      </c>
    </row>
    <row r="400" spans="1:7" x14ac:dyDescent="0.2">
      <c r="A400" s="1" t="s">
        <v>404</v>
      </c>
      <c r="B400">
        <v>5.047843247254543E-4</v>
      </c>
      <c r="C400">
        <v>5.0797871158092609E-4</v>
      </c>
      <c r="D400">
        <v>0.67565857358426751</v>
      </c>
      <c r="E400">
        <v>-1.1499907023799589</v>
      </c>
      <c r="F400" s="2">
        <v>44739</v>
      </c>
      <c r="G400" t="s">
        <v>1036</v>
      </c>
    </row>
    <row r="401" spans="1:7" x14ac:dyDescent="0.2">
      <c r="A401" s="1" t="s">
        <v>405</v>
      </c>
      <c r="B401">
        <v>1.1818012569170229E-2</v>
      </c>
      <c r="C401">
        <v>1.715592143209229E-2</v>
      </c>
      <c r="D401">
        <v>0.99597155061898068</v>
      </c>
      <c r="E401">
        <v>-0.48850795346849513</v>
      </c>
      <c r="F401" s="2">
        <v>44769</v>
      </c>
      <c r="G401" t="s">
        <v>1036</v>
      </c>
    </row>
    <row r="402" spans="1:7" x14ac:dyDescent="0.2">
      <c r="A402" s="1" t="s">
        <v>406</v>
      </c>
      <c r="B402">
        <v>1.0868143582757339E-2</v>
      </c>
      <c r="C402">
        <v>1.529881382007366E-2</v>
      </c>
      <c r="D402">
        <v>1.2265960076301079</v>
      </c>
      <c r="E402">
        <v>0.1300128244239365</v>
      </c>
      <c r="F402" s="2">
        <v>44799</v>
      </c>
      <c r="G402" t="s">
        <v>1036</v>
      </c>
    </row>
    <row r="403" spans="1:7" x14ac:dyDescent="0.2">
      <c r="A403" s="1" t="s">
        <v>407</v>
      </c>
      <c r="B403">
        <v>1.6204718405608831E-2</v>
      </c>
      <c r="C403">
        <v>1.6697817315044858E-2</v>
      </c>
      <c r="D403">
        <v>0.61538521800935331</v>
      </c>
      <c r="E403">
        <v>-0.98720630485662886</v>
      </c>
      <c r="F403" s="2">
        <v>44830</v>
      </c>
      <c r="G403" t="s">
        <v>1036</v>
      </c>
    </row>
    <row r="404" spans="1:7" x14ac:dyDescent="0.2">
      <c r="A404" s="1" t="s">
        <v>408</v>
      </c>
      <c r="B404">
        <v>1.5775232622359942E-2</v>
      </c>
      <c r="C404">
        <v>1.8774532649805799E-2</v>
      </c>
      <c r="D404">
        <v>0.86588895940519317</v>
      </c>
      <c r="E404">
        <v>-0.70082938930356509</v>
      </c>
      <c r="F404" s="2">
        <v>44860</v>
      </c>
      <c r="G404" t="s">
        <v>1036</v>
      </c>
    </row>
    <row r="405" spans="1:7" x14ac:dyDescent="0.2">
      <c r="A405" s="1" t="s">
        <v>409</v>
      </c>
      <c r="B405">
        <v>1.6241841214748771E-2</v>
      </c>
      <c r="C405">
        <v>1.9406431932699749E-2</v>
      </c>
      <c r="D405">
        <v>0.77693731349836015</v>
      </c>
      <c r="E405">
        <v>-1.1267290505334639</v>
      </c>
      <c r="F405" s="2">
        <v>44890</v>
      </c>
      <c r="G405" t="s">
        <v>1036</v>
      </c>
    </row>
    <row r="406" spans="1:7" x14ac:dyDescent="0.2">
      <c r="A406" s="1" t="s">
        <v>410</v>
      </c>
      <c r="B406">
        <v>1.5413299224545559E-2</v>
      </c>
      <c r="C406">
        <v>2.0900790811074221E-2</v>
      </c>
      <c r="D406">
        <v>0.77305276065350259</v>
      </c>
      <c r="E406">
        <v>-1.145146783357355</v>
      </c>
      <c r="F406" s="2">
        <v>44922</v>
      </c>
      <c r="G406" t="s">
        <v>1036</v>
      </c>
    </row>
    <row r="407" spans="1:7" x14ac:dyDescent="0.2">
      <c r="A407" s="1" t="s">
        <v>411</v>
      </c>
      <c r="B407">
        <v>2.9444403239432381E-2</v>
      </c>
      <c r="C407">
        <v>2.9695303542312829E-2</v>
      </c>
      <c r="D407">
        <v>0.59882431547686243</v>
      </c>
      <c r="E407">
        <v>-1.0828086019789069</v>
      </c>
      <c r="F407" s="2">
        <v>43131</v>
      </c>
      <c r="G407" t="s">
        <v>1037</v>
      </c>
    </row>
    <row r="408" spans="1:7" x14ac:dyDescent="0.2">
      <c r="A408" s="1" t="s">
        <v>412</v>
      </c>
      <c r="B408">
        <v>2.4354221871372959E-2</v>
      </c>
      <c r="C408">
        <v>2.509309873758845E-2</v>
      </c>
      <c r="D408">
        <v>0.99797444932688351</v>
      </c>
      <c r="E408">
        <v>-0.38522649034854473</v>
      </c>
      <c r="F408" s="2">
        <v>43161</v>
      </c>
      <c r="G408" t="s">
        <v>1037</v>
      </c>
    </row>
    <row r="409" spans="1:7" x14ac:dyDescent="0.2">
      <c r="A409" s="1" t="s">
        <v>413</v>
      </c>
      <c r="B409">
        <v>1.9068139660056951E-2</v>
      </c>
      <c r="C409">
        <v>2.2318285087169699E-2</v>
      </c>
      <c r="D409">
        <v>0.63159270584944727</v>
      </c>
      <c r="E409">
        <v>-1.188289076960283</v>
      </c>
      <c r="F409" s="2">
        <v>43192</v>
      </c>
      <c r="G409" t="s">
        <v>1037</v>
      </c>
    </row>
    <row r="410" spans="1:7" x14ac:dyDescent="0.2">
      <c r="A410" s="1" t="s">
        <v>414</v>
      </c>
      <c r="B410">
        <v>2.2454505042440571E-2</v>
      </c>
      <c r="C410">
        <v>3.543885557339696E-2</v>
      </c>
      <c r="D410">
        <v>0.31214555456819021</v>
      </c>
      <c r="E410">
        <v>-1.458190268347447</v>
      </c>
      <c r="F410" s="2">
        <v>43222</v>
      </c>
      <c r="G410" t="s">
        <v>1037</v>
      </c>
    </row>
    <row r="411" spans="1:7" x14ac:dyDescent="0.2">
      <c r="A411" s="1" t="s">
        <v>415</v>
      </c>
      <c r="B411">
        <v>4.5422748268072639E-2</v>
      </c>
      <c r="C411">
        <v>3.6044067258261051E-2</v>
      </c>
      <c r="D411">
        <v>0.25900834708089848</v>
      </c>
      <c r="E411">
        <v>-1.5</v>
      </c>
      <c r="F411" s="2">
        <v>43252</v>
      </c>
      <c r="G411" t="s">
        <v>1037</v>
      </c>
    </row>
    <row r="412" spans="1:7" x14ac:dyDescent="0.2">
      <c r="A412" s="1" t="s">
        <v>416</v>
      </c>
      <c r="B412">
        <v>3.0028826216176509E-2</v>
      </c>
      <c r="C412">
        <v>2.6999183167170149E-2</v>
      </c>
      <c r="D412">
        <v>9.4344984359284923E-5</v>
      </c>
      <c r="E412">
        <v>-1.999854214943046</v>
      </c>
      <c r="F412" s="2">
        <v>43283</v>
      </c>
      <c r="G412" t="s">
        <v>1037</v>
      </c>
    </row>
    <row r="413" spans="1:7" x14ac:dyDescent="0.2">
      <c r="A413" s="1" t="s">
        <v>417</v>
      </c>
      <c r="B413">
        <v>2.5820585430538522E-2</v>
      </c>
      <c r="C413">
        <v>3.166679530695362E-2</v>
      </c>
      <c r="D413">
        <v>0.63705799538469254</v>
      </c>
      <c r="E413">
        <v>-1.195927184550631</v>
      </c>
      <c r="F413" s="2">
        <v>43313</v>
      </c>
      <c r="G413" t="s">
        <v>1037</v>
      </c>
    </row>
    <row r="414" spans="1:7" x14ac:dyDescent="0.2">
      <c r="A414" s="1" t="s">
        <v>418</v>
      </c>
      <c r="B414">
        <v>4.2743835349294081E-2</v>
      </c>
      <c r="C414">
        <v>3.3582342260643348E-2</v>
      </c>
      <c r="D414">
        <v>-0.34827780484052329</v>
      </c>
      <c r="E414">
        <v>-1.5</v>
      </c>
      <c r="F414" s="2">
        <v>43343</v>
      </c>
      <c r="G414" t="s">
        <v>1037</v>
      </c>
    </row>
    <row r="415" spans="1:7" x14ac:dyDescent="0.2">
      <c r="A415" s="1" t="s">
        <v>419</v>
      </c>
      <c r="B415">
        <v>2.7507828271954169E-2</v>
      </c>
      <c r="C415">
        <v>2.939818904447717E-2</v>
      </c>
      <c r="D415">
        <v>0.56294246558224337</v>
      </c>
      <c r="E415">
        <v>-0.92848442799934094</v>
      </c>
      <c r="F415" s="2">
        <v>43434</v>
      </c>
      <c r="G415" t="s">
        <v>1037</v>
      </c>
    </row>
    <row r="416" spans="1:7" x14ac:dyDescent="0.2">
      <c r="A416" s="1" t="s">
        <v>420</v>
      </c>
      <c r="B416">
        <v>2.3372554874461118E-2</v>
      </c>
      <c r="C416">
        <v>3.1679949747234752E-2</v>
      </c>
      <c r="D416">
        <v>0.64007719621346637</v>
      </c>
      <c r="E416">
        <v>-0.99778530313836766</v>
      </c>
      <c r="F416" s="2">
        <v>43556</v>
      </c>
      <c r="G416" t="s">
        <v>1037</v>
      </c>
    </row>
    <row r="417" spans="1:7" x14ac:dyDescent="0.2">
      <c r="A417" s="1" t="s">
        <v>421</v>
      </c>
      <c r="B417">
        <v>3.2402094533831277E-2</v>
      </c>
      <c r="C417">
        <v>3.0199194876512649E-2</v>
      </c>
      <c r="D417">
        <v>-1.317719662590381E-2</v>
      </c>
      <c r="E417">
        <v>-1.9712040927326451</v>
      </c>
      <c r="F417" s="2">
        <v>43586</v>
      </c>
      <c r="G417" t="s">
        <v>1037</v>
      </c>
    </row>
    <row r="418" spans="1:7" x14ac:dyDescent="0.2">
      <c r="A418" s="1" t="s">
        <v>422</v>
      </c>
      <c r="B418">
        <v>1.9958770407939919E-2</v>
      </c>
      <c r="C418">
        <v>2.4628731050868762E-2</v>
      </c>
      <c r="D418">
        <v>0.81314426528007455</v>
      </c>
      <c r="E418">
        <v>-0.83613352811335595</v>
      </c>
      <c r="F418" s="2">
        <v>43616</v>
      </c>
      <c r="G418" t="s">
        <v>1037</v>
      </c>
    </row>
    <row r="419" spans="1:7" x14ac:dyDescent="0.2">
      <c r="A419" s="1" t="s">
        <v>423</v>
      </c>
      <c r="B419">
        <v>2.0382918981723921E-2</v>
      </c>
      <c r="C419">
        <v>2.5713420733844881E-2</v>
      </c>
      <c r="D419">
        <v>0.48884021610168837</v>
      </c>
      <c r="E419">
        <v>-1.558206101243357</v>
      </c>
      <c r="F419" s="2">
        <v>43647</v>
      </c>
      <c r="G419" t="s">
        <v>1037</v>
      </c>
    </row>
    <row r="420" spans="1:7" x14ac:dyDescent="0.2">
      <c r="A420" s="1" t="s">
        <v>424</v>
      </c>
      <c r="B420">
        <v>3.3130717772879258E-2</v>
      </c>
      <c r="C420">
        <v>3.4730440478583972E-2</v>
      </c>
      <c r="D420">
        <v>0.26741754019174258</v>
      </c>
      <c r="E420">
        <v>-1.5</v>
      </c>
      <c r="F420" s="2">
        <v>43677</v>
      </c>
      <c r="G420" t="s">
        <v>1037</v>
      </c>
    </row>
    <row r="421" spans="1:7" x14ac:dyDescent="0.2">
      <c r="A421" s="1" t="s">
        <v>425</v>
      </c>
      <c r="B421">
        <v>2.278382464623813E-2</v>
      </c>
      <c r="C421">
        <v>2.147749437888713E-2</v>
      </c>
      <c r="D421">
        <v>0.4424031147711473</v>
      </c>
      <c r="E421">
        <v>-1.1018759062129531</v>
      </c>
      <c r="F421" s="2">
        <v>43707</v>
      </c>
      <c r="G421" t="s">
        <v>1037</v>
      </c>
    </row>
    <row r="422" spans="1:7" x14ac:dyDescent="0.2">
      <c r="A422" s="1" t="s">
        <v>426</v>
      </c>
      <c r="B422">
        <v>1.9813728188715671E-2</v>
      </c>
      <c r="C422">
        <v>2.1322143915517521E-2</v>
      </c>
      <c r="D422">
        <v>0.47187574093095769</v>
      </c>
      <c r="E422">
        <v>-1.3757154546296759</v>
      </c>
      <c r="F422" s="2">
        <v>43738</v>
      </c>
      <c r="G422" t="s">
        <v>1037</v>
      </c>
    </row>
    <row r="423" spans="1:7" x14ac:dyDescent="0.2">
      <c r="A423" s="1" t="s">
        <v>427</v>
      </c>
      <c r="B423">
        <v>1.928877608044351E-2</v>
      </c>
      <c r="C423">
        <v>2.273159003328877E-2</v>
      </c>
      <c r="D423">
        <v>0.65988965991398452</v>
      </c>
      <c r="E423">
        <v>-1.502385562287498</v>
      </c>
      <c r="F423" s="2">
        <v>43768</v>
      </c>
      <c r="G423" t="s">
        <v>1037</v>
      </c>
    </row>
    <row r="424" spans="1:7" x14ac:dyDescent="0.2">
      <c r="A424" s="1" t="s">
        <v>428</v>
      </c>
      <c r="B424">
        <v>3.1779550913009783E-2</v>
      </c>
      <c r="C424">
        <v>2.991438309546627E-2</v>
      </c>
      <c r="D424">
        <v>0.27752834324855358</v>
      </c>
      <c r="E424">
        <v>-1.4669360155210469</v>
      </c>
      <c r="F424" s="2">
        <v>43798</v>
      </c>
      <c r="G424" t="s">
        <v>1037</v>
      </c>
    </row>
    <row r="425" spans="1:7" x14ac:dyDescent="0.2">
      <c r="A425" s="1" t="s">
        <v>429</v>
      </c>
      <c r="B425">
        <v>3.095266452438852E-2</v>
      </c>
      <c r="C425">
        <v>2.756887909042615E-2</v>
      </c>
      <c r="D425">
        <v>0.12735965575511449</v>
      </c>
      <c r="E425">
        <v>-1.7277784341763911</v>
      </c>
      <c r="F425" s="2">
        <v>43829</v>
      </c>
      <c r="G425" t="s">
        <v>1037</v>
      </c>
    </row>
    <row r="426" spans="1:7" x14ac:dyDescent="0.2">
      <c r="A426" s="1" t="s">
        <v>430</v>
      </c>
      <c r="B426">
        <v>2.479734260832676E-2</v>
      </c>
      <c r="C426">
        <v>2.5027420963035861E-2</v>
      </c>
      <c r="D426">
        <v>0.57924764689121155</v>
      </c>
      <c r="E426">
        <v>-0.73315733981768805</v>
      </c>
      <c r="F426" s="2">
        <v>43859</v>
      </c>
      <c r="G426" t="s">
        <v>1037</v>
      </c>
    </row>
    <row r="427" spans="1:7" x14ac:dyDescent="0.2">
      <c r="A427" s="1" t="s">
        <v>431</v>
      </c>
      <c r="B427">
        <v>1.621206096554376E-2</v>
      </c>
      <c r="C427">
        <v>1.4173411244138311E-2</v>
      </c>
      <c r="D427">
        <v>0.28996859587650498</v>
      </c>
      <c r="E427">
        <v>-1.159094492827629</v>
      </c>
      <c r="F427" s="2">
        <v>43889</v>
      </c>
      <c r="G427" t="s">
        <v>1037</v>
      </c>
    </row>
    <row r="428" spans="1:7" x14ac:dyDescent="0.2">
      <c r="A428" s="1" t="s">
        <v>432</v>
      </c>
      <c r="B428">
        <v>9.188732665338737E-3</v>
      </c>
      <c r="C428">
        <v>7.5227875663488302E-3</v>
      </c>
      <c r="D428">
        <v>0.97991759101224785</v>
      </c>
      <c r="E428">
        <v>-0.32302839452697268</v>
      </c>
      <c r="F428" s="2">
        <v>43920</v>
      </c>
      <c r="G428" t="s">
        <v>1037</v>
      </c>
    </row>
    <row r="429" spans="1:7" x14ac:dyDescent="0.2">
      <c r="A429" s="1" t="s">
        <v>433</v>
      </c>
      <c r="B429">
        <v>1.761477114638102E-2</v>
      </c>
      <c r="C429">
        <v>1.1136108338497871E-2</v>
      </c>
      <c r="D429">
        <v>-5.0302524738528899E-2</v>
      </c>
      <c r="E429">
        <v>-1.2803599778598831</v>
      </c>
      <c r="F429" s="2">
        <v>43950</v>
      </c>
      <c r="G429" t="s">
        <v>1037</v>
      </c>
    </row>
    <row r="430" spans="1:7" x14ac:dyDescent="0.2">
      <c r="A430" s="1" t="s">
        <v>434</v>
      </c>
      <c r="B430">
        <v>1.266427796915197E-2</v>
      </c>
      <c r="C430">
        <v>1.3800481521750989E-2</v>
      </c>
      <c r="D430">
        <v>0.92632491784906401</v>
      </c>
      <c r="E430">
        <v>-0.66038457574266696</v>
      </c>
      <c r="F430" s="2">
        <v>43980</v>
      </c>
      <c r="G430" t="s">
        <v>1037</v>
      </c>
    </row>
    <row r="431" spans="1:7" x14ac:dyDescent="0.2">
      <c r="A431" s="1" t="s">
        <v>435</v>
      </c>
      <c r="B431">
        <v>1.4967798669567239E-2</v>
      </c>
      <c r="C431">
        <v>1.5537544986389059E-2</v>
      </c>
      <c r="D431">
        <v>0.4142112356880604</v>
      </c>
      <c r="E431">
        <v>-1.130085839325693</v>
      </c>
      <c r="F431" s="2">
        <v>44011</v>
      </c>
      <c r="G431" t="s">
        <v>1037</v>
      </c>
    </row>
    <row r="432" spans="1:7" x14ac:dyDescent="0.2">
      <c r="A432" s="1" t="s">
        <v>436</v>
      </c>
      <c r="B432">
        <v>2.6491455821885029E-2</v>
      </c>
      <c r="C432">
        <v>2.127711334287264E-2</v>
      </c>
      <c r="D432">
        <v>0.27272177129218422</v>
      </c>
      <c r="E432">
        <v>-1.4176104463625949</v>
      </c>
      <c r="F432" s="2">
        <v>44041</v>
      </c>
      <c r="G432" t="s">
        <v>1037</v>
      </c>
    </row>
    <row r="433" spans="1:7" x14ac:dyDescent="0.2">
      <c r="A433" s="1" t="s">
        <v>437</v>
      </c>
      <c r="B433">
        <v>1.521368182869668E-2</v>
      </c>
      <c r="C433">
        <v>1.3268720038483719E-2</v>
      </c>
      <c r="D433">
        <v>0.18034305232851319</v>
      </c>
      <c r="E433">
        <v>-1.3916770418637741</v>
      </c>
      <c r="F433" s="2">
        <v>44102</v>
      </c>
      <c r="G433" t="s">
        <v>1037</v>
      </c>
    </row>
    <row r="434" spans="1:7" x14ac:dyDescent="0.2">
      <c r="A434" s="1" t="s">
        <v>438</v>
      </c>
      <c r="B434">
        <v>1.023842186138421E-2</v>
      </c>
      <c r="C434">
        <v>1.1172494523336849E-2</v>
      </c>
      <c r="D434">
        <v>1.168717573927563</v>
      </c>
      <c r="E434">
        <v>-0.14635559070316351</v>
      </c>
      <c r="F434" s="2">
        <v>44132</v>
      </c>
      <c r="G434" t="s">
        <v>1037</v>
      </c>
    </row>
    <row r="435" spans="1:7" x14ac:dyDescent="0.2">
      <c r="A435" s="1" t="s">
        <v>439</v>
      </c>
      <c r="B435">
        <v>1.230714497281769E-2</v>
      </c>
      <c r="C435">
        <v>1.3425004122008199E-2</v>
      </c>
      <c r="D435">
        <v>0.95096106104358047</v>
      </c>
      <c r="E435">
        <v>-0.53611621125231013</v>
      </c>
      <c r="F435" s="2">
        <v>44162</v>
      </c>
      <c r="G435" t="s">
        <v>1037</v>
      </c>
    </row>
    <row r="436" spans="1:7" x14ac:dyDescent="0.2">
      <c r="A436" s="1" t="s">
        <v>440</v>
      </c>
      <c r="B436">
        <v>1.418999127093476E-2</v>
      </c>
      <c r="C436">
        <v>1.164117307800859E-2</v>
      </c>
      <c r="D436">
        <v>1.3158307476002451</v>
      </c>
      <c r="E436">
        <v>0.44154728454393632</v>
      </c>
      <c r="F436" s="2">
        <v>44193</v>
      </c>
      <c r="G436" t="s">
        <v>1037</v>
      </c>
    </row>
    <row r="437" spans="1:7" x14ac:dyDescent="0.2">
      <c r="A437" s="1" t="s">
        <v>441</v>
      </c>
      <c r="B437">
        <v>1.6037354124665421E-2</v>
      </c>
      <c r="C437">
        <v>6.4988784357108966E-3</v>
      </c>
      <c r="D437">
        <v>-0.2180866791942179</v>
      </c>
      <c r="E437">
        <v>-1.6250613041333799</v>
      </c>
      <c r="F437" s="2">
        <v>44223</v>
      </c>
      <c r="G437" t="s">
        <v>1037</v>
      </c>
    </row>
    <row r="438" spans="1:7" x14ac:dyDescent="0.2">
      <c r="A438" s="1" t="s">
        <v>442</v>
      </c>
      <c r="B438">
        <v>8.8866804257253032E-3</v>
      </c>
      <c r="C438">
        <v>1.308869154308575E-2</v>
      </c>
      <c r="D438">
        <v>1.261223180130064</v>
      </c>
      <c r="E438">
        <v>0.27552248961982689</v>
      </c>
      <c r="F438" s="2">
        <v>44253</v>
      </c>
      <c r="G438" t="s">
        <v>1037</v>
      </c>
    </row>
    <row r="439" spans="1:7" x14ac:dyDescent="0.2">
      <c r="A439" s="1" t="s">
        <v>443</v>
      </c>
      <c r="B439">
        <v>1.210086181676759E-2</v>
      </c>
      <c r="C439">
        <v>1.283292802457037E-2</v>
      </c>
      <c r="D439">
        <v>0.16678167847556041</v>
      </c>
      <c r="E439">
        <v>-1.6809501166015921</v>
      </c>
      <c r="F439" s="2">
        <v>44284</v>
      </c>
      <c r="G439" t="s">
        <v>1037</v>
      </c>
    </row>
    <row r="440" spans="1:7" x14ac:dyDescent="0.2">
      <c r="A440" s="1" t="s">
        <v>444</v>
      </c>
      <c r="B440">
        <v>7.9766146572343918E-3</v>
      </c>
      <c r="C440">
        <v>1.5144063783145799E-2</v>
      </c>
      <c r="D440">
        <v>1.2887828946079349</v>
      </c>
      <c r="E440">
        <v>0.52954164606647547</v>
      </c>
      <c r="F440" s="2">
        <v>44314</v>
      </c>
      <c r="G440" t="s">
        <v>1037</v>
      </c>
    </row>
    <row r="441" spans="1:7" x14ac:dyDescent="0.2">
      <c r="A441" s="1" t="s">
        <v>445</v>
      </c>
      <c r="B441">
        <v>7.6029286031908654E-3</v>
      </c>
      <c r="C441">
        <v>1.3105530820631411E-2</v>
      </c>
      <c r="D441">
        <v>1.5091837479393591</v>
      </c>
      <c r="E441">
        <v>0.82540649494086615</v>
      </c>
      <c r="F441" s="2">
        <v>44344</v>
      </c>
      <c r="G441" t="s">
        <v>1037</v>
      </c>
    </row>
    <row r="442" spans="1:7" x14ac:dyDescent="0.2">
      <c r="A442" s="1" t="s">
        <v>446</v>
      </c>
      <c r="B442">
        <v>1.021704222532897E-2</v>
      </c>
      <c r="C442">
        <v>1.3781373322682399E-2</v>
      </c>
      <c r="D442">
        <v>1.167195885554063</v>
      </c>
      <c r="E442">
        <v>-0.1898381348422071</v>
      </c>
      <c r="F442" s="2">
        <v>44375</v>
      </c>
      <c r="G442" t="s">
        <v>1037</v>
      </c>
    </row>
    <row r="443" spans="1:7" x14ac:dyDescent="0.2">
      <c r="A443" s="1" t="s">
        <v>447</v>
      </c>
      <c r="B443">
        <v>9.6599122168245493E-3</v>
      </c>
      <c r="C443">
        <v>1.239739003632585E-2</v>
      </c>
      <c r="D443">
        <v>1.205693356863766</v>
      </c>
      <c r="E443">
        <v>0.34793937301532368</v>
      </c>
      <c r="F443" s="2">
        <v>44405</v>
      </c>
      <c r="G443" t="s">
        <v>1037</v>
      </c>
    </row>
    <row r="444" spans="1:7" x14ac:dyDescent="0.2">
      <c r="A444" s="1" t="s">
        <v>448</v>
      </c>
      <c r="B444">
        <v>9.1052733653281415E-3</v>
      </c>
      <c r="C444">
        <v>1.446298294578144E-2</v>
      </c>
      <c r="D444">
        <v>1.389933066696688</v>
      </c>
      <c r="E444">
        <v>0.59939371435740751</v>
      </c>
      <c r="F444" s="2">
        <v>44435</v>
      </c>
      <c r="G444" t="s">
        <v>1037</v>
      </c>
    </row>
    <row r="445" spans="1:7" x14ac:dyDescent="0.2">
      <c r="A445" s="1" t="s">
        <v>449</v>
      </c>
      <c r="B445">
        <v>9.2144457676082078E-3</v>
      </c>
      <c r="C445">
        <v>1.391417503344374E-2</v>
      </c>
      <c r="D445">
        <v>1.5282525342502491</v>
      </c>
      <c r="E445">
        <v>1.0575577476660609</v>
      </c>
      <c r="F445" s="2">
        <v>44466</v>
      </c>
      <c r="G445" t="s">
        <v>1037</v>
      </c>
    </row>
    <row r="446" spans="1:7" x14ac:dyDescent="0.2">
      <c r="A446" s="1" t="s">
        <v>450</v>
      </c>
      <c r="B446">
        <v>9.7882112193538543E-3</v>
      </c>
      <c r="C446">
        <v>1.557033552056555E-2</v>
      </c>
      <c r="D446">
        <v>1.2040756742382079</v>
      </c>
      <c r="E446">
        <v>0.2549719297381916</v>
      </c>
      <c r="F446" s="2">
        <v>44496</v>
      </c>
      <c r="G446" t="s">
        <v>1037</v>
      </c>
    </row>
    <row r="447" spans="1:7" x14ac:dyDescent="0.2">
      <c r="A447" s="1" t="s">
        <v>451</v>
      </c>
      <c r="B447">
        <v>9.9719310113525542E-3</v>
      </c>
      <c r="C447">
        <v>1.3647880728873961E-2</v>
      </c>
      <c r="D447">
        <v>1.098891165138959</v>
      </c>
      <c r="E447">
        <v>-0.1778865580318518</v>
      </c>
      <c r="F447" s="2">
        <v>44526</v>
      </c>
      <c r="G447" t="s">
        <v>1037</v>
      </c>
    </row>
    <row r="448" spans="1:7" x14ac:dyDescent="0.2">
      <c r="A448" s="1" t="s">
        <v>452</v>
      </c>
      <c r="B448">
        <v>7.7312157671528764E-3</v>
      </c>
      <c r="C448">
        <v>1.3488580313358291E-2</v>
      </c>
      <c r="D448">
        <v>1.196974863384844</v>
      </c>
      <c r="E448">
        <v>0.50386128893433657</v>
      </c>
      <c r="F448" s="2">
        <v>44557</v>
      </c>
      <c r="G448" t="s">
        <v>1037</v>
      </c>
    </row>
    <row r="449" spans="1:7" x14ac:dyDescent="0.2">
      <c r="A449" s="1" t="s">
        <v>453</v>
      </c>
      <c r="B449">
        <v>8.6024457422766883E-3</v>
      </c>
      <c r="C449">
        <v>1.136548005879435E-2</v>
      </c>
      <c r="D449">
        <v>0.49362990578698251</v>
      </c>
      <c r="E449">
        <v>-0.94181175978733167</v>
      </c>
      <c r="F449" s="2">
        <v>44587</v>
      </c>
      <c r="G449" t="s">
        <v>1037</v>
      </c>
    </row>
    <row r="450" spans="1:7" x14ac:dyDescent="0.2">
      <c r="A450" s="1" t="s">
        <v>454</v>
      </c>
      <c r="B450">
        <v>8.9881235101049242E-3</v>
      </c>
      <c r="C450">
        <v>1.4166556281970199E-2</v>
      </c>
      <c r="D450">
        <v>0.90870071394772101</v>
      </c>
      <c r="E450">
        <v>-0.56400032162308023</v>
      </c>
      <c r="F450" s="2">
        <v>44617</v>
      </c>
      <c r="G450" t="s">
        <v>1037</v>
      </c>
    </row>
    <row r="451" spans="1:7" x14ac:dyDescent="0.2">
      <c r="A451" s="1" t="s">
        <v>455</v>
      </c>
      <c r="B451">
        <v>1.071461034701778E-2</v>
      </c>
      <c r="C451">
        <v>2.3610785841237152E-2</v>
      </c>
      <c r="D451">
        <v>1.940816177780305E-3</v>
      </c>
      <c r="E451">
        <v>-1.194752022789803</v>
      </c>
      <c r="F451" s="2">
        <v>44648</v>
      </c>
      <c r="G451" t="s">
        <v>1037</v>
      </c>
    </row>
    <row r="452" spans="1:7" x14ac:dyDescent="0.2">
      <c r="A452" s="1" t="s">
        <v>456</v>
      </c>
      <c r="B452">
        <v>8.0172326868468962E-3</v>
      </c>
      <c r="C452">
        <v>1.19882818580015E-2</v>
      </c>
      <c r="D452">
        <v>0.8829246944215583</v>
      </c>
      <c r="E452">
        <v>-0.32628811726668688</v>
      </c>
      <c r="F452" s="2">
        <v>44678</v>
      </c>
      <c r="G452" t="s">
        <v>1037</v>
      </c>
    </row>
    <row r="453" spans="1:7" x14ac:dyDescent="0.2">
      <c r="A453" s="1" t="s">
        <v>457</v>
      </c>
      <c r="B453">
        <v>1.300952616525352E-2</v>
      </c>
      <c r="C453">
        <v>1.871335707532246E-2</v>
      </c>
      <c r="D453">
        <v>0.72018894052809312</v>
      </c>
      <c r="E453">
        <v>-1.0334504127595969</v>
      </c>
      <c r="F453" s="2">
        <v>44708</v>
      </c>
      <c r="G453" t="s">
        <v>1037</v>
      </c>
    </row>
    <row r="454" spans="1:7" x14ac:dyDescent="0.2">
      <c r="A454" s="1" t="s">
        <v>458</v>
      </c>
      <c r="B454">
        <v>8.752925937038504E-3</v>
      </c>
      <c r="C454">
        <v>1.1295246159943611E-2</v>
      </c>
      <c r="D454">
        <v>0.95953337203426825</v>
      </c>
      <c r="E454">
        <v>-0.46237621608953822</v>
      </c>
      <c r="F454" s="2">
        <v>44739</v>
      </c>
      <c r="G454" t="s">
        <v>1037</v>
      </c>
    </row>
    <row r="455" spans="1:7" x14ac:dyDescent="0.2">
      <c r="A455" s="1" t="s">
        <v>459</v>
      </c>
      <c r="B455">
        <v>7.5847783939301961E-3</v>
      </c>
      <c r="C455">
        <v>1.139095599698995E-2</v>
      </c>
      <c r="D455">
        <v>1.447824616824505</v>
      </c>
      <c r="E455">
        <v>0.68443468958031461</v>
      </c>
      <c r="F455" s="2">
        <v>44769</v>
      </c>
      <c r="G455" t="s">
        <v>1037</v>
      </c>
    </row>
    <row r="456" spans="1:7" x14ac:dyDescent="0.2">
      <c r="A456" s="1" t="s">
        <v>460</v>
      </c>
      <c r="B456">
        <v>7.2223408780130536E-3</v>
      </c>
      <c r="C456">
        <v>1.2479693603587109E-2</v>
      </c>
      <c r="D456">
        <v>1.669004821163695</v>
      </c>
      <c r="E456">
        <v>1.3506504662339569</v>
      </c>
      <c r="F456" s="2">
        <v>44799</v>
      </c>
      <c r="G456" t="s">
        <v>1037</v>
      </c>
    </row>
    <row r="457" spans="1:7" x14ac:dyDescent="0.2">
      <c r="A457" s="1" t="s">
        <v>461</v>
      </c>
      <c r="B457">
        <v>7.1528479296320878E-3</v>
      </c>
      <c r="C457">
        <v>1.0296626948088789E-2</v>
      </c>
      <c r="D457">
        <v>1.2320298236010501</v>
      </c>
      <c r="E457">
        <v>6.2037385764735387E-2</v>
      </c>
      <c r="F457" s="2">
        <v>44830</v>
      </c>
      <c r="G457" t="s">
        <v>1037</v>
      </c>
    </row>
    <row r="458" spans="1:7" x14ac:dyDescent="0.2">
      <c r="A458" s="1" t="s">
        <v>462</v>
      </c>
      <c r="B458">
        <v>7.5542707288745953E-3</v>
      </c>
      <c r="C458">
        <v>1.0670293182866551E-2</v>
      </c>
      <c r="D458">
        <v>1.307160171105417</v>
      </c>
      <c r="E458">
        <v>0.3005602801750098</v>
      </c>
      <c r="F458" s="2">
        <v>44860</v>
      </c>
      <c r="G458" t="s">
        <v>1037</v>
      </c>
    </row>
    <row r="459" spans="1:7" x14ac:dyDescent="0.2">
      <c r="A459" s="1" t="s">
        <v>463</v>
      </c>
      <c r="B459">
        <v>6.7785089061927484E-3</v>
      </c>
      <c r="C459">
        <v>1.1747306384477791E-2</v>
      </c>
      <c r="D459">
        <v>1.69866663674563</v>
      </c>
      <c r="E459">
        <v>1.500578564073771</v>
      </c>
      <c r="F459" s="2">
        <v>44890</v>
      </c>
      <c r="G459" t="s">
        <v>1037</v>
      </c>
    </row>
    <row r="460" spans="1:7" x14ac:dyDescent="0.2">
      <c r="A460" s="1" t="s">
        <v>464</v>
      </c>
      <c r="B460">
        <v>6.526855279021573E-3</v>
      </c>
      <c r="C460">
        <v>1.0473005401327061E-2</v>
      </c>
      <c r="D460">
        <v>1.471531573729842</v>
      </c>
      <c r="E460">
        <v>0.71775892458605517</v>
      </c>
      <c r="F460" s="2">
        <v>44922</v>
      </c>
      <c r="G460" t="s">
        <v>1037</v>
      </c>
    </row>
    <row r="461" spans="1:7" x14ac:dyDescent="0.2">
      <c r="A461" s="1" t="s">
        <v>465</v>
      </c>
      <c r="B461">
        <v>2.9124086035634281E-2</v>
      </c>
      <c r="C461">
        <v>2.6286576842776379E-2</v>
      </c>
      <c r="D461">
        <v>0.59418694802568028</v>
      </c>
      <c r="E461">
        <v>-1.030763147935345</v>
      </c>
      <c r="F461" s="2">
        <v>43131</v>
      </c>
      <c r="G461" t="s">
        <v>1038</v>
      </c>
    </row>
    <row r="462" spans="1:7" x14ac:dyDescent="0.2">
      <c r="A462" s="1" t="s">
        <v>466</v>
      </c>
      <c r="B462">
        <v>1.4466106396212181E-2</v>
      </c>
      <c r="C462">
        <v>3.5519642333472753E-2</v>
      </c>
      <c r="D462">
        <v>-0.229058807538428</v>
      </c>
      <c r="E462">
        <v>-1.21665148995454</v>
      </c>
      <c r="F462" s="2">
        <v>43161</v>
      </c>
      <c r="G462" t="s">
        <v>1038</v>
      </c>
    </row>
    <row r="463" spans="1:7" x14ac:dyDescent="0.2">
      <c r="A463" s="1" t="s">
        <v>467</v>
      </c>
      <c r="B463">
        <v>2.331411732529047E-2</v>
      </c>
      <c r="C463">
        <v>1.540128812551891E-2</v>
      </c>
      <c r="D463">
        <v>8.1751224228741523E-4</v>
      </c>
      <c r="E463">
        <v>-1.1892547609313009</v>
      </c>
      <c r="F463" s="2">
        <v>43192</v>
      </c>
      <c r="G463" t="s">
        <v>1038</v>
      </c>
    </row>
    <row r="464" spans="1:7" x14ac:dyDescent="0.2">
      <c r="A464" s="1" t="s">
        <v>468</v>
      </c>
      <c r="B464">
        <v>2.396068707641253E-2</v>
      </c>
      <c r="C464">
        <v>3.3504753685868228E-2</v>
      </c>
      <c r="D464">
        <v>0.89486976731328294</v>
      </c>
      <c r="E464">
        <v>-0.81554909428477007</v>
      </c>
      <c r="F464" s="2">
        <v>43222</v>
      </c>
      <c r="G464" t="s">
        <v>1038</v>
      </c>
    </row>
    <row r="465" spans="1:7" x14ac:dyDescent="0.2">
      <c r="A465" s="1" t="s">
        <v>469</v>
      </c>
      <c r="B465">
        <v>4.1733883939841038E-2</v>
      </c>
      <c r="C465">
        <v>1.9094541464531239E-2</v>
      </c>
      <c r="D465">
        <v>0.64635739262540692</v>
      </c>
      <c r="E465">
        <v>-1.5</v>
      </c>
      <c r="F465" s="2">
        <v>43283</v>
      </c>
      <c r="G465" t="s">
        <v>1038</v>
      </c>
    </row>
    <row r="466" spans="1:7" x14ac:dyDescent="0.2">
      <c r="A466" s="1" t="s">
        <v>470</v>
      </c>
      <c r="B466">
        <v>3.0374221320947841E-2</v>
      </c>
      <c r="C466">
        <v>2.0550990852775529E-2</v>
      </c>
      <c r="D466">
        <v>1.073240334168786E-2</v>
      </c>
      <c r="E466">
        <v>-1.6053724113358501</v>
      </c>
      <c r="F466" s="2">
        <v>43374</v>
      </c>
      <c r="G466" t="s">
        <v>1038</v>
      </c>
    </row>
    <row r="467" spans="1:7" x14ac:dyDescent="0.2">
      <c r="A467" s="1" t="s">
        <v>471</v>
      </c>
      <c r="B467">
        <v>2.4058980184216368E-2</v>
      </c>
      <c r="C467">
        <v>2.6733825873867641E-2</v>
      </c>
      <c r="D467">
        <v>0.33580733925379802</v>
      </c>
      <c r="E467">
        <v>-1.705882429981747</v>
      </c>
      <c r="F467" s="2">
        <v>43404</v>
      </c>
      <c r="G467" t="s">
        <v>1038</v>
      </c>
    </row>
    <row r="468" spans="1:7" x14ac:dyDescent="0.2">
      <c r="A468" s="1" t="s">
        <v>472</v>
      </c>
      <c r="B468">
        <v>4.7253758360421068E-2</v>
      </c>
      <c r="C468">
        <v>4.7456177363625597E-2</v>
      </c>
      <c r="D468">
        <v>0.48224100289306843</v>
      </c>
      <c r="E468">
        <v>-1.4999999999999989</v>
      </c>
      <c r="F468" s="2">
        <v>43586</v>
      </c>
      <c r="G468" t="s">
        <v>1038</v>
      </c>
    </row>
    <row r="469" spans="1:7" x14ac:dyDescent="0.2">
      <c r="A469" s="1" t="s">
        <v>473</v>
      </c>
      <c r="B469">
        <v>4.5260342824735803E-2</v>
      </c>
      <c r="C469">
        <v>2.897729782154532E-2</v>
      </c>
      <c r="D469">
        <v>0.69908734875751821</v>
      </c>
      <c r="E469">
        <v>-1.5</v>
      </c>
      <c r="F469" s="2">
        <v>43616</v>
      </c>
      <c r="G469" t="s">
        <v>1038</v>
      </c>
    </row>
    <row r="470" spans="1:7" x14ac:dyDescent="0.2">
      <c r="A470" s="1" t="s">
        <v>474</v>
      </c>
      <c r="B470">
        <v>3.0675377979152041E-2</v>
      </c>
      <c r="C470">
        <v>1.9629926236355549E-2</v>
      </c>
      <c r="D470">
        <v>0.2160064117432561</v>
      </c>
      <c r="E470">
        <v>-1.345934555785087</v>
      </c>
      <c r="F470" s="2">
        <v>43647</v>
      </c>
      <c r="G470" t="s">
        <v>1038</v>
      </c>
    </row>
    <row r="471" spans="1:7" x14ac:dyDescent="0.2">
      <c r="A471" s="1" t="s">
        <v>475</v>
      </c>
      <c r="B471">
        <v>4.0285232418108531E-2</v>
      </c>
      <c r="C471">
        <v>2.9748063875837231E-2</v>
      </c>
      <c r="D471">
        <v>-0.47735361148929539</v>
      </c>
      <c r="E471">
        <v>-1.5</v>
      </c>
      <c r="F471" s="2">
        <v>43677</v>
      </c>
      <c r="G471" t="s">
        <v>1038</v>
      </c>
    </row>
    <row r="472" spans="1:7" x14ac:dyDescent="0.2">
      <c r="A472" s="1" t="s">
        <v>476</v>
      </c>
      <c r="B472">
        <v>4.5973133447965421E-2</v>
      </c>
      <c r="C472">
        <v>3.2398361438330657E-2</v>
      </c>
      <c r="D472">
        <v>-0.57877908796864508</v>
      </c>
      <c r="E472">
        <v>-1.5</v>
      </c>
      <c r="F472" s="2">
        <v>43707</v>
      </c>
      <c r="G472" t="s">
        <v>1038</v>
      </c>
    </row>
    <row r="473" spans="1:7" x14ac:dyDescent="0.2">
      <c r="A473" s="1" t="s">
        <v>477</v>
      </c>
      <c r="B473">
        <v>4.2261562599840027E-2</v>
      </c>
      <c r="C473">
        <v>2.298493460828592E-2</v>
      </c>
      <c r="D473">
        <v>-0.52993914622099725</v>
      </c>
      <c r="E473">
        <v>-1.4999999999999989</v>
      </c>
      <c r="F473" s="2">
        <v>43738</v>
      </c>
      <c r="G473" t="s">
        <v>1038</v>
      </c>
    </row>
    <row r="474" spans="1:7" x14ac:dyDescent="0.2">
      <c r="A474" s="1" t="s">
        <v>478</v>
      </c>
      <c r="B474">
        <v>1.103730082811173E-2</v>
      </c>
      <c r="C474">
        <v>1.174804714307091E-2</v>
      </c>
      <c r="D474">
        <v>0.63955905372325117</v>
      </c>
      <c r="E474">
        <v>-1.186704894473751</v>
      </c>
      <c r="F474" s="2">
        <v>43889</v>
      </c>
      <c r="G474" t="s">
        <v>1038</v>
      </c>
    </row>
    <row r="475" spans="1:7" x14ac:dyDescent="0.2">
      <c r="A475" s="1" t="s">
        <v>479</v>
      </c>
      <c r="B475">
        <v>2.255273697742699E-2</v>
      </c>
      <c r="C475">
        <v>1.141406906932638E-2</v>
      </c>
      <c r="D475">
        <v>0.80458296652196515</v>
      </c>
      <c r="E475">
        <v>-0.66119861876071973</v>
      </c>
      <c r="F475" s="2">
        <v>43920</v>
      </c>
      <c r="G475" t="s">
        <v>1038</v>
      </c>
    </row>
    <row r="476" spans="1:7" x14ac:dyDescent="0.2">
      <c r="A476" s="1" t="s">
        <v>480</v>
      </c>
      <c r="B476">
        <v>1.767148114986377E-2</v>
      </c>
      <c r="C476">
        <v>2.2940524060263069E-2</v>
      </c>
      <c r="D476">
        <v>0.24531670863091359</v>
      </c>
      <c r="E476">
        <v>-1.6314467081880839</v>
      </c>
      <c r="F476" s="2">
        <v>43980</v>
      </c>
      <c r="G476" t="s">
        <v>1038</v>
      </c>
    </row>
    <row r="477" spans="1:7" x14ac:dyDescent="0.2">
      <c r="A477" s="1" t="s">
        <v>481</v>
      </c>
      <c r="B477">
        <v>1.96709685672442E-2</v>
      </c>
      <c r="C477">
        <v>1.490925631402531E-2</v>
      </c>
      <c r="D477">
        <v>-0.13323993382163779</v>
      </c>
      <c r="E477">
        <v>-1.5535971226812959</v>
      </c>
      <c r="F477" s="2">
        <v>44011</v>
      </c>
      <c r="G477" t="s">
        <v>1038</v>
      </c>
    </row>
    <row r="478" spans="1:7" x14ac:dyDescent="0.2">
      <c r="A478" s="1" t="s">
        <v>482</v>
      </c>
      <c r="B478">
        <v>1.7448853511082951E-2</v>
      </c>
      <c r="C478">
        <v>3.10685306105517E-2</v>
      </c>
      <c r="D478">
        <v>0.34966837267645112</v>
      </c>
      <c r="E478">
        <v>-1.5005959345366471</v>
      </c>
      <c r="F478" s="2">
        <v>44041</v>
      </c>
      <c r="G478" t="s">
        <v>1038</v>
      </c>
    </row>
    <row r="479" spans="1:7" x14ac:dyDescent="0.2">
      <c r="A479" s="1" t="s">
        <v>483</v>
      </c>
      <c r="B479">
        <v>2.4304677450491009E-2</v>
      </c>
      <c r="C479">
        <v>2.5903958013874628E-2</v>
      </c>
      <c r="D479">
        <v>0.4360780679230527</v>
      </c>
      <c r="E479">
        <v>-1.4759240815274239</v>
      </c>
      <c r="F479" s="2">
        <v>44071</v>
      </c>
      <c r="G479" t="s">
        <v>1038</v>
      </c>
    </row>
    <row r="480" spans="1:7" x14ac:dyDescent="0.2">
      <c r="A480" s="1" t="s">
        <v>484</v>
      </c>
      <c r="B480">
        <v>3.3306678934289208E-2</v>
      </c>
      <c r="C480">
        <v>1.691650121770881E-2</v>
      </c>
      <c r="D480">
        <v>-2.4142331511998589E-2</v>
      </c>
      <c r="E480">
        <v>-1.9678745754924121</v>
      </c>
      <c r="F480" s="2">
        <v>44102</v>
      </c>
      <c r="G480" t="s">
        <v>1038</v>
      </c>
    </row>
    <row r="481" spans="1:7" x14ac:dyDescent="0.2">
      <c r="A481" s="1" t="s">
        <v>485</v>
      </c>
      <c r="B481">
        <v>1.882121638239509E-2</v>
      </c>
      <c r="C481">
        <v>2.1141895541842211E-2</v>
      </c>
      <c r="D481">
        <v>0.51151409924816638</v>
      </c>
      <c r="E481">
        <v>-1.272981298458373</v>
      </c>
      <c r="F481" s="2">
        <v>44132</v>
      </c>
      <c r="G481" t="s">
        <v>1038</v>
      </c>
    </row>
    <row r="482" spans="1:7" x14ac:dyDescent="0.2">
      <c r="A482" s="1" t="s">
        <v>486</v>
      </c>
      <c r="B482">
        <v>2.2206333710333561E-2</v>
      </c>
      <c r="C482">
        <v>1.993265666151179E-2</v>
      </c>
      <c r="D482">
        <v>8.1484168321844394E-2</v>
      </c>
      <c r="E482">
        <v>-1.331178035757923</v>
      </c>
      <c r="F482" s="2">
        <v>44193</v>
      </c>
      <c r="G482" t="s">
        <v>1038</v>
      </c>
    </row>
    <row r="483" spans="1:7" x14ac:dyDescent="0.2">
      <c r="A483" s="1" t="s">
        <v>487</v>
      </c>
      <c r="B483">
        <v>1.374575170032921E-2</v>
      </c>
      <c r="C483">
        <v>1.7937297409959189E-2</v>
      </c>
      <c r="D483">
        <v>1.0408946049583849</v>
      </c>
      <c r="E483">
        <v>-0.40758067325726488</v>
      </c>
      <c r="F483" s="2">
        <v>44223</v>
      </c>
      <c r="G483" t="s">
        <v>1038</v>
      </c>
    </row>
    <row r="484" spans="1:7" x14ac:dyDescent="0.2">
      <c r="A484" s="1" t="s">
        <v>488</v>
      </c>
      <c r="B484">
        <v>2.0311271495446849E-2</v>
      </c>
      <c r="C484">
        <v>2.2965962494679051E-2</v>
      </c>
      <c r="D484">
        <v>1.3925331331545541</v>
      </c>
      <c r="E484">
        <v>0.56720477253280244</v>
      </c>
      <c r="F484" s="2">
        <v>44253</v>
      </c>
      <c r="G484" t="s">
        <v>1038</v>
      </c>
    </row>
    <row r="485" spans="1:7" x14ac:dyDescent="0.2">
      <c r="A485" s="1" t="s">
        <v>489</v>
      </c>
      <c r="B485">
        <v>2.3611287563925162E-2</v>
      </c>
      <c r="C485">
        <v>2.1510859469744271E-2</v>
      </c>
      <c r="D485">
        <v>0.32475425019464638</v>
      </c>
      <c r="E485">
        <v>-1.2775330616741789</v>
      </c>
      <c r="F485" s="2">
        <v>44284</v>
      </c>
      <c r="G485" t="s">
        <v>1038</v>
      </c>
    </row>
    <row r="486" spans="1:7" x14ac:dyDescent="0.2">
      <c r="A486" s="1" t="s">
        <v>490</v>
      </c>
      <c r="B486">
        <v>1.3154807567554961E-2</v>
      </c>
      <c r="C486">
        <v>2.522173678758597E-2</v>
      </c>
      <c r="D486">
        <v>1.016437142578009</v>
      </c>
      <c r="E486">
        <v>-1.916668903955809E-2</v>
      </c>
      <c r="F486" s="2">
        <v>44314</v>
      </c>
      <c r="G486" t="s">
        <v>1038</v>
      </c>
    </row>
    <row r="487" spans="1:7" x14ac:dyDescent="0.2">
      <c r="A487" s="1" t="s">
        <v>491</v>
      </c>
      <c r="B487">
        <v>1.9887243946999641E-2</v>
      </c>
      <c r="C487">
        <v>2.866812166731917E-2</v>
      </c>
      <c r="D487">
        <v>0.67825289912490205</v>
      </c>
      <c r="E487">
        <v>-1.4868623141884501</v>
      </c>
      <c r="F487" s="2">
        <v>44344</v>
      </c>
      <c r="G487" t="s">
        <v>1038</v>
      </c>
    </row>
    <row r="488" spans="1:7" x14ac:dyDescent="0.2">
      <c r="A488" s="1" t="s">
        <v>492</v>
      </c>
      <c r="B488">
        <v>1.5681296710141419E-2</v>
      </c>
      <c r="C488">
        <v>2.0143285823207839E-2</v>
      </c>
      <c r="D488">
        <v>0.93088487562856492</v>
      </c>
      <c r="E488">
        <v>-0.16887864503266631</v>
      </c>
      <c r="F488" s="2">
        <v>44375</v>
      </c>
      <c r="G488" t="s">
        <v>1038</v>
      </c>
    </row>
    <row r="489" spans="1:7" x14ac:dyDescent="0.2">
      <c r="A489" s="1" t="s">
        <v>493</v>
      </c>
      <c r="B489">
        <v>1.4718653305372059E-2</v>
      </c>
      <c r="C489">
        <v>3.2648506734885278E-2</v>
      </c>
      <c r="D489">
        <v>1.208057010577847</v>
      </c>
      <c r="E489">
        <v>0.49002067157420498</v>
      </c>
      <c r="F489" s="2">
        <v>44405</v>
      </c>
      <c r="G489" t="s">
        <v>1038</v>
      </c>
    </row>
    <row r="490" spans="1:7" x14ac:dyDescent="0.2">
      <c r="A490" s="1" t="s">
        <v>494</v>
      </c>
      <c r="B490">
        <v>3.1970460198073113E-2</v>
      </c>
      <c r="C490">
        <v>2.9755909974998471E-2</v>
      </c>
      <c r="D490">
        <v>-0.1940918440741449</v>
      </c>
      <c r="E490">
        <v>-1.7444510703175029</v>
      </c>
      <c r="F490" s="2">
        <v>44435</v>
      </c>
      <c r="G490" t="s">
        <v>1038</v>
      </c>
    </row>
    <row r="491" spans="1:7" x14ac:dyDescent="0.2">
      <c r="A491" s="1" t="s">
        <v>495</v>
      </c>
      <c r="B491">
        <v>1.9173131089810259E-2</v>
      </c>
      <c r="C491">
        <v>1.8293219467623141E-2</v>
      </c>
      <c r="D491">
        <v>0.72487604875702394</v>
      </c>
      <c r="E491">
        <v>-0.6089433729349194</v>
      </c>
      <c r="F491" s="2">
        <v>44466</v>
      </c>
      <c r="G491" t="s">
        <v>1038</v>
      </c>
    </row>
    <row r="492" spans="1:7" x14ac:dyDescent="0.2">
      <c r="A492" s="1" t="s">
        <v>496</v>
      </c>
      <c r="B492">
        <v>1.489647866090547E-2</v>
      </c>
      <c r="C492">
        <v>2.143996311531678E-2</v>
      </c>
      <c r="D492">
        <v>1.097369253207003</v>
      </c>
      <c r="E492">
        <v>-0.68918851865438091</v>
      </c>
      <c r="F492" s="2">
        <v>44496</v>
      </c>
      <c r="G492" t="s">
        <v>1038</v>
      </c>
    </row>
    <row r="493" spans="1:7" x14ac:dyDescent="0.2">
      <c r="A493" s="1" t="s">
        <v>497</v>
      </c>
      <c r="B493">
        <v>2.368581787562624E-2</v>
      </c>
      <c r="C493">
        <v>2.291870638375457E-2</v>
      </c>
      <c r="D493">
        <v>0.40638504438072681</v>
      </c>
      <c r="E493">
        <v>-1.3980622778086951</v>
      </c>
      <c r="F493" s="2">
        <v>44526</v>
      </c>
      <c r="G493" t="s">
        <v>1038</v>
      </c>
    </row>
    <row r="494" spans="1:7" x14ac:dyDescent="0.2">
      <c r="A494" s="1" t="s">
        <v>498</v>
      </c>
      <c r="B494">
        <v>1.7987665777199791E-2</v>
      </c>
      <c r="C494">
        <v>2.0503321682368781E-2</v>
      </c>
      <c r="D494">
        <v>0.64083681204250842</v>
      </c>
      <c r="E494">
        <v>-0.9819593174239909</v>
      </c>
      <c r="F494" s="2">
        <v>44557</v>
      </c>
      <c r="G494" t="s">
        <v>1038</v>
      </c>
    </row>
    <row r="495" spans="1:7" x14ac:dyDescent="0.2">
      <c r="A495" s="1" t="s">
        <v>499</v>
      </c>
      <c r="B495">
        <v>1.533676992179628E-2</v>
      </c>
      <c r="C495">
        <v>1.5313254329948719E-2</v>
      </c>
      <c r="D495">
        <v>1.0088731035468961</v>
      </c>
      <c r="E495">
        <v>-0.13791649198027089</v>
      </c>
      <c r="F495" s="2">
        <v>44587</v>
      </c>
      <c r="G495" t="s">
        <v>1038</v>
      </c>
    </row>
    <row r="496" spans="1:7" x14ac:dyDescent="0.2">
      <c r="A496" s="1" t="s">
        <v>500</v>
      </c>
      <c r="B496">
        <v>1.9056975545963299E-2</v>
      </c>
      <c r="C496">
        <v>2.2029271927421962E-2</v>
      </c>
      <c r="D496">
        <v>0.63871001689022966</v>
      </c>
      <c r="E496">
        <v>-1.0131610366422259</v>
      </c>
      <c r="F496" s="2">
        <v>44617</v>
      </c>
      <c r="G496" t="s">
        <v>1038</v>
      </c>
    </row>
    <row r="497" spans="1:7" x14ac:dyDescent="0.2">
      <c r="A497" s="1" t="s">
        <v>501</v>
      </c>
      <c r="B497">
        <v>2.4473835433232019E-2</v>
      </c>
      <c r="C497">
        <v>2.2195749715777539E-2</v>
      </c>
      <c r="D497">
        <v>0.20432940312190079</v>
      </c>
      <c r="E497">
        <v>-1.356576184241705</v>
      </c>
      <c r="F497" s="2">
        <v>44648</v>
      </c>
      <c r="G497" t="s">
        <v>1038</v>
      </c>
    </row>
    <row r="498" spans="1:7" x14ac:dyDescent="0.2">
      <c r="A498" s="1" t="s">
        <v>502</v>
      </c>
      <c r="B498">
        <v>1.327431580014693E-2</v>
      </c>
      <c r="C498">
        <v>1.8696231441195831E-2</v>
      </c>
      <c r="D498">
        <v>0.77252262739528677</v>
      </c>
      <c r="E498">
        <v>-0.8712172862126959</v>
      </c>
      <c r="F498" s="2">
        <v>44678</v>
      </c>
      <c r="G498" t="s">
        <v>1038</v>
      </c>
    </row>
    <row r="499" spans="1:7" x14ac:dyDescent="0.2">
      <c r="A499" s="1" t="s">
        <v>503</v>
      </c>
      <c r="B499">
        <v>2.8305085203106341E-2</v>
      </c>
      <c r="C499">
        <v>2.6565761041189961E-2</v>
      </c>
      <c r="D499">
        <v>0.25197495475615622</v>
      </c>
      <c r="E499">
        <v>-1.4190251755499721</v>
      </c>
      <c r="F499" s="2">
        <v>44708</v>
      </c>
      <c r="G499" t="s">
        <v>1038</v>
      </c>
    </row>
    <row r="500" spans="1:7" x14ac:dyDescent="0.2">
      <c r="A500" s="1" t="s">
        <v>504</v>
      </c>
      <c r="B500">
        <v>2.2277593924425181E-2</v>
      </c>
      <c r="C500">
        <v>1.556556458135753E-2</v>
      </c>
      <c r="D500">
        <v>2.7219758005742101E-2</v>
      </c>
      <c r="E500">
        <v>-1.4353638558511019</v>
      </c>
      <c r="F500" s="2">
        <v>44739</v>
      </c>
      <c r="G500" t="s">
        <v>1038</v>
      </c>
    </row>
    <row r="501" spans="1:7" x14ac:dyDescent="0.2">
      <c r="A501" s="1" t="s">
        <v>505</v>
      </c>
      <c r="B501">
        <v>1.356870980877168E-2</v>
      </c>
      <c r="C501">
        <v>2.1305223544498781E-2</v>
      </c>
      <c r="D501">
        <v>1.0477141918577419</v>
      </c>
      <c r="E501">
        <v>-0.76174926033845169</v>
      </c>
      <c r="F501" s="2">
        <v>44769</v>
      </c>
      <c r="G501" t="s">
        <v>1038</v>
      </c>
    </row>
    <row r="502" spans="1:7" x14ac:dyDescent="0.2">
      <c r="A502" s="1" t="s">
        <v>506</v>
      </c>
      <c r="B502">
        <v>1.3801615763311639E-2</v>
      </c>
      <c r="C502">
        <v>2.033876010220588E-2</v>
      </c>
      <c r="D502">
        <v>1.177337652510031</v>
      </c>
      <c r="E502">
        <v>-0.276683688060952</v>
      </c>
      <c r="F502" s="2">
        <v>44799</v>
      </c>
      <c r="G502" t="s">
        <v>1038</v>
      </c>
    </row>
    <row r="503" spans="1:7" x14ac:dyDescent="0.2">
      <c r="A503" s="1" t="s">
        <v>507</v>
      </c>
      <c r="B503">
        <v>1.394242398210974E-2</v>
      </c>
      <c r="C503">
        <v>1.418067739611863E-2</v>
      </c>
      <c r="D503">
        <v>0.77462501282263796</v>
      </c>
      <c r="E503">
        <v>-0.67369848035187374</v>
      </c>
      <c r="F503" s="2">
        <v>44830</v>
      </c>
      <c r="G503" t="s">
        <v>1038</v>
      </c>
    </row>
    <row r="504" spans="1:7" x14ac:dyDescent="0.2">
      <c r="A504" s="1" t="s">
        <v>508</v>
      </c>
      <c r="B504">
        <v>1.3853812769681881E-2</v>
      </c>
      <c r="C504">
        <v>1.9280027378918398E-2</v>
      </c>
      <c r="D504">
        <v>1.2602228015389509</v>
      </c>
      <c r="E504">
        <v>0.34207105165633062</v>
      </c>
      <c r="F504" s="2">
        <v>44860</v>
      </c>
      <c r="G504" t="s">
        <v>1038</v>
      </c>
    </row>
    <row r="505" spans="1:7" x14ac:dyDescent="0.2">
      <c r="A505" s="1" t="s">
        <v>509</v>
      </c>
      <c r="B505">
        <v>1.379470984513499E-2</v>
      </c>
      <c r="C505">
        <v>1.9480809154937689E-2</v>
      </c>
      <c r="D505">
        <v>1.0570115618428939</v>
      </c>
      <c r="E505">
        <v>-0.50700485048142996</v>
      </c>
      <c r="F505" s="2">
        <v>44890</v>
      </c>
      <c r="G505" t="s">
        <v>1038</v>
      </c>
    </row>
    <row r="506" spans="1:7" x14ac:dyDescent="0.2">
      <c r="A506" s="1" t="s">
        <v>510</v>
      </c>
      <c r="B506">
        <v>1.3776976610662491E-2</v>
      </c>
      <c r="C506">
        <v>1.478853842338353E-2</v>
      </c>
      <c r="D506">
        <v>0.62149577937744882</v>
      </c>
      <c r="E506">
        <v>-1.1690275524400451</v>
      </c>
      <c r="F506" s="2">
        <v>44922</v>
      </c>
      <c r="G506" t="s">
        <v>1038</v>
      </c>
    </row>
    <row r="507" spans="1:7" x14ac:dyDescent="0.2">
      <c r="A507" s="1" t="s">
        <v>511</v>
      </c>
      <c r="B507">
        <v>1.6957552214557449E-2</v>
      </c>
      <c r="C507">
        <v>2.1640574205552841E-2</v>
      </c>
      <c r="D507">
        <v>1.045974374514032</v>
      </c>
      <c r="E507">
        <v>-0.14547662734614611</v>
      </c>
      <c r="F507" s="2">
        <v>43434</v>
      </c>
      <c r="G507" t="s">
        <v>1039</v>
      </c>
    </row>
    <row r="508" spans="1:7" x14ac:dyDescent="0.2">
      <c r="A508" s="1" t="s">
        <v>512</v>
      </c>
      <c r="B508">
        <v>1.936141180649641E-2</v>
      </c>
      <c r="C508">
        <v>2.3816149035104619E-2</v>
      </c>
      <c r="D508">
        <v>0.32425765461905942</v>
      </c>
      <c r="E508">
        <v>-1.7984536177088879</v>
      </c>
      <c r="F508" s="2">
        <v>43465</v>
      </c>
      <c r="G508" t="s">
        <v>1039</v>
      </c>
    </row>
    <row r="509" spans="1:7" x14ac:dyDescent="0.2">
      <c r="A509" s="1" t="s">
        <v>513</v>
      </c>
      <c r="B509">
        <v>1.6081493582587189E-2</v>
      </c>
      <c r="C509">
        <v>1.9825097088908519E-2</v>
      </c>
      <c r="D509">
        <v>1.0316977515957091</v>
      </c>
      <c r="E509">
        <v>-0.32376143237552091</v>
      </c>
      <c r="F509" s="2">
        <v>43495</v>
      </c>
      <c r="G509" t="s">
        <v>1039</v>
      </c>
    </row>
    <row r="510" spans="1:7" x14ac:dyDescent="0.2">
      <c r="A510" s="1" t="s">
        <v>514</v>
      </c>
      <c r="B510">
        <v>1.102095902521856E-2</v>
      </c>
      <c r="C510">
        <v>1.381922192111746E-2</v>
      </c>
      <c r="D510">
        <v>1.184368973446998</v>
      </c>
      <c r="E510">
        <v>-0.20649638243040291</v>
      </c>
      <c r="F510" s="2">
        <v>43525</v>
      </c>
      <c r="G510" t="s">
        <v>1039</v>
      </c>
    </row>
    <row r="511" spans="1:7" x14ac:dyDescent="0.2">
      <c r="A511" s="1" t="s">
        <v>515</v>
      </c>
      <c r="B511">
        <v>1.073238647204776E-2</v>
      </c>
      <c r="C511">
        <v>1.806330586091906E-2</v>
      </c>
      <c r="D511">
        <v>1.463552963154527</v>
      </c>
      <c r="E511">
        <v>0.9139556328083307</v>
      </c>
      <c r="F511" s="2">
        <v>43556</v>
      </c>
      <c r="G511" t="s">
        <v>1039</v>
      </c>
    </row>
    <row r="512" spans="1:7" x14ac:dyDescent="0.2">
      <c r="A512" s="1" t="s">
        <v>516</v>
      </c>
      <c r="B512">
        <v>1.2221281540625441E-2</v>
      </c>
      <c r="C512">
        <v>1.8070572572312579E-2</v>
      </c>
      <c r="D512">
        <v>1.3009672137967001</v>
      </c>
      <c r="E512">
        <v>-8.0285329894658641E-2</v>
      </c>
      <c r="F512" s="2">
        <v>43586</v>
      </c>
      <c r="G512" t="s">
        <v>1039</v>
      </c>
    </row>
    <row r="513" spans="1:7" x14ac:dyDescent="0.2">
      <c r="A513" s="1" t="s">
        <v>517</v>
      </c>
      <c r="B513">
        <v>1.2591664114928991E-2</v>
      </c>
      <c r="C513">
        <v>1.9078405127347792E-2</v>
      </c>
      <c r="D513">
        <v>1.397073859017026</v>
      </c>
      <c r="E513">
        <v>0.55453579242463436</v>
      </c>
      <c r="F513" s="2">
        <v>43616</v>
      </c>
      <c r="G513" t="s">
        <v>1039</v>
      </c>
    </row>
    <row r="514" spans="1:7" x14ac:dyDescent="0.2">
      <c r="A514" s="1" t="s">
        <v>518</v>
      </c>
      <c r="B514">
        <v>9.6371460820726396E-3</v>
      </c>
      <c r="C514">
        <v>1.836666548264666E-2</v>
      </c>
      <c r="D514">
        <v>1.8881222520502301</v>
      </c>
      <c r="E514">
        <v>2.410541250057249</v>
      </c>
      <c r="F514" s="2">
        <v>43647</v>
      </c>
      <c r="G514" t="s">
        <v>1039</v>
      </c>
    </row>
    <row r="515" spans="1:7" x14ac:dyDescent="0.2">
      <c r="A515" s="1" t="s">
        <v>519</v>
      </c>
      <c r="B515">
        <v>7.5784611106961847E-3</v>
      </c>
      <c r="C515">
        <v>1.291462640510641E-2</v>
      </c>
      <c r="D515">
        <v>1.654109595312776</v>
      </c>
      <c r="E515">
        <v>1.4730564653012419</v>
      </c>
      <c r="F515" s="2">
        <v>43677</v>
      </c>
      <c r="G515" t="s">
        <v>1039</v>
      </c>
    </row>
    <row r="516" spans="1:7" x14ac:dyDescent="0.2">
      <c r="A516" s="1" t="s">
        <v>520</v>
      </c>
      <c r="B516">
        <v>7.5290259828332253E-3</v>
      </c>
      <c r="C516">
        <v>1.449662872706318E-2</v>
      </c>
      <c r="D516">
        <v>2.0415464977893709</v>
      </c>
      <c r="E516">
        <v>2.9826573946076849</v>
      </c>
      <c r="F516" s="2">
        <v>43707</v>
      </c>
      <c r="G516" t="s">
        <v>1039</v>
      </c>
    </row>
    <row r="517" spans="1:7" x14ac:dyDescent="0.2">
      <c r="A517" s="1" t="s">
        <v>521</v>
      </c>
      <c r="B517">
        <v>1.2249583923515391E-2</v>
      </c>
      <c r="C517">
        <v>1.8190033467639779E-2</v>
      </c>
      <c r="D517">
        <v>1.37885921508433</v>
      </c>
      <c r="E517">
        <v>0.52859746020215503</v>
      </c>
      <c r="F517" s="2">
        <v>43738</v>
      </c>
      <c r="G517" t="s">
        <v>1039</v>
      </c>
    </row>
    <row r="518" spans="1:7" x14ac:dyDescent="0.2">
      <c r="A518" s="1" t="s">
        <v>522</v>
      </c>
      <c r="B518">
        <v>1.1359063726535241E-2</v>
      </c>
      <c r="C518">
        <v>1.6357951815276179E-2</v>
      </c>
      <c r="D518">
        <v>1.1652707586216109</v>
      </c>
      <c r="E518">
        <v>-4.7958735878316013E-2</v>
      </c>
      <c r="F518" s="2">
        <v>43768</v>
      </c>
      <c r="G518" t="s">
        <v>1039</v>
      </c>
    </row>
    <row r="519" spans="1:7" x14ac:dyDescent="0.2">
      <c r="A519" s="1" t="s">
        <v>523</v>
      </c>
      <c r="B519">
        <v>8.2989159655322588E-3</v>
      </c>
      <c r="C519">
        <v>1.871029097316515E-2</v>
      </c>
      <c r="D519">
        <v>1.8967425043140369</v>
      </c>
      <c r="E519">
        <v>1.8116004572157529</v>
      </c>
      <c r="F519" s="2">
        <v>43798</v>
      </c>
      <c r="G519" t="s">
        <v>1039</v>
      </c>
    </row>
    <row r="520" spans="1:7" x14ac:dyDescent="0.2">
      <c r="A520" s="1" t="s">
        <v>524</v>
      </c>
      <c r="B520">
        <v>6.1809755816266696E-3</v>
      </c>
      <c r="C520">
        <v>1.3874156223653931E-2</v>
      </c>
      <c r="D520">
        <v>2.185629340865165</v>
      </c>
      <c r="E520">
        <v>3.0590818785580951</v>
      </c>
      <c r="F520" s="2">
        <v>43829</v>
      </c>
      <c r="G520" t="s">
        <v>1039</v>
      </c>
    </row>
    <row r="521" spans="1:7" x14ac:dyDescent="0.2">
      <c r="A521" s="1" t="s">
        <v>525</v>
      </c>
      <c r="B521">
        <v>7.8256867872189516E-3</v>
      </c>
      <c r="C521">
        <v>1.319274393780402E-2</v>
      </c>
      <c r="D521">
        <v>1.6383928295749211</v>
      </c>
      <c r="E521">
        <v>1.3774374384720089</v>
      </c>
      <c r="F521" s="2">
        <v>43859</v>
      </c>
      <c r="G521" t="s">
        <v>1039</v>
      </c>
    </row>
    <row r="522" spans="1:7" x14ac:dyDescent="0.2">
      <c r="A522" s="1" t="s">
        <v>526</v>
      </c>
      <c r="B522">
        <v>6.9986823925869473E-3</v>
      </c>
      <c r="C522">
        <v>1.027094797419024E-2</v>
      </c>
      <c r="D522">
        <v>1.129662117086262</v>
      </c>
      <c r="E522">
        <v>-0.41756021464181942</v>
      </c>
      <c r="F522" s="2">
        <v>43889</v>
      </c>
      <c r="G522" t="s">
        <v>1039</v>
      </c>
    </row>
    <row r="523" spans="1:7" x14ac:dyDescent="0.2">
      <c r="A523" s="1" t="s">
        <v>527</v>
      </c>
      <c r="B523">
        <v>7.2031099589974232E-3</v>
      </c>
      <c r="C523">
        <v>9.4767232583550173E-3</v>
      </c>
      <c r="D523">
        <v>1.0595594135436219</v>
      </c>
      <c r="E523">
        <v>-0.35710283765309742</v>
      </c>
      <c r="F523" s="2">
        <v>43920</v>
      </c>
      <c r="G523" t="s">
        <v>1039</v>
      </c>
    </row>
    <row r="524" spans="1:7" x14ac:dyDescent="0.2">
      <c r="A524" s="1" t="s">
        <v>528</v>
      </c>
      <c r="B524">
        <v>8.8772604332863249E-3</v>
      </c>
      <c r="C524">
        <v>1.202589917177962E-2</v>
      </c>
      <c r="D524">
        <v>1.181957959071859</v>
      </c>
      <c r="E524">
        <v>-0.1192121624086062</v>
      </c>
      <c r="F524" s="2">
        <v>43950</v>
      </c>
      <c r="G524" t="s">
        <v>1039</v>
      </c>
    </row>
    <row r="525" spans="1:7" x14ac:dyDescent="0.2">
      <c r="A525" s="1" t="s">
        <v>529</v>
      </c>
      <c r="B525">
        <v>6.986770446811996E-3</v>
      </c>
      <c r="C525">
        <v>1.1910192038107789E-2</v>
      </c>
      <c r="D525">
        <v>1.2743404816061441</v>
      </c>
      <c r="E525">
        <v>0.2411830246827624</v>
      </c>
      <c r="F525" s="2">
        <v>43980</v>
      </c>
      <c r="G525" t="s">
        <v>1039</v>
      </c>
    </row>
    <row r="526" spans="1:7" x14ac:dyDescent="0.2">
      <c r="A526" s="1" t="s">
        <v>530</v>
      </c>
      <c r="B526">
        <v>1.0176469189995679E-2</v>
      </c>
      <c r="C526">
        <v>1.4478999239388691E-2</v>
      </c>
      <c r="D526">
        <v>0.90122945824095979</v>
      </c>
      <c r="E526">
        <v>-0.77398799799565321</v>
      </c>
      <c r="F526" s="2">
        <v>44011</v>
      </c>
      <c r="G526" t="s">
        <v>1039</v>
      </c>
    </row>
    <row r="527" spans="1:7" x14ac:dyDescent="0.2">
      <c r="A527" s="1" t="s">
        <v>531</v>
      </c>
      <c r="B527">
        <v>7.2241703106987786E-3</v>
      </c>
      <c r="C527">
        <v>9.9337969347569263E-3</v>
      </c>
      <c r="D527">
        <v>1.3462444606447339</v>
      </c>
      <c r="E527">
        <v>0.38288443831576258</v>
      </c>
      <c r="F527" s="2">
        <v>44041</v>
      </c>
      <c r="G527" t="s">
        <v>1039</v>
      </c>
    </row>
    <row r="528" spans="1:7" x14ac:dyDescent="0.2">
      <c r="A528" s="1" t="s">
        <v>532</v>
      </c>
      <c r="B528">
        <v>5.3590653552651633E-3</v>
      </c>
      <c r="C528">
        <v>9.2470234618635492E-3</v>
      </c>
      <c r="D528">
        <v>1.7169861215438169</v>
      </c>
      <c r="E528">
        <v>1.558620561215937</v>
      </c>
      <c r="F528" s="2">
        <v>44071</v>
      </c>
      <c r="G528" t="s">
        <v>1039</v>
      </c>
    </row>
    <row r="529" spans="1:7" x14ac:dyDescent="0.2">
      <c r="A529" s="1" t="s">
        <v>533</v>
      </c>
      <c r="B529">
        <v>5.2913468466597863E-3</v>
      </c>
      <c r="C529">
        <v>9.7502218964973172E-3</v>
      </c>
      <c r="D529">
        <v>1.721402256519218</v>
      </c>
      <c r="E529">
        <v>1.542765168768431</v>
      </c>
      <c r="F529" s="2">
        <v>44102</v>
      </c>
      <c r="G529" t="s">
        <v>1039</v>
      </c>
    </row>
    <row r="530" spans="1:7" x14ac:dyDescent="0.2">
      <c r="A530" s="1" t="s">
        <v>534</v>
      </c>
      <c r="B530">
        <v>4.5088807404832492E-3</v>
      </c>
      <c r="C530">
        <v>7.1561356279173033E-3</v>
      </c>
      <c r="D530">
        <v>1.332277055330592</v>
      </c>
      <c r="E530">
        <v>0.2451730828439587</v>
      </c>
      <c r="F530" s="2">
        <v>44132</v>
      </c>
      <c r="G530" t="s">
        <v>1039</v>
      </c>
    </row>
    <row r="531" spans="1:7" x14ac:dyDescent="0.2">
      <c r="A531" s="1" t="s">
        <v>535</v>
      </c>
      <c r="B531">
        <v>4.7464320700837219E-3</v>
      </c>
      <c r="C531">
        <v>9.4617812630643471E-3</v>
      </c>
      <c r="D531">
        <v>2.0764151466705081</v>
      </c>
      <c r="E531">
        <v>2.9590790977046528</v>
      </c>
      <c r="F531" s="2">
        <v>44162</v>
      </c>
      <c r="G531" t="s">
        <v>1039</v>
      </c>
    </row>
    <row r="532" spans="1:7" x14ac:dyDescent="0.2">
      <c r="A532" s="1" t="s">
        <v>536</v>
      </c>
      <c r="B532">
        <v>3.8194708533045439E-3</v>
      </c>
      <c r="C532">
        <v>8.3711014333108184E-3</v>
      </c>
      <c r="D532">
        <v>2.317950782464175</v>
      </c>
      <c r="E532">
        <v>4.1165102626101309</v>
      </c>
      <c r="F532" s="2">
        <v>44193</v>
      </c>
      <c r="G532" t="s">
        <v>1039</v>
      </c>
    </row>
    <row r="533" spans="1:7" x14ac:dyDescent="0.2">
      <c r="A533" s="1" t="s">
        <v>537</v>
      </c>
      <c r="B533">
        <v>9.2907373995270159E-3</v>
      </c>
      <c r="C533">
        <v>1.0294851669627359E-2</v>
      </c>
      <c r="D533">
        <v>1.2233640356853011</v>
      </c>
      <c r="E533">
        <v>0.24998217292319369</v>
      </c>
      <c r="F533" s="2">
        <v>44223</v>
      </c>
      <c r="G533" t="s">
        <v>1039</v>
      </c>
    </row>
    <row r="534" spans="1:7" x14ac:dyDescent="0.2">
      <c r="A534" s="1" t="s">
        <v>538</v>
      </c>
      <c r="B534">
        <v>4.4512612022712854E-3</v>
      </c>
      <c r="C534">
        <v>9.7548960100592493E-3</v>
      </c>
      <c r="D534">
        <v>2.3173364103921861</v>
      </c>
      <c r="E534">
        <v>4.1521931435813944</v>
      </c>
      <c r="F534" s="2">
        <v>44253</v>
      </c>
      <c r="G534" t="s">
        <v>1039</v>
      </c>
    </row>
    <row r="535" spans="1:7" x14ac:dyDescent="0.2">
      <c r="A535" s="1" t="s">
        <v>539</v>
      </c>
      <c r="B535">
        <v>4.3292753896743948E-3</v>
      </c>
      <c r="C535">
        <v>8.7882361826761273E-3</v>
      </c>
      <c r="D535">
        <v>2.120748196680128</v>
      </c>
      <c r="E535">
        <v>3.1916531445960561</v>
      </c>
      <c r="F535" s="2">
        <v>44284</v>
      </c>
      <c r="G535" t="s">
        <v>1039</v>
      </c>
    </row>
    <row r="536" spans="1:7" x14ac:dyDescent="0.2">
      <c r="A536" s="1" t="s">
        <v>540</v>
      </c>
      <c r="B536">
        <v>6.3297262326829007E-3</v>
      </c>
      <c r="C536">
        <v>1.0048240285074009E-2</v>
      </c>
      <c r="D536">
        <v>1.2398105333105141</v>
      </c>
      <c r="E536">
        <v>1.9925304772488332E-2</v>
      </c>
      <c r="F536" s="2">
        <v>44314</v>
      </c>
      <c r="G536" t="s">
        <v>1039</v>
      </c>
    </row>
    <row r="537" spans="1:7" x14ac:dyDescent="0.2">
      <c r="A537" s="1" t="s">
        <v>541</v>
      </c>
      <c r="B537">
        <v>6.7102473709940514E-3</v>
      </c>
      <c r="C537">
        <v>1.2723625437091589E-2</v>
      </c>
      <c r="D537">
        <v>1.8091046557062751</v>
      </c>
      <c r="E537">
        <v>1.751907327694854</v>
      </c>
      <c r="F537" s="2">
        <v>44344</v>
      </c>
      <c r="G537" t="s">
        <v>1039</v>
      </c>
    </row>
    <row r="538" spans="1:7" x14ac:dyDescent="0.2">
      <c r="A538" s="1" t="s">
        <v>542</v>
      </c>
      <c r="B538">
        <v>4.1802296628142433E-3</v>
      </c>
      <c r="C538">
        <v>1.071761397205165E-2</v>
      </c>
      <c r="D538">
        <v>2.689183493009331</v>
      </c>
      <c r="E538">
        <v>6.0364867074253539</v>
      </c>
      <c r="F538" s="2">
        <v>44375</v>
      </c>
      <c r="G538" t="s">
        <v>1039</v>
      </c>
    </row>
    <row r="539" spans="1:7" x14ac:dyDescent="0.2">
      <c r="A539" s="1" t="s">
        <v>543</v>
      </c>
      <c r="B539">
        <v>4.0848352554668814E-3</v>
      </c>
      <c r="C539">
        <v>8.6424487694385342E-3</v>
      </c>
      <c r="D539">
        <v>2.2706714692609369</v>
      </c>
      <c r="E539">
        <v>3.8950077865745221</v>
      </c>
      <c r="F539" s="2">
        <v>44405</v>
      </c>
      <c r="G539" t="s">
        <v>1039</v>
      </c>
    </row>
    <row r="540" spans="1:7" x14ac:dyDescent="0.2">
      <c r="A540" s="1" t="s">
        <v>544</v>
      </c>
      <c r="B540">
        <v>4.1094980126593246E-3</v>
      </c>
      <c r="C540">
        <v>1.028967631682216E-2</v>
      </c>
      <c r="D540">
        <v>2.756912765211128</v>
      </c>
      <c r="E540">
        <v>6.6243329325986764</v>
      </c>
      <c r="F540" s="2">
        <v>44435</v>
      </c>
      <c r="G540" t="s">
        <v>1039</v>
      </c>
    </row>
    <row r="541" spans="1:7" x14ac:dyDescent="0.2">
      <c r="A541" s="1" t="s">
        <v>545</v>
      </c>
      <c r="B541">
        <v>3.444236907201477E-3</v>
      </c>
      <c r="C541">
        <v>9.0224131760482489E-3</v>
      </c>
      <c r="D541">
        <v>2.8609123864143489</v>
      </c>
      <c r="E541">
        <v>7.0532400476554429</v>
      </c>
      <c r="F541" s="2">
        <v>44466</v>
      </c>
      <c r="G541" t="s">
        <v>1039</v>
      </c>
    </row>
    <row r="542" spans="1:7" x14ac:dyDescent="0.2">
      <c r="A542" s="1" t="s">
        <v>546</v>
      </c>
      <c r="B542">
        <v>3.8365911277867411E-3</v>
      </c>
      <c r="C542">
        <v>8.4116869321092282E-3</v>
      </c>
      <c r="D542">
        <v>2.3173203120530319</v>
      </c>
      <c r="E542">
        <v>4.159951186057337</v>
      </c>
      <c r="F542" s="2">
        <v>44496</v>
      </c>
      <c r="G542" t="s">
        <v>1039</v>
      </c>
    </row>
    <row r="543" spans="1:7" x14ac:dyDescent="0.2">
      <c r="A543" s="1" t="s">
        <v>547</v>
      </c>
      <c r="B543">
        <v>2.689831370052566E-3</v>
      </c>
      <c r="C543">
        <v>6.8272941447553659E-3</v>
      </c>
      <c r="D543">
        <v>1.628863297797444</v>
      </c>
      <c r="E543">
        <v>2.592416506599784</v>
      </c>
      <c r="F543" s="2">
        <v>44526</v>
      </c>
      <c r="G543" t="s">
        <v>1039</v>
      </c>
    </row>
    <row r="544" spans="1:7" x14ac:dyDescent="0.2">
      <c r="A544" s="1" t="s">
        <v>548</v>
      </c>
      <c r="B544">
        <v>3.3223471376926761E-3</v>
      </c>
      <c r="C544">
        <v>8.3370592493846492E-3</v>
      </c>
      <c r="D544">
        <v>2.6457250504824898</v>
      </c>
      <c r="E544">
        <v>5.9895881019446673</v>
      </c>
      <c r="F544" s="2">
        <v>44557</v>
      </c>
      <c r="G544" t="s">
        <v>1039</v>
      </c>
    </row>
    <row r="545" spans="1:7" x14ac:dyDescent="0.2">
      <c r="A545" s="1" t="s">
        <v>549</v>
      </c>
      <c r="B545">
        <v>3.9949760718905958E-3</v>
      </c>
      <c r="C545">
        <v>7.4093599697866346E-3</v>
      </c>
      <c r="D545">
        <v>1.6887578908742631</v>
      </c>
      <c r="E545">
        <v>1.6829426023112619</v>
      </c>
      <c r="F545" s="2">
        <v>44587</v>
      </c>
      <c r="G545" t="s">
        <v>1039</v>
      </c>
    </row>
    <row r="546" spans="1:7" x14ac:dyDescent="0.2">
      <c r="A546" s="1" t="s">
        <v>550</v>
      </c>
      <c r="B546">
        <v>4.7503435188041374E-3</v>
      </c>
      <c r="C546">
        <v>7.7884502131339677E-3</v>
      </c>
      <c r="D546">
        <v>1.410025918721467</v>
      </c>
      <c r="E546">
        <v>0.71168888416920595</v>
      </c>
      <c r="F546" s="2">
        <v>44617</v>
      </c>
      <c r="G546" t="s">
        <v>1039</v>
      </c>
    </row>
    <row r="547" spans="1:7" x14ac:dyDescent="0.2">
      <c r="A547" s="1" t="s">
        <v>551</v>
      </c>
      <c r="B547">
        <v>5.7244564202612357E-3</v>
      </c>
      <c r="C547">
        <v>1.0341765526148711E-2</v>
      </c>
      <c r="D547">
        <v>0.96114624897805923</v>
      </c>
      <c r="E547">
        <v>-0.18673837866382481</v>
      </c>
      <c r="F547" s="2">
        <v>44648</v>
      </c>
      <c r="G547" t="s">
        <v>1039</v>
      </c>
    </row>
    <row r="548" spans="1:7" x14ac:dyDescent="0.2">
      <c r="A548" s="1" t="s">
        <v>552</v>
      </c>
      <c r="B548">
        <v>3.9484090539307582E-3</v>
      </c>
      <c r="C548">
        <v>5.9828420190697236E-3</v>
      </c>
      <c r="D548">
        <v>0.98100202237689282</v>
      </c>
      <c r="E548">
        <v>-0.45473212004631153</v>
      </c>
      <c r="F548" s="2">
        <v>44678</v>
      </c>
      <c r="G548" t="s">
        <v>1039</v>
      </c>
    </row>
    <row r="549" spans="1:7" x14ac:dyDescent="0.2">
      <c r="A549" s="1" t="s">
        <v>553</v>
      </c>
      <c r="B549">
        <v>4.7558458930386004E-3</v>
      </c>
      <c r="C549">
        <v>7.9274209577122855E-3</v>
      </c>
      <c r="D549">
        <v>1.0991735708956061</v>
      </c>
      <c r="E549">
        <v>-0.2520779682956622</v>
      </c>
      <c r="F549" s="2">
        <v>44708</v>
      </c>
      <c r="G549" t="s">
        <v>1039</v>
      </c>
    </row>
    <row r="550" spans="1:7" x14ac:dyDescent="0.2">
      <c r="A550" s="1" t="s">
        <v>554</v>
      </c>
      <c r="B550">
        <v>3.0574477127423478E-3</v>
      </c>
      <c r="C550">
        <v>6.2708759103469233E-3</v>
      </c>
      <c r="D550">
        <v>2.3238012641736079</v>
      </c>
      <c r="E550">
        <v>4.2014350021437892</v>
      </c>
      <c r="F550" s="2">
        <v>44739</v>
      </c>
      <c r="G550" t="s">
        <v>1039</v>
      </c>
    </row>
    <row r="551" spans="1:7" x14ac:dyDescent="0.2">
      <c r="A551" s="1" t="s">
        <v>555</v>
      </c>
      <c r="B551">
        <v>3.5972432023869119E-3</v>
      </c>
      <c r="C551">
        <v>7.0126825556720849E-3</v>
      </c>
      <c r="D551">
        <v>1.7869139236034159</v>
      </c>
      <c r="E551">
        <v>1.9581877425084431</v>
      </c>
      <c r="F551" s="2">
        <v>44769</v>
      </c>
      <c r="G551" t="s">
        <v>1039</v>
      </c>
    </row>
    <row r="552" spans="1:7" x14ac:dyDescent="0.2">
      <c r="A552" s="1" t="s">
        <v>556</v>
      </c>
      <c r="B552">
        <v>3.9480660765329762E-3</v>
      </c>
      <c r="C552">
        <v>7.9755317039510547E-3</v>
      </c>
      <c r="D552">
        <v>1.8182217352304799</v>
      </c>
      <c r="E552">
        <v>2.1648758671737398</v>
      </c>
      <c r="F552" s="2">
        <v>44799</v>
      </c>
      <c r="G552" t="s">
        <v>1039</v>
      </c>
    </row>
    <row r="553" spans="1:7" x14ac:dyDescent="0.2">
      <c r="A553" s="1" t="s">
        <v>557</v>
      </c>
      <c r="B553">
        <v>3.3682165884213241E-3</v>
      </c>
      <c r="C553">
        <v>6.3105327537536036E-3</v>
      </c>
      <c r="D553">
        <v>1.6835997544867209</v>
      </c>
      <c r="E553">
        <v>1.6562821374637451</v>
      </c>
      <c r="F553" s="2">
        <v>44830</v>
      </c>
      <c r="G553" t="s">
        <v>1039</v>
      </c>
    </row>
    <row r="554" spans="1:7" x14ac:dyDescent="0.2">
      <c r="A554" s="1" t="s">
        <v>558</v>
      </c>
      <c r="B554">
        <v>3.9077402609372126E-3</v>
      </c>
      <c r="C554">
        <v>6.2822738023372519E-3</v>
      </c>
      <c r="D554">
        <v>1.220572246724221</v>
      </c>
      <c r="E554">
        <v>0.13742014707981021</v>
      </c>
      <c r="F554" s="2">
        <v>44860</v>
      </c>
      <c r="G554" t="s">
        <v>1039</v>
      </c>
    </row>
    <row r="555" spans="1:7" x14ac:dyDescent="0.2">
      <c r="A555" s="1" t="s">
        <v>559</v>
      </c>
      <c r="B555">
        <v>6.5674034601486218E-3</v>
      </c>
      <c r="C555">
        <v>9.1458191483376021E-3</v>
      </c>
      <c r="D555">
        <v>1.0958173830195159</v>
      </c>
      <c r="E555">
        <v>-0.16339596432492029</v>
      </c>
      <c r="F555" s="2">
        <v>44890</v>
      </c>
      <c r="G555" t="s">
        <v>1039</v>
      </c>
    </row>
    <row r="556" spans="1:7" x14ac:dyDescent="0.2">
      <c r="A556" s="1" t="s">
        <v>560</v>
      </c>
      <c r="B556">
        <v>2.952036704460149E-3</v>
      </c>
      <c r="C556">
        <v>6.4061029711061047E-3</v>
      </c>
      <c r="D556">
        <v>2.3816783380214428</v>
      </c>
      <c r="E556">
        <v>4.488635120632142</v>
      </c>
      <c r="F556" s="2">
        <v>44922</v>
      </c>
      <c r="G556" t="s">
        <v>1039</v>
      </c>
    </row>
    <row r="557" spans="1:7" x14ac:dyDescent="0.2">
      <c r="A557" s="1" t="s">
        <v>561</v>
      </c>
      <c r="B557">
        <v>2.879561893235132E-2</v>
      </c>
      <c r="C557">
        <v>1.1426953983789959E-2</v>
      </c>
      <c r="D557">
        <v>0.13830437048605029</v>
      </c>
      <c r="E557">
        <v>-1.817628772968058</v>
      </c>
      <c r="F557" s="2">
        <v>43131</v>
      </c>
      <c r="G557" t="s">
        <v>1040</v>
      </c>
    </row>
    <row r="558" spans="1:7" x14ac:dyDescent="0.2">
      <c r="A558" s="1" t="s">
        <v>562</v>
      </c>
      <c r="B558">
        <v>1.6272284812428459E-2</v>
      </c>
      <c r="C558">
        <v>1.551353988943033E-2</v>
      </c>
      <c r="D558">
        <v>0.54769687335590456</v>
      </c>
      <c r="E558">
        <v>-1.2721412945097239</v>
      </c>
      <c r="F558" s="2">
        <v>43161</v>
      </c>
      <c r="G558" t="s">
        <v>1040</v>
      </c>
    </row>
    <row r="559" spans="1:7" x14ac:dyDescent="0.2">
      <c r="A559" s="1" t="s">
        <v>563</v>
      </c>
      <c r="B559">
        <v>1.9359781449966539E-2</v>
      </c>
      <c r="C559">
        <v>1.425054774727026E-2</v>
      </c>
      <c r="D559">
        <v>1.2105924718714669</v>
      </c>
      <c r="E559">
        <v>0.3247889881786441</v>
      </c>
      <c r="F559" s="2">
        <v>43192</v>
      </c>
      <c r="G559" t="s">
        <v>1040</v>
      </c>
    </row>
    <row r="560" spans="1:7" x14ac:dyDescent="0.2">
      <c r="A560" s="1" t="s">
        <v>564</v>
      </c>
      <c r="B560">
        <v>1.537463950419234E-2</v>
      </c>
      <c r="C560">
        <v>1.611965177041182E-2</v>
      </c>
      <c r="D560">
        <v>0.48570016370222829</v>
      </c>
      <c r="E560">
        <v>-1.313471699232055</v>
      </c>
      <c r="F560" s="2">
        <v>43222</v>
      </c>
      <c r="G560" t="s">
        <v>1040</v>
      </c>
    </row>
    <row r="561" spans="1:7" x14ac:dyDescent="0.2">
      <c r="A561" s="1" t="s">
        <v>565</v>
      </c>
      <c r="B561">
        <v>1.2131754236365529E-2</v>
      </c>
      <c r="C561">
        <v>1.592885237966473E-2</v>
      </c>
      <c r="D561">
        <v>1.055029044013859</v>
      </c>
      <c r="E561">
        <v>-0.2874703373688603</v>
      </c>
      <c r="F561" s="2">
        <v>43252</v>
      </c>
      <c r="G561" t="s">
        <v>1040</v>
      </c>
    </row>
    <row r="562" spans="1:7" x14ac:dyDescent="0.2">
      <c r="A562" s="1" t="s">
        <v>566</v>
      </c>
      <c r="B562">
        <v>1.9299830437865081E-2</v>
      </c>
      <c r="C562">
        <v>1.2269690127674499E-2</v>
      </c>
      <c r="D562">
        <v>1.118822190768805</v>
      </c>
      <c r="E562">
        <v>-0.1000761622096995</v>
      </c>
      <c r="F562" s="2">
        <v>43283</v>
      </c>
      <c r="G562" t="s">
        <v>1040</v>
      </c>
    </row>
    <row r="563" spans="1:7" x14ac:dyDescent="0.2">
      <c r="A563" s="1" t="s">
        <v>567</v>
      </c>
      <c r="B563">
        <v>9.3517977198517115E-3</v>
      </c>
      <c r="C563">
        <v>1.348130549816513E-2</v>
      </c>
      <c r="D563">
        <v>1.178132227998149</v>
      </c>
      <c r="E563">
        <v>-0.16404136752903181</v>
      </c>
      <c r="F563" s="2">
        <v>43313</v>
      </c>
      <c r="G563" t="s">
        <v>1040</v>
      </c>
    </row>
    <row r="564" spans="1:7" x14ac:dyDescent="0.2">
      <c r="A564" s="1" t="s">
        <v>568</v>
      </c>
      <c r="B564">
        <v>2.2004942343383859E-2</v>
      </c>
      <c r="C564">
        <v>1.74763665157084E-2</v>
      </c>
      <c r="D564">
        <v>0.1475940008841421</v>
      </c>
      <c r="E564">
        <v>-1.421083227203173</v>
      </c>
      <c r="F564" s="2">
        <v>43343</v>
      </c>
      <c r="G564" t="s">
        <v>1040</v>
      </c>
    </row>
    <row r="565" spans="1:7" x14ac:dyDescent="0.2">
      <c r="A565" s="1" t="s">
        <v>569</v>
      </c>
      <c r="B565">
        <v>2.0601874285154032E-2</v>
      </c>
      <c r="C565">
        <v>9.6224369182162824E-3</v>
      </c>
      <c r="D565">
        <v>-0.62230146531448305</v>
      </c>
      <c r="E565">
        <v>-0.94310620142711832</v>
      </c>
      <c r="F565" s="2">
        <v>43374</v>
      </c>
      <c r="G565" t="s">
        <v>1040</v>
      </c>
    </row>
    <row r="566" spans="1:7" x14ac:dyDescent="0.2">
      <c r="A566" s="1" t="s">
        <v>570</v>
      </c>
      <c r="B566">
        <v>1.676444598693114E-2</v>
      </c>
      <c r="C566">
        <v>1.4881228398544361E-2</v>
      </c>
      <c r="D566">
        <v>0.51047695611326571</v>
      </c>
      <c r="E566">
        <v>-1.224810729459372</v>
      </c>
      <c r="F566" s="2">
        <v>43404</v>
      </c>
      <c r="G566" t="s">
        <v>1040</v>
      </c>
    </row>
    <row r="567" spans="1:7" x14ac:dyDescent="0.2">
      <c r="A567" s="1" t="s">
        <v>571</v>
      </c>
      <c r="B567">
        <v>1.592324233350919E-2</v>
      </c>
      <c r="C567">
        <v>1.539269502074289E-2</v>
      </c>
      <c r="D567">
        <v>0.48012521705257732</v>
      </c>
      <c r="E567">
        <v>-1.3516732725839971</v>
      </c>
      <c r="F567" s="2">
        <v>43434</v>
      </c>
      <c r="G567" t="s">
        <v>1040</v>
      </c>
    </row>
    <row r="568" spans="1:7" x14ac:dyDescent="0.2">
      <c r="A568" s="1" t="s">
        <v>572</v>
      </c>
      <c r="B568">
        <v>2.0728350468157269E-2</v>
      </c>
      <c r="C568">
        <v>1.0462346167667559E-2</v>
      </c>
      <c r="D568">
        <v>-0.60330250973864341</v>
      </c>
      <c r="E568">
        <v>-0.95369758067118315</v>
      </c>
      <c r="F568" s="2">
        <v>43465</v>
      </c>
      <c r="G568" t="s">
        <v>1040</v>
      </c>
    </row>
    <row r="569" spans="1:7" x14ac:dyDescent="0.2">
      <c r="A569" s="1" t="s">
        <v>573</v>
      </c>
      <c r="B569">
        <v>1.8957511053841771E-2</v>
      </c>
      <c r="C569">
        <v>1.109623802198802E-2</v>
      </c>
      <c r="D569">
        <v>-0.31890507175520377</v>
      </c>
      <c r="E569">
        <v>-1.4521109376407331</v>
      </c>
      <c r="F569" s="2">
        <v>43495</v>
      </c>
      <c r="G569" t="s">
        <v>1040</v>
      </c>
    </row>
    <row r="570" spans="1:7" x14ac:dyDescent="0.2">
      <c r="A570" s="1" t="s">
        <v>574</v>
      </c>
      <c r="B570">
        <v>1.070222760046333E-2</v>
      </c>
      <c r="C570">
        <v>1.5511882534273909E-2</v>
      </c>
      <c r="D570">
        <v>1.203107769636145</v>
      </c>
      <c r="E570">
        <v>8.0343419921656167E-2</v>
      </c>
      <c r="F570" s="2">
        <v>43525</v>
      </c>
      <c r="G570" t="s">
        <v>1040</v>
      </c>
    </row>
    <row r="571" spans="1:7" x14ac:dyDescent="0.2">
      <c r="A571" s="1" t="s">
        <v>575</v>
      </c>
      <c r="B571">
        <v>1.620898572941934E-2</v>
      </c>
      <c r="C571">
        <v>1.162732015720001E-2</v>
      </c>
      <c r="D571">
        <v>5.4675728119945539E-2</v>
      </c>
      <c r="E571">
        <v>-1.443192793914627</v>
      </c>
      <c r="F571" s="2">
        <v>43556</v>
      </c>
      <c r="G571" t="s">
        <v>1040</v>
      </c>
    </row>
    <row r="572" spans="1:7" x14ac:dyDescent="0.2">
      <c r="A572" s="1" t="s">
        <v>576</v>
      </c>
      <c r="B572">
        <v>1.129637676475821E-2</v>
      </c>
      <c r="C572">
        <v>1.4148486979857671E-2</v>
      </c>
      <c r="D572">
        <v>1.0029710990606839</v>
      </c>
      <c r="E572">
        <v>-0.47629436528588132</v>
      </c>
      <c r="F572" s="2">
        <v>43586</v>
      </c>
      <c r="G572" t="s">
        <v>1040</v>
      </c>
    </row>
    <row r="573" spans="1:7" x14ac:dyDescent="0.2">
      <c r="A573" s="1" t="s">
        <v>577</v>
      </c>
      <c r="B573">
        <v>1.285371753345242E-2</v>
      </c>
      <c r="C573">
        <v>1.3471910980973291E-2</v>
      </c>
      <c r="D573">
        <v>0.44643779710664111</v>
      </c>
      <c r="E573">
        <v>-1.316605471029392</v>
      </c>
      <c r="F573" s="2">
        <v>43616</v>
      </c>
      <c r="G573" t="s">
        <v>1040</v>
      </c>
    </row>
    <row r="574" spans="1:7" x14ac:dyDescent="0.2">
      <c r="A574" s="1" t="s">
        <v>578</v>
      </c>
      <c r="B574">
        <v>7.2289323826223544E-3</v>
      </c>
      <c r="C574">
        <v>8.7377536450721546E-3</v>
      </c>
      <c r="D574">
        <v>0.85109333460865222</v>
      </c>
      <c r="E574">
        <v>-0.8681764906033349</v>
      </c>
      <c r="F574" s="2">
        <v>43647</v>
      </c>
      <c r="G574" t="s">
        <v>1040</v>
      </c>
    </row>
    <row r="575" spans="1:7" x14ac:dyDescent="0.2">
      <c r="A575" s="1" t="s">
        <v>579</v>
      </c>
      <c r="B575">
        <v>1.3600592229539479E-2</v>
      </c>
      <c r="C575">
        <v>1.277594061689522E-2</v>
      </c>
      <c r="D575">
        <v>0.46220287370498098</v>
      </c>
      <c r="E575">
        <v>-1.367719410955393</v>
      </c>
      <c r="F575" s="2">
        <v>43677</v>
      </c>
      <c r="G575" t="s">
        <v>1040</v>
      </c>
    </row>
    <row r="576" spans="1:7" x14ac:dyDescent="0.2">
      <c r="A576" s="1" t="s">
        <v>580</v>
      </c>
      <c r="B576">
        <v>1.472485118637324E-2</v>
      </c>
      <c r="C576">
        <v>1.51380517788418E-2</v>
      </c>
      <c r="D576">
        <v>0.38985812751158022</v>
      </c>
      <c r="E576">
        <v>-1.4268859657859829</v>
      </c>
      <c r="F576" s="2">
        <v>43707</v>
      </c>
      <c r="G576" t="s">
        <v>1040</v>
      </c>
    </row>
    <row r="577" spans="1:7" x14ac:dyDescent="0.2">
      <c r="A577" s="1" t="s">
        <v>581</v>
      </c>
      <c r="B577">
        <v>1.123603511283195E-2</v>
      </c>
      <c r="C577">
        <v>1.0383125025558441E-2</v>
      </c>
      <c r="D577">
        <v>0.41928022110109542</v>
      </c>
      <c r="E577">
        <v>-1.380751708205834</v>
      </c>
      <c r="F577" s="2">
        <v>43738</v>
      </c>
      <c r="G577" t="s">
        <v>1040</v>
      </c>
    </row>
    <row r="578" spans="1:7" x14ac:dyDescent="0.2">
      <c r="A578" s="1" t="s">
        <v>582</v>
      </c>
      <c r="B578">
        <v>1.1213468302917E-2</v>
      </c>
      <c r="C578">
        <v>1.0508843862375329E-2</v>
      </c>
      <c r="D578">
        <v>0.5690863558987822</v>
      </c>
      <c r="E578">
        <v>-1.199320024250758</v>
      </c>
      <c r="F578" s="2">
        <v>43768</v>
      </c>
      <c r="G578" t="s">
        <v>1040</v>
      </c>
    </row>
    <row r="579" spans="1:7" x14ac:dyDescent="0.2">
      <c r="A579" s="1" t="s">
        <v>583</v>
      </c>
      <c r="B579">
        <v>1.3808322115782109E-2</v>
      </c>
      <c r="C579">
        <v>1.47384064179438E-2</v>
      </c>
      <c r="D579">
        <v>0.71104028444677392</v>
      </c>
      <c r="E579">
        <v>-1.008930771225298</v>
      </c>
      <c r="F579" s="2">
        <v>43798</v>
      </c>
      <c r="G579" t="s">
        <v>1040</v>
      </c>
    </row>
    <row r="580" spans="1:7" x14ac:dyDescent="0.2">
      <c r="A580" s="1" t="s">
        <v>584</v>
      </c>
      <c r="B580">
        <v>2.3049269795627769E-2</v>
      </c>
      <c r="C580">
        <v>9.7955891978666349E-3</v>
      </c>
      <c r="D580">
        <v>-0.2313754609445462</v>
      </c>
      <c r="E580">
        <v>-1.3632267393778219</v>
      </c>
      <c r="F580" s="2">
        <v>43829</v>
      </c>
      <c r="G580" t="s">
        <v>1040</v>
      </c>
    </row>
    <row r="581" spans="1:7" x14ac:dyDescent="0.2">
      <c r="A581" s="1" t="s">
        <v>585</v>
      </c>
      <c r="B581">
        <v>1.319773320270703E-2</v>
      </c>
      <c r="C581">
        <v>9.5074051128076712E-3</v>
      </c>
      <c r="D581">
        <v>-8.2654657906250179E-2</v>
      </c>
      <c r="E581">
        <v>-1.593898320594638</v>
      </c>
      <c r="F581" s="2">
        <v>43859</v>
      </c>
      <c r="G581" t="s">
        <v>1040</v>
      </c>
    </row>
    <row r="582" spans="1:7" x14ac:dyDescent="0.2">
      <c r="A582" s="1" t="s">
        <v>586</v>
      </c>
      <c r="B582">
        <v>1.525864633220886E-2</v>
      </c>
      <c r="C582">
        <v>9.4578602681958165E-3</v>
      </c>
      <c r="D582">
        <v>5.1356357578786968E-2</v>
      </c>
      <c r="E582">
        <v>-0.93632541664020463</v>
      </c>
      <c r="F582" s="2">
        <v>43889</v>
      </c>
      <c r="G582" t="s">
        <v>1040</v>
      </c>
    </row>
    <row r="583" spans="1:7" x14ac:dyDescent="0.2">
      <c r="A583" s="1" t="s">
        <v>587</v>
      </c>
      <c r="B583">
        <v>7.4912196659412643E-3</v>
      </c>
      <c r="C583">
        <v>6.6362235379442969E-3</v>
      </c>
      <c r="D583">
        <v>0.70419236932074547</v>
      </c>
      <c r="E583">
        <v>-0.74764885249896995</v>
      </c>
      <c r="F583" s="2">
        <v>43920</v>
      </c>
      <c r="G583" t="s">
        <v>1040</v>
      </c>
    </row>
    <row r="584" spans="1:7" x14ac:dyDescent="0.2">
      <c r="A584" s="1" t="s">
        <v>588</v>
      </c>
      <c r="B584">
        <v>7.9361761652214854E-3</v>
      </c>
      <c r="C584">
        <v>7.876397146455185E-3</v>
      </c>
      <c r="D584">
        <v>0.85661361481840814</v>
      </c>
      <c r="E584">
        <v>-0.5872283728787413</v>
      </c>
      <c r="F584" s="2">
        <v>43950</v>
      </c>
      <c r="G584" t="s">
        <v>1040</v>
      </c>
    </row>
    <row r="585" spans="1:7" x14ac:dyDescent="0.2">
      <c r="A585" s="1" t="s">
        <v>589</v>
      </c>
      <c r="B585">
        <v>5.0401888170006773E-3</v>
      </c>
      <c r="C585">
        <v>7.6037445951447468E-3</v>
      </c>
      <c r="D585">
        <v>1.3911205752539231</v>
      </c>
      <c r="E585">
        <v>0.47666736274659449</v>
      </c>
      <c r="F585" s="2">
        <v>43980</v>
      </c>
      <c r="G585" t="s">
        <v>1040</v>
      </c>
    </row>
    <row r="586" spans="1:7" x14ac:dyDescent="0.2">
      <c r="A586" s="1" t="s">
        <v>590</v>
      </c>
      <c r="B586">
        <v>5.9234679217590831E-3</v>
      </c>
      <c r="C586">
        <v>5.5280084201310576E-3</v>
      </c>
      <c r="D586">
        <v>0.47833218149223189</v>
      </c>
      <c r="E586">
        <v>-1.414934522670559</v>
      </c>
      <c r="F586" s="2">
        <v>44011</v>
      </c>
      <c r="G586" t="s">
        <v>1040</v>
      </c>
    </row>
    <row r="587" spans="1:7" x14ac:dyDescent="0.2">
      <c r="A587" s="1" t="s">
        <v>591</v>
      </c>
      <c r="B587">
        <v>5.4930489297307381E-3</v>
      </c>
      <c r="C587">
        <v>5.9196082967382813E-3</v>
      </c>
      <c r="D587">
        <v>0.68247978785264796</v>
      </c>
      <c r="E587">
        <v>-1.1114727994255771</v>
      </c>
      <c r="F587" s="2">
        <v>44041</v>
      </c>
      <c r="G587" t="s">
        <v>1040</v>
      </c>
    </row>
    <row r="588" spans="1:7" x14ac:dyDescent="0.2">
      <c r="A588" s="1" t="s">
        <v>592</v>
      </c>
      <c r="B588">
        <v>5.8824121950455249E-3</v>
      </c>
      <c r="C588">
        <v>4.4563863386879194E-3</v>
      </c>
      <c r="D588">
        <v>0.419052288061456</v>
      </c>
      <c r="E588">
        <v>-1.2647975796676889</v>
      </c>
      <c r="F588" s="2">
        <v>44071</v>
      </c>
      <c r="G588" t="s">
        <v>1040</v>
      </c>
    </row>
    <row r="589" spans="1:7" x14ac:dyDescent="0.2">
      <c r="A589" s="1" t="s">
        <v>593</v>
      </c>
      <c r="B589">
        <v>5.1977290713262079E-3</v>
      </c>
      <c r="C589">
        <v>4.5553298266950652E-3</v>
      </c>
      <c r="D589">
        <v>0.38356171290595031</v>
      </c>
      <c r="E589">
        <v>-1.4905730304723821</v>
      </c>
      <c r="F589" s="2">
        <v>44102</v>
      </c>
      <c r="G589" t="s">
        <v>1040</v>
      </c>
    </row>
    <row r="590" spans="1:7" x14ac:dyDescent="0.2">
      <c r="A590" s="1" t="s">
        <v>594</v>
      </c>
      <c r="B590">
        <v>4.0345786285152776E-3</v>
      </c>
      <c r="C590">
        <v>3.9718655077403131E-3</v>
      </c>
      <c r="D590">
        <v>0.49293256420301429</v>
      </c>
      <c r="E590">
        <v>-1.4399020766990509</v>
      </c>
      <c r="F590" s="2">
        <v>44132</v>
      </c>
      <c r="G590" t="s">
        <v>1040</v>
      </c>
    </row>
    <row r="591" spans="1:7" x14ac:dyDescent="0.2">
      <c r="A591" s="1" t="s">
        <v>595</v>
      </c>
      <c r="B591">
        <v>4.6076197190140127E-3</v>
      </c>
      <c r="C591">
        <v>6.3971338768527572E-3</v>
      </c>
      <c r="D591">
        <v>1.219543431727683</v>
      </c>
      <c r="E591">
        <v>-2.340896273316773E-2</v>
      </c>
      <c r="F591" s="2">
        <v>44162</v>
      </c>
      <c r="G591" t="s">
        <v>1040</v>
      </c>
    </row>
    <row r="592" spans="1:7" x14ac:dyDescent="0.2">
      <c r="A592" s="1" t="s">
        <v>596</v>
      </c>
      <c r="B592">
        <v>4.8237964594668916E-3</v>
      </c>
      <c r="C592">
        <v>5.2397476070347249E-3</v>
      </c>
      <c r="D592">
        <v>0.83197791985224157</v>
      </c>
      <c r="E592">
        <v>-0.82720372155967281</v>
      </c>
      <c r="F592" s="2">
        <v>44193</v>
      </c>
      <c r="G592" t="s">
        <v>1040</v>
      </c>
    </row>
    <row r="593" spans="1:7" x14ac:dyDescent="0.2">
      <c r="A593" s="1" t="s">
        <v>597</v>
      </c>
      <c r="B593">
        <v>4.2579102060878466E-3</v>
      </c>
      <c r="C593">
        <v>4.0320193981339819E-3</v>
      </c>
      <c r="D593">
        <v>0.66265766440788787</v>
      </c>
      <c r="E593">
        <v>-1.082092086455287</v>
      </c>
      <c r="F593" s="2">
        <v>44223</v>
      </c>
      <c r="G593" t="s">
        <v>1040</v>
      </c>
    </row>
    <row r="594" spans="1:7" x14ac:dyDescent="0.2">
      <c r="A594" s="1" t="s">
        <v>598</v>
      </c>
      <c r="B594">
        <v>3.9576377543490146E-3</v>
      </c>
      <c r="C594">
        <v>5.8395948445057284E-3</v>
      </c>
      <c r="D594">
        <v>1.3578269558824949</v>
      </c>
      <c r="E594">
        <v>0.39557645460118168</v>
      </c>
      <c r="F594" s="2">
        <v>44253</v>
      </c>
      <c r="G594" t="s">
        <v>1040</v>
      </c>
    </row>
    <row r="595" spans="1:7" x14ac:dyDescent="0.2">
      <c r="A595" s="1" t="s">
        <v>599</v>
      </c>
      <c r="B595">
        <v>4.2010390080753929E-3</v>
      </c>
      <c r="C595">
        <v>4.9833873751928704E-3</v>
      </c>
      <c r="D595">
        <v>0.90949991315258805</v>
      </c>
      <c r="E595">
        <v>-0.76104309118285318</v>
      </c>
      <c r="F595" s="2">
        <v>44284</v>
      </c>
      <c r="G595" t="s">
        <v>1040</v>
      </c>
    </row>
    <row r="596" spans="1:7" x14ac:dyDescent="0.2">
      <c r="A596" s="1" t="s">
        <v>600</v>
      </c>
      <c r="B596">
        <v>3.7174809071796821E-3</v>
      </c>
      <c r="C596">
        <v>5.2299161091257261E-3</v>
      </c>
      <c r="D596">
        <v>1.1029784484939009</v>
      </c>
      <c r="E596">
        <v>-0.40181733178724638</v>
      </c>
      <c r="F596" s="2">
        <v>44314</v>
      </c>
      <c r="G596" t="s">
        <v>1040</v>
      </c>
    </row>
    <row r="597" spans="1:7" x14ac:dyDescent="0.2">
      <c r="A597" s="1" t="s">
        <v>601</v>
      </c>
      <c r="B597">
        <v>6.3225274901629082E-3</v>
      </c>
      <c r="C597">
        <v>7.9385532139510297E-3</v>
      </c>
      <c r="D597">
        <v>1.0035857811676701</v>
      </c>
      <c r="E597">
        <v>-0.54555176448773768</v>
      </c>
      <c r="F597" s="2">
        <v>44344</v>
      </c>
      <c r="G597" t="s">
        <v>1040</v>
      </c>
    </row>
    <row r="598" spans="1:7" x14ac:dyDescent="0.2">
      <c r="A598" s="1" t="s">
        <v>602</v>
      </c>
      <c r="B598">
        <v>3.7622545580284269E-3</v>
      </c>
      <c r="C598">
        <v>4.5602680115752886E-3</v>
      </c>
      <c r="D598">
        <v>0.91453966241008577</v>
      </c>
      <c r="E598">
        <v>-0.71568207633408676</v>
      </c>
      <c r="F598" s="2">
        <v>44375</v>
      </c>
      <c r="G598" t="s">
        <v>1040</v>
      </c>
    </row>
    <row r="599" spans="1:7" x14ac:dyDescent="0.2">
      <c r="A599" s="1" t="s">
        <v>603</v>
      </c>
      <c r="B599">
        <v>3.4592284369682181E-3</v>
      </c>
      <c r="C599">
        <v>4.7359427279127309E-3</v>
      </c>
      <c r="D599">
        <v>1.242261302031717</v>
      </c>
      <c r="E599">
        <v>9.4785245079848313E-2</v>
      </c>
      <c r="F599" s="2">
        <v>44405</v>
      </c>
      <c r="G599" t="s">
        <v>1040</v>
      </c>
    </row>
    <row r="600" spans="1:7" x14ac:dyDescent="0.2">
      <c r="A600" s="1" t="s">
        <v>604</v>
      </c>
      <c r="B600">
        <v>4.2003712639462022E-3</v>
      </c>
      <c r="C600">
        <v>7.2078863066356684E-3</v>
      </c>
      <c r="D600">
        <v>1.7666773704613681</v>
      </c>
      <c r="E600">
        <v>1.7781002611301591</v>
      </c>
      <c r="F600" s="2">
        <v>44435</v>
      </c>
      <c r="G600" t="s">
        <v>1040</v>
      </c>
    </row>
    <row r="601" spans="1:7" x14ac:dyDescent="0.2">
      <c r="A601" s="1" t="s">
        <v>605</v>
      </c>
      <c r="B601">
        <v>3.6763371994373421E-3</v>
      </c>
      <c r="C601">
        <v>4.7646497903632134E-3</v>
      </c>
      <c r="D601">
        <v>1.178678100614946</v>
      </c>
      <c r="E601">
        <v>-7.1840646317260948E-2</v>
      </c>
      <c r="F601" s="2">
        <v>44466</v>
      </c>
      <c r="G601" t="s">
        <v>1040</v>
      </c>
    </row>
    <row r="602" spans="1:7" x14ac:dyDescent="0.2">
      <c r="A602" s="1" t="s">
        <v>606</v>
      </c>
      <c r="B602">
        <v>4.0438402939864471E-3</v>
      </c>
      <c r="C602">
        <v>6.0523720495822527E-3</v>
      </c>
      <c r="D602">
        <v>1.460968233067335</v>
      </c>
      <c r="E602">
        <v>0.72281765664237962</v>
      </c>
      <c r="F602" s="2">
        <v>44496</v>
      </c>
      <c r="G602" t="s">
        <v>1040</v>
      </c>
    </row>
    <row r="603" spans="1:7" x14ac:dyDescent="0.2">
      <c r="A603" s="1" t="s">
        <v>607</v>
      </c>
      <c r="B603">
        <v>3.8170284650239812E-3</v>
      </c>
      <c r="C603">
        <v>4.6583066604776726E-3</v>
      </c>
      <c r="D603">
        <v>1.0927709861595809</v>
      </c>
      <c r="E603">
        <v>-0.25650430248208572</v>
      </c>
      <c r="F603" s="2">
        <v>44526</v>
      </c>
      <c r="G603" t="s">
        <v>1040</v>
      </c>
    </row>
    <row r="604" spans="1:7" x14ac:dyDescent="0.2">
      <c r="A604" s="1" t="s">
        <v>608</v>
      </c>
      <c r="B604">
        <v>3.9643776617065609E-3</v>
      </c>
      <c r="C604">
        <v>4.3916771371115089E-3</v>
      </c>
      <c r="D604">
        <v>0.8229307041174766</v>
      </c>
      <c r="E604">
        <v>-0.86928036309873491</v>
      </c>
      <c r="F604" s="2">
        <v>44557</v>
      </c>
      <c r="G604" t="s">
        <v>1040</v>
      </c>
    </row>
    <row r="605" spans="1:7" x14ac:dyDescent="0.2">
      <c r="A605" s="1" t="s">
        <v>609</v>
      </c>
      <c r="B605">
        <v>3.8839333939775008E-3</v>
      </c>
      <c r="C605">
        <v>4.1087480188076297E-3</v>
      </c>
      <c r="D605">
        <v>0.68796283682900305</v>
      </c>
      <c r="E605">
        <v>-1.0229536200379501</v>
      </c>
      <c r="F605" s="2">
        <v>44587</v>
      </c>
      <c r="G605" t="s">
        <v>1040</v>
      </c>
    </row>
    <row r="606" spans="1:7" x14ac:dyDescent="0.2">
      <c r="A606" s="1" t="s">
        <v>610</v>
      </c>
      <c r="B606">
        <v>3.0575238150462461E-3</v>
      </c>
      <c r="C606">
        <v>5.6164772209163251E-3</v>
      </c>
      <c r="D606">
        <v>1.741803167303416</v>
      </c>
      <c r="E606">
        <v>1.555201335298154</v>
      </c>
      <c r="F606" s="2">
        <v>44617</v>
      </c>
      <c r="G606" t="s">
        <v>1040</v>
      </c>
    </row>
    <row r="607" spans="1:7" x14ac:dyDescent="0.2">
      <c r="A607" s="1" t="s">
        <v>611</v>
      </c>
      <c r="B607">
        <v>4.7095221072478493E-3</v>
      </c>
      <c r="C607">
        <v>6.0943033407885481E-3</v>
      </c>
      <c r="D607">
        <v>0.99777133454902756</v>
      </c>
      <c r="E607">
        <v>-0.29437890014600748</v>
      </c>
      <c r="F607" s="2">
        <v>44648</v>
      </c>
      <c r="G607" t="s">
        <v>1040</v>
      </c>
    </row>
    <row r="608" spans="1:7" x14ac:dyDescent="0.2">
      <c r="A608" s="1" t="s">
        <v>612</v>
      </c>
      <c r="B608">
        <v>3.6578492367696151E-3</v>
      </c>
      <c r="C608">
        <v>4.0927118750252126E-3</v>
      </c>
      <c r="D608">
        <v>0.66885131061987557</v>
      </c>
      <c r="E608">
        <v>-1.1417103151421271</v>
      </c>
      <c r="F608" s="2">
        <v>44678</v>
      </c>
      <c r="G608" t="s">
        <v>1040</v>
      </c>
    </row>
    <row r="609" spans="1:7" x14ac:dyDescent="0.2">
      <c r="A609" s="1" t="s">
        <v>613</v>
      </c>
      <c r="B609">
        <v>3.9618457463457208E-3</v>
      </c>
      <c r="C609">
        <v>6.2489307458235086E-3</v>
      </c>
      <c r="D609">
        <v>1.4348766033733089</v>
      </c>
      <c r="E609">
        <v>0.5662377733780275</v>
      </c>
      <c r="F609" s="2">
        <v>44708</v>
      </c>
      <c r="G609" t="s">
        <v>1040</v>
      </c>
    </row>
    <row r="610" spans="1:7" x14ac:dyDescent="0.2">
      <c r="A610" s="1" t="s">
        <v>614</v>
      </c>
      <c r="B610">
        <v>7.9503541443917275E-3</v>
      </c>
      <c r="C610">
        <v>4.4911611949464319E-3</v>
      </c>
      <c r="D610">
        <v>9.2169851982619913E-2</v>
      </c>
      <c r="E610">
        <v>-1.3050907044800131</v>
      </c>
      <c r="F610" s="2">
        <v>44739</v>
      </c>
      <c r="G610" t="s">
        <v>1040</v>
      </c>
    </row>
    <row r="611" spans="1:7" x14ac:dyDescent="0.2">
      <c r="A611" s="1" t="s">
        <v>615</v>
      </c>
      <c r="B611">
        <v>7.6915167442489149E-3</v>
      </c>
      <c r="C611">
        <v>5.9213743761825314E-3</v>
      </c>
      <c r="D611">
        <v>0.1970957444314429</v>
      </c>
      <c r="E611">
        <v>-1.5841467458365139</v>
      </c>
      <c r="F611" s="2">
        <v>44769</v>
      </c>
      <c r="G611" t="s">
        <v>1040</v>
      </c>
    </row>
    <row r="612" spans="1:7" x14ac:dyDescent="0.2">
      <c r="A612" s="1" t="s">
        <v>616</v>
      </c>
      <c r="B612">
        <v>5.8027486185275286E-3</v>
      </c>
      <c r="C612">
        <v>7.7246809714897977E-3</v>
      </c>
      <c r="D612">
        <v>1.0636912822041</v>
      </c>
      <c r="E612">
        <v>-0.42446277385333842</v>
      </c>
      <c r="F612" s="2">
        <v>44799</v>
      </c>
      <c r="G612" t="s">
        <v>1040</v>
      </c>
    </row>
    <row r="613" spans="1:7" x14ac:dyDescent="0.2">
      <c r="A613" s="1" t="s">
        <v>617</v>
      </c>
      <c r="B613">
        <v>5.7823500086070859E-3</v>
      </c>
      <c r="C613">
        <v>6.2785038087927354E-3</v>
      </c>
      <c r="D613">
        <v>0.76522137178820693</v>
      </c>
      <c r="E613">
        <v>-0.94623539152951919</v>
      </c>
      <c r="F613" s="2">
        <v>44830</v>
      </c>
      <c r="G613" t="s">
        <v>1040</v>
      </c>
    </row>
    <row r="614" spans="1:7" x14ac:dyDescent="0.2">
      <c r="A614" s="1" t="s">
        <v>618</v>
      </c>
      <c r="B614">
        <v>7.4204377268510553E-3</v>
      </c>
      <c r="C614">
        <v>7.0728050635791044E-3</v>
      </c>
      <c r="D614">
        <v>0.30860093246406461</v>
      </c>
      <c r="E614">
        <v>-1.569359624942462</v>
      </c>
      <c r="F614" s="2">
        <v>44860</v>
      </c>
      <c r="G614" t="s">
        <v>1040</v>
      </c>
    </row>
    <row r="615" spans="1:7" x14ac:dyDescent="0.2">
      <c r="A615" s="1" t="s">
        <v>619</v>
      </c>
      <c r="B615">
        <v>8.7418704249195619E-3</v>
      </c>
      <c r="C615">
        <v>1.2149522656701181E-2</v>
      </c>
      <c r="D615">
        <v>1.0982853299857109</v>
      </c>
      <c r="E615">
        <v>-0.32636871975078918</v>
      </c>
      <c r="F615" s="2">
        <v>44890</v>
      </c>
      <c r="G615" t="s">
        <v>1040</v>
      </c>
    </row>
    <row r="616" spans="1:7" x14ac:dyDescent="0.2">
      <c r="A616" s="1" t="s">
        <v>620</v>
      </c>
      <c r="B616">
        <v>7.2194828532393994E-3</v>
      </c>
      <c r="C616">
        <v>9.8766803131983289E-3</v>
      </c>
      <c r="D616">
        <v>1.1235688557358401</v>
      </c>
      <c r="E616">
        <v>-0.3056456084933763</v>
      </c>
      <c r="F616" s="2">
        <v>44922</v>
      </c>
      <c r="G616" t="s">
        <v>1040</v>
      </c>
    </row>
    <row r="617" spans="1:7" x14ac:dyDescent="0.2">
      <c r="A617" s="1" t="s">
        <v>621</v>
      </c>
      <c r="B617">
        <v>2.7333740232664591E-2</v>
      </c>
      <c r="C617">
        <v>2.402009289614665E-2</v>
      </c>
      <c r="D617">
        <v>0.1081300953824266</v>
      </c>
      <c r="E617">
        <v>-1.73723699042335</v>
      </c>
      <c r="F617" s="2">
        <v>43404</v>
      </c>
      <c r="G617" t="s">
        <v>1041</v>
      </c>
    </row>
    <row r="618" spans="1:7" x14ac:dyDescent="0.2">
      <c r="A618" s="1" t="s">
        <v>622</v>
      </c>
      <c r="B618">
        <v>3.2346691936037023E-2</v>
      </c>
      <c r="C618">
        <v>3.7805027215514653E-2</v>
      </c>
      <c r="D618">
        <v>0.92799428832370523</v>
      </c>
      <c r="E618">
        <v>-0.82154727765675517</v>
      </c>
      <c r="F618" s="2">
        <v>43525</v>
      </c>
      <c r="G618" t="s">
        <v>1041</v>
      </c>
    </row>
    <row r="619" spans="1:7" x14ac:dyDescent="0.2">
      <c r="A619" s="1" t="s">
        <v>623</v>
      </c>
      <c r="B619">
        <v>3.9284771746385387E-2</v>
      </c>
      <c r="C619">
        <v>2.2713914072308571E-2</v>
      </c>
      <c r="D619">
        <v>-0.63753478812126563</v>
      </c>
      <c r="E619">
        <v>-1.4999999999999989</v>
      </c>
      <c r="F619" s="2">
        <v>43556</v>
      </c>
      <c r="G619" t="s">
        <v>1041</v>
      </c>
    </row>
    <row r="620" spans="1:7" x14ac:dyDescent="0.2">
      <c r="A620" s="1" t="s">
        <v>624</v>
      </c>
      <c r="B620">
        <v>2.8588608077157671E-2</v>
      </c>
      <c r="C620">
        <v>3.3339887151842107E-2</v>
      </c>
      <c r="D620">
        <v>0.38631742995924401</v>
      </c>
      <c r="E620">
        <v>-1.204630128399343</v>
      </c>
      <c r="F620" s="2">
        <v>43586</v>
      </c>
      <c r="G620" t="s">
        <v>1041</v>
      </c>
    </row>
    <row r="621" spans="1:7" x14ac:dyDescent="0.2">
      <c r="A621" s="1" t="s">
        <v>625</v>
      </c>
      <c r="B621">
        <v>4.418258273853972E-2</v>
      </c>
      <c r="C621">
        <v>2.6655860469151461E-2</v>
      </c>
      <c r="D621">
        <v>0.37248266075866598</v>
      </c>
      <c r="E621">
        <v>-1.5</v>
      </c>
      <c r="F621" s="2">
        <v>43616</v>
      </c>
      <c r="G621" t="s">
        <v>1041</v>
      </c>
    </row>
    <row r="622" spans="1:7" x14ac:dyDescent="0.2">
      <c r="A622" s="1" t="s">
        <v>626</v>
      </c>
      <c r="B622">
        <v>3.9752631024203393E-2</v>
      </c>
      <c r="C622">
        <v>1.9336938332332989E-2</v>
      </c>
      <c r="D622">
        <v>0.53384261483805995</v>
      </c>
      <c r="E622">
        <v>-1.5</v>
      </c>
      <c r="F622" s="2">
        <v>43647</v>
      </c>
      <c r="G622" t="s">
        <v>1041</v>
      </c>
    </row>
    <row r="623" spans="1:7" x14ac:dyDescent="0.2">
      <c r="A623" s="1" t="s">
        <v>627</v>
      </c>
      <c r="B623">
        <v>2.7491073777727231E-2</v>
      </c>
      <c r="C623">
        <v>3.2593482996890508E-2</v>
      </c>
      <c r="D623">
        <v>8.8590342699215507E-2</v>
      </c>
      <c r="E623">
        <v>-1.0310245546355921</v>
      </c>
      <c r="F623" s="2">
        <v>43677</v>
      </c>
      <c r="G623" t="s">
        <v>1041</v>
      </c>
    </row>
    <row r="624" spans="1:7" x14ac:dyDescent="0.2">
      <c r="A624" s="1" t="s">
        <v>628</v>
      </c>
      <c r="B624">
        <v>3.8542809890239588E-2</v>
      </c>
      <c r="C624">
        <v>2.7437644575783689E-2</v>
      </c>
      <c r="D624">
        <v>-0.68820760756843413</v>
      </c>
      <c r="E624">
        <v>-1.5</v>
      </c>
      <c r="F624" s="2">
        <v>43707</v>
      </c>
      <c r="G624" t="s">
        <v>1041</v>
      </c>
    </row>
    <row r="625" spans="1:7" x14ac:dyDescent="0.2">
      <c r="A625" s="1" t="s">
        <v>629</v>
      </c>
      <c r="B625">
        <v>2.456914112803274E-2</v>
      </c>
      <c r="C625">
        <v>2.050967908507581E-2</v>
      </c>
      <c r="D625">
        <v>0.25219249155709889</v>
      </c>
      <c r="E625">
        <v>-1.5947062628488871</v>
      </c>
      <c r="F625" s="2">
        <v>43738</v>
      </c>
      <c r="G625" t="s">
        <v>1041</v>
      </c>
    </row>
    <row r="626" spans="1:7" x14ac:dyDescent="0.2">
      <c r="A626" s="1" t="s">
        <v>630</v>
      </c>
      <c r="B626">
        <v>3.1711956235728769E-2</v>
      </c>
      <c r="C626">
        <v>3.2471287619624388E-2</v>
      </c>
      <c r="D626">
        <v>9.721656531604575E-3</v>
      </c>
      <c r="E626">
        <v>-1.9862330127511889</v>
      </c>
      <c r="F626" s="2">
        <v>43798</v>
      </c>
      <c r="G626" t="s">
        <v>1041</v>
      </c>
    </row>
    <row r="627" spans="1:7" x14ac:dyDescent="0.2">
      <c r="A627" s="1" t="s">
        <v>631</v>
      </c>
      <c r="B627">
        <v>2.4556515962160921E-2</v>
      </c>
      <c r="C627">
        <v>2.294277002693472E-2</v>
      </c>
      <c r="D627">
        <v>0.3545568078197105</v>
      </c>
      <c r="E627">
        <v>-1.7581873953681399</v>
      </c>
      <c r="F627" s="2">
        <v>43829</v>
      </c>
      <c r="G627" t="s">
        <v>1041</v>
      </c>
    </row>
    <row r="628" spans="1:7" x14ac:dyDescent="0.2">
      <c r="A628" s="1" t="s">
        <v>632</v>
      </c>
      <c r="B628">
        <v>1.9468697830863489E-2</v>
      </c>
      <c r="C628">
        <v>2.079811013130076E-2</v>
      </c>
      <c r="D628">
        <v>0.39345433093296112</v>
      </c>
      <c r="E628">
        <v>-1.469282491494426</v>
      </c>
      <c r="F628" s="2">
        <v>43859</v>
      </c>
      <c r="G628" t="s">
        <v>1041</v>
      </c>
    </row>
    <row r="629" spans="1:7" x14ac:dyDescent="0.2">
      <c r="A629" s="1" t="s">
        <v>633</v>
      </c>
      <c r="B629">
        <v>1.1958712475266959E-2</v>
      </c>
      <c r="C629">
        <v>9.283964964364174E-3</v>
      </c>
      <c r="D629">
        <v>-0.13411413304826361</v>
      </c>
      <c r="E629">
        <v>-1.659840531649917</v>
      </c>
      <c r="F629" s="2">
        <v>43889</v>
      </c>
      <c r="G629" t="s">
        <v>1041</v>
      </c>
    </row>
    <row r="630" spans="1:7" x14ac:dyDescent="0.2">
      <c r="A630" s="1" t="s">
        <v>634</v>
      </c>
      <c r="B630">
        <v>1.331866118052874E-2</v>
      </c>
      <c r="C630">
        <v>8.2160826523501405E-3</v>
      </c>
      <c r="D630">
        <v>0.2425726050446356</v>
      </c>
      <c r="E630">
        <v>-1.539145958845912</v>
      </c>
      <c r="F630" s="2">
        <v>43920</v>
      </c>
      <c r="G630" t="s">
        <v>1041</v>
      </c>
    </row>
    <row r="631" spans="1:7" x14ac:dyDescent="0.2">
      <c r="A631" s="1" t="s">
        <v>635</v>
      </c>
      <c r="B631">
        <v>2.3739834123084572E-2</v>
      </c>
      <c r="C631">
        <v>5.9582462344744064E-3</v>
      </c>
      <c r="D631">
        <v>-0.68307798228106009</v>
      </c>
      <c r="E631">
        <v>-0.94392416880561614</v>
      </c>
      <c r="F631" s="2">
        <v>43950</v>
      </c>
      <c r="G631" t="s">
        <v>1041</v>
      </c>
    </row>
    <row r="632" spans="1:7" x14ac:dyDescent="0.2">
      <c r="A632" s="1" t="s">
        <v>636</v>
      </c>
      <c r="B632">
        <v>2.3215435193061022E-2</v>
      </c>
      <c r="C632">
        <v>1.3694005294230781E-2</v>
      </c>
      <c r="D632">
        <v>0.17561578299318409</v>
      </c>
      <c r="E632">
        <v>-1.1084032578762459</v>
      </c>
      <c r="F632" s="2">
        <v>43980</v>
      </c>
      <c r="G632" t="s">
        <v>1041</v>
      </c>
    </row>
    <row r="633" spans="1:7" x14ac:dyDescent="0.2">
      <c r="A633" s="1" t="s">
        <v>637</v>
      </c>
      <c r="B633">
        <v>2.1131651690273302E-2</v>
      </c>
      <c r="C633">
        <v>8.2129055461828328E-3</v>
      </c>
      <c r="D633">
        <v>-0.62123289521755187</v>
      </c>
      <c r="E633">
        <v>-0.58501160248541151</v>
      </c>
      <c r="F633" s="2">
        <v>44011</v>
      </c>
      <c r="G633" t="s">
        <v>1041</v>
      </c>
    </row>
    <row r="634" spans="1:7" x14ac:dyDescent="0.2">
      <c r="A634" s="1" t="s">
        <v>638</v>
      </c>
      <c r="B634">
        <v>1.0332392005003979E-2</v>
      </c>
      <c r="C634">
        <v>1.218947901455892E-2</v>
      </c>
      <c r="D634">
        <v>0.61798425380269406</v>
      </c>
      <c r="E634">
        <v>-1.236091879655369</v>
      </c>
      <c r="F634" s="2">
        <v>44041</v>
      </c>
      <c r="G634" t="s">
        <v>1041</v>
      </c>
    </row>
    <row r="635" spans="1:7" x14ac:dyDescent="0.2">
      <c r="A635" s="1" t="s">
        <v>639</v>
      </c>
      <c r="B635">
        <v>1.485134489022695E-2</v>
      </c>
      <c r="C635">
        <v>7.6585366487338493E-3</v>
      </c>
      <c r="D635">
        <v>-0.24278821744812229</v>
      </c>
      <c r="E635">
        <v>-1.2781914347795511</v>
      </c>
      <c r="F635" s="2">
        <v>44071</v>
      </c>
      <c r="G635" t="s">
        <v>1041</v>
      </c>
    </row>
    <row r="636" spans="1:7" x14ac:dyDescent="0.2">
      <c r="A636" s="1" t="s">
        <v>640</v>
      </c>
      <c r="B636">
        <v>7.5506051038620866E-3</v>
      </c>
      <c r="C636">
        <v>8.1030276073911934E-3</v>
      </c>
      <c r="D636">
        <v>0.66347043117053073</v>
      </c>
      <c r="E636">
        <v>-1.229258048617567</v>
      </c>
      <c r="F636" s="2">
        <v>44102</v>
      </c>
      <c r="G636" t="s">
        <v>1041</v>
      </c>
    </row>
    <row r="637" spans="1:7" x14ac:dyDescent="0.2">
      <c r="A637" s="1" t="s">
        <v>641</v>
      </c>
      <c r="B637">
        <v>9.7546980779878792E-3</v>
      </c>
      <c r="C637">
        <v>9.6205808048860919E-3</v>
      </c>
      <c r="D637">
        <v>0.20570732645022891</v>
      </c>
      <c r="E637">
        <v>-1.7865159125671259</v>
      </c>
      <c r="F637" s="2">
        <v>44132</v>
      </c>
      <c r="G637" t="s">
        <v>1041</v>
      </c>
    </row>
    <row r="638" spans="1:7" x14ac:dyDescent="0.2">
      <c r="A638" s="1" t="s">
        <v>642</v>
      </c>
      <c r="B638">
        <v>2.3976893212064389E-2</v>
      </c>
      <c r="C638">
        <v>1.437028898083359E-2</v>
      </c>
      <c r="D638">
        <v>0.1869495052180366</v>
      </c>
      <c r="E638">
        <v>-1.1804220581434799</v>
      </c>
      <c r="F638" s="2">
        <v>44162</v>
      </c>
      <c r="G638" t="s">
        <v>1041</v>
      </c>
    </row>
    <row r="639" spans="1:7" x14ac:dyDescent="0.2">
      <c r="A639" s="1" t="s">
        <v>643</v>
      </c>
      <c r="B639">
        <v>1.7229051113125469E-2</v>
      </c>
      <c r="C639">
        <v>8.9072297433763822E-3</v>
      </c>
      <c r="D639">
        <v>-0.32278941663706262</v>
      </c>
      <c r="E639">
        <v>-1.2297442142917829</v>
      </c>
      <c r="F639" s="2">
        <v>44193</v>
      </c>
      <c r="G639" t="s">
        <v>1041</v>
      </c>
    </row>
    <row r="640" spans="1:7" x14ac:dyDescent="0.2">
      <c r="A640" s="1" t="s">
        <v>644</v>
      </c>
      <c r="B640">
        <v>8.3491807365053232E-3</v>
      </c>
      <c r="C640">
        <v>8.0992500504501463E-3</v>
      </c>
      <c r="D640">
        <v>0.56595318659049298</v>
      </c>
      <c r="E640">
        <v>-1.2525987068344111</v>
      </c>
      <c r="F640" s="2">
        <v>44223</v>
      </c>
      <c r="G640" t="s">
        <v>1041</v>
      </c>
    </row>
    <row r="641" spans="1:7" x14ac:dyDescent="0.2">
      <c r="A641" s="1" t="s">
        <v>645</v>
      </c>
      <c r="B641">
        <v>5.8141564374047791E-3</v>
      </c>
      <c r="C641">
        <v>8.3966980037655046E-3</v>
      </c>
      <c r="D641">
        <v>1.311455486064969</v>
      </c>
      <c r="E641">
        <v>0.26584631017930033</v>
      </c>
      <c r="F641" s="2">
        <v>44253</v>
      </c>
      <c r="G641" t="s">
        <v>1041</v>
      </c>
    </row>
    <row r="642" spans="1:7" x14ac:dyDescent="0.2">
      <c r="A642" s="1" t="s">
        <v>646</v>
      </c>
      <c r="B642">
        <v>7.7924143594536536E-3</v>
      </c>
      <c r="C642">
        <v>9.7286333387972528E-3</v>
      </c>
      <c r="D642">
        <v>0.98143934592257986</v>
      </c>
      <c r="E642">
        <v>-0.60918654276327278</v>
      </c>
      <c r="F642" s="2">
        <v>44284</v>
      </c>
      <c r="G642" t="s">
        <v>1041</v>
      </c>
    </row>
    <row r="643" spans="1:7" x14ac:dyDescent="0.2">
      <c r="A643" s="1" t="s">
        <v>647</v>
      </c>
      <c r="B643">
        <v>1.2422697620909969E-2</v>
      </c>
      <c r="C643">
        <v>1.3045355853112801E-2</v>
      </c>
      <c r="D643">
        <v>0.62005649324255074</v>
      </c>
      <c r="E643">
        <v>-1.1431040835997159</v>
      </c>
      <c r="F643" s="2">
        <v>44314</v>
      </c>
      <c r="G643" t="s">
        <v>1041</v>
      </c>
    </row>
    <row r="644" spans="1:7" x14ac:dyDescent="0.2">
      <c r="A644" s="1" t="s">
        <v>648</v>
      </c>
      <c r="B644">
        <v>7.0036632296640268E-3</v>
      </c>
      <c r="C644">
        <v>1.1670508380700811E-2</v>
      </c>
      <c r="D644">
        <v>1.6836502429426781</v>
      </c>
      <c r="E644">
        <v>1.408860552162891</v>
      </c>
      <c r="F644" s="2">
        <v>44344</v>
      </c>
      <c r="G644" t="s">
        <v>1041</v>
      </c>
    </row>
    <row r="645" spans="1:7" x14ac:dyDescent="0.2">
      <c r="A645" s="1" t="s">
        <v>649</v>
      </c>
      <c r="B645">
        <v>6.6909688796022446E-3</v>
      </c>
      <c r="C645">
        <v>9.9935344719598255E-3</v>
      </c>
      <c r="D645">
        <v>1.280780950791778</v>
      </c>
      <c r="E645">
        <v>0.1598719179705759</v>
      </c>
      <c r="F645" s="2">
        <v>44375</v>
      </c>
      <c r="G645" t="s">
        <v>1041</v>
      </c>
    </row>
    <row r="646" spans="1:7" x14ac:dyDescent="0.2">
      <c r="A646" s="1" t="s">
        <v>650</v>
      </c>
      <c r="B646">
        <v>6.1451763034241361E-3</v>
      </c>
      <c r="C646">
        <v>9.9837181644605987E-3</v>
      </c>
      <c r="D646">
        <v>1.632141101559891</v>
      </c>
      <c r="E646">
        <v>1.252344728595671</v>
      </c>
      <c r="F646" s="2">
        <v>44405</v>
      </c>
      <c r="G646" t="s">
        <v>1041</v>
      </c>
    </row>
    <row r="647" spans="1:7" x14ac:dyDescent="0.2">
      <c r="A647" s="1" t="s">
        <v>651</v>
      </c>
      <c r="B647">
        <v>5.5083237861545311E-3</v>
      </c>
      <c r="C647">
        <v>1.0673705539110829E-2</v>
      </c>
      <c r="D647">
        <v>2.041704737763034</v>
      </c>
      <c r="E647">
        <v>2.968860378716649</v>
      </c>
      <c r="F647" s="2">
        <v>44435</v>
      </c>
      <c r="G647" t="s">
        <v>1041</v>
      </c>
    </row>
    <row r="648" spans="1:7" x14ac:dyDescent="0.2">
      <c r="A648" s="1" t="s">
        <v>652</v>
      </c>
      <c r="B648">
        <v>5.0682896326208907E-3</v>
      </c>
      <c r="C648">
        <v>8.0521041688778675E-3</v>
      </c>
      <c r="D648">
        <v>1.6324402797572859</v>
      </c>
      <c r="E648">
        <v>1.2848005047893869</v>
      </c>
      <c r="F648" s="2">
        <v>44466</v>
      </c>
      <c r="G648" t="s">
        <v>1041</v>
      </c>
    </row>
    <row r="649" spans="1:7" x14ac:dyDescent="0.2">
      <c r="A649" s="1" t="s">
        <v>653</v>
      </c>
      <c r="B649">
        <v>5.0971944695221063E-3</v>
      </c>
      <c r="C649">
        <v>9.0043065327539331E-3</v>
      </c>
      <c r="D649">
        <v>1.8430469557735021</v>
      </c>
      <c r="E649">
        <v>2.028963158365015</v>
      </c>
      <c r="F649" s="2">
        <v>44496</v>
      </c>
      <c r="G649" t="s">
        <v>1041</v>
      </c>
    </row>
    <row r="650" spans="1:7" x14ac:dyDescent="0.2">
      <c r="A650" s="1" t="s">
        <v>654</v>
      </c>
      <c r="B650">
        <v>4.3150619632283758E-3</v>
      </c>
      <c r="C650">
        <v>6.3392277617582548E-3</v>
      </c>
      <c r="D650">
        <v>1.4729144862192201</v>
      </c>
      <c r="E650">
        <v>0.75857805228836295</v>
      </c>
      <c r="F650" s="2">
        <v>44526</v>
      </c>
      <c r="G650" t="s">
        <v>1041</v>
      </c>
    </row>
    <row r="651" spans="1:7" x14ac:dyDescent="0.2">
      <c r="A651" s="1" t="s">
        <v>655</v>
      </c>
      <c r="B651">
        <v>6.7633356156513039E-3</v>
      </c>
      <c r="C651">
        <v>7.6058860863041514E-3</v>
      </c>
      <c r="D651">
        <v>1.0832572165435139</v>
      </c>
      <c r="E651">
        <v>-0.28501152194330542</v>
      </c>
      <c r="F651" s="2">
        <v>44557</v>
      </c>
      <c r="G651" t="s">
        <v>1041</v>
      </c>
    </row>
    <row r="652" spans="1:7" x14ac:dyDescent="0.2">
      <c r="A652" s="1" t="s">
        <v>656</v>
      </c>
      <c r="B652">
        <v>5.3016352905621324E-3</v>
      </c>
      <c r="C652">
        <v>5.7557552547282641E-3</v>
      </c>
      <c r="D652">
        <v>0.86580427297816531</v>
      </c>
      <c r="E652">
        <v>-0.70264349079157951</v>
      </c>
      <c r="F652" s="2">
        <v>44587</v>
      </c>
      <c r="G652" t="s">
        <v>1041</v>
      </c>
    </row>
    <row r="653" spans="1:7" x14ac:dyDescent="0.2">
      <c r="A653" s="1" t="s">
        <v>657</v>
      </c>
      <c r="B653">
        <v>6.0023036507640586E-3</v>
      </c>
      <c r="C653">
        <v>7.7149818448578071E-3</v>
      </c>
      <c r="D653">
        <v>1.2959058185543251</v>
      </c>
      <c r="E653">
        <v>0.43050950400042609</v>
      </c>
      <c r="F653" s="2">
        <v>44617</v>
      </c>
      <c r="G653" t="s">
        <v>1041</v>
      </c>
    </row>
    <row r="654" spans="1:7" x14ac:dyDescent="0.2">
      <c r="A654" s="1" t="s">
        <v>658</v>
      </c>
      <c r="B654">
        <v>7.1584493579530967E-3</v>
      </c>
      <c r="C654">
        <v>7.2261071911053744E-3</v>
      </c>
      <c r="D654">
        <v>0.62869581531004848</v>
      </c>
      <c r="E654">
        <v>-1.08185829573674</v>
      </c>
      <c r="F654" s="2">
        <v>44648</v>
      </c>
      <c r="G654" t="s">
        <v>1041</v>
      </c>
    </row>
    <row r="655" spans="1:7" x14ac:dyDescent="0.2">
      <c r="A655" s="1" t="s">
        <v>659</v>
      </c>
      <c r="B655">
        <v>4.612802793427598E-3</v>
      </c>
      <c r="C655">
        <v>6.1548056192989257E-3</v>
      </c>
      <c r="D655">
        <v>1.188066320463836</v>
      </c>
      <c r="E655">
        <v>7.6773272243785495E-2</v>
      </c>
      <c r="F655" s="2">
        <v>44678</v>
      </c>
      <c r="G655" t="s">
        <v>1041</v>
      </c>
    </row>
    <row r="656" spans="1:7" x14ac:dyDescent="0.2">
      <c r="A656" s="1" t="s">
        <v>660</v>
      </c>
      <c r="B656">
        <v>7.2239582361648159E-3</v>
      </c>
      <c r="C656">
        <v>8.2327024042161551E-3</v>
      </c>
      <c r="D656">
        <v>0.6339204931651834</v>
      </c>
      <c r="E656">
        <v>-1.168159978092004</v>
      </c>
      <c r="F656" s="2">
        <v>44708</v>
      </c>
      <c r="G656" t="s">
        <v>1041</v>
      </c>
    </row>
    <row r="657" spans="1:7" x14ac:dyDescent="0.2">
      <c r="A657" s="1" t="s">
        <v>661</v>
      </c>
      <c r="B657">
        <v>6.2695275086618214E-3</v>
      </c>
      <c r="C657">
        <v>6.6549781678384512E-3</v>
      </c>
      <c r="D657">
        <v>0.55514166343568749</v>
      </c>
      <c r="E657">
        <v>-1.295005724044006</v>
      </c>
      <c r="F657" s="2">
        <v>44739</v>
      </c>
      <c r="G657" t="s">
        <v>1041</v>
      </c>
    </row>
    <row r="658" spans="1:7" x14ac:dyDescent="0.2">
      <c r="A658" s="1" t="s">
        <v>662</v>
      </c>
      <c r="B658">
        <v>5.1948550786732424E-3</v>
      </c>
      <c r="C658">
        <v>7.5710285272662494E-3</v>
      </c>
      <c r="D658">
        <v>1.3288727932663309</v>
      </c>
      <c r="E658">
        <v>0.29915886112128959</v>
      </c>
      <c r="F658" s="2">
        <v>44769</v>
      </c>
      <c r="G658" t="s">
        <v>1041</v>
      </c>
    </row>
    <row r="659" spans="1:7" x14ac:dyDescent="0.2">
      <c r="A659" s="1" t="s">
        <v>663</v>
      </c>
      <c r="B659">
        <v>5.1906157264588696E-3</v>
      </c>
      <c r="C659">
        <v>7.2588128270726178E-3</v>
      </c>
      <c r="D659">
        <v>1.2531857898988761</v>
      </c>
      <c r="E659">
        <v>9.6425975165977285E-2</v>
      </c>
      <c r="F659" s="2">
        <v>44799</v>
      </c>
      <c r="G659" t="s">
        <v>1041</v>
      </c>
    </row>
    <row r="660" spans="1:7" x14ac:dyDescent="0.2">
      <c r="A660" s="1" t="s">
        <v>664</v>
      </c>
      <c r="B660">
        <v>5.327221037292126E-3</v>
      </c>
      <c r="C660">
        <v>6.341956324054294E-3</v>
      </c>
      <c r="D660">
        <v>1.010481383770361</v>
      </c>
      <c r="E660">
        <v>-0.42648557877484228</v>
      </c>
      <c r="F660" s="2">
        <v>44830</v>
      </c>
      <c r="G660" t="s">
        <v>1041</v>
      </c>
    </row>
    <row r="661" spans="1:7" x14ac:dyDescent="0.2">
      <c r="A661" s="1" t="s">
        <v>665</v>
      </c>
      <c r="B661">
        <v>5.4667633847799123E-3</v>
      </c>
      <c r="C661">
        <v>7.3971993568449339E-3</v>
      </c>
      <c r="D661">
        <v>1.1490683692339341</v>
      </c>
      <c r="E661">
        <v>-0.17856542825332289</v>
      </c>
      <c r="F661" s="2">
        <v>44860</v>
      </c>
      <c r="G661" t="s">
        <v>1041</v>
      </c>
    </row>
    <row r="662" spans="1:7" x14ac:dyDescent="0.2">
      <c r="A662" s="1" t="s">
        <v>666</v>
      </c>
      <c r="B662">
        <v>6.1004481662065516E-3</v>
      </c>
      <c r="C662">
        <v>8.6280894701476433E-3</v>
      </c>
      <c r="D662">
        <v>1.4096699520521281</v>
      </c>
      <c r="E662">
        <v>0.55548827798650446</v>
      </c>
      <c r="F662" s="2">
        <v>44890</v>
      </c>
      <c r="G662" t="s">
        <v>1041</v>
      </c>
    </row>
    <row r="663" spans="1:7" x14ac:dyDescent="0.2">
      <c r="A663" s="1" t="s">
        <v>667</v>
      </c>
      <c r="B663">
        <v>5.8071272007426504E-3</v>
      </c>
      <c r="C663">
        <v>6.7364998397924274E-3</v>
      </c>
      <c r="D663">
        <v>0.91393915944326765</v>
      </c>
      <c r="E663">
        <v>-0.66722677976069811</v>
      </c>
      <c r="F663" s="2">
        <v>44922</v>
      </c>
      <c r="G663" t="s">
        <v>1041</v>
      </c>
    </row>
    <row r="664" spans="1:7" x14ac:dyDescent="0.2">
      <c r="A664" s="1" t="s">
        <v>668</v>
      </c>
      <c r="B664">
        <v>2.2968729860981429E-2</v>
      </c>
      <c r="C664">
        <v>1.194037529871307E-2</v>
      </c>
      <c r="D664">
        <v>-0.18041207506783291</v>
      </c>
      <c r="E664">
        <v>-1.259515680628545</v>
      </c>
      <c r="F664" s="2">
        <v>43131</v>
      </c>
      <c r="G664" t="s">
        <v>1042</v>
      </c>
    </row>
    <row r="665" spans="1:7" x14ac:dyDescent="0.2">
      <c r="A665" s="1" t="s">
        <v>669</v>
      </c>
      <c r="B665">
        <v>2.938962570230385E-2</v>
      </c>
      <c r="C665">
        <v>1.596529550480625E-2</v>
      </c>
      <c r="D665">
        <v>-0.69849738628350799</v>
      </c>
      <c r="E665">
        <v>-1.011927770252715</v>
      </c>
      <c r="F665" s="2">
        <v>43161</v>
      </c>
      <c r="G665" t="s">
        <v>1042</v>
      </c>
    </row>
    <row r="666" spans="1:7" x14ac:dyDescent="0.2">
      <c r="A666" s="1" t="s">
        <v>670</v>
      </c>
      <c r="B666">
        <v>1.93126855677365E-2</v>
      </c>
      <c r="C666">
        <v>5.910942059627302E-3</v>
      </c>
      <c r="D666">
        <v>-0.33790294665969789</v>
      </c>
      <c r="E666">
        <v>-0.99994745230672155</v>
      </c>
      <c r="F666" s="2">
        <v>43192</v>
      </c>
      <c r="G666" t="s">
        <v>1042</v>
      </c>
    </row>
    <row r="667" spans="1:7" x14ac:dyDescent="0.2">
      <c r="A667" s="1" t="s">
        <v>671</v>
      </c>
      <c r="B667">
        <v>1.6729581586298621E-2</v>
      </c>
      <c r="C667">
        <v>1.5732496487617421E-2</v>
      </c>
      <c r="D667">
        <v>0.35997742527358823</v>
      </c>
      <c r="E667">
        <v>-1.406436080513096</v>
      </c>
      <c r="F667" s="2">
        <v>43222</v>
      </c>
      <c r="G667" t="s">
        <v>1042</v>
      </c>
    </row>
    <row r="668" spans="1:7" x14ac:dyDescent="0.2">
      <c r="A668" s="1" t="s">
        <v>672</v>
      </c>
      <c r="B668">
        <v>4.2648917762067702E-2</v>
      </c>
      <c r="C668">
        <v>2.205256190730754E-2</v>
      </c>
      <c r="D668">
        <v>-5.9428524990492802E-2</v>
      </c>
      <c r="E668">
        <v>-1.5</v>
      </c>
      <c r="F668" s="2">
        <v>43252</v>
      </c>
      <c r="G668" t="s">
        <v>1042</v>
      </c>
    </row>
    <row r="669" spans="1:7" x14ac:dyDescent="0.2">
      <c r="A669" s="1" t="s">
        <v>673</v>
      </c>
      <c r="B669">
        <v>1.5404254395631671E-2</v>
      </c>
      <c r="C669">
        <v>8.4645778590186124E-3</v>
      </c>
      <c r="D669">
        <v>-0.13286856137244449</v>
      </c>
      <c r="E669">
        <v>-1.6554458581277329</v>
      </c>
      <c r="F669" s="2">
        <v>43283</v>
      </c>
      <c r="G669" t="s">
        <v>1042</v>
      </c>
    </row>
    <row r="670" spans="1:7" x14ac:dyDescent="0.2">
      <c r="A670" s="1" t="s">
        <v>674</v>
      </c>
      <c r="B670">
        <v>1.222857267368245E-2</v>
      </c>
      <c r="C670">
        <v>1.3831609838280259E-2</v>
      </c>
      <c r="D670">
        <v>0.51796495665659303</v>
      </c>
      <c r="E670">
        <v>-1.3110234799704039</v>
      </c>
      <c r="F670" s="2">
        <v>43313</v>
      </c>
      <c r="G670" t="s">
        <v>1042</v>
      </c>
    </row>
    <row r="671" spans="1:7" x14ac:dyDescent="0.2">
      <c r="A671" s="1" t="s">
        <v>675</v>
      </c>
      <c r="B671">
        <v>3.0135838833482712E-2</v>
      </c>
      <c r="C671">
        <v>1.385645141524635E-2</v>
      </c>
      <c r="D671">
        <v>3.1735767539393649E-3</v>
      </c>
      <c r="E671">
        <v>-1.995698197264449</v>
      </c>
      <c r="F671" s="2">
        <v>43343</v>
      </c>
      <c r="G671" t="s">
        <v>1042</v>
      </c>
    </row>
    <row r="672" spans="1:7" x14ac:dyDescent="0.2">
      <c r="A672" s="1" t="s">
        <v>676</v>
      </c>
      <c r="B672">
        <v>1.427605693740551E-2</v>
      </c>
      <c r="C672">
        <v>7.8864842898936065E-3</v>
      </c>
      <c r="D672">
        <v>6.2639397031132122E-3</v>
      </c>
      <c r="E672">
        <v>-1.350432577605422</v>
      </c>
      <c r="F672" s="2">
        <v>43374</v>
      </c>
      <c r="G672" t="s">
        <v>1042</v>
      </c>
    </row>
    <row r="673" spans="1:7" x14ac:dyDescent="0.2">
      <c r="A673" s="1" t="s">
        <v>677</v>
      </c>
      <c r="B673">
        <v>1.069527097240942E-2</v>
      </c>
      <c r="C673">
        <v>8.1830450493593603E-3</v>
      </c>
      <c r="D673">
        <v>0.46887514085919563</v>
      </c>
      <c r="E673">
        <v>-1.211874216816206</v>
      </c>
      <c r="F673" s="2">
        <v>43404</v>
      </c>
      <c r="G673" t="s">
        <v>1042</v>
      </c>
    </row>
    <row r="674" spans="1:7" x14ac:dyDescent="0.2">
      <c r="A674" s="1" t="s">
        <v>678</v>
      </c>
      <c r="B674">
        <v>1.0442563011741761E-2</v>
      </c>
      <c r="C674">
        <v>1.0282228880411991E-2</v>
      </c>
      <c r="D674">
        <v>0.56026373201544655</v>
      </c>
      <c r="E674">
        <v>-1.041156718908814</v>
      </c>
      <c r="F674" s="2">
        <v>43434</v>
      </c>
      <c r="G674" t="s">
        <v>1042</v>
      </c>
    </row>
    <row r="675" spans="1:7" x14ac:dyDescent="0.2">
      <c r="A675" s="1" t="s">
        <v>679</v>
      </c>
      <c r="B675">
        <v>1.0460643758755909E-2</v>
      </c>
      <c r="C675">
        <v>8.1088051061606152E-3</v>
      </c>
      <c r="D675">
        <v>0.1223079248620864</v>
      </c>
      <c r="E675">
        <v>-1.771152347419118</v>
      </c>
      <c r="F675" s="2">
        <v>43465</v>
      </c>
      <c r="G675" t="s">
        <v>1042</v>
      </c>
    </row>
    <row r="676" spans="1:7" x14ac:dyDescent="0.2">
      <c r="A676" s="1" t="s">
        <v>680</v>
      </c>
      <c r="B676">
        <v>1.047191355415716E-2</v>
      </c>
      <c r="C676">
        <v>7.9600080666935302E-3</v>
      </c>
      <c r="D676">
        <v>0.28735748640953918</v>
      </c>
      <c r="E676">
        <v>-1.41706299233639</v>
      </c>
      <c r="F676" s="2">
        <v>43495</v>
      </c>
      <c r="G676" t="s">
        <v>1042</v>
      </c>
    </row>
    <row r="677" spans="1:7" x14ac:dyDescent="0.2">
      <c r="A677" s="1" t="s">
        <v>681</v>
      </c>
      <c r="B677">
        <v>1.1676313769379221E-2</v>
      </c>
      <c r="C677">
        <v>1.283948139654181E-2</v>
      </c>
      <c r="D677">
        <v>0.22068495643569061</v>
      </c>
      <c r="E677">
        <v>-1.6654945044072409</v>
      </c>
      <c r="F677" s="2">
        <v>43525</v>
      </c>
      <c r="G677" t="s">
        <v>1042</v>
      </c>
    </row>
    <row r="678" spans="1:7" x14ac:dyDescent="0.2">
      <c r="A678" s="1" t="s">
        <v>682</v>
      </c>
      <c r="B678">
        <v>1.013026612264447E-2</v>
      </c>
      <c r="C678">
        <v>6.4052741674682371E-3</v>
      </c>
      <c r="D678">
        <v>8.1949044495070539E-2</v>
      </c>
      <c r="E678">
        <v>-1.199411466806553</v>
      </c>
      <c r="F678" s="2">
        <v>43556</v>
      </c>
      <c r="G678" t="s">
        <v>1042</v>
      </c>
    </row>
    <row r="679" spans="1:7" x14ac:dyDescent="0.2">
      <c r="A679" s="1" t="s">
        <v>683</v>
      </c>
      <c r="B679">
        <v>1.097825880911839E-2</v>
      </c>
      <c r="C679">
        <v>9.4228222027691079E-3</v>
      </c>
      <c r="D679">
        <v>0.32366228581072298</v>
      </c>
      <c r="E679">
        <v>-1.3285150965268531</v>
      </c>
      <c r="F679" s="2">
        <v>43586</v>
      </c>
      <c r="G679" t="s">
        <v>1042</v>
      </c>
    </row>
    <row r="680" spans="1:7" x14ac:dyDescent="0.2">
      <c r="A680" s="1" t="s">
        <v>684</v>
      </c>
      <c r="B680">
        <v>9.4271556637103415E-3</v>
      </c>
      <c r="C680">
        <v>5.7775242134598557E-3</v>
      </c>
      <c r="D680">
        <v>0.87842307112710971</v>
      </c>
      <c r="E680">
        <v>-0.25818607839162322</v>
      </c>
      <c r="F680" s="2">
        <v>43616</v>
      </c>
      <c r="G680" t="s">
        <v>1042</v>
      </c>
    </row>
    <row r="681" spans="1:7" x14ac:dyDescent="0.2">
      <c r="A681" s="1" t="s">
        <v>685</v>
      </c>
      <c r="B681">
        <v>7.9515612312750523E-3</v>
      </c>
      <c r="C681">
        <v>4.8353153761549949E-3</v>
      </c>
      <c r="D681">
        <v>0.44072500188274633</v>
      </c>
      <c r="E681">
        <v>-1.20255299481833</v>
      </c>
      <c r="F681" s="2">
        <v>43647</v>
      </c>
      <c r="G681" t="s">
        <v>1042</v>
      </c>
    </row>
    <row r="682" spans="1:7" x14ac:dyDescent="0.2">
      <c r="A682" s="1" t="s">
        <v>686</v>
      </c>
      <c r="B682">
        <v>8.0711882418925355E-3</v>
      </c>
      <c r="C682">
        <v>6.5694065116019586E-3</v>
      </c>
      <c r="D682">
        <v>0.70900138664411572</v>
      </c>
      <c r="E682">
        <v>-0.9887221318610373</v>
      </c>
      <c r="F682" s="2">
        <v>43677</v>
      </c>
      <c r="G682" t="s">
        <v>1042</v>
      </c>
    </row>
    <row r="683" spans="1:7" x14ac:dyDescent="0.2">
      <c r="A683" s="1" t="s">
        <v>687</v>
      </c>
      <c r="B683">
        <v>1.3147955337778371E-2</v>
      </c>
      <c r="C683">
        <v>7.5390102051232028E-3</v>
      </c>
      <c r="D683">
        <v>-0.1060924165381207</v>
      </c>
      <c r="E683">
        <v>-0.94556803906230957</v>
      </c>
      <c r="F683" s="2">
        <v>43707</v>
      </c>
      <c r="G683" t="s">
        <v>1042</v>
      </c>
    </row>
    <row r="684" spans="1:7" x14ac:dyDescent="0.2">
      <c r="A684" s="1" t="s">
        <v>688</v>
      </c>
      <c r="B684">
        <v>8.5952161320570764E-3</v>
      </c>
      <c r="C684">
        <v>5.8100807946026428E-3</v>
      </c>
      <c r="D684">
        <v>0.1231133461424716</v>
      </c>
      <c r="E684">
        <v>-1.2933420122200781</v>
      </c>
      <c r="F684" s="2">
        <v>43738</v>
      </c>
      <c r="G684" t="s">
        <v>1042</v>
      </c>
    </row>
    <row r="685" spans="1:7" x14ac:dyDescent="0.2">
      <c r="A685" s="1" t="s">
        <v>689</v>
      </c>
      <c r="B685">
        <v>6.585041872002287E-3</v>
      </c>
      <c r="C685">
        <v>7.5350598254710251E-3</v>
      </c>
      <c r="D685">
        <v>0.89646150855957352</v>
      </c>
      <c r="E685">
        <v>-0.71804787678908166</v>
      </c>
      <c r="F685" s="2">
        <v>43768</v>
      </c>
      <c r="G685" t="s">
        <v>1042</v>
      </c>
    </row>
    <row r="686" spans="1:7" x14ac:dyDescent="0.2">
      <c r="A686" s="1" t="s">
        <v>690</v>
      </c>
      <c r="B686">
        <v>8.3907396333587174E-3</v>
      </c>
      <c r="C686">
        <v>9.1431855926741041E-3</v>
      </c>
      <c r="D686">
        <v>0.84157421698918666</v>
      </c>
      <c r="E686">
        <v>-0.48195213331657483</v>
      </c>
      <c r="F686" s="2">
        <v>43798</v>
      </c>
      <c r="G686" t="s">
        <v>1042</v>
      </c>
    </row>
    <row r="687" spans="1:7" x14ac:dyDescent="0.2">
      <c r="A687" s="1" t="s">
        <v>691</v>
      </c>
      <c r="B687">
        <v>8.0927414471949916E-3</v>
      </c>
      <c r="C687">
        <v>4.8195478101582664E-3</v>
      </c>
      <c r="D687">
        <v>-0.2499722898890116</v>
      </c>
      <c r="E687">
        <v>-1.2911127251807111</v>
      </c>
      <c r="F687" s="2">
        <v>43829</v>
      </c>
      <c r="G687" t="s">
        <v>1042</v>
      </c>
    </row>
    <row r="688" spans="1:7" x14ac:dyDescent="0.2">
      <c r="A688" s="1" t="s">
        <v>692</v>
      </c>
      <c r="B688">
        <v>6.5127652216402654E-3</v>
      </c>
      <c r="C688">
        <v>5.0280495629086066E-3</v>
      </c>
      <c r="D688">
        <v>0.48334094850584558</v>
      </c>
      <c r="E688">
        <v>-1.172053209708285</v>
      </c>
      <c r="F688" s="2">
        <v>43859</v>
      </c>
      <c r="G688" t="s">
        <v>1042</v>
      </c>
    </row>
    <row r="689" spans="1:7" x14ac:dyDescent="0.2">
      <c r="A689" s="1" t="s">
        <v>693</v>
      </c>
      <c r="B689">
        <v>6.9930379510826949E-3</v>
      </c>
      <c r="C689">
        <v>5.1709631332312288E-3</v>
      </c>
      <c r="D689">
        <v>3.4602385917397047E-2</v>
      </c>
      <c r="E689">
        <v>-1.2152771810828731</v>
      </c>
      <c r="F689" s="2">
        <v>43889</v>
      </c>
      <c r="G689" t="s">
        <v>1042</v>
      </c>
    </row>
    <row r="690" spans="1:7" x14ac:dyDescent="0.2">
      <c r="A690" s="1" t="s">
        <v>694</v>
      </c>
      <c r="B690">
        <v>4.11057376329134E-3</v>
      </c>
      <c r="C690">
        <v>2.608268356934795E-3</v>
      </c>
      <c r="D690">
        <v>0.25645658185710429</v>
      </c>
      <c r="E690">
        <v>-1.3275586056744559</v>
      </c>
      <c r="F690" s="2">
        <v>43920</v>
      </c>
      <c r="G690" t="s">
        <v>1042</v>
      </c>
    </row>
    <row r="691" spans="1:7" x14ac:dyDescent="0.2">
      <c r="A691" s="1" t="s">
        <v>695</v>
      </c>
      <c r="B691">
        <v>3.7948588853705589E-3</v>
      </c>
      <c r="C691">
        <v>3.5534775363814481E-3</v>
      </c>
      <c r="D691">
        <v>0.52028915310539947</v>
      </c>
      <c r="E691">
        <v>-1.3507529836266889</v>
      </c>
      <c r="F691" s="2">
        <v>43950</v>
      </c>
      <c r="G691" t="s">
        <v>1042</v>
      </c>
    </row>
    <row r="692" spans="1:7" x14ac:dyDescent="0.2">
      <c r="A692" s="1" t="s">
        <v>696</v>
      </c>
      <c r="B692">
        <v>3.7683973226096709E-3</v>
      </c>
      <c r="C692">
        <v>3.8839438106794241E-3</v>
      </c>
      <c r="D692">
        <v>0.67218527376201997</v>
      </c>
      <c r="E692">
        <v>-1.150169542345417</v>
      </c>
      <c r="F692" s="2">
        <v>43980</v>
      </c>
      <c r="G692" t="s">
        <v>1042</v>
      </c>
    </row>
    <row r="693" spans="1:7" x14ac:dyDescent="0.2">
      <c r="A693" s="1" t="s">
        <v>697</v>
      </c>
      <c r="B693">
        <v>3.9534198895166336E-3</v>
      </c>
      <c r="C693">
        <v>2.773773618960567E-3</v>
      </c>
      <c r="D693">
        <v>0.18624704119096949</v>
      </c>
      <c r="E693">
        <v>-0.85704055330412077</v>
      </c>
      <c r="F693" s="2">
        <v>44011</v>
      </c>
      <c r="G693" t="s">
        <v>1042</v>
      </c>
    </row>
    <row r="694" spans="1:7" x14ac:dyDescent="0.2">
      <c r="A694" s="1" t="s">
        <v>698</v>
      </c>
      <c r="B694">
        <v>3.014236293606047E-3</v>
      </c>
      <c r="C694">
        <v>2.683817928512596E-3</v>
      </c>
      <c r="D694">
        <v>0.55862552223277606</v>
      </c>
      <c r="E694">
        <v>-1.1810733916310909</v>
      </c>
      <c r="F694" s="2">
        <v>44041</v>
      </c>
      <c r="G694" t="s">
        <v>1042</v>
      </c>
    </row>
    <row r="695" spans="1:7" x14ac:dyDescent="0.2">
      <c r="A695" s="1" t="s">
        <v>699</v>
      </c>
      <c r="B695">
        <v>2.4386540776307202E-3</v>
      </c>
      <c r="C695">
        <v>2.8610522401659958E-3</v>
      </c>
      <c r="D695">
        <v>0.90470759478612561</v>
      </c>
      <c r="E695">
        <v>-0.64799795854721642</v>
      </c>
      <c r="F695" s="2">
        <v>44071</v>
      </c>
      <c r="G695" t="s">
        <v>1042</v>
      </c>
    </row>
    <row r="696" spans="1:7" x14ac:dyDescent="0.2">
      <c r="A696" s="1" t="s">
        <v>700</v>
      </c>
      <c r="B696">
        <v>2.3686119084991848E-3</v>
      </c>
      <c r="C696">
        <v>2.2406944077646629E-3</v>
      </c>
      <c r="D696">
        <v>0.56041599970407663</v>
      </c>
      <c r="E696">
        <v>-1.251375747047863</v>
      </c>
      <c r="F696" s="2">
        <v>44102</v>
      </c>
      <c r="G696" t="s">
        <v>1042</v>
      </c>
    </row>
    <row r="697" spans="1:7" x14ac:dyDescent="0.2">
      <c r="A697" s="1" t="s">
        <v>701</v>
      </c>
      <c r="B697">
        <v>2.15406076229838E-3</v>
      </c>
      <c r="C697">
        <v>2.252634741387839E-3</v>
      </c>
      <c r="D697">
        <v>0.65993223650962829</v>
      </c>
      <c r="E697">
        <v>-1.161878507815548</v>
      </c>
      <c r="F697" s="2">
        <v>44132</v>
      </c>
      <c r="G697" t="s">
        <v>1042</v>
      </c>
    </row>
    <row r="698" spans="1:7" x14ac:dyDescent="0.2">
      <c r="A698" s="1" t="s">
        <v>702</v>
      </c>
      <c r="B698">
        <v>2.191323259143679E-3</v>
      </c>
      <c r="C698">
        <v>2.9290889885365658E-3</v>
      </c>
      <c r="D698">
        <v>1.035866774662388</v>
      </c>
      <c r="E698">
        <v>-0.58677736384832846</v>
      </c>
      <c r="F698" s="2">
        <v>44162</v>
      </c>
      <c r="G698" t="s">
        <v>1042</v>
      </c>
    </row>
    <row r="699" spans="1:7" x14ac:dyDescent="0.2">
      <c r="A699" s="1" t="s">
        <v>703</v>
      </c>
      <c r="B699">
        <v>1.9635883426613169E-3</v>
      </c>
      <c r="C699">
        <v>2.2417092195502618E-3</v>
      </c>
      <c r="D699">
        <v>0.95287317862804644</v>
      </c>
      <c r="E699">
        <v>-0.59179312176081966</v>
      </c>
      <c r="F699" s="2">
        <v>44193</v>
      </c>
      <c r="G699" t="s">
        <v>1042</v>
      </c>
    </row>
    <row r="700" spans="1:7" x14ac:dyDescent="0.2">
      <c r="A700" s="1" t="s">
        <v>704</v>
      </c>
      <c r="B700">
        <v>2.5823570724712681E-3</v>
      </c>
      <c r="C700">
        <v>2.0690881125105609E-3</v>
      </c>
      <c r="D700">
        <v>0.20597061718937951</v>
      </c>
      <c r="E700">
        <v>-1.4695034081622</v>
      </c>
      <c r="F700" s="2">
        <v>44223</v>
      </c>
      <c r="G700" t="s">
        <v>1042</v>
      </c>
    </row>
    <row r="701" spans="1:7" x14ac:dyDescent="0.2">
      <c r="A701" s="1" t="s">
        <v>705</v>
      </c>
      <c r="B701">
        <v>2.8857707813093399E-3</v>
      </c>
      <c r="C701">
        <v>2.906616896577321E-3</v>
      </c>
      <c r="D701">
        <v>0.50817916863887536</v>
      </c>
      <c r="E701">
        <v>-1.075734316059002</v>
      </c>
      <c r="F701" s="2">
        <v>44253</v>
      </c>
      <c r="G701" t="s">
        <v>1042</v>
      </c>
    </row>
    <row r="702" spans="1:7" x14ac:dyDescent="0.2">
      <c r="A702" s="1" t="s">
        <v>706</v>
      </c>
      <c r="B702">
        <v>2.459279832372519E-3</v>
      </c>
      <c r="C702">
        <v>2.4223922306568098E-3</v>
      </c>
      <c r="D702">
        <v>0.59634603349828696</v>
      </c>
      <c r="E702">
        <v>-1.2755202892080739</v>
      </c>
      <c r="F702" s="2">
        <v>44284</v>
      </c>
      <c r="G702" t="s">
        <v>1042</v>
      </c>
    </row>
    <row r="703" spans="1:7" x14ac:dyDescent="0.2">
      <c r="A703" s="1" t="s">
        <v>707</v>
      </c>
      <c r="B703">
        <v>2.1585400510322058E-3</v>
      </c>
      <c r="C703">
        <v>2.552402945745142E-3</v>
      </c>
      <c r="D703">
        <v>1.0952835722073611</v>
      </c>
      <c r="E703">
        <v>9.6574390029001478E-2</v>
      </c>
      <c r="F703" s="2">
        <v>44314</v>
      </c>
      <c r="G703" t="s">
        <v>1042</v>
      </c>
    </row>
    <row r="704" spans="1:7" x14ac:dyDescent="0.2">
      <c r="A704" s="1" t="s">
        <v>708</v>
      </c>
      <c r="B704">
        <v>2.5038089345873968E-3</v>
      </c>
      <c r="C704">
        <v>4.1282344062250264E-3</v>
      </c>
      <c r="D704">
        <v>1.4401378252218211</v>
      </c>
      <c r="E704">
        <v>0.55643109263806156</v>
      </c>
      <c r="F704" s="2">
        <v>44344</v>
      </c>
      <c r="G704" t="s">
        <v>1042</v>
      </c>
    </row>
    <row r="705" spans="1:7" x14ac:dyDescent="0.2">
      <c r="A705" s="1" t="s">
        <v>709</v>
      </c>
      <c r="B705">
        <v>2.579732497090279E-3</v>
      </c>
      <c r="C705">
        <v>2.6239924248381962E-3</v>
      </c>
      <c r="D705">
        <v>0.66105628173913866</v>
      </c>
      <c r="E705">
        <v>-1.1259252013288621</v>
      </c>
      <c r="F705" s="2">
        <v>44375</v>
      </c>
      <c r="G705" t="s">
        <v>1042</v>
      </c>
    </row>
    <row r="706" spans="1:7" x14ac:dyDescent="0.2">
      <c r="A706" s="1" t="s">
        <v>710</v>
      </c>
      <c r="B706">
        <v>2.5377472166601789E-3</v>
      </c>
      <c r="C706">
        <v>2.7257867537964298E-3</v>
      </c>
      <c r="D706">
        <v>0.65932871031156748</v>
      </c>
      <c r="E706">
        <v>-1.1504376802741649</v>
      </c>
      <c r="F706" s="2">
        <v>44405</v>
      </c>
      <c r="G706" t="s">
        <v>1042</v>
      </c>
    </row>
    <row r="707" spans="1:7" x14ac:dyDescent="0.2">
      <c r="A707" s="1" t="s">
        <v>711</v>
      </c>
      <c r="B707">
        <v>2.5885783407689311E-3</v>
      </c>
      <c r="C707">
        <v>3.4986574507692172E-3</v>
      </c>
      <c r="D707">
        <v>1.216090919767377</v>
      </c>
      <c r="E707">
        <v>-2.4868182003887181E-2</v>
      </c>
      <c r="F707" s="2">
        <v>44435</v>
      </c>
      <c r="G707" t="s">
        <v>1042</v>
      </c>
    </row>
    <row r="708" spans="1:7" x14ac:dyDescent="0.2">
      <c r="A708" s="1" t="s">
        <v>712</v>
      </c>
      <c r="B708">
        <v>2.4768610284518909E-3</v>
      </c>
      <c r="C708">
        <v>2.6318872384839191E-3</v>
      </c>
      <c r="D708">
        <v>0.69364207888252039</v>
      </c>
      <c r="E708">
        <v>-1.038307698286167</v>
      </c>
      <c r="F708" s="2">
        <v>44466</v>
      </c>
      <c r="G708" t="s">
        <v>1042</v>
      </c>
    </row>
    <row r="709" spans="1:7" x14ac:dyDescent="0.2">
      <c r="A709" s="1" t="s">
        <v>713</v>
      </c>
      <c r="B709">
        <v>1.5861569933730349E-3</v>
      </c>
      <c r="C709">
        <v>2.2771195536505141E-3</v>
      </c>
      <c r="D709">
        <v>1.541404083960352</v>
      </c>
      <c r="E709">
        <v>1.101249735810709</v>
      </c>
      <c r="F709" s="2">
        <v>44496</v>
      </c>
      <c r="G709" t="s">
        <v>1042</v>
      </c>
    </row>
    <row r="710" spans="1:7" x14ac:dyDescent="0.2">
      <c r="A710" s="1" t="s">
        <v>714</v>
      </c>
      <c r="B710">
        <v>2.16615437567062E-3</v>
      </c>
      <c r="C710">
        <v>2.274652280494587E-3</v>
      </c>
      <c r="D710">
        <v>0.65163516384635345</v>
      </c>
      <c r="E710">
        <v>-1.2427827116123069</v>
      </c>
      <c r="F710" s="2">
        <v>44526</v>
      </c>
      <c r="G710" t="s">
        <v>1042</v>
      </c>
    </row>
    <row r="711" spans="1:7" x14ac:dyDescent="0.2">
      <c r="A711" s="1" t="s">
        <v>715</v>
      </c>
      <c r="B711">
        <v>2.966215708345992E-3</v>
      </c>
      <c r="C711">
        <v>2.154365093546105E-3</v>
      </c>
      <c r="D711">
        <v>6.9521770037921538E-2</v>
      </c>
      <c r="E711">
        <v>-1.533524655537726</v>
      </c>
      <c r="F711" s="2">
        <v>44557</v>
      </c>
      <c r="G711" t="s">
        <v>1042</v>
      </c>
    </row>
    <row r="712" spans="1:7" x14ac:dyDescent="0.2">
      <c r="A712" s="1" t="s">
        <v>716</v>
      </c>
      <c r="B712">
        <v>2.0243141846357569E-3</v>
      </c>
      <c r="C712">
        <v>1.6642052202924329E-3</v>
      </c>
      <c r="D712">
        <v>0.54852323576617079</v>
      </c>
      <c r="E712">
        <v>-1.092711756172104</v>
      </c>
      <c r="F712" s="2">
        <v>44587</v>
      </c>
      <c r="G712" t="s">
        <v>1042</v>
      </c>
    </row>
    <row r="713" spans="1:7" x14ac:dyDescent="0.2">
      <c r="A713" s="1" t="s">
        <v>717</v>
      </c>
      <c r="B713">
        <v>3.398526414162233E-3</v>
      </c>
      <c r="C713">
        <v>1.931830713991854E-3</v>
      </c>
      <c r="D713">
        <v>0.27745935049189019</v>
      </c>
      <c r="E713">
        <v>-1.5211555199132261</v>
      </c>
      <c r="F713" s="2">
        <v>44617</v>
      </c>
      <c r="G713" t="s">
        <v>1042</v>
      </c>
    </row>
    <row r="714" spans="1:7" x14ac:dyDescent="0.2">
      <c r="A714" s="1" t="s">
        <v>718</v>
      </c>
      <c r="B714">
        <v>2.6891729087956139E-3</v>
      </c>
      <c r="C714">
        <v>1.8912804840509191E-3</v>
      </c>
      <c r="D714">
        <v>0.42497181298215081</v>
      </c>
      <c r="E714">
        <v>-1.275606338262699</v>
      </c>
      <c r="F714" s="2">
        <v>44648</v>
      </c>
      <c r="G714" t="s">
        <v>1042</v>
      </c>
    </row>
    <row r="715" spans="1:7" x14ac:dyDescent="0.2">
      <c r="A715" s="1" t="s">
        <v>719</v>
      </c>
      <c r="B715">
        <v>1.8190271449768289E-3</v>
      </c>
      <c r="C715">
        <v>1.6843354884805439E-3</v>
      </c>
      <c r="D715">
        <v>0.65386908936478805</v>
      </c>
      <c r="E715">
        <v>-1.002844190597685</v>
      </c>
      <c r="F715" s="2">
        <v>44678</v>
      </c>
      <c r="G715" t="s">
        <v>1042</v>
      </c>
    </row>
    <row r="716" spans="1:7" x14ac:dyDescent="0.2">
      <c r="A716" s="1" t="s">
        <v>720</v>
      </c>
      <c r="B716">
        <v>2.406064020697448E-3</v>
      </c>
      <c r="C716">
        <v>2.6066261064697578E-3</v>
      </c>
      <c r="D716">
        <v>0.7904880225821268</v>
      </c>
      <c r="E716">
        <v>-1.026759076075562</v>
      </c>
      <c r="F716" s="2">
        <v>44708</v>
      </c>
      <c r="G716" t="s">
        <v>1042</v>
      </c>
    </row>
    <row r="717" spans="1:7" x14ac:dyDescent="0.2">
      <c r="A717" s="1" t="s">
        <v>721</v>
      </c>
      <c r="B717">
        <v>2.4475413583487718E-3</v>
      </c>
      <c r="C717">
        <v>1.969636033560276E-3</v>
      </c>
      <c r="D717">
        <v>0.61770226730019329</v>
      </c>
      <c r="E717">
        <v>-0.82389192529554256</v>
      </c>
      <c r="F717" s="2">
        <v>44739</v>
      </c>
      <c r="G717" t="s">
        <v>1042</v>
      </c>
    </row>
    <row r="718" spans="1:7" x14ac:dyDescent="0.2">
      <c r="A718" s="1" t="s">
        <v>722</v>
      </c>
      <c r="B718">
        <v>2.719887213798794E-3</v>
      </c>
      <c r="C718">
        <v>2.2694309645786611E-3</v>
      </c>
      <c r="D718">
        <v>0.35846055214933031</v>
      </c>
      <c r="E718">
        <v>-1.456226287238618</v>
      </c>
      <c r="F718" s="2">
        <v>44769</v>
      </c>
      <c r="G718" t="s">
        <v>1042</v>
      </c>
    </row>
    <row r="719" spans="1:7" x14ac:dyDescent="0.2">
      <c r="A719" s="1" t="s">
        <v>723</v>
      </c>
      <c r="B719">
        <v>2.5748326995143861E-3</v>
      </c>
      <c r="C719">
        <v>2.8795741796369448E-3</v>
      </c>
      <c r="D719">
        <v>1.3136735359798679</v>
      </c>
      <c r="E719">
        <v>0.59166452605531017</v>
      </c>
      <c r="F719" s="2">
        <v>44799</v>
      </c>
      <c r="G719" t="s">
        <v>1042</v>
      </c>
    </row>
    <row r="720" spans="1:7" x14ac:dyDescent="0.2">
      <c r="A720" s="1" t="s">
        <v>724</v>
      </c>
      <c r="B720">
        <v>2.5260441131388948E-3</v>
      </c>
      <c r="C720">
        <v>2.7917770233081558E-3</v>
      </c>
      <c r="D720">
        <v>0.65627015193217542</v>
      </c>
      <c r="E720">
        <v>-1.2533666075537111</v>
      </c>
      <c r="F720" s="2">
        <v>44830</v>
      </c>
      <c r="G720" t="s">
        <v>1042</v>
      </c>
    </row>
    <row r="721" spans="1:7" x14ac:dyDescent="0.2">
      <c r="A721" s="1" t="s">
        <v>725</v>
      </c>
      <c r="B721">
        <v>2.9038999412532469E-3</v>
      </c>
      <c r="C721">
        <v>2.6048690154978071E-3</v>
      </c>
      <c r="D721">
        <v>0.44532598655099892</v>
      </c>
      <c r="E721">
        <v>-1.3260878350703571</v>
      </c>
      <c r="F721" s="2">
        <v>44860</v>
      </c>
      <c r="G721" t="s">
        <v>1042</v>
      </c>
    </row>
    <row r="722" spans="1:7" x14ac:dyDescent="0.2">
      <c r="A722" s="1" t="s">
        <v>726</v>
      </c>
      <c r="B722">
        <v>2.8841415260403408E-3</v>
      </c>
      <c r="C722">
        <v>2.9851233570355952E-3</v>
      </c>
      <c r="D722">
        <v>0.71017345297431222</v>
      </c>
      <c r="E722">
        <v>-1.075014294582864</v>
      </c>
      <c r="F722" s="2">
        <v>44890</v>
      </c>
      <c r="G722" t="s">
        <v>1042</v>
      </c>
    </row>
    <row r="723" spans="1:7" x14ac:dyDescent="0.2">
      <c r="A723" s="1" t="s">
        <v>727</v>
      </c>
      <c r="B723">
        <v>3.3844920950026379E-3</v>
      </c>
      <c r="C723">
        <v>2.7398772850737809E-3</v>
      </c>
      <c r="D723">
        <v>0.5747463763193339</v>
      </c>
      <c r="E723">
        <v>-0.86689360718221842</v>
      </c>
      <c r="F723" s="2">
        <v>44922</v>
      </c>
      <c r="G723" t="s">
        <v>1042</v>
      </c>
    </row>
    <row r="724" spans="1:7" x14ac:dyDescent="0.2">
      <c r="A724" s="1" t="s">
        <v>728</v>
      </c>
      <c r="B724">
        <v>1.04357339417803E-2</v>
      </c>
      <c r="C724">
        <v>7.3899233791325167E-2</v>
      </c>
      <c r="D724">
        <v>-0.20156728131031429</v>
      </c>
      <c r="E724">
        <v>-0.71173377269619698</v>
      </c>
      <c r="F724" s="2">
        <v>44375</v>
      </c>
      <c r="G724" t="s">
        <v>1043</v>
      </c>
    </row>
    <row r="725" spans="1:7" x14ac:dyDescent="0.2">
      <c r="A725" s="1" t="s">
        <v>729</v>
      </c>
      <c r="B725">
        <v>2.930255608349944E-2</v>
      </c>
      <c r="C725">
        <v>3.5908642447661288E-2</v>
      </c>
      <c r="D725">
        <v>0.75576489474317887</v>
      </c>
      <c r="E725">
        <v>-0.92721922453942129</v>
      </c>
      <c r="F725" s="2">
        <v>44405</v>
      </c>
      <c r="G725" t="s">
        <v>1043</v>
      </c>
    </row>
    <row r="726" spans="1:7" x14ac:dyDescent="0.2">
      <c r="A726" s="1" t="s">
        <v>730</v>
      </c>
      <c r="B726">
        <v>2.9092554321551771E-2</v>
      </c>
      <c r="C726">
        <v>2.7983318384354781E-2</v>
      </c>
      <c r="D726">
        <v>0.23543066184288139</v>
      </c>
      <c r="E726">
        <v>-1.5174392818838089</v>
      </c>
      <c r="F726" s="2">
        <v>44435</v>
      </c>
      <c r="G726" t="s">
        <v>1043</v>
      </c>
    </row>
    <row r="727" spans="1:7" x14ac:dyDescent="0.2">
      <c r="A727" s="1" t="s">
        <v>731</v>
      </c>
      <c r="B727">
        <v>4.4258476773419098E-2</v>
      </c>
      <c r="C727">
        <v>4.0868194355491112E-2</v>
      </c>
      <c r="D727">
        <v>-0.36068292793827178</v>
      </c>
      <c r="E727">
        <v>-1.5</v>
      </c>
      <c r="F727" s="2">
        <v>44466</v>
      </c>
      <c r="G727" t="s">
        <v>1043</v>
      </c>
    </row>
    <row r="728" spans="1:7" x14ac:dyDescent="0.2">
      <c r="A728" s="1" t="s">
        <v>732</v>
      </c>
      <c r="B728">
        <v>3.2441322877880832E-2</v>
      </c>
      <c r="C728">
        <v>3.454367669329092E-2</v>
      </c>
      <c r="D728">
        <v>5.8129424077043773E-2</v>
      </c>
      <c r="E728">
        <v>-1.910965322514699</v>
      </c>
      <c r="F728" s="2">
        <v>44496</v>
      </c>
      <c r="G728" t="s">
        <v>1043</v>
      </c>
    </row>
    <row r="729" spans="1:7" x14ac:dyDescent="0.2">
      <c r="A729" s="1" t="s">
        <v>733</v>
      </c>
      <c r="B729">
        <v>4.4278522196709982E-2</v>
      </c>
      <c r="C729">
        <v>2.7362232373339519E-2</v>
      </c>
      <c r="D729">
        <v>0.66764219517064738</v>
      </c>
      <c r="E729">
        <v>-1.5</v>
      </c>
      <c r="F729" s="2">
        <v>44526</v>
      </c>
      <c r="G729" t="s">
        <v>1043</v>
      </c>
    </row>
    <row r="730" spans="1:7" x14ac:dyDescent="0.2">
      <c r="A730" s="1" t="s">
        <v>734</v>
      </c>
      <c r="B730">
        <v>3.8528733236171453E-2</v>
      </c>
      <c r="C730">
        <v>4.1564090888324703E-2</v>
      </c>
      <c r="D730">
        <v>0.32629162491562569</v>
      </c>
      <c r="E730">
        <v>-1.5</v>
      </c>
      <c r="F730" s="2">
        <v>44587</v>
      </c>
      <c r="G730" t="s">
        <v>1043</v>
      </c>
    </row>
    <row r="731" spans="1:7" x14ac:dyDescent="0.2">
      <c r="A731" s="1" t="s">
        <v>735</v>
      </c>
      <c r="B731">
        <v>2.2484896401834441E-2</v>
      </c>
      <c r="C731">
        <v>2.1401438174644929E-2</v>
      </c>
      <c r="D731">
        <v>0.32343999644576282</v>
      </c>
      <c r="E731">
        <v>-1.526736751818766</v>
      </c>
      <c r="F731" s="2">
        <v>44617</v>
      </c>
      <c r="G731" t="s">
        <v>1043</v>
      </c>
    </row>
    <row r="732" spans="1:7" x14ac:dyDescent="0.2">
      <c r="A732" s="1" t="s">
        <v>736</v>
      </c>
      <c r="B732">
        <v>3.1982768531962587E-2</v>
      </c>
      <c r="C732">
        <v>3.3070286912050412E-2</v>
      </c>
      <c r="D732">
        <v>0.74164316578284128</v>
      </c>
      <c r="E732">
        <v>-0.88930585185458177</v>
      </c>
      <c r="F732" s="2">
        <v>44678</v>
      </c>
      <c r="G732" t="s">
        <v>1043</v>
      </c>
    </row>
    <row r="733" spans="1:7" x14ac:dyDescent="0.2">
      <c r="A733" s="1" t="s">
        <v>737</v>
      </c>
      <c r="B733">
        <v>3.7522297550521111E-2</v>
      </c>
      <c r="C733">
        <v>2.6086148575435199E-2</v>
      </c>
      <c r="D733">
        <v>-0.7057403665074431</v>
      </c>
      <c r="E733">
        <v>-1.4999999999999989</v>
      </c>
      <c r="F733" s="2">
        <v>44708</v>
      </c>
      <c r="G733" t="s">
        <v>1043</v>
      </c>
    </row>
    <row r="734" spans="1:7" x14ac:dyDescent="0.2">
      <c r="A734" s="1" t="s">
        <v>738</v>
      </c>
      <c r="B734">
        <v>3.758410769663665E-2</v>
      </c>
      <c r="C734">
        <v>3.472985399605371E-2</v>
      </c>
      <c r="D734">
        <v>-0.13020203671405159</v>
      </c>
      <c r="E734">
        <v>-1.5</v>
      </c>
      <c r="F734" s="2">
        <v>44739</v>
      </c>
      <c r="G734" t="s">
        <v>1043</v>
      </c>
    </row>
    <row r="735" spans="1:7" x14ac:dyDescent="0.2">
      <c r="A735" s="1" t="s">
        <v>739</v>
      </c>
      <c r="B735">
        <v>4.4931113219116747E-2</v>
      </c>
      <c r="C735">
        <v>3.9638083797382033E-2</v>
      </c>
      <c r="D735">
        <v>2.1629731839326101E-2</v>
      </c>
      <c r="E735">
        <v>-1.5</v>
      </c>
      <c r="F735" s="2">
        <v>44769</v>
      </c>
      <c r="G735" t="s">
        <v>1043</v>
      </c>
    </row>
    <row r="736" spans="1:7" x14ac:dyDescent="0.2">
      <c r="A736" s="1" t="s">
        <v>740</v>
      </c>
      <c r="B736">
        <v>4.012425404369057E-2</v>
      </c>
      <c r="C736">
        <v>2.3313877929870681E-2</v>
      </c>
      <c r="D736">
        <v>0.69545982573956411</v>
      </c>
      <c r="E736">
        <v>-1.5</v>
      </c>
      <c r="F736" s="2">
        <v>44799</v>
      </c>
      <c r="G736" t="s">
        <v>1043</v>
      </c>
    </row>
    <row r="737" spans="1:7" x14ac:dyDescent="0.2">
      <c r="A737" s="1" t="s">
        <v>741</v>
      </c>
      <c r="B737">
        <v>4.3033014351318989E-2</v>
      </c>
      <c r="C737">
        <v>3.6828304235960292E-2</v>
      </c>
      <c r="D737">
        <v>-0.51965205040216311</v>
      </c>
      <c r="E737">
        <v>-1.5</v>
      </c>
      <c r="F737" s="2">
        <v>44830</v>
      </c>
      <c r="G737" t="s">
        <v>1043</v>
      </c>
    </row>
    <row r="738" spans="1:7" x14ac:dyDescent="0.2">
      <c r="A738" s="1" t="s">
        <v>742</v>
      </c>
      <c r="B738">
        <v>4.4945212943553442E-2</v>
      </c>
      <c r="C738">
        <v>3.5527023480375043E-2</v>
      </c>
      <c r="D738">
        <v>0.22207415834910471</v>
      </c>
      <c r="E738">
        <v>-1.5</v>
      </c>
      <c r="F738" s="2">
        <v>44860</v>
      </c>
      <c r="G738" t="s">
        <v>1043</v>
      </c>
    </row>
    <row r="739" spans="1:7" x14ac:dyDescent="0.2">
      <c r="A739" s="1" t="s">
        <v>743</v>
      </c>
      <c r="B739">
        <v>3.667583367687921E-2</v>
      </c>
      <c r="C739">
        <v>2.7133952509194731E-2</v>
      </c>
      <c r="D739">
        <v>-0.38443798111731797</v>
      </c>
      <c r="E739">
        <v>-1.5</v>
      </c>
      <c r="F739" s="2">
        <v>44890</v>
      </c>
      <c r="G739" t="s">
        <v>1043</v>
      </c>
    </row>
    <row r="740" spans="1:7" x14ac:dyDescent="0.2">
      <c r="A740" s="1" t="s">
        <v>744</v>
      </c>
      <c r="B740">
        <v>4.0299939384152383E-2</v>
      </c>
      <c r="C740">
        <v>3.0078418923959231E-2</v>
      </c>
      <c r="D740">
        <v>-0.667722667564983</v>
      </c>
      <c r="E740">
        <v>-1.5</v>
      </c>
      <c r="F740" s="2">
        <v>44922</v>
      </c>
      <c r="G740" t="s">
        <v>1043</v>
      </c>
    </row>
    <row r="741" spans="1:7" x14ac:dyDescent="0.2">
      <c r="A741" s="1" t="s">
        <v>745</v>
      </c>
      <c r="B741">
        <v>2.7078174692011049E-2</v>
      </c>
      <c r="C741">
        <v>1.3009502136888011E-2</v>
      </c>
      <c r="D741">
        <v>0.70681823759102647</v>
      </c>
      <c r="E741">
        <v>-1.5000000000000011</v>
      </c>
      <c r="F741" s="2">
        <v>43131</v>
      </c>
      <c r="G741" t="s">
        <v>1044</v>
      </c>
    </row>
    <row r="742" spans="1:7" x14ac:dyDescent="0.2">
      <c r="A742" s="1" t="s">
        <v>746</v>
      </c>
      <c r="B742">
        <v>1.49913155435642E-2</v>
      </c>
      <c r="C742">
        <v>1.398855424825435E-2</v>
      </c>
      <c r="D742">
        <v>0.17197123924115229</v>
      </c>
      <c r="E742">
        <v>-1.450013833808399</v>
      </c>
      <c r="F742" s="2">
        <v>43161</v>
      </c>
      <c r="G742" t="s">
        <v>1044</v>
      </c>
    </row>
    <row r="743" spans="1:7" x14ac:dyDescent="0.2">
      <c r="A743" s="1" t="s">
        <v>747</v>
      </c>
      <c r="B743">
        <v>2.144908685456437E-2</v>
      </c>
      <c r="C743">
        <v>1.20260496018394E-2</v>
      </c>
      <c r="D743">
        <v>-7.3099068533820071E-3</v>
      </c>
      <c r="E743">
        <v>-1.2252446175781959</v>
      </c>
      <c r="F743" s="2">
        <v>43192</v>
      </c>
      <c r="G743" t="s">
        <v>1044</v>
      </c>
    </row>
    <row r="744" spans="1:7" x14ac:dyDescent="0.2">
      <c r="A744" s="1" t="s">
        <v>748</v>
      </c>
      <c r="B744">
        <v>1.5295370001179351E-2</v>
      </c>
      <c r="C744">
        <v>1.291245119705677E-2</v>
      </c>
      <c r="D744">
        <v>0.1451665084827779</v>
      </c>
      <c r="E744">
        <v>-1.421003211254829</v>
      </c>
      <c r="F744" s="2">
        <v>43222</v>
      </c>
      <c r="G744" t="s">
        <v>1044</v>
      </c>
    </row>
    <row r="745" spans="1:7" x14ac:dyDescent="0.2">
      <c r="A745" s="1" t="s">
        <v>749</v>
      </c>
      <c r="B745">
        <v>1.7657881912104541E-2</v>
      </c>
      <c r="C745">
        <v>7.6222916943140106E-3</v>
      </c>
      <c r="D745">
        <v>-0.27177313798488689</v>
      </c>
      <c r="E745">
        <v>-1.4599346331499661</v>
      </c>
      <c r="F745" s="2">
        <v>43252</v>
      </c>
      <c r="G745" t="s">
        <v>1044</v>
      </c>
    </row>
    <row r="746" spans="1:7" x14ac:dyDescent="0.2">
      <c r="A746" s="1" t="s">
        <v>750</v>
      </c>
      <c r="B746">
        <v>2.1127189609937459E-2</v>
      </c>
      <c r="C746">
        <v>8.3165330208998731E-3</v>
      </c>
      <c r="D746">
        <v>-0.38802541631183579</v>
      </c>
      <c r="E746">
        <v>-1.1567547421105611</v>
      </c>
      <c r="F746" s="2">
        <v>43283</v>
      </c>
      <c r="G746" t="s">
        <v>1044</v>
      </c>
    </row>
    <row r="747" spans="1:7" x14ac:dyDescent="0.2">
      <c r="A747" s="1" t="s">
        <v>751</v>
      </c>
      <c r="B747">
        <v>1.471319066246549E-2</v>
      </c>
      <c r="C747">
        <v>7.5690247317812412E-3</v>
      </c>
      <c r="D747">
        <v>-9.3771893466243664E-2</v>
      </c>
      <c r="E747">
        <v>-1.635319249029686</v>
      </c>
      <c r="F747" s="2">
        <v>43313</v>
      </c>
      <c r="G747" t="s">
        <v>1044</v>
      </c>
    </row>
    <row r="748" spans="1:7" x14ac:dyDescent="0.2">
      <c r="A748" s="1" t="s">
        <v>752</v>
      </c>
      <c r="B748">
        <v>1.321036350177604E-2</v>
      </c>
      <c r="C748">
        <v>4.6705958841206574E-3</v>
      </c>
      <c r="D748">
        <v>-0.10307767624805229</v>
      </c>
      <c r="E748">
        <v>-1.5315725191266769</v>
      </c>
      <c r="F748" s="2">
        <v>43343</v>
      </c>
      <c r="G748" t="s">
        <v>1044</v>
      </c>
    </row>
    <row r="749" spans="1:7" x14ac:dyDescent="0.2">
      <c r="A749" s="1" t="s">
        <v>753</v>
      </c>
      <c r="B749">
        <v>1.6376236973653601E-2</v>
      </c>
      <c r="C749">
        <v>1.078907075312118E-2</v>
      </c>
      <c r="D749">
        <v>2.7149250276627849E-2</v>
      </c>
      <c r="E749">
        <v>-1.5158824392040611</v>
      </c>
      <c r="F749" s="2">
        <v>43374</v>
      </c>
      <c r="G749" t="s">
        <v>1044</v>
      </c>
    </row>
    <row r="750" spans="1:7" x14ac:dyDescent="0.2">
      <c r="A750" s="1" t="s">
        <v>754</v>
      </c>
      <c r="B750">
        <v>1.033620042821473E-2</v>
      </c>
      <c r="C750">
        <v>6.9247540355815056E-3</v>
      </c>
      <c r="D750">
        <v>0.42095468976783679</v>
      </c>
      <c r="E750">
        <v>-1.193149472914782</v>
      </c>
      <c r="F750" s="2">
        <v>43404</v>
      </c>
      <c r="G750" t="s">
        <v>1044</v>
      </c>
    </row>
    <row r="751" spans="1:7" x14ac:dyDescent="0.2">
      <c r="A751" s="1" t="s">
        <v>755</v>
      </c>
      <c r="B751">
        <v>8.6737705718626084E-3</v>
      </c>
      <c r="C751">
        <v>1.1849965033133691E-2</v>
      </c>
      <c r="D751">
        <v>0.55138638895566416</v>
      </c>
      <c r="E751">
        <v>-1.116454144582645</v>
      </c>
      <c r="F751" s="2">
        <v>43434</v>
      </c>
      <c r="G751" t="s">
        <v>1044</v>
      </c>
    </row>
    <row r="752" spans="1:7" x14ac:dyDescent="0.2">
      <c r="A752" s="1" t="s">
        <v>756</v>
      </c>
      <c r="B752">
        <v>2.1420823331248499E-2</v>
      </c>
      <c r="C752">
        <v>1.1230077276161279E-2</v>
      </c>
      <c r="D752">
        <v>0.48825647551944062</v>
      </c>
      <c r="E752">
        <v>-0.94228433066333084</v>
      </c>
      <c r="F752" s="2">
        <v>43465</v>
      </c>
      <c r="G752" t="s">
        <v>1044</v>
      </c>
    </row>
    <row r="753" spans="1:7" x14ac:dyDescent="0.2">
      <c r="A753" s="1" t="s">
        <v>757</v>
      </c>
      <c r="B753">
        <v>1.238995819056081E-2</v>
      </c>
      <c r="C753">
        <v>8.2781765202125154E-3</v>
      </c>
      <c r="D753">
        <v>0.26165511134634428</v>
      </c>
      <c r="E753">
        <v>-0.89565118647127129</v>
      </c>
      <c r="F753" s="2">
        <v>43495</v>
      </c>
      <c r="G753" t="s">
        <v>1044</v>
      </c>
    </row>
    <row r="754" spans="1:7" x14ac:dyDescent="0.2">
      <c r="A754" s="1" t="s">
        <v>758</v>
      </c>
      <c r="B754">
        <v>2.131423121917795E-2</v>
      </c>
      <c r="C754">
        <v>9.8335415659017399E-3</v>
      </c>
      <c r="D754">
        <v>-4.6412313728056563E-2</v>
      </c>
      <c r="E754">
        <v>-1.4746420519857</v>
      </c>
      <c r="F754" s="2">
        <v>43525</v>
      </c>
      <c r="G754" t="s">
        <v>1044</v>
      </c>
    </row>
    <row r="755" spans="1:7" x14ac:dyDescent="0.2">
      <c r="A755" s="1" t="s">
        <v>759</v>
      </c>
      <c r="B755">
        <v>1.2464641647439051E-2</v>
      </c>
      <c r="C755">
        <v>1.308943848755012E-2</v>
      </c>
      <c r="D755">
        <v>8.4542869916764088E-2</v>
      </c>
      <c r="E755">
        <v>-1.64304467975613</v>
      </c>
      <c r="F755" s="2">
        <v>43556</v>
      </c>
      <c r="G755" t="s">
        <v>1044</v>
      </c>
    </row>
    <row r="756" spans="1:7" x14ac:dyDescent="0.2">
      <c r="A756" s="1" t="s">
        <v>760</v>
      </c>
      <c r="B756">
        <v>1.2809828369654179E-2</v>
      </c>
      <c r="C756">
        <v>1.196633114047955E-2</v>
      </c>
      <c r="D756">
        <v>0.33394153315448227</v>
      </c>
      <c r="E756">
        <v>-0.66050695598465836</v>
      </c>
      <c r="F756" s="2">
        <v>43586</v>
      </c>
      <c r="G756" t="s">
        <v>1044</v>
      </c>
    </row>
    <row r="757" spans="1:7" x14ac:dyDescent="0.2">
      <c r="A757" s="1" t="s">
        <v>761</v>
      </c>
      <c r="B757">
        <v>9.0626847084018872E-3</v>
      </c>
      <c r="C757">
        <v>9.8456659042882883E-3</v>
      </c>
      <c r="D757">
        <v>0.7212186660591241</v>
      </c>
      <c r="E757">
        <v>-0.94109129998446894</v>
      </c>
      <c r="F757" s="2">
        <v>43616</v>
      </c>
      <c r="G757" t="s">
        <v>1044</v>
      </c>
    </row>
    <row r="758" spans="1:7" x14ac:dyDescent="0.2">
      <c r="A758" s="1" t="s">
        <v>762</v>
      </c>
      <c r="B758">
        <v>1.599467634463865E-2</v>
      </c>
      <c r="C758">
        <v>1.177770620418001E-2</v>
      </c>
      <c r="D758">
        <v>-0.12242444043721851</v>
      </c>
      <c r="E758">
        <v>-1.3919740952230559</v>
      </c>
      <c r="F758" s="2">
        <v>43647</v>
      </c>
      <c r="G758" t="s">
        <v>1044</v>
      </c>
    </row>
    <row r="759" spans="1:7" x14ac:dyDescent="0.2">
      <c r="A759" s="1" t="s">
        <v>763</v>
      </c>
      <c r="B759">
        <v>1.7883266473857511E-2</v>
      </c>
      <c r="C759">
        <v>9.3058536534820456E-3</v>
      </c>
      <c r="D759">
        <v>-0.49535031775310401</v>
      </c>
      <c r="E759">
        <v>-1.1892625614343879</v>
      </c>
      <c r="F759" s="2">
        <v>43677</v>
      </c>
      <c r="G759" t="s">
        <v>1044</v>
      </c>
    </row>
    <row r="760" spans="1:7" x14ac:dyDescent="0.2">
      <c r="A760" s="1" t="s">
        <v>764</v>
      </c>
      <c r="B760">
        <v>9.4944021057676783E-3</v>
      </c>
      <c r="C760">
        <v>6.0815794753812718E-3</v>
      </c>
      <c r="D760">
        <v>-3.4422538469756202E-2</v>
      </c>
      <c r="E760">
        <v>-1.4291364477413599</v>
      </c>
      <c r="F760" s="2">
        <v>43707</v>
      </c>
      <c r="G760" t="s">
        <v>1044</v>
      </c>
    </row>
    <row r="761" spans="1:7" x14ac:dyDescent="0.2">
      <c r="A761" s="1" t="s">
        <v>765</v>
      </c>
      <c r="B761">
        <v>1.624949780792085E-2</v>
      </c>
      <c r="C761">
        <v>1.067956904198173E-2</v>
      </c>
      <c r="D761">
        <v>-3.030172838298191E-2</v>
      </c>
      <c r="E761">
        <v>-1.6378789007088039</v>
      </c>
      <c r="F761" s="2">
        <v>43738</v>
      </c>
      <c r="G761" t="s">
        <v>1044</v>
      </c>
    </row>
    <row r="762" spans="1:7" x14ac:dyDescent="0.2">
      <c r="A762" s="1" t="s">
        <v>766</v>
      </c>
      <c r="B762">
        <v>1.1780160959899109E-2</v>
      </c>
      <c r="C762">
        <v>9.7037532536232152E-3</v>
      </c>
      <c r="D762">
        <v>0.44262733743138422</v>
      </c>
      <c r="E762">
        <v>-1.182963700538942</v>
      </c>
      <c r="F762" s="2">
        <v>43768</v>
      </c>
      <c r="G762" t="s">
        <v>1044</v>
      </c>
    </row>
    <row r="763" spans="1:7" x14ac:dyDescent="0.2">
      <c r="A763" s="1" t="s">
        <v>767</v>
      </c>
      <c r="B763">
        <v>1.17558835704727E-2</v>
      </c>
      <c r="C763">
        <v>1.4330171975188519E-2</v>
      </c>
      <c r="D763">
        <v>0.75310554611617397</v>
      </c>
      <c r="E763">
        <v>-0.93425169546143527</v>
      </c>
      <c r="F763" s="2">
        <v>43798</v>
      </c>
      <c r="G763" t="s">
        <v>1044</v>
      </c>
    </row>
    <row r="764" spans="1:7" x14ac:dyDescent="0.2">
      <c r="A764" s="1" t="s">
        <v>768</v>
      </c>
      <c r="B764">
        <v>3.0195972633867259E-2</v>
      </c>
      <c r="C764">
        <v>1.487874269570637E-2</v>
      </c>
      <c r="D764">
        <v>-0.1158374677712925</v>
      </c>
      <c r="E764">
        <v>-1.552040201391123</v>
      </c>
      <c r="F764" s="2">
        <v>43829</v>
      </c>
      <c r="G764" t="s">
        <v>1044</v>
      </c>
    </row>
    <row r="765" spans="1:7" x14ac:dyDescent="0.2">
      <c r="A765" s="1" t="s">
        <v>769</v>
      </c>
      <c r="B765">
        <v>1.635355944110492E-2</v>
      </c>
      <c r="C765">
        <v>1.8625279582857181E-2</v>
      </c>
      <c r="D765">
        <v>0.120987899613927</v>
      </c>
      <c r="E765">
        <v>-0.74341849844374508</v>
      </c>
      <c r="F765" s="2">
        <v>43859</v>
      </c>
      <c r="G765" t="s">
        <v>1044</v>
      </c>
    </row>
    <row r="766" spans="1:7" x14ac:dyDescent="0.2">
      <c r="A766" s="1" t="s">
        <v>770</v>
      </c>
      <c r="B766">
        <v>6.9415171030242553E-3</v>
      </c>
      <c r="C766">
        <v>8.4764066900427874E-3</v>
      </c>
      <c r="D766">
        <v>0.52332354262691017</v>
      </c>
      <c r="E766">
        <v>-1.502363214551282</v>
      </c>
      <c r="F766" s="2">
        <v>43889</v>
      </c>
      <c r="G766" t="s">
        <v>1044</v>
      </c>
    </row>
    <row r="767" spans="1:7" x14ac:dyDescent="0.2">
      <c r="A767" s="1" t="s">
        <v>771</v>
      </c>
      <c r="B767">
        <v>8.4644910409373761E-3</v>
      </c>
      <c r="C767">
        <v>7.5324267446539323E-3</v>
      </c>
      <c r="D767">
        <v>0.47820319019177993</v>
      </c>
      <c r="E767">
        <v>-1.261214968727095</v>
      </c>
      <c r="F767" s="2">
        <v>43920</v>
      </c>
      <c r="G767" t="s">
        <v>1044</v>
      </c>
    </row>
    <row r="768" spans="1:7" x14ac:dyDescent="0.2">
      <c r="A768" s="1" t="s">
        <v>772</v>
      </c>
      <c r="B768">
        <v>8.2139510089122882E-3</v>
      </c>
      <c r="C768">
        <v>7.7021814437512456E-3</v>
      </c>
      <c r="D768">
        <v>0.39231382002002008</v>
      </c>
      <c r="E768">
        <v>-1.267329018345619</v>
      </c>
      <c r="F768" s="2">
        <v>43950</v>
      </c>
      <c r="G768" t="s">
        <v>1044</v>
      </c>
    </row>
    <row r="769" spans="1:7" x14ac:dyDescent="0.2">
      <c r="A769" s="1" t="s">
        <v>773</v>
      </c>
      <c r="B769">
        <v>4.8268271237093194E-3</v>
      </c>
      <c r="C769">
        <v>7.4233013068342934E-3</v>
      </c>
      <c r="D769">
        <v>1.6863427235089929</v>
      </c>
      <c r="E769">
        <v>1.6038774170067911</v>
      </c>
      <c r="F769" s="2">
        <v>43980</v>
      </c>
      <c r="G769" t="s">
        <v>1044</v>
      </c>
    </row>
    <row r="770" spans="1:7" x14ac:dyDescent="0.2">
      <c r="A770" s="1" t="s">
        <v>774</v>
      </c>
      <c r="B770">
        <v>5.0779267512925568E-3</v>
      </c>
      <c r="C770">
        <v>7.2606101631112639E-3</v>
      </c>
      <c r="D770">
        <v>1.021621974752398</v>
      </c>
      <c r="E770">
        <v>-0.45203153735080992</v>
      </c>
      <c r="F770" s="2">
        <v>44011</v>
      </c>
      <c r="G770" t="s">
        <v>1044</v>
      </c>
    </row>
    <row r="771" spans="1:7" x14ac:dyDescent="0.2">
      <c r="A771" s="1" t="s">
        <v>775</v>
      </c>
      <c r="B771">
        <v>4.2343194186817189E-3</v>
      </c>
      <c r="C771">
        <v>6.4075459758947259E-3</v>
      </c>
      <c r="D771">
        <v>1.2628488291205779</v>
      </c>
      <c r="E771">
        <v>0.16149782173562729</v>
      </c>
      <c r="F771" s="2">
        <v>44041</v>
      </c>
      <c r="G771" t="s">
        <v>1044</v>
      </c>
    </row>
    <row r="772" spans="1:7" x14ac:dyDescent="0.2">
      <c r="A772" s="1" t="s">
        <v>776</v>
      </c>
      <c r="B772">
        <v>5.5688413775457149E-3</v>
      </c>
      <c r="C772">
        <v>8.3840397299922501E-3</v>
      </c>
      <c r="D772">
        <v>0.53896051690820213</v>
      </c>
      <c r="E772">
        <v>-1.304308892841245</v>
      </c>
      <c r="F772" s="2">
        <v>44071</v>
      </c>
      <c r="G772" t="s">
        <v>1044</v>
      </c>
    </row>
    <row r="773" spans="1:7" x14ac:dyDescent="0.2">
      <c r="A773" s="1" t="s">
        <v>777</v>
      </c>
      <c r="B773">
        <v>5.2835612417271869E-3</v>
      </c>
      <c r="C773">
        <v>7.1678699094129203E-3</v>
      </c>
      <c r="D773">
        <v>0.89488502297968642</v>
      </c>
      <c r="E773">
        <v>-0.47605566540728178</v>
      </c>
      <c r="F773" s="2">
        <v>44102</v>
      </c>
      <c r="G773" t="s">
        <v>1044</v>
      </c>
    </row>
    <row r="774" spans="1:7" x14ac:dyDescent="0.2">
      <c r="A774" s="1" t="s">
        <v>778</v>
      </c>
      <c r="B774">
        <v>4.8006426828772998E-3</v>
      </c>
      <c r="C774">
        <v>5.6512517226986938E-3</v>
      </c>
      <c r="D774">
        <v>0.66817526595985588</v>
      </c>
      <c r="E774">
        <v>-1.1199328825245241</v>
      </c>
      <c r="F774" s="2">
        <v>44132</v>
      </c>
      <c r="G774" t="s">
        <v>1044</v>
      </c>
    </row>
    <row r="775" spans="1:7" x14ac:dyDescent="0.2">
      <c r="A775" s="1" t="s">
        <v>779</v>
      </c>
      <c r="B775">
        <v>5.553128309105061E-3</v>
      </c>
      <c r="C775">
        <v>6.8484444190553854E-3</v>
      </c>
      <c r="D775">
        <v>0.89084367576602408</v>
      </c>
      <c r="E775">
        <v>-0.78766219158292028</v>
      </c>
      <c r="F775" s="2">
        <v>44162</v>
      </c>
      <c r="G775" t="s">
        <v>1044</v>
      </c>
    </row>
    <row r="776" spans="1:7" x14ac:dyDescent="0.2">
      <c r="A776" s="1" t="s">
        <v>780</v>
      </c>
      <c r="B776">
        <v>3.2697835899195408E-3</v>
      </c>
      <c r="C776">
        <v>4.0193419243252969E-3</v>
      </c>
      <c r="D776">
        <v>1.1576697753991581</v>
      </c>
      <c r="E776">
        <v>-4.7039951646879803E-2</v>
      </c>
      <c r="F776" s="2">
        <v>44193</v>
      </c>
      <c r="G776" t="s">
        <v>1044</v>
      </c>
    </row>
    <row r="777" spans="1:7" x14ac:dyDescent="0.2">
      <c r="A777" s="1" t="s">
        <v>781</v>
      </c>
      <c r="B777">
        <v>3.2391573455894541E-3</v>
      </c>
      <c r="C777">
        <v>5.6644398842267477E-3</v>
      </c>
      <c r="D777">
        <v>0.84312953788134015</v>
      </c>
      <c r="E777">
        <v>0.58939903231578361</v>
      </c>
      <c r="F777" s="2">
        <v>44223</v>
      </c>
      <c r="G777" t="s">
        <v>1044</v>
      </c>
    </row>
    <row r="778" spans="1:7" x14ac:dyDescent="0.2">
      <c r="A778" s="1" t="s">
        <v>782</v>
      </c>
      <c r="B778">
        <v>6.8134265422558696E-3</v>
      </c>
      <c r="C778">
        <v>4.6852207466697767E-3</v>
      </c>
      <c r="D778">
        <v>0.188665346054952</v>
      </c>
      <c r="E778">
        <v>-1.565214599727895</v>
      </c>
      <c r="F778" s="2">
        <v>44253</v>
      </c>
      <c r="G778" t="s">
        <v>1044</v>
      </c>
    </row>
    <row r="779" spans="1:7" x14ac:dyDescent="0.2">
      <c r="A779" s="1" t="s">
        <v>783</v>
      </c>
      <c r="B779">
        <v>5.8163192849554294E-3</v>
      </c>
      <c r="C779">
        <v>5.9813255721187326E-3</v>
      </c>
      <c r="D779">
        <v>0.75572561627413037</v>
      </c>
      <c r="E779">
        <v>-1.0062351761482531</v>
      </c>
      <c r="F779" s="2">
        <v>44284</v>
      </c>
      <c r="G779" t="s">
        <v>1044</v>
      </c>
    </row>
    <row r="780" spans="1:7" x14ac:dyDescent="0.2">
      <c r="A780" s="1" t="s">
        <v>784</v>
      </c>
      <c r="B780">
        <v>4.5628171983236676E-3</v>
      </c>
      <c r="C780">
        <v>5.0454812143253319E-3</v>
      </c>
      <c r="D780">
        <v>0.57568999672120635</v>
      </c>
      <c r="E780">
        <v>-1.018573816553398</v>
      </c>
      <c r="F780" s="2">
        <v>44314</v>
      </c>
      <c r="G780" t="s">
        <v>1044</v>
      </c>
    </row>
    <row r="781" spans="1:7" x14ac:dyDescent="0.2">
      <c r="A781" s="1" t="s">
        <v>785</v>
      </c>
      <c r="B781">
        <v>5.5165467028366021E-3</v>
      </c>
      <c r="C781">
        <v>7.3247366060123359E-3</v>
      </c>
      <c r="D781">
        <v>0.74133511148055009</v>
      </c>
      <c r="E781">
        <v>-0.79363667729633969</v>
      </c>
      <c r="F781" s="2">
        <v>44344</v>
      </c>
      <c r="G781" t="s">
        <v>1044</v>
      </c>
    </row>
    <row r="782" spans="1:7" x14ac:dyDescent="0.2">
      <c r="A782" s="1" t="s">
        <v>786</v>
      </c>
      <c r="B782">
        <v>7.440840526294408E-3</v>
      </c>
      <c r="C782">
        <v>5.9214197625804084E-3</v>
      </c>
      <c r="D782">
        <v>0.39088002950742018</v>
      </c>
      <c r="E782">
        <v>-1.0485719270958409</v>
      </c>
      <c r="F782" s="2">
        <v>44375</v>
      </c>
      <c r="G782" t="s">
        <v>1044</v>
      </c>
    </row>
    <row r="783" spans="1:7" x14ac:dyDescent="0.2">
      <c r="A783" s="1" t="s">
        <v>787</v>
      </c>
      <c r="B783">
        <v>4.9514632945441318E-3</v>
      </c>
      <c r="C783">
        <v>4.742370070943581E-3</v>
      </c>
      <c r="D783">
        <v>0.25018827751677608</v>
      </c>
      <c r="E783">
        <v>-1.537886707401271</v>
      </c>
      <c r="F783" s="2">
        <v>44405</v>
      </c>
      <c r="G783" t="s">
        <v>1044</v>
      </c>
    </row>
    <row r="784" spans="1:7" x14ac:dyDescent="0.2">
      <c r="A784" s="1" t="s">
        <v>788</v>
      </c>
      <c r="B784">
        <v>3.136581262303673E-3</v>
      </c>
      <c r="C784">
        <v>4.3003945420452428E-3</v>
      </c>
      <c r="D784">
        <v>1.185072621647987</v>
      </c>
      <c r="E784">
        <v>-0.1247609362445634</v>
      </c>
      <c r="F784" s="2">
        <v>44435</v>
      </c>
      <c r="G784" t="s">
        <v>1044</v>
      </c>
    </row>
    <row r="785" spans="1:7" x14ac:dyDescent="0.2">
      <c r="A785" s="1" t="s">
        <v>789</v>
      </c>
      <c r="B785">
        <v>4.8058910068597121E-3</v>
      </c>
      <c r="C785">
        <v>4.7781609814294863E-3</v>
      </c>
      <c r="D785">
        <v>0.47612343990260259</v>
      </c>
      <c r="E785">
        <v>-1.4153809978909251</v>
      </c>
      <c r="F785" s="2">
        <v>44466</v>
      </c>
      <c r="G785" t="s">
        <v>1044</v>
      </c>
    </row>
    <row r="786" spans="1:7" x14ac:dyDescent="0.2">
      <c r="A786" s="1" t="s">
        <v>790</v>
      </c>
      <c r="B786">
        <v>3.2362583872871881E-3</v>
      </c>
      <c r="C786">
        <v>3.369659358605598E-3</v>
      </c>
      <c r="D786">
        <v>0.78137839599227965</v>
      </c>
      <c r="E786">
        <v>-0.80418065711544928</v>
      </c>
      <c r="F786" s="2">
        <v>44496</v>
      </c>
      <c r="G786" t="s">
        <v>1044</v>
      </c>
    </row>
    <row r="787" spans="1:7" x14ac:dyDescent="0.2">
      <c r="A787" s="1" t="s">
        <v>791</v>
      </c>
      <c r="B787">
        <v>2.9127070111869052E-3</v>
      </c>
      <c r="C787">
        <v>2.8937805265597909E-3</v>
      </c>
      <c r="D787">
        <v>0.39270378925635158</v>
      </c>
      <c r="E787">
        <v>-1.535048674418066</v>
      </c>
      <c r="F787" s="2">
        <v>44526</v>
      </c>
      <c r="G787" t="s">
        <v>1044</v>
      </c>
    </row>
    <row r="788" spans="1:7" x14ac:dyDescent="0.2">
      <c r="A788" s="1" t="s">
        <v>792</v>
      </c>
      <c r="B788">
        <v>3.0818783978880551E-3</v>
      </c>
      <c r="C788">
        <v>2.8951672678195891E-3</v>
      </c>
      <c r="D788">
        <v>0.5025823472217098</v>
      </c>
      <c r="E788">
        <v>-1.3430714860355919</v>
      </c>
      <c r="F788" s="2">
        <v>44557</v>
      </c>
      <c r="G788" t="s">
        <v>1044</v>
      </c>
    </row>
    <row r="789" spans="1:7" x14ac:dyDescent="0.2">
      <c r="A789" s="1" t="s">
        <v>793</v>
      </c>
      <c r="B789">
        <v>3.27058275619243E-3</v>
      </c>
      <c r="C789">
        <v>2.1637581504339461E-3</v>
      </c>
      <c r="D789">
        <v>1.0930215694165011</v>
      </c>
      <c r="E789">
        <v>0.88817119250132937</v>
      </c>
      <c r="F789" s="2">
        <v>44587</v>
      </c>
      <c r="G789" t="s">
        <v>1044</v>
      </c>
    </row>
    <row r="790" spans="1:7" x14ac:dyDescent="0.2">
      <c r="A790" s="1" t="s">
        <v>794</v>
      </c>
      <c r="B790">
        <v>2.9893916442379652E-3</v>
      </c>
      <c r="C790">
        <v>2.311582719512401E-3</v>
      </c>
      <c r="D790">
        <v>0.3773441980206097</v>
      </c>
      <c r="E790">
        <v>-1.165395511595275</v>
      </c>
      <c r="F790" s="2">
        <v>44617</v>
      </c>
      <c r="G790" t="s">
        <v>1044</v>
      </c>
    </row>
    <row r="791" spans="1:7" x14ac:dyDescent="0.2">
      <c r="A791" s="1" t="s">
        <v>795</v>
      </c>
      <c r="B791">
        <v>3.4952227717870198E-3</v>
      </c>
      <c r="C791">
        <v>2.0884820204541479E-3</v>
      </c>
      <c r="D791">
        <v>1.7854244655683221E-2</v>
      </c>
      <c r="E791">
        <v>-1.166584987297326</v>
      </c>
      <c r="F791" s="2">
        <v>44648</v>
      </c>
      <c r="G791" t="s">
        <v>1044</v>
      </c>
    </row>
    <row r="792" spans="1:7" x14ac:dyDescent="0.2">
      <c r="A792" s="1" t="s">
        <v>796</v>
      </c>
      <c r="B792">
        <v>1.7456514339135041E-3</v>
      </c>
      <c r="C792">
        <v>1.6961861615454521E-3</v>
      </c>
      <c r="D792">
        <v>0.83538939995449035</v>
      </c>
      <c r="E792">
        <v>-0.51191406634213132</v>
      </c>
      <c r="F792" s="2">
        <v>44678</v>
      </c>
      <c r="G792" t="s">
        <v>1044</v>
      </c>
    </row>
    <row r="793" spans="1:7" x14ac:dyDescent="0.2">
      <c r="A793" s="1" t="s">
        <v>797</v>
      </c>
      <c r="B793">
        <v>1.9908350503945169E-3</v>
      </c>
      <c r="C793">
        <v>2.4911382715538111E-3</v>
      </c>
      <c r="D793">
        <v>0.90760783593143124</v>
      </c>
      <c r="E793">
        <v>-0.7199915438957234</v>
      </c>
      <c r="F793" s="2">
        <v>44708</v>
      </c>
      <c r="G793" t="s">
        <v>1044</v>
      </c>
    </row>
    <row r="794" spans="1:7" x14ac:dyDescent="0.2">
      <c r="A794" s="1" t="s">
        <v>798</v>
      </c>
      <c r="B794">
        <v>2.867085188936976E-3</v>
      </c>
      <c r="C794">
        <v>2.4703443854792221E-3</v>
      </c>
      <c r="D794">
        <v>0.44471884131897332</v>
      </c>
      <c r="E794">
        <v>-1.3043242969193141</v>
      </c>
      <c r="F794" s="2">
        <v>44739</v>
      </c>
      <c r="G794" t="s">
        <v>1044</v>
      </c>
    </row>
    <row r="795" spans="1:7" x14ac:dyDescent="0.2">
      <c r="A795" s="1" t="s">
        <v>799</v>
      </c>
      <c r="B795">
        <v>1.636530763243963E-3</v>
      </c>
      <c r="C795">
        <v>2.1474303684487252E-3</v>
      </c>
      <c r="D795">
        <v>1.1411078711158751</v>
      </c>
      <c r="E795">
        <v>-0.26277671432787791</v>
      </c>
      <c r="F795" s="2">
        <v>44769</v>
      </c>
      <c r="G795" t="s">
        <v>1044</v>
      </c>
    </row>
    <row r="796" spans="1:7" x14ac:dyDescent="0.2">
      <c r="A796" s="1" t="s">
        <v>800</v>
      </c>
      <c r="B796">
        <v>1.6127783900192251E-3</v>
      </c>
      <c r="C796">
        <v>2.570400173294058E-3</v>
      </c>
      <c r="D796">
        <v>1.4268747222777991</v>
      </c>
      <c r="E796">
        <v>0.50451627034111945</v>
      </c>
      <c r="F796" s="2">
        <v>44799</v>
      </c>
      <c r="G796" t="s">
        <v>1044</v>
      </c>
    </row>
    <row r="797" spans="1:7" x14ac:dyDescent="0.2">
      <c r="A797" s="1" t="s">
        <v>801</v>
      </c>
      <c r="B797">
        <v>5.4265650468057411E-3</v>
      </c>
      <c r="C797">
        <v>8.4404560490112957E-3</v>
      </c>
      <c r="D797">
        <v>1.3332548805227209</v>
      </c>
      <c r="E797">
        <v>0.35698880628491197</v>
      </c>
      <c r="F797" s="2">
        <v>44830</v>
      </c>
      <c r="G797" t="s">
        <v>1044</v>
      </c>
    </row>
    <row r="798" spans="1:7" x14ac:dyDescent="0.2">
      <c r="A798" s="1" t="s">
        <v>802</v>
      </c>
      <c r="B798">
        <v>6.1180149656215321E-3</v>
      </c>
      <c r="C798">
        <v>6.9921133155885608E-3</v>
      </c>
      <c r="D798">
        <v>0.76831944129046448</v>
      </c>
      <c r="E798">
        <v>-1.050951173655525</v>
      </c>
      <c r="F798" s="2">
        <v>44860</v>
      </c>
      <c r="G798" t="s">
        <v>1044</v>
      </c>
    </row>
    <row r="799" spans="1:7" x14ac:dyDescent="0.2">
      <c r="A799" s="1" t="s">
        <v>803</v>
      </c>
      <c r="B799">
        <v>6.4220173284548739E-3</v>
      </c>
      <c r="C799">
        <v>9.0178457077117451E-3</v>
      </c>
      <c r="D799">
        <v>1.218549702177973</v>
      </c>
      <c r="E799">
        <v>-4.7651347674842803E-2</v>
      </c>
      <c r="F799" s="2">
        <v>44890</v>
      </c>
      <c r="G799" t="s">
        <v>1044</v>
      </c>
    </row>
    <row r="800" spans="1:7" x14ac:dyDescent="0.2">
      <c r="A800" s="1" t="s">
        <v>804</v>
      </c>
      <c r="B800">
        <v>5.6728071275470998E-3</v>
      </c>
      <c r="C800">
        <v>9.1605964654477914E-3</v>
      </c>
      <c r="D800">
        <v>1.284167899910037</v>
      </c>
      <c r="E800">
        <v>0.1799626980118765</v>
      </c>
      <c r="F800" s="2">
        <v>44922</v>
      </c>
      <c r="G800" t="s">
        <v>1044</v>
      </c>
    </row>
    <row r="801" spans="1:7" x14ac:dyDescent="0.2">
      <c r="A801" s="1" t="s">
        <v>805</v>
      </c>
      <c r="B801">
        <v>3.8805857285310538E-2</v>
      </c>
      <c r="C801">
        <v>4.3886719310915812E-2</v>
      </c>
      <c r="D801">
        <v>-5.2347774162912468E-2</v>
      </c>
      <c r="E801">
        <v>-1.5</v>
      </c>
      <c r="F801" s="2">
        <v>43616</v>
      </c>
      <c r="G801" t="s">
        <v>1045</v>
      </c>
    </row>
    <row r="802" spans="1:7" x14ac:dyDescent="0.2">
      <c r="A802" s="1" t="s">
        <v>806</v>
      </c>
      <c r="B802">
        <v>2.8520952447552251E-2</v>
      </c>
      <c r="C802">
        <v>3.2755381558717198E-2</v>
      </c>
      <c r="D802">
        <v>-2.1673148562631771E-2</v>
      </c>
      <c r="E802">
        <v>-1.9386435460750291</v>
      </c>
      <c r="F802" s="2">
        <v>43707</v>
      </c>
      <c r="G802" t="s">
        <v>1045</v>
      </c>
    </row>
    <row r="803" spans="1:7" x14ac:dyDescent="0.2">
      <c r="A803" s="1" t="s">
        <v>807</v>
      </c>
      <c r="B803">
        <v>4.4015478515629577E-2</v>
      </c>
      <c r="C803">
        <v>3.2603339707022137E-2</v>
      </c>
      <c r="D803">
        <v>0.58128348949953079</v>
      </c>
      <c r="E803">
        <v>-1.5</v>
      </c>
      <c r="F803" s="2">
        <v>43859</v>
      </c>
      <c r="G803" t="s">
        <v>1045</v>
      </c>
    </row>
    <row r="804" spans="1:7" x14ac:dyDescent="0.2">
      <c r="A804" s="1" t="s">
        <v>808</v>
      </c>
      <c r="B804">
        <v>2.4925761213491889E-2</v>
      </c>
      <c r="C804">
        <v>1.765042708793493E-2</v>
      </c>
      <c r="D804">
        <v>0.1989217305423896</v>
      </c>
      <c r="E804">
        <v>-1.2535257107170119</v>
      </c>
      <c r="F804" s="2">
        <v>43889</v>
      </c>
      <c r="G804" t="s">
        <v>1045</v>
      </c>
    </row>
    <row r="805" spans="1:7" x14ac:dyDescent="0.2">
      <c r="A805" s="1" t="s">
        <v>809</v>
      </c>
      <c r="B805">
        <v>1.174133425114645E-2</v>
      </c>
      <c r="C805">
        <v>1.491170610386886E-2</v>
      </c>
      <c r="D805">
        <v>0.43111782530518877</v>
      </c>
      <c r="E805">
        <v>-1.401372858959465</v>
      </c>
      <c r="F805" s="2">
        <v>43920</v>
      </c>
      <c r="G805" t="s">
        <v>1045</v>
      </c>
    </row>
    <row r="806" spans="1:7" x14ac:dyDescent="0.2">
      <c r="A806" s="1" t="s">
        <v>810</v>
      </c>
      <c r="B806">
        <v>1.006562572967902E-2</v>
      </c>
      <c r="C806">
        <v>3.6841097014709501E-2</v>
      </c>
      <c r="D806">
        <v>0.2738691715052598</v>
      </c>
      <c r="E806">
        <v>-1.633752740217258</v>
      </c>
      <c r="F806" s="2">
        <v>43950</v>
      </c>
      <c r="G806" t="s">
        <v>1045</v>
      </c>
    </row>
    <row r="807" spans="1:7" x14ac:dyDescent="0.2">
      <c r="A807" s="1" t="s">
        <v>811</v>
      </c>
      <c r="B807">
        <v>1.602013030480345E-2</v>
      </c>
      <c r="C807">
        <v>2.1072217214700421E-2</v>
      </c>
      <c r="D807">
        <v>0.86165876357803928</v>
      </c>
      <c r="E807">
        <v>-1.1143079585305149</v>
      </c>
      <c r="F807" s="2">
        <v>43980</v>
      </c>
      <c r="G807" t="s">
        <v>1045</v>
      </c>
    </row>
    <row r="808" spans="1:7" x14ac:dyDescent="0.2">
      <c r="A808" s="1" t="s">
        <v>812</v>
      </c>
      <c r="B808">
        <v>2.8892576169313101E-2</v>
      </c>
      <c r="C808">
        <v>1.968553384730707E-2</v>
      </c>
      <c r="D808">
        <v>0.1371502863829292</v>
      </c>
      <c r="E808">
        <v>-1.0495569924382691</v>
      </c>
      <c r="F808" s="2">
        <v>44011</v>
      </c>
      <c r="G808" t="s">
        <v>1045</v>
      </c>
    </row>
    <row r="809" spans="1:7" x14ac:dyDescent="0.2">
      <c r="A809" s="1" t="s">
        <v>813</v>
      </c>
      <c r="B809">
        <v>4.5087975831044062E-2</v>
      </c>
      <c r="C809">
        <v>3.2831787798003068E-2</v>
      </c>
      <c r="D809">
        <v>0.67596132699345102</v>
      </c>
      <c r="E809">
        <v>-1.5000000000000011</v>
      </c>
      <c r="F809" s="2">
        <v>44041</v>
      </c>
      <c r="G809" t="s">
        <v>1045</v>
      </c>
    </row>
    <row r="810" spans="1:7" x14ac:dyDescent="0.2">
      <c r="A810" s="1" t="s">
        <v>814</v>
      </c>
      <c r="B810">
        <v>1.4432405453885329E-2</v>
      </c>
      <c r="C810">
        <v>2.176549179332795E-2</v>
      </c>
      <c r="D810">
        <v>0.55526469627138175</v>
      </c>
      <c r="E810">
        <v>-1.1342183191940609</v>
      </c>
      <c r="F810" s="2">
        <v>44102</v>
      </c>
      <c r="G810" t="s">
        <v>1045</v>
      </c>
    </row>
    <row r="811" spans="1:7" x14ac:dyDescent="0.2">
      <c r="A811" s="1" t="s">
        <v>815</v>
      </c>
      <c r="B811">
        <v>1.705947378948848E-2</v>
      </c>
      <c r="C811">
        <v>1.942821697721802E-2</v>
      </c>
      <c r="D811">
        <v>0.63912703036743668</v>
      </c>
      <c r="E811">
        <v>-1.203950189730965</v>
      </c>
      <c r="F811" s="2">
        <v>44132</v>
      </c>
      <c r="G811" t="s">
        <v>1045</v>
      </c>
    </row>
    <row r="812" spans="1:7" x14ac:dyDescent="0.2">
      <c r="A812" s="1" t="s">
        <v>816</v>
      </c>
      <c r="B812">
        <v>1.681949550864591E-2</v>
      </c>
      <c r="C812">
        <v>2.3037822896927931E-2</v>
      </c>
      <c r="D812">
        <v>1.0898123445728469</v>
      </c>
      <c r="E812">
        <v>-0.37325677389455691</v>
      </c>
      <c r="F812" s="2">
        <v>44193</v>
      </c>
      <c r="G812" t="s">
        <v>1045</v>
      </c>
    </row>
    <row r="813" spans="1:7" x14ac:dyDescent="0.2">
      <c r="A813" s="1" t="s">
        <v>817</v>
      </c>
      <c r="B813">
        <v>1.9888168062222138E-2</v>
      </c>
      <c r="C813">
        <v>2.2203231645367319E-2</v>
      </c>
      <c r="D813">
        <v>0.53031451698943799</v>
      </c>
      <c r="E813">
        <v>-1.485020561191873</v>
      </c>
      <c r="F813" s="2">
        <v>44223</v>
      </c>
      <c r="G813" t="s">
        <v>1045</v>
      </c>
    </row>
    <row r="814" spans="1:7" x14ac:dyDescent="0.2">
      <c r="A814" s="1" t="s">
        <v>818</v>
      </c>
      <c r="B814">
        <v>1.0883358528392451E-2</v>
      </c>
      <c r="C814">
        <v>3.0737331516571331E-2</v>
      </c>
      <c r="D814">
        <v>0.24613882029435141</v>
      </c>
      <c r="E814">
        <v>-0.56387359746354049</v>
      </c>
      <c r="F814" s="2">
        <v>44253</v>
      </c>
      <c r="G814" t="s">
        <v>1045</v>
      </c>
    </row>
    <row r="815" spans="1:7" x14ac:dyDescent="0.2">
      <c r="A815" s="1" t="s">
        <v>819</v>
      </c>
      <c r="B815">
        <v>1.7365326355727299E-2</v>
      </c>
      <c r="C815">
        <v>2.8145241785110679E-2</v>
      </c>
      <c r="D815">
        <v>1.0848686285237761</v>
      </c>
      <c r="E815">
        <v>-0.15401195832007139</v>
      </c>
      <c r="F815" s="2">
        <v>44284</v>
      </c>
      <c r="G815" t="s">
        <v>1045</v>
      </c>
    </row>
    <row r="816" spans="1:7" x14ac:dyDescent="0.2">
      <c r="A816" s="1" t="s">
        <v>820</v>
      </c>
      <c r="B816">
        <v>1.6430856354896679E-2</v>
      </c>
      <c r="C816">
        <v>4.9588989352203461E-2</v>
      </c>
      <c r="D816">
        <v>-0.1159761729650773</v>
      </c>
      <c r="E816">
        <v>-1.114090124008813</v>
      </c>
      <c r="F816" s="2">
        <v>44314</v>
      </c>
      <c r="G816" t="s">
        <v>1045</v>
      </c>
    </row>
    <row r="817" spans="1:7" x14ac:dyDescent="0.2">
      <c r="A817" s="1" t="s">
        <v>821</v>
      </c>
      <c r="B817">
        <v>1.9648257176574681E-2</v>
      </c>
      <c r="C817">
        <v>3.2145778605036798E-2</v>
      </c>
      <c r="D817">
        <v>0.6534328756083988</v>
      </c>
      <c r="E817">
        <v>-1.4815455590241271</v>
      </c>
      <c r="F817" s="2">
        <v>44344</v>
      </c>
      <c r="G817" t="s">
        <v>1045</v>
      </c>
    </row>
    <row r="818" spans="1:7" x14ac:dyDescent="0.2">
      <c r="A818" s="1" t="s">
        <v>822</v>
      </c>
      <c r="B818">
        <v>1.8610362381834781E-2</v>
      </c>
      <c r="C818">
        <v>2.90799388025689E-2</v>
      </c>
      <c r="D818">
        <v>0.80121959483009886</v>
      </c>
      <c r="E818">
        <v>-0.79328676646167073</v>
      </c>
      <c r="F818" s="2">
        <v>44375</v>
      </c>
      <c r="G818" t="s">
        <v>1045</v>
      </c>
    </row>
    <row r="819" spans="1:7" x14ac:dyDescent="0.2">
      <c r="A819" s="1" t="s">
        <v>823</v>
      </c>
      <c r="B819">
        <v>1.9025039589181281E-2</v>
      </c>
      <c r="C819">
        <v>2.828959703100381E-2</v>
      </c>
      <c r="D819">
        <v>1.4608669273720061</v>
      </c>
      <c r="E819">
        <v>0.58321920800404037</v>
      </c>
      <c r="F819" s="2">
        <v>44405</v>
      </c>
      <c r="G819" t="s">
        <v>1045</v>
      </c>
    </row>
    <row r="820" spans="1:7" x14ac:dyDescent="0.2">
      <c r="A820" s="1" t="s">
        <v>824</v>
      </c>
      <c r="B820">
        <v>3.2525595714351173E-2</v>
      </c>
      <c r="C820">
        <v>4.1442290019579622E-2</v>
      </c>
      <c r="D820">
        <v>0.82331558813785655</v>
      </c>
      <c r="E820">
        <v>-0.85087730302436082</v>
      </c>
      <c r="F820" s="2">
        <v>44435</v>
      </c>
      <c r="G820" t="s">
        <v>1045</v>
      </c>
    </row>
    <row r="821" spans="1:7" x14ac:dyDescent="0.2">
      <c r="A821" s="1" t="s">
        <v>825</v>
      </c>
      <c r="B821">
        <v>9.9889579763001203E-3</v>
      </c>
      <c r="C821">
        <v>2.1616248468371551E-2</v>
      </c>
      <c r="D821">
        <v>1.577092600924493</v>
      </c>
      <c r="E821">
        <v>0.99805417799724916</v>
      </c>
      <c r="F821" s="2">
        <v>44466</v>
      </c>
      <c r="G821" t="s">
        <v>1045</v>
      </c>
    </row>
    <row r="822" spans="1:7" x14ac:dyDescent="0.2">
      <c r="A822" s="1" t="s">
        <v>826</v>
      </c>
      <c r="B822">
        <v>1.143333129557058E-2</v>
      </c>
      <c r="C822">
        <v>2.295343814736225E-2</v>
      </c>
      <c r="D822">
        <v>2.0258004981388029</v>
      </c>
      <c r="E822">
        <v>2.839616001839143</v>
      </c>
      <c r="F822" s="2">
        <v>44496</v>
      </c>
      <c r="G822" t="s">
        <v>1045</v>
      </c>
    </row>
    <row r="823" spans="1:7" x14ac:dyDescent="0.2">
      <c r="A823" s="1" t="s">
        <v>827</v>
      </c>
      <c r="B823">
        <v>9.2535288962691357E-3</v>
      </c>
      <c r="C823">
        <v>1.9052084818825699E-2</v>
      </c>
      <c r="D823">
        <v>1.755509017965402</v>
      </c>
      <c r="E823">
        <v>1.3524172957109</v>
      </c>
      <c r="F823" s="2">
        <v>44526</v>
      </c>
      <c r="G823" t="s">
        <v>1045</v>
      </c>
    </row>
    <row r="824" spans="1:7" x14ac:dyDescent="0.2">
      <c r="A824" s="1" t="s">
        <v>828</v>
      </c>
      <c r="B824">
        <v>1.0987404545329441E-2</v>
      </c>
      <c r="C824">
        <v>1.9182167791384049E-2</v>
      </c>
      <c r="D824">
        <v>1.7512019669722501</v>
      </c>
      <c r="E824">
        <v>1.75602672546241</v>
      </c>
      <c r="F824" s="2">
        <v>44557</v>
      </c>
      <c r="G824" t="s">
        <v>1045</v>
      </c>
    </row>
    <row r="825" spans="1:7" x14ac:dyDescent="0.2">
      <c r="A825" s="1" t="s">
        <v>829</v>
      </c>
      <c r="B825">
        <v>1.176784200234704E-2</v>
      </c>
      <c r="C825">
        <v>1.8533747342313379E-2</v>
      </c>
      <c r="D825">
        <v>0.89721495586986455</v>
      </c>
      <c r="E825">
        <v>-0.597176735421733</v>
      </c>
      <c r="F825" s="2">
        <v>44587</v>
      </c>
      <c r="G825" t="s">
        <v>1045</v>
      </c>
    </row>
    <row r="826" spans="1:7" x14ac:dyDescent="0.2">
      <c r="A826" s="1" t="s">
        <v>830</v>
      </c>
      <c r="B826">
        <v>1.015227739302009E-2</v>
      </c>
      <c r="C826">
        <v>2.3445098806442029E-2</v>
      </c>
      <c r="D826">
        <v>0.60080833777395437</v>
      </c>
      <c r="E826">
        <v>-1.1494797530351919</v>
      </c>
      <c r="F826" s="2">
        <v>44617</v>
      </c>
      <c r="G826" t="s">
        <v>1045</v>
      </c>
    </row>
    <row r="827" spans="1:7" x14ac:dyDescent="0.2">
      <c r="A827" s="1" t="s">
        <v>831</v>
      </c>
      <c r="B827">
        <v>1.4417163608968039E-2</v>
      </c>
      <c r="C827">
        <v>2.6295644432662701E-2</v>
      </c>
      <c r="D827">
        <v>0.392066799501193</v>
      </c>
      <c r="E827">
        <v>-1.024343952496019</v>
      </c>
      <c r="F827" s="2">
        <v>44648</v>
      </c>
      <c r="G827" t="s">
        <v>1045</v>
      </c>
    </row>
    <row r="828" spans="1:7" x14ac:dyDescent="0.2">
      <c r="A828" s="1" t="s">
        <v>832</v>
      </c>
      <c r="B828">
        <v>1.104102537356769E-2</v>
      </c>
      <c r="C828">
        <v>1.772916734743674E-2</v>
      </c>
      <c r="D828">
        <v>1.3252031116812899</v>
      </c>
      <c r="E828">
        <v>0.32253822446127511</v>
      </c>
      <c r="F828" s="2">
        <v>44678</v>
      </c>
      <c r="G828" t="s">
        <v>1045</v>
      </c>
    </row>
    <row r="829" spans="1:7" x14ac:dyDescent="0.2">
      <c r="A829" s="1" t="s">
        <v>833</v>
      </c>
      <c r="B829">
        <v>1.0816324642398119E-2</v>
      </c>
      <c r="C829">
        <v>1.895079594828988E-2</v>
      </c>
      <c r="D829">
        <v>1.247108701852047</v>
      </c>
      <c r="E829">
        <v>0.45207338934249242</v>
      </c>
      <c r="F829" s="2">
        <v>44708</v>
      </c>
      <c r="G829" t="s">
        <v>1045</v>
      </c>
    </row>
    <row r="830" spans="1:7" x14ac:dyDescent="0.2">
      <c r="A830" s="1" t="s">
        <v>834</v>
      </c>
      <c r="B830">
        <v>1.0963074443235309E-2</v>
      </c>
      <c r="C830">
        <v>1.6738485748672049E-2</v>
      </c>
      <c r="D830">
        <v>1.223148763684915</v>
      </c>
      <c r="E830">
        <v>4.7976490781070247E-2</v>
      </c>
      <c r="F830" s="2">
        <v>44739</v>
      </c>
      <c r="G830" t="s">
        <v>1045</v>
      </c>
    </row>
    <row r="831" spans="1:7" x14ac:dyDescent="0.2">
      <c r="A831" s="1" t="s">
        <v>835</v>
      </c>
      <c r="B831">
        <v>8.8026501088852068E-3</v>
      </c>
      <c r="C831">
        <v>1.974271920793744E-2</v>
      </c>
      <c r="D831">
        <v>1.194094339852219</v>
      </c>
      <c r="E831">
        <v>0.69970746978829323</v>
      </c>
      <c r="F831" s="2">
        <v>44769</v>
      </c>
      <c r="G831" t="s">
        <v>1045</v>
      </c>
    </row>
    <row r="832" spans="1:7" x14ac:dyDescent="0.2">
      <c r="A832" s="1" t="s">
        <v>836</v>
      </c>
      <c r="B832">
        <v>8.4800705624087404E-3</v>
      </c>
      <c r="C832">
        <v>1.6513093685644551E-2</v>
      </c>
      <c r="D832">
        <v>1.8329705686525819</v>
      </c>
      <c r="E832">
        <v>1.8269943909417781</v>
      </c>
      <c r="F832" s="2">
        <v>44799</v>
      </c>
      <c r="G832" t="s">
        <v>1045</v>
      </c>
    </row>
    <row r="833" spans="1:7" x14ac:dyDescent="0.2">
      <c r="A833" s="1" t="s">
        <v>837</v>
      </c>
      <c r="B833">
        <v>8.6308788389388626E-3</v>
      </c>
      <c r="C833">
        <v>1.293025842755212E-2</v>
      </c>
      <c r="D833">
        <v>1.5371146325759739</v>
      </c>
      <c r="E833">
        <v>0.97168415059209501</v>
      </c>
      <c r="F833" s="2">
        <v>44830</v>
      </c>
      <c r="G833" t="s">
        <v>1045</v>
      </c>
    </row>
    <row r="834" spans="1:7" x14ac:dyDescent="0.2">
      <c r="A834" s="1" t="s">
        <v>838</v>
      </c>
      <c r="B834">
        <v>7.995595585657855E-3</v>
      </c>
      <c r="C834">
        <v>1.4225583663830419E-2</v>
      </c>
      <c r="D834">
        <v>1.6066130793937381</v>
      </c>
      <c r="E834">
        <v>1.344916836854994</v>
      </c>
      <c r="F834" s="2">
        <v>44860</v>
      </c>
      <c r="G834" t="s">
        <v>1045</v>
      </c>
    </row>
    <row r="835" spans="1:7" x14ac:dyDescent="0.2">
      <c r="A835" s="1" t="s">
        <v>839</v>
      </c>
      <c r="B835">
        <v>7.5187190106852904E-3</v>
      </c>
      <c r="C835">
        <v>1.5448006133833649E-2</v>
      </c>
      <c r="D835">
        <v>1.9013802646118829</v>
      </c>
      <c r="E835">
        <v>1.8334162470067981</v>
      </c>
      <c r="F835" s="2">
        <v>44890</v>
      </c>
      <c r="G835" t="s">
        <v>1045</v>
      </c>
    </row>
    <row r="836" spans="1:7" x14ac:dyDescent="0.2">
      <c r="A836" s="1" t="s">
        <v>840</v>
      </c>
      <c r="B836">
        <v>7.5416658092336561E-3</v>
      </c>
      <c r="C836">
        <v>1.458969592318908E-2</v>
      </c>
      <c r="D836">
        <v>1.8712074850337601</v>
      </c>
      <c r="E836">
        <v>1.8935665270424791</v>
      </c>
      <c r="F836" s="2">
        <v>44922</v>
      </c>
      <c r="G836" t="s">
        <v>1045</v>
      </c>
    </row>
    <row r="837" spans="1:7" x14ac:dyDescent="0.2">
      <c r="A837" s="1" t="s">
        <v>841</v>
      </c>
      <c r="B837">
        <v>1.9692287421379809E-2</v>
      </c>
      <c r="C837">
        <v>1.456063499198452E-2</v>
      </c>
      <c r="D837">
        <v>0.58027312169823586</v>
      </c>
      <c r="E837">
        <v>-0.41330151916613472</v>
      </c>
      <c r="F837" s="2">
        <v>43920</v>
      </c>
      <c r="G837" t="s">
        <v>1046</v>
      </c>
    </row>
    <row r="838" spans="1:7" x14ac:dyDescent="0.2">
      <c r="A838" s="1" t="s">
        <v>842</v>
      </c>
      <c r="B838">
        <v>3.2177648935903289E-2</v>
      </c>
      <c r="C838">
        <v>2.6926881053431571E-2</v>
      </c>
      <c r="D838">
        <v>2.9197857342381599E-2</v>
      </c>
      <c r="E838">
        <v>-1.95988420066216</v>
      </c>
      <c r="F838" s="2">
        <v>43950</v>
      </c>
      <c r="G838" t="s">
        <v>1046</v>
      </c>
    </row>
    <row r="839" spans="1:7" x14ac:dyDescent="0.2">
      <c r="A839" s="1" t="s">
        <v>843</v>
      </c>
      <c r="B839">
        <v>2.3623251621308312E-2</v>
      </c>
      <c r="C839">
        <v>3.0143581655785599E-2</v>
      </c>
      <c r="D839">
        <v>0.42760746292926621</v>
      </c>
      <c r="E839">
        <v>-1.6967108755049021</v>
      </c>
      <c r="F839" s="2">
        <v>43980</v>
      </c>
      <c r="G839" t="s">
        <v>1046</v>
      </c>
    </row>
    <row r="840" spans="1:7" x14ac:dyDescent="0.2">
      <c r="A840" s="1" t="s">
        <v>844</v>
      </c>
      <c r="B840">
        <v>9.7774496199997882E-3</v>
      </c>
      <c r="C840">
        <v>5.4395497773652837E-2</v>
      </c>
      <c r="D840">
        <v>-5.2878479797784497E-2</v>
      </c>
      <c r="E840">
        <v>-1.593700362653524</v>
      </c>
      <c r="F840" s="2">
        <v>44041</v>
      </c>
      <c r="G840" t="s">
        <v>1046</v>
      </c>
    </row>
    <row r="841" spans="1:7" x14ac:dyDescent="0.2">
      <c r="A841" s="1" t="s">
        <v>845</v>
      </c>
      <c r="B841">
        <v>2.3948430971650329E-2</v>
      </c>
      <c r="C841">
        <v>1.954894830961753E-2</v>
      </c>
      <c r="D841">
        <v>0.21150211068114891</v>
      </c>
      <c r="E841">
        <v>-1.3969305267955341</v>
      </c>
      <c r="F841" s="2">
        <v>44102</v>
      </c>
      <c r="G841" t="s">
        <v>1046</v>
      </c>
    </row>
    <row r="842" spans="1:7" x14ac:dyDescent="0.2">
      <c r="A842" s="1" t="s">
        <v>846</v>
      </c>
      <c r="B842">
        <v>1.6053398724943969E-2</v>
      </c>
      <c r="C842">
        <v>1.7209748661930251E-2</v>
      </c>
      <c r="D842">
        <v>0.76789132147481176</v>
      </c>
      <c r="E842">
        <v>-1.050329669288111</v>
      </c>
      <c r="F842" s="2">
        <v>44132</v>
      </c>
      <c r="G842" t="s">
        <v>1046</v>
      </c>
    </row>
    <row r="843" spans="1:7" x14ac:dyDescent="0.2">
      <c r="A843" s="1" t="s">
        <v>847</v>
      </c>
      <c r="B843">
        <v>2.9619086973680799E-2</v>
      </c>
      <c r="C843">
        <v>2.8759208324252269E-2</v>
      </c>
      <c r="D843">
        <v>5.4947183035779022E-2</v>
      </c>
      <c r="E843">
        <v>-1.9150213193158121</v>
      </c>
      <c r="F843" s="2">
        <v>44162</v>
      </c>
      <c r="G843" t="s">
        <v>1046</v>
      </c>
    </row>
    <row r="844" spans="1:7" x14ac:dyDescent="0.2">
      <c r="A844" s="1" t="s">
        <v>848</v>
      </c>
      <c r="B844">
        <v>1.9061160488518129E-2</v>
      </c>
      <c r="C844">
        <v>2.050949343964165E-2</v>
      </c>
      <c r="D844">
        <v>0.4811499509159235</v>
      </c>
      <c r="E844">
        <v>-1.457188921816809</v>
      </c>
      <c r="F844" s="2">
        <v>44193</v>
      </c>
      <c r="G844" t="s">
        <v>1046</v>
      </c>
    </row>
    <row r="845" spans="1:7" x14ac:dyDescent="0.2">
      <c r="A845" s="1" t="s">
        <v>849</v>
      </c>
      <c r="B845">
        <v>2.3121001155586619E-2</v>
      </c>
      <c r="C845">
        <v>2.0424887958524061E-2</v>
      </c>
      <c r="D845">
        <v>0.58403371404507365</v>
      </c>
      <c r="E845">
        <v>-0.9130920930079891</v>
      </c>
      <c r="F845" s="2">
        <v>44223</v>
      </c>
      <c r="G845" t="s">
        <v>1046</v>
      </c>
    </row>
    <row r="846" spans="1:7" x14ac:dyDescent="0.2">
      <c r="A846" s="1" t="s">
        <v>850</v>
      </c>
      <c r="B846">
        <v>2.3526392367071759E-2</v>
      </c>
      <c r="C846">
        <v>2.4653769379981379E-2</v>
      </c>
      <c r="D846">
        <v>0.3888117431621812</v>
      </c>
      <c r="E846">
        <v>-1.7736714728774541</v>
      </c>
      <c r="F846" s="2">
        <v>44253</v>
      </c>
      <c r="G846" t="s">
        <v>1046</v>
      </c>
    </row>
    <row r="847" spans="1:7" x14ac:dyDescent="0.2">
      <c r="A847" s="1" t="s">
        <v>851</v>
      </c>
      <c r="B847">
        <v>3.1688376793119137E-2</v>
      </c>
      <c r="C847">
        <v>2.981319529330859E-2</v>
      </c>
      <c r="D847">
        <v>0.16954771802048579</v>
      </c>
      <c r="E847">
        <v>-1.6469600194947209</v>
      </c>
      <c r="F847" s="2">
        <v>44314</v>
      </c>
      <c r="G847" t="s">
        <v>1046</v>
      </c>
    </row>
    <row r="848" spans="1:7" x14ac:dyDescent="0.2">
      <c r="A848" s="1" t="s">
        <v>852</v>
      </c>
      <c r="B848">
        <v>2.1208827961131951E-2</v>
      </c>
      <c r="C848">
        <v>3.5717384430719881E-2</v>
      </c>
      <c r="D848">
        <v>0.32073901070633071</v>
      </c>
      <c r="E848">
        <v>-1.711510629418312</v>
      </c>
      <c r="F848" s="2">
        <v>44344</v>
      </c>
      <c r="G848" t="s">
        <v>1046</v>
      </c>
    </row>
    <row r="849" spans="1:7" x14ac:dyDescent="0.2">
      <c r="A849" s="1" t="s">
        <v>853</v>
      </c>
      <c r="B849">
        <v>4.8440068411764833E-2</v>
      </c>
      <c r="C849">
        <v>3.7443353265325607E-2</v>
      </c>
      <c r="D849">
        <v>-5.8077483148278777E-2</v>
      </c>
      <c r="E849">
        <v>-1.5</v>
      </c>
      <c r="F849" s="2">
        <v>44375</v>
      </c>
      <c r="G849" t="s">
        <v>1046</v>
      </c>
    </row>
    <row r="850" spans="1:7" x14ac:dyDescent="0.2">
      <c r="A850" s="1" t="s">
        <v>854</v>
      </c>
      <c r="B850">
        <v>1.8250844971925358E-2</v>
      </c>
      <c r="C850">
        <v>2.61729440027712E-2</v>
      </c>
      <c r="D850">
        <v>1.233843320815351</v>
      </c>
      <c r="E850">
        <v>0.25879958364687422</v>
      </c>
      <c r="F850" s="2">
        <v>44405</v>
      </c>
      <c r="G850" t="s">
        <v>1046</v>
      </c>
    </row>
    <row r="851" spans="1:7" x14ac:dyDescent="0.2">
      <c r="A851" s="1" t="s">
        <v>855</v>
      </c>
      <c r="B851">
        <v>1.7067897234642901E-2</v>
      </c>
      <c r="C851">
        <v>3.066371451791151E-2</v>
      </c>
      <c r="D851">
        <v>1.737572042137195</v>
      </c>
      <c r="E851">
        <v>1.383351986197354</v>
      </c>
      <c r="F851" s="2">
        <v>44435</v>
      </c>
      <c r="G851" t="s">
        <v>1046</v>
      </c>
    </row>
    <row r="852" spans="1:7" x14ac:dyDescent="0.2">
      <c r="A852" s="1" t="s">
        <v>856</v>
      </c>
      <c r="B852">
        <v>2.0565675303570619E-2</v>
      </c>
      <c r="C852">
        <v>2.8119934287133962E-2</v>
      </c>
      <c r="D852">
        <v>1.2988576935176881</v>
      </c>
      <c r="E852">
        <v>0.23190398844197799</v>
      </c>
      <c r="F852" s="2">
        <v>44466</v>
      </c>
      <c r="G852" t="s">
        <v>1046</v>
      </c>
    </row>
    <row r="853" spans="1:7" x14ac:dyDescent="0.2">
      <c r="A853" s="1" t="s">
        <v>857</v>
      </c>
      <c r="B853">
        <v>1.3543321146127101E-2</v>
      </c>
      <c r="C853">
        <v>2.7767969126925911E-2</v>
      </c>
      <c r="D853">
        <v>1.4518000699422651</v>
      </c>
      <c r="E853">
        <v>0.66629296431247242</v>
      </c>
      <c r="F853" s="2">
        <v>44496</v>
      </c>
      <c r="G853" t="s">
        <v>1046</v>
      </c>
    </row>
    <row r="854" spans="1:7" x14ac:dyDescent="0.2">
      <c r="A854" s="1" t="s">
        <v>858</v>
      </c>
      <c r="B854">
        <v>1.2306870839040191E-2</v>
      </c>
      <c r="C854">
        <v>2.1325671035397929E-2</v>
      </c>
      <c r="D854">
        <v>1.8472118193564471</v>
      </c>
      <c r="E854">
        <v>2.151195596128284</v>
      </c>
      <c r="F854" s="2">
        <v>44526</v>
      </c>
      <c r="G854" t="s">
        <v>1046</v>
      </c>
    </row>
    <row r="855" spans="1:7" x14ac:dyDescent="0.2">
      <c r="A855" s="1" t="s">
        <v>859</v>
      </c>
      <c r="B855">
        <v>1.1397101434185181E-2</v>
      </c>
      <c r="C855">
        <v>2.0164425147237489E-2</v>
      </c>
      <c r="D855">
        <v>1.9355861831162431</v>
      </c>
      <c r="E855">
        <v>2.5699029360080439</v>
      </c>
      <c r="F855" s="2">
        <v>44557</v>
      </c>
      <c r="G855" t="s">
        <v>1046</v>
      </c>
    </row>
    <row r="856" spans="1:7" x14ac:dyDescent="0.2">
      <c r="A856" s="1" t="s">
        <v>860</v>
      </c>
      <c r="B856">
        <v>1.0607201255065051E-2</v>
      </c>
      <c r="C856">
        <v>1.7259582509047411E-2</v>
      </c>
      <c r="D856">
        <v>1.4444440657118951</v>
      </c>
      <c r="E856">
        <v>0.90098869858745001</v>
      </c>
      <c r="F856" s="2">
        <v>44587</v>
      </c>
      <c r="G856" t="s">
        <v>1046</v>
      </c>
    </row>
    <row r="857" spans="1:7" x14ac:dyDescent="0.2">
      <c r="A857" s="1" t="s">
        <v>861</v>
      </c>
      <c r="B857">
        <v>9.8116507133501323E-3</v>
      </c>
      <c r="C857">
        <v>1.7169812620846572E-2</v>
      </c>
      <c r="D857">
        <v>1.8775373940988991</v>
      </c>
      <c r="E857">
        <v>2.447756003021138</v>
      </c>
      <c r="F857" s="2">
        <v>44617</v>
      </c>
      <c r="G857" t="s">
        <v>1046</v>
      </c>
    </row>
    <row r="858" spans="1:7" x14ac:dyDescent="0.2">
      <c r="A858" s="1" t="s">
        <v>862</v>
      </c>
      <c r="B858">
        <v>1.5288011315383159E-2</v>
      </c>
      <c r="C858">
        <v>3.3727305073433252E-2</v>
      </c>
      <c r="D858">
        <v>-0.11415681502265369</v>
      </c>
      <c r="E858">
        <v>-1.307333117907354</v>
      </c>
      <c r="F858" s="2">
        <v>44648</v>
      </c>
      <c r="G858" t="s">
        <v>1046</v>
      </c>
    </row>
    <row r="859" spans="1:7" x14ac:dyDescent="0.2">
      <c r="A859" s="1" t="s">
        <v>863</v>
      </c>
      <c r="B859">
        <v>1.1369396052653561E-2</v>
      </c>
      <c r="C859">
        <v>1.7970933334704529E-2</v>
      </c>
      <c r="D859">
        <v>1.5002273611442509</v>
      </c>
      <c r="E859">
        <v>0.70954594714407104</v>
      </c>
      <c r="F859" s="2">
        <v>44678</v>
      </c>
      <c r="G859" t="s">
        <v>1046</v>
      </c>
    </row>
    <row r="860" spans="1:7" x14ac:dyDescent="0.2">
      <c r="A860" s="1" t="s">
        <v>864</v>
      </c>
      <c r="B860">
        <v>1.318262793616754E-2</v>
      </c>
      <c r="C860">
        <v>2.3512589009819711E-2</v>
      </c>
      <c r="D860">
        <v>1.0216209610483089</v>
      </c>
      <c r="E860">
        <v>-0.1473022568302764</v>
      </c>
      <c r="F860" s="2">
        <v>44708</v>
      </c>
      <c r="G860" t="s">
        <v>1046</v>
      </c>
    </row>
    <row r="861" spans="1:7" x14ac:dyDescent="0.2">
      <c r="A861" s="1" t="s">
        <v>865</v>
      </c>
      <c r="B861">
        <v>1.1444187908728431E-2</v>
      </c>
      <c r="C861">
        <v>1.693165954857322E-2</v>
      </c>
      <c r="D861">
        <v>0.74938062404758399</v>
      </c>
      <c r="E861">
        <v>-0.77721105981808947</v>
      </c>
      <c r="F861" s="2">
        <v>44739</v>
      </c>
      <c r="G861" t="s">
        <v>1046</v>
      </c>
    </row>
    <row r="862" spans="1:7" x14ac:dyDescent="0.2">
      <c r="A862" s="1" t="s">
        <v>866</v>
      </c>
      <c r="B862">
        <v>1.002968468149975E-2</v>
      </c>
      <c r="C862">
        <v>1.751997571905509E-2</v>
      </c>
      <c r="D862">
        <v>1.475082931190018</v>
      </c>
      <c r="E862">
        <v>0.45027740711699238</v>
      </c>
      <c r="F862" s="2">
        <v>44769</v>
      </c>
      <c r="G862" t="s">
        <v>1046</v>
      </c>
    </row>
    <row r="863" spans="1:7" x14ac:dyDescent="0.2">
      <c r="A863" s="1" t="s">
        <v>867</v>
      </c>
      <c r="B863">
        <v>7.1507432418767359E-3</v>
      </c>
      <c r="C863">
        <v>1.980814873992599E-2</v>
      </c>
      <c r="D863">
        <v>1.0654785127088351</v>
      </c>
      <c r="E863">
        <v>0.1577400808037259</v>
      </c>
      <c r="F863" s="2">
        <v>44799</v>
      </c>
      <c r="G863" t="s">
        <v>1046</v>
      </c>
    </row>
    <row r="864" spans="1:7" x14ac:dyDescent="0.2">
      <c r="A864" s="1" t="s">
        <v>868</v>
      </c>
      <c r="B864">
        <v>9.5100196581184675E-3</v>
      </c>
      <c r="C864">
        <v>1.5651268118534491E-2</v>
      </c>
      <c r="D864">
        <v>1.450433011743089</v>
      </c>
      <c r="E864">
        <v>0.88941279987143806</v>
      </c>
      <c r="F864" s="2">
        <v>44830</v>
      </c>
      <c r="G864" t="s">
        <v>1046</v>
      </c>
    </row>
    <row r="865" spans="1:7" x14ac:dyDescent="0.2">
      <c r="A865" s="1" t="s">
        <v>869</v>
      </c>
      <c r="B865">
        <v>1.2621854225786169E-2</v>
      </c>
      <c r="C865">
        <v>1.9755251188280001E-2</v>
      </c>
      <c r="D865">
        <v>1.416340960721447</v>
      </c>
      <c r="E865">
        <v>0.75810527378134651</v>
      </c>
      <c r="F865" s="2">
        <v>44860</v>
      </c>
      <c r="G865" t="s">
        <v>1046</v>
      </c>
    </row>
    <row r="866" spans="1:7" x14ac:dyDescent="0.2">
      <c r="A866" s="1" t="s">
        <v>870</v>
      </c>
      <c r="B866">
        <v>3.1297601675498492E-2</v>
      </c>
      <c r="C866">
        <v>3.466794685313461E-2</v>
      </c>
      <c r="D866">
        <v>0.48074819041495009</v>
      </c>
      <c r="E866">
        <v>-1.315470362474076</v>
      </c>
      <c r="F866" s="2">
        <v>44890</v>
      </c>
      <c r="G866" t="s">
        <v>1046</v>
      </c>
    </row>
    <row r="867" spans="1:7" x14ac:dyDescent="0.2">
      <c r="A867" s="1" t="s">
        <v>871</v>
      </c>
      <c r="B867">
        <v>1.2177148898598731E-2</v>
      </c>
      <c r="C867">
        <v>1.8978421640754181E-2</v>
      </c>
      <c r="D867">
        <v>1.4805875458506881</v>
      </c>
      <c r="E867">
        <v>0.84927047957427515</v>
      </c>
      <c r="F867" s="2">
        <v>44922</v>
      </c>
      <c r="G867" t="s">
        <v>1046</v>
      </c>
    </row>
    <row r="868" spans="1:7" x14ac:dyDescent="0.2">
      <c r="A868" s="1" t="s">
        <v>872</v>
      </c>
      <c r="B868">
        <v>1.8976040313915862E-2</v>
      </c>
      <c r="C868">
        <v>2.014415607317958E-2</v>
      </c>
      <c r="D868">
        <v>0.54853742316485421</v>
      </c>
      <c r="E868">
        <v>-1.495999773772076</v>
      </c>
      <c r="F868" s="2">
        <v>43161</v>
      </c>
      <c r="G868" t="s">
        <v>1047</v>
      </c>
    </row>
    <row r="869" spans="1:7" x14ac:dyDescent="0.2">
      <c r="A869" s="1" t="s">
        <v>873</v>
      </c>
      <c r="B869">
        <v>4.0937073836113717E-2</v>
      </c>
      <c r="C869">
        <v>3.3298755806539779E-2</v>
      </c>
      <c r="D869">
        <v>-0.56792418924126065</v>
      </c>
      <c r="E869">
        <v>-1.5000000000000011</v>
      </c>
      <c r="F869" s="2">
        <v>43313</v>
      </c>
      <c r="G869" t="s">
        <v>1047</v>
      </c>
    </row>
    <row r="870" spans="1:7" x14ac:dyDescent="0.2">
      <c r="A870" s="1" t="s">
        <v>874</v>
      </c>
      <c r="B870">
        <v>4.0371907471025148E-2</v>
      </c>
      <c r="C870">
        <v>3.2374213335628198E-2</v>
      </c>
      <c r="D870">
        <v>0.39282003125267068</v>
      </c>
      <c r="E870">
        <v>-1.5</v>
      </c>
      <c r="F870" s="2">
        <v>43343</v>
      </c>
      <c r="G870" t="s">
        <v>1047</v>
      </c>
    </row>
    <row r="871" spans="1:7" x14ac:dyDescent="0.2">
      <c r="A871" s="1" t="s">
        <v>875</v>
      </c>
      <c r="B871">
        <v>4.3737059484628332E-2</v>
      </c>
      <c r="C871">
        <v>3.1669346370953803E-2</v>
      </c>
      <c r="D871">
        <v>-0.57913116538209841</v>
      </c>
      <c r="E871">
        <v>-1.5</v>
      </c>
      <c r="F871" s="2">
        <v>43374</v>
      </c>
      <c r="G871" t="s">
        <v>1047</v>
      </c>
    </row>
    <row r="872" spans="1:7" x14ac:dyDescent="0.2">
      <c r="A872" s="1" t="s">
        <v>876</v>
      </c>
      <c r="B872">
        <v>2.25441956142623E-2</v>
      </c>
      <c r="C872">
        <v>2.2850237114788039E-2</v>
      </c>
      <c r="D872">
        <v>0.27705407815127148</v>
      </c>
      <c r="E872">
        <v>-1.7423288296317601</v>
      </c>
      <c r="F872" s="2">
        <v>43404</v>
      </c>
      <c r="G872" t="s">
        <v>1047</v>
      </c>
    </row>
    <row r="873" spans="1:7" x14ac:dyDescent="0.2">
      <c r="A873" s="1" t="s">
        <v>877</v>
      </c>
      <c r="B873">
        <v>4.342108266465812E-2</v>
      </c>
      <c r="C873">
        <v>2.9992496276602418E-2</v>
      </c>
      <c r="D873">
        <v>0.66080715375442123</v>
      </c>
      <c r="E873">
        <v>-1.4999999999999989</v>
      </c>
      <c r="F873" s="2">
        <v>43434</v>
      </c>
      <c r="G873" t="s">
        <v>1047</v>
      </c>
    </row>
    <row r="874" spans="1:7" x14ac:dyDescent="0.2">
      <c r="A874" s="1" t="s">
        <v>878</v>
      </c>
      <c r="B874">
        <v>3.3414252006804347E-2</v>
      </c>
      <c r="C874">
        <v>2.0253370104832299E-2</v>
      </c>
      <c r="D874">
        <v>-0.65353981938816685</v>
      </c>
      <c r="E874">
        <v>-1.5</v>
      </c>
      <c r="F874" s="2">
        <v>43465</v>
      </c>
      <c r="G874" t="s">
        <v>1047</v>
      </c>
    </row>
    <row r="875" spans="1:7" x14ac:dyDescent="0.2">
      <c r="A875" s="1" t="s">
        <v>879</v>
      </c>
      <c r="B875">
        <v>3.7060177768855861E-2</v>
      </c>
      <c r="C875">
        <v>3.4161712590763477E-2</v>
      </c>
      <c r="D875">
        <v>-5.83993560833585E-2</v>
      </c>
      <c r="E875">
        <v>-1.5</v>
      </c>
      <c r="F875" s="2">
        <v>43495</v>
      </c>
      <c r="G875" t="s">
        <v>1047</v>
      </c>
    </row>
    <row r="876" spans="1:7" x14ac:dyDescent="0.2">
      <c r="A876" s="1" t="s">
        <v>880</v>
      </c>
      <c r="B876">
        <v>3.9291105761593927E-2</v>
      </c>
      <c r="C876">
        <v>2.9147770721163029E-2</v>
      </c>
      <c r="D876">
        <v>-0.62907995819568552</v>
      </c>
      <c r="E876">
        <v>-1.5</v>
      </c>
      <c r="F876" s="2">
        <v>43525</v>
      </c>
      <c r="G876" t="s">
        <v>1047</v>
      </c>
    </row>
    <row r="877" spans="1:7" x14ac:dyDescent="0.2">
      <c r="A877" s="1" t="s">
        <v>881</v>
      </c>
      <c r="B877">
        <v>2.9597885208109839E-2</v>
      </c>
      <c r="C877">
        <v>2.6698502866850451E-2</v>
      </c>
      <c r="D877">
        <v>0.1794064699920547</v>
      </c>
      <c r="E877">
        <v>-1.6662904778367791</v>
      </c>
      <c r="F877" s="2">
        <v>43586</v>
      </c>
      <c r="G877" t="s">
        <v>1047</v>
      </c>
    </row>
    <row r="878" spans="1:7" x14ac:dyDescent="0.2">
      <c r="A878" s="1" t="s">
        <v>882</v>
      </c>
      <c r="B878">
        <v>2.8788379854197702E-2</v>
      </c>
      <c r="C878">
        <v>2.4189620083504049E-2</v>
      </c>
      <c r="D878">
        <v>0.2137340264507647</v>
      </c>
      <c r="E878">
        <v>-1.5562591056485171</v>
      </c>
      <c r="F878" s="2">
        <v>43616</v>
      </c>
      <c r="G878" t="s">
        <v>1047</v>
      </c>
    </row>
    <row r="879" spans="1:7" x14ac:dyDescent="0.2">
      <c r="A879" s="1" t="s">
        <v>883</v>
      </c>
      <c r="B879">
        <v>2.7720890545891171E-2</v>
      </c>
      <c r="C879">
        <v>6.3166602751467696E-2</v>
      </c>
      <c r="D879">
        <v>-0.28536216134473108</v>
      </c>
      <c r="E879">
        <v>-1.5</v>
      </c>
      <c r="F879" s="2">
        <v>43647</v>
      </c>
      <c r="G879" t="s">
        <v>1047</v>
      </c>
    </row>
    <row r="880" spans="1:7" x14ac:dyDescent="0.2">
      <c r="A880" s="1" t="s">
        <v>884</v>
      </c>
      <c r="B880">
        <v>2.8716517576035869E-2</v>
      </c>
      <c r="C880">
        <v>2.5152160069334319E-2</v>
      </c>
      <c r="D880">
        <v>-4.5864938290302783E-2</v>
      </c>
      <c r="E880">
        <v>-1.89711896649853</v>
      </c>
      <c r="F880" s="2">
        <v>43707</v>
      </c>
      <c r="G880" t="s">
        <v>1047</v>
      </c>
    </row>
    <row r="881" spans="1:7" x14ac:dyDescent="0.2">
      <c r="A881" s="1" t="s">
        <v>885</v>
      </c>
      <c r="B881">
        <v>2.893961019756662E-2</v>
      </c>
      <c r="C881">
        <v>2.163297198427731E-2</v>
      </c>
      <c r="D881">
        <v>0.34167977978140079</v>
      </c>
      <c r="E881">
        <v>-1.108703607941091</v>
      </c>
      <c r="F881" s="2">
        <v>43738</v>
      </c>
      <c r="G881" t="s">
        <v>1047</v>
      </c>
    </row>
    <row r="882" spans="1:7" x14ac:dyDescent="0.2">
      <c r="A882" s="1" t="s">
        <v>886</v>
      </c>
      <c r="B882">
        <v>2.5318382689651201E-2</v>
      </c>
      <c r="C882">
        <v>2.8149117036400689E-2</v>
      </c>
      <c r="D882">
        <v>0.34201457898608562</v>
      </c>
      <c r="E882">
        <v>-1.749015788934291</v>
      </c>
      <c r="F882" s="2">
        <v>43768</v>
      </c>
      <c r="G882" t="s">
        <v>1047</v>
      </c>
    </row>
    <row r="883" spans="1:7" x14ac:dyDescent="0.2">
      <c r="A883" s="1" t="s">
        <v>887</v>
      </c>
      <c r="B883">
        <v>1.8927819883797541E-2</v>
      </c>
      <c r="C883">
        <v>2.099365268067524E-2</v>
      </c>
      <c r="D883">
        <v>0.58244232240450566</v>
      </c>
      <c r="E883">
        <v>-1.0204613750025839</v>
      </c>
      <c r="F883" s="2">
        <v>43829</v>
      </c>
      <c r="G883" t="s">
        <v>1047</v>
      </c>
    </row>
    <row r="884" spans="1:7" x14ac:dyDescent="0.2">
      <c r="A884" s="1" t="s">
        <v>888</v>
      </c>
      <c r="B884">
        <v>3.2511059205901763E-2</v>
      </c>
      <c r="C884">
        <v>2.6673729113884739E-2</v>
      </c>
      <c r="D884">
        <v>4.7146198863247203E-2</v>
      </c>
      <c r="E884">
        <v>-1.196439315480474</v>
      </c>
      <c r="F884" s="2">
        <v>43859</v>
      </c>
      <c r="G884" t="s">
        <v>1047</v>
      </c>
    </row>
    <row r="885" spans="1:7" x14ac:dyDescent="0.2">
      <c r="A885" s="1" t="s">
        <v>889</v>
      </c>
      <c r="B885">
        <v>1.598261078614183E-2</v>
      </c>
      <c r="C885">
        <v>2.003585968570238E-2</v>
      </c>
      <c r="D885">
        <v>0.83453020063577321</v>
      </c>
      <c r="E885">
        <v>-0.97074412513325026</v>
      </c>
      <c r="F885" s="2">
        <v>43889</v>
      </c>
      <c r="G885" t="s">
        <v>1047</v>
      </c>
    </row>
    <row r="886" spans="1:7" x14ac:dyDescent="0.2">
      <c r="A886" s="1" t="s">
        <v>890</v>
      </c>
      <c r="B886">
        <v>2.0743361152295439E-2</v>
      </c>
      <c r="C886">
        <v>2.3620739163649582E-2</v>
      </c>
      <c r="D886">
        <v>0.95671144055212676</v>
      </c>
      <c r="E886">
        <v>-0.55478508289188833</v>
      </c>
      <c r="F886" s="2">
        <v>43920</v>
      </c>
      <c r="G886" t="s">
        <v>1047</v>
      </c>
    </row>
    <row r="887" spans="1:7" x14ac:dyDescent="0.2">
      <c r="A887" s="1" t="s">
        <v>891</v>
      </c>
      <c r="B887">
        <v>4.2119678790571567E-2</v>
      </c>
      <c r="C887">
        <v>4.4007500661538933E-2</v>
      </c>
      <c r="D887">
        <v>0.1640635759220504</v>
      </c>
      <c r="E887">
        <v>-1.5</v>
      </c>
      <c r="F887" s="2">
        <v>43950</v>
      </c>
      <c r="G887" t="s">
        <v>1047</v>
      </c>
    </row>
    <row r="888" spans="1:7" x14ac:dyDescent="0.2">
      <c r="A888" s="1" t="s">
        <v>892</v>
      </c>
      <c r="B888">
        <v>4.3693340406186963E-2</v>
      </c>
      <c r="C888">
        <v>4.5583097322396432E-2</v>
      </c>
      <c r="D888">
        <v>-0.50546775579468073</v>
      </c>
      <c r="E888">
        <v>-1.5</v>
      </c>
      <c r="F888" s="2">
        <v>44071</v>
      </c>
      <c r="G888" t="s">
        <v>1047</v>
      </c>
    </row>
    <row r="889" spans="1:7" x14ac:dyDescent="0.2">
      <c r="A889" s="1" t="s">
        <v>893</v>
      </c>
      <c r="B889">
        <v>3.9365903741698738E-2</v>
      </c>
      <c r="C889">
        <v>3.1781657604134032E-2</v>
      </c>
      <c r="D889">
        <v>-0.26987115285375701</v>
      </c>
      <c r="E889">
        <v>-1.5</v>
      </c>
      <c r="F889" s="2">
        <v>44193</v>
      </c>
      <c r="G889" t="s">
        <v>1047</v>
      </c>
    </row>
    <row r="890" spans="1:7" x14ac:dyDescent="0.2">
      <c r="A890" s="1" t="s">
        <v>894</v>
      </c>
      <c r="B890">
        <v>4.2205043829261719E-2</v>
      </c>
      <c r="C890">
        <v>4.4652171547369439E-2</v>
      </c>
      <c r="D890">
        <v>-0.1151759980491355</v>
      </c>
      <c r="E890">
        <v>-1.5</v>
      </c>
      <c r="F890" s="2">
        <v>44253</v>
      </c>
      <c r="G890" t="s">
        <v>1047</v>
      </c>
    </row>
    <row r="891" spans="1:7" x14ac:dyDescent="0.2">
      <c r="A891" s="1" t="s">
        <v>895</v>
      </c>
      <c r="B891">
        <v>1.3845153347532771E-2</v>
      </c>
      <c r="C891">
        <v>9.8600943794411075E-2</v>
      </c>
      <c r="D891">
        <v>-0.88132450773061688</v>
      </c>
      <c r="E891">
        <v>-0.87229872582860946</v>
      </c>
      <c r="F891" s="2">
        <v>44284</v>
      </c>
      <c r="G891" t="s">
        <v>1047</v>
      </c>
    </row>
    <row r="892" spans="1:7" x14ac:dyDescent="0.2">
      <c r="A892" s="1" t="s">
        <v>896</v>
      </c>
      <c r="B892">
        <v>2.730768001958683E-2</v>
      </c>
      <c r="C892">
        <v>4.1839957375639017E-2</v>
      </c>
      <c r="D892">
        <v>0.2302193042975515</v>
      </c>
      <c r="E892">
        <v>-1.6985221134191759</v>
      </c>
      <c r="F892" s="2">
        <v>44344</v>
      </c>
      <c r="G892" t="s">
        <v>1047</v>
      </c>
    </row>
    <row r="893" spans="1:7" x14ac:dyDescent="0.2">
      <c r="A893" s="1" t="s">
        <v>897</v>
      </c>
      <c r="B893">
        <v>1.2324107256051931E-3</v>
      </c>
      <c r="C893">
        <v>0.14083562098036909</v>
      </c>
      <c r="D893">
        <v>-0.58706154425895329</v>
      </c>
      <c r="E893">
        <v>-0.95189711373766217</v>
      </c>
      <c r="F893" s="2">
        <v>44496</v>
      </c>
      <c r="G893" t="s">
        <v>1047</v>
      </c>
    </row>
    <row r="894" spans="1:7" x14ac:dyDescent="0.2">
      <c r="A894" s="1" t="s">
        <v>898</v>
      </c>
      <c r="B894">
        <v>3.7199057009509609E-2</v>
      </c>
      <c r="C894">
        <v>9.0531506509812079E-2</v>
      </c>
      <c r="D894">
        <v>-0.70618394268436813</v>
      </c>
      <c r="E894">
        <v>-1.5</v>
      </c>
      <c r="F894" s="2">
        <v>44557</v>
      </c>
      <c r="G894" t="s">
        <v>1047</v>
      </c>
    </row>
    <row r="895" spans="1:7" x14ac:dyDescent="0.2">
      <c r="A895" s="1" t="s">
        <v>899</v>
      </c>
      <c r="B895">
        <v>0.11218457867639051</v>
      </c>
      <c r="C895">
        <v>0.3030467235152578</v>
      </c>
      <c r="D895">
        <v>0.2191310985124259</v>
      </c>
      <c r="E895">
        <v>-1.5</v>
      </c>
      <c r="F895" s="2">
        <v>44587</v>
      </c>
      <c r="G895" t="s">
        <v>1047</v>
      </c>
    </row>
    <row r="896" spans="1:7" x14ac:dyDescent="0.2">
      <c r="A896" s="1" t="s">
        <v>900</v>
      </c>
      <c r="B896">
        <v>3.975294490949683E-2</v>
      </c>
      <c r="C896">
        <v>2.6383830858835468E-2</v>
      </c>
      <c r="D896">
        <v>-7.5541594098996453E-2</v>
      </c>
      <c r="E896">
        <v>-1.5</v>
      </c>
      <c r="F896" s="2">
        <v>44648</v>
      </c>
      <c r="G896" t="s">
        <v>1047</v>
      </c>
    </row>
    <row r="897" spans="1:7" x14ac:dyDescent="0.2">
      <c r="A897" s="1" t="s">
        <v>901</v>
      </c>
      <c r="B897">
        <v>2.455075298928186E-2</v>
      </c>
      <c r="C897">
        <v>2.560638716146196E-2</v>
      </c>
      <c r="D897">
        <v>0.40795633465302389</v>
      </c>
      <c r="E897">
        <v>-1.718170309258612</v>
      </c>
      <c r="F897" s="2">
        <v>44678</v>
      </c>
      <c r="G897" t="s">
        <v>1047</v>
      </c>
    </row>
    <row r="898" spans="1:7" x14ac:dyDescent="0.2">
      <c r="A898" s="1" t="s">
        <v>902</v>
      </c>
      <c r="B898">
        <v>3.7691710861146061E-2</v>
      </c>
      <c r="C898">
        <v>3.2722311497953953E-2</v>
      </c>
      <c r="D898">
        <v>-0.59932262632435562</v>
      </c>
      <c r="E898">
        <v>-1.5</v>
      </c>
      <c r="F898" s="2">
        <v>44708</v>
      </c>
      <c r="G898" t="s">
        <v>1047</v>
      </c>
    </row>
    <row r="899" spans="1:7" x14ac:dyDescent="0.2">
      <c r="A899" s="1" t="s">
        <v>903</v>
      </c>
      <c r="B899">
        <v>3.1161125440205221E-2</v>
      </c>
      <c r="C899">
        <v>3.1898195658190368E-2</v>
      </c>
      <c r="D899">
        <v>0.2408997653445461</v>
      </c>
      <c r="E899">
        <v>-1.6795248306837001</v>
      </c>
      <c r="F899" s="2">
        <v>44739</v>
      </c>
      <c r="G899" t="s">
        <v>1047</v>
      </c>
    </row>
    <row r="900" spans="1:7" x14ac:dyDescent="0.2">
      <c r="A900" s="1" t="s">
        <v>904</v>
      </c>
      <c r="B900">
        <v>2.460171782523872E-2</v>
      </c>
      <c r="C900">
        <v>3.1827573500230993E-2</v>
      </c>
      <c r="D900">
        <v>1.0371413169491861</v>
      </c>
      <c r="E900">
        <v>-0.41364925077991233</v>
      </c>
      <c r="F900" s="2">
        <v>44769</v>
      </c>
      <c r="G900" t="s">
        <v>1047</v>
      </c>
    </row>
    <row r="901" spans="1:7" x14ac:dyDescent="0.2">
      <c r="A901" s="1" t="s">
        <v>905</v>
      </c>
      <c r="B901">
        <v>2.4680417906280231E-2</v>
      </c>
      <c r="C901">
        <v>3.0632266473812581E-2</v>
      </c>
      <c r="D901">
        <v>0.94894701888432997</v>
      </c>
      <c r="E901">
        <v>-0.54335706680202911</v>
      </c>
      <c r="F901" s="2">
        <v>44799</v>
      </c>
      <c r="G901" t="s">
        <v>1047</v>
      </c>
    </row>
    <row r="902" spans="1:7" x14ac:dyDescent="0.2">
      <c r="A902" s="1" t="s">
        <v>906</v>
      </c>
      <c r="B902">
        <v>2.407208468057569E-2</v>
      </c>
      <c r="C902">
        <v>2.6155501876839859E-2</v>
      </c>
      <c r="D902">
        <v>0.6638675419844311</v>
      </c>
      <c r="E902">
        <v>-0.94284010886837022</v>
      </c>
      <c r="F902" s="2">
        <v>44830</v>
      </c>
      <c r="G902" t="s">
        <v>1047</v>
      </c>
    </row>
    <row r="903" spans="1:7" x14ac:dyDescent="0.2">
      <c r="A903" s="1" t="s">
        <v>907</v>
      </c>
      <c r="B903">
        <v>2.3043084604429429E-2</v>
      </c>
      <c r="C903">
        <v>2.527157564122854E-2</v>
      </c>
      <c r="D903">
        <v>0.73260124333570276</v>
      </c>
      <c r="E903">
        <v>-0.81064099012289015</v>
      </c>
      <c r="F903" s="2">
        <v>44860</v>
      </c>
      <c r="G903" t="s">
        <v>1047</v>
      </c>
    </row>
    <row r="904" spans="1:7" x14ac:dyDescent="0.2">
      <c r="A904" s="1" t="s">
        <v>908</v>
      </c>
      <c r="B904">
        <v>2.310863994292367E-2</v>
      </c>
      <c r="C904">
        <v>2.801454474583237E-2</v>
      </c>
      <c r="D904">
        <v>0.71167077268918322</v>
      </c>
      <c r="E904">
        <v>-1.130861324194494</v>
      </c>
      <c r="F904" s="2">
        <v>44890</v>
      </c>
      <c r="G904" t="s">
        <v>1047</v>
      </c>
    </row>
    <row r="905" spans="1:7" x14ac:dyDescent="0.2">
      <c r="A905" s="1" t="s">
        <v>909</v>
      </c>
      <c r="B905">
        <v>3.1967271667009148E-2</v>
      </c>
      <c r="C905">
        <v>2.9627796275616101E-2</v>
      </c>
      <c r="D905">
        <v>0.47938505359468703</v>
      </c>
      <c r="E905">
        <v>-0.99023007415454423</v>
      </c>
      <c r="F905" s="2">
        <v>44922</v>
      </c>
      <c r="G905" t="s">
        <v>1047</v>
      </c>
    </row>
    <row r="906" spans="1:7" x14ac:dyDescent="0.2">
      <c r="A906" s="1" t="s">
        <v>910</v>
      </c>
      <c r="B906">
        <v>2.2494150223819669E-2</v>
      </c>
      <c r="C906">
        <v>2.00762815625962E-2</v>
      </c>
      <c r="D906">
        <v>0.61819172972859959</v>
      </c>
      <c r="E906">
        <v>-0.87725337535626524</v>
      </c>
      <c r="F906" s="2">
        <v>43131</v>
      </c>
      <c r="G906" t="s">
        <v>1048</v>
      </c>
    </row>
    <row r="907" spans="1:7" x14ac:dyDescent="0.2">
      <c r="A907" s="1" t="s">
        <v>911</v>
      </c>
      <c r="B907">
        <v>2.1915826894421789E-2</v>
      </c>
      <c r="C907">
        <v>1.9118381764637711E-2</v>
      </c>
      <c r="D907">
        <v>0.1902961230636335</v>
      </c>
      <c r="E907">
        <v>-1.713228950083332</v>
      </c>
      <c r="F907" s="2">
        <v>43161</v>
      </c>
      <c r="G907" t="s">
        <v>1048</v>
      </c>
    </row>
    <row r="908" spans="1:7" x14ac:dyDescent="0.2">
      <c r="A908" s="1" t="s">
        <v>912</v>
      </c>
      <c r="B908">
        <v>2.420134312914252E-2</v>
      </c>
      <c r="C908">
        <v>1.741327617152949E-2</v>
      </c>
      <c r="D908">
        <v>-0.15364487572970259</v>
      </c>
      <c r="E908">
        <v>-1.502411120617307</v>
      </c>
      <c r="F908" s="2">
        <v>43192</v>
      </c>
      <c r="G908" t="s">
        <v>1048</v>
      </c>
    </row>
    <row r="909" spans="1:7" x14ac:dyDescent="0.2">
      <c r="A909" s="1" t="s">
        <v>913</v>
      </c>
      <c r="B909">
        <v>1.6851305614914502E-2</v>
      </c>
      <c r="C909">
        <v>2.076101455519859E-2</v>
      </c>
      <c r="D909">
        <v>0.92133461228221658</v>
      </c>
      <c r="E909">
        <v>-1.083859256865942</v>
      </c>
      <c r="F909" s="2">
        <v>43222</v>
      </c>
      <c r="G909" t="s">
        <v>1048</v>
      </c>
    </row>
    <row r="910" spans="1:7" x14ac:dyDescent="0.2">
      <c r="A910" s="1" t="s">
        <v>914</v>
      </c>
      <c r="B910">
        <v>1.9267651061943052E-2</v>
      </c>
      <c r="C910">
        <v>2.29108442153243E-2</v>
      </c>
      <c r="D910">
        <v>0.58233089540560845</v>
      </c>
      <c r="E910">
        <v>-1.506943338601719</v>
      </c>
      <c r="F910" s="2">
        <v>43252</v>
      </c>
      <c r="G910" t="s">
        <v>1048</v>
      </c>
    </row>
    <row r="911" spans="1:7" x14ac:dyDescent="0.2">
      <c r="A911" s="1" t="s">
        <v>915</v>
      </c>
      <c r="B911">
        <v>4.0044987676426669E-2</v>
      </c>
      <c r="C911">
        <v>2.170600282009752E-2</v>
      </c>
      <c r="D911">
        <v>-0.67211070034367471</v>
      </c>
      <c r="E911">
        <v>-1.4999999999999989</v>
      </c>
      <c r="F911" s="2">
        <v>43283</v>
      </c>
      <c r="G911" t="s">
        <v>1048</v>
      </c>
    </row>
    <row r="912" spans="1:7" x14ac:dyDescent="0.2">
      <c r="A912" s="1" t="s">
        <v>916</v>
      </c>
      <c r="B912">
        <v>1.546214339638978E-2</v>
      </c>
      <c r="C912">
        <v>2.2072457239416761E-2</v>
      </c>
      <c r="D912">
        <v>0.46678576827962609</v>
      </c>
      <c r="E912">
        <v>-1.0154193779953471</v>
      </c>
      <c r="F912" s="2">
        <v>43313</v>
      </c>
      <c r="G912" t="s">
        <v>1048</v>
      </c>
    </row>
    <row r="913" spans="1:7" x14ac:dyDescent="0.2">
      <c r="A913" s="1" t="s">
        <v>917</v>
      </c>
      <c r="B913">
        <v>1.563429566952541E-2</v>
      </c>
      <c r="C913">
        <v>2.60224687839955E-2</v>
      </c>
      <c r="D913">
        <v>0.8684324759561538</v>
      </c>
      <c r="E913">
        <v>-0.97983870811776663</v>
      </c>
      <c r="F913" s="2">
        <v>43343</v>
      </c>
      <c r="G913" t="s">
        <v>1048</v>
      </c>
    </row>
    <row r="914" spans="1:7" x14ac:dyDescent="0.2">
      <c r="A914" s="1" t="s">
        <v>918</v>
      </c>
      <c r="B914">
        <v>2.3177561964124949E-2</v>
      </c>
      <c r="C914">
        <v>1.9174871269272351E-2</v>
      </c>
      <c r="D914">
        <v>0.1118015510244556</v>
      </c>
      <c r="E914">
        <v>-1.6869169924921059</v>
      </c>
      <c r="F914" s="2">
        <v>43374</v>
      </c>
      <c r="G914" t="s">
        <v>1048</v>
      </c>
    </row>
    <row r="915" spans="1:7" x14ac:dyDescent="0.2">
      <c r="A915" s="1" t="s">
        <v>919</v>
      </c>
      <c r="B915">
        <v>1.3109938120323151E-2</v>
      </c>
      <c r="C915">
        <v>1.6769958820155081E-2</v>
      </c>
      <c r="D915">
        <v>1.23750571771052</v>
      </c>
      <c r="E915">
        <v>-0.31508367635752421</v>
      </c>
      <c r="F915" s="2">
        <v>43404</v>
      </c>
      <c r="G915" t="s">
        <v>1048</v>
      </c>
    </row>
    <row r="916" spans="1:7" x14ac:dyDescent="0.2">
      <c r="A916" s="1" t="s">
        <v>920</v>
      </c>
      <c r="B916">
        <v>1.67924487172369E-2</v>
      </c>
      <c r="C916">
        <v>2.189269886897792E-2</v>
      </c>
      <c r="D916">
        <v>0.77660738173446042</v>
      </c>
      <c r="E916">
        <v>-0.79739832079230499</v>
      </c>
      <c r="F916" s="2">
        <v>43434</v>
      </c>
      <c r="G916" t="s">
        <v>1048</v>
      </c>
    </row>
    <row r="917" spans="1:7" x14ac:dyDescent="0.2">
      <c r="A917" s="1" t="s">
        <v>921</v>
      </c>
      <c r="B917">
        <v>3.0422043540789021E-2</v>
      </c>
      <c r="C917">
        <v>9.8412547173897091E-3</v>
      </c>
      <c r="D917">
        <v>-0.5965261612741205</v>
      </c>
      <c r="E917">
        <v>-0.92303514951404919</v>
      </c>
      <c r="F917" s="2">
        <v>43465</v>
      </c>
      <c r="G917" t="s">
        <v>1048</v>
      </c>
    </row>
    <row r="918" spans="1:7" x14ac:dyDescent="0.2">
      <c r="A918" s="1" t="s">
        <v>922</v>
      </c>
      <c r="B918">
        <v>2.4781310471326239E-2</v>
      </c>
      <c r="C918">
        <v>1.9256107568936202E-2</v>
      </c>
      <c r="D918">
        <v>7.8238808373042298E-2</v>
      </c>
      <c r="E918">
        <v>-1.6163556314352829</v>
      </c>
      <c r="F918" s="2">
        <v>43495</v>
      </c>
      <c r="G918" t="s">
        <v>1048</v>
      </c>
    </row>
    <row r="919" spans="1:7" x14ac:dyDescent="0.2">
      <c r="A919" s="1" t="s">
        <v>923</v>
      </c>
      <c r="B919">
        <v>1.8912175586063659E-2</v>
      </c>
      <c r="C919">
        <v>2.1658501514022922E-2</v>
      </c>
      <c r="D919">
        <v>0.77927126301299965</v>
      </c>
      <c r="E919">
        <v>-0.90986177234031151</v>
      </c>
      <c r="F919" s="2">
        <v>43525</v>
      </c>
      <c r="G919" t="s">
        <v>1048</v>
      </c>
    </row>
    <row r="920" spans="1:7" x14ac:dyDescent="0.2">
      <c r="A920" s="1" t="s">
        <v>924</v>
      </c>
      <c r="B920">
        <v>2.4383908926990251E-2</v>
      </c>
      <c r="C920">
        <v>1.9690967903934039E-2</v>
      </c>
      <c r="D920">
        <v>0.55054717834021338</v>
      </c>
      <c r="E920">
        <v>-0.92818240761826765</v>
      </c>
      <c r="F920" s="2">
        <v>43556</v>
      </c>
      <c r="G920" t="s">
        <v>1048</v>
      </c>
    </row>
    <row r="921" spans="1:7" x14ac:dyDescent="0.2">
      <c r="A921" s="1" t="s">
        <v>925</v>
      </c>
      <c r="B921">
        <v>1.5760910118056921E-2</v>
      </c>
      <c r="C921">
        <v>1.6276197669028322E-2</v>
      </c>
      <c r="D921">
        <v>0.6458742342234316</v>
      </c>
      <c r="E921">
        <v>-1.144690175039093</v>
      </c>
      <c r="F921" s="2">
        <v>43586</v>
      </c>
      <c r="G921" t="s">
        <v>1048</v>
      </c>
    </row>
    <row r="922" spans="1:7" x14ac:dyDescent="0.2">
      <c r="A922" s="1" t="s">
        <v>926</v>
      </c>
      <c r="B922">
        <v>1.365065596367853E-2</v>
      </c>
      <c r="C922">
        <v>1.6635141641948559E-2</v>
      </c>
      <c r="D922">
        <v>0.71258985433439204</v>
      </c>
      <c r="E922">
        <v>-1.0207270422992669</v>
      </c>
      <c r="F922" s="2">
        <v>43616</v>
      </c>
      <c r="G922" t="s">
        <v>1048</v>
      </c>
    </row>
    <row r="923" spans="1:7" x14ac:dyDescent="0.2">
      <c r="A923" s="1" t="s">
        <v>927</v>
      </c>
      <c r="B923">
        <v>1.6114599703011521E-2</v>
      </c>
      <c r="C923">
        <v>1.8266664914824669E-2</v>
      </c>
      <c r="D923">
        <v>0.39855778319976798</v>
      </c>
      <c r="E923">
        <v>-1.3593328460015091</v>
      </c>
      <c r="F923" s="2">
        <v>43647</v>
      </c>
      <c r="G923" t="s">
        <v>1048</v>
      </c>
    </row>
    <row r="924" spans="1:7" x14ac:dyDescent="0.2">
      <c r="A924" s="1" t="s">
        <v>928</v>
      </c>
      <c r="B924">
        <v>1.6872022732581721E-2</v>
      </c>
      <c r="C924">
        <v>1.443784986533888E-2</v>
      </c>
      <c r="D924">
        <v>0.55885252239430705</v>
      </c>
      <c r="E924">
        <v>-1.21955810487103</v>
      </c>
      <c r="F924" s="2">
        <v>43677</v>
      </c>
      <c r="G924" t="s">
        <v>1048</v>
      </c>
    </row>
    <row r="925" spans="1:7" x14ac:dyDescent="0.2">
      <c r="A925" s="1" t="s">
        <v>929</v>
      </c>
      <c r="B925">
        <v>1.112301165511014E-2</v>
      </c>
      <c r="C925">
        <v>1.191619865438189E-2</v>
      </c>
      <c r="D925">
        <v>0.9597016994663361</v>
      </c>
      <c r="E925">
        <v>-0.54020586264060277</v>
      </c>
      <c r="F925" s="2">
        <v>43707</v>
      </c>
      <c r="G925" t="s">
        <v>1048</v>
      </c>
    </row>
    <row r="926" spans="1:7" x14ac:dyDescent="0.2">
      <c r="A926" s="1" t="s">
        <v>930</v>
      </c>
      <c r="B926">
        <v>1.496016474484523E-2</v>
      </c>
      <c r="C926">
        <v>8.1106125922092969E-3</v>
      </c>
      <c r="D926">
        <v>-0.14493426974786031</v>
      </c>
      <c r="E926">
        <v>-1.0039293390020481</v>
      </c>
      <c r="F926" s="2">
        <v>43738</v>
      </c>
      <c r="G926" t="s">
        <v>1048</v>
      </c>
    </row>
    <row r="927" spans="1:7" x14ac:dyDescent="0.2">
      <c r="A927" s="1" t="s">
        <v>931</v>
      </c>
      <c r="B927">
        <v>1.627836899714652E-2</v>
      </c>
      <c r="C927">
        <v>1.7699254642316961E-2</v>
      </c>
      <c r="D927">
        <v>0.38888533413892418</v>
      </c>
      <c r="E927">
        <v>-1.37662104537285</v>
      </c>
      <c r="F927" s="2">
        <v>43768</v>
      </c>
      <c r="G927" t="s">
        <v>1048</v>
      </c>
    </row>
    <row r="928" spans="1:7" x14ac:dyDescent="0.2">
      <c r="A928" s="1" t="s">
        <v>932</v>
      </c>
      <c r="B928">
        <v>1.5055644119181401E-2</v>
      </c>
      <c r="C928">
        <v>2.28825261187173E-2</v>
      </c>
      <c r="D928">
        <v>0.16665659545556999</v>
      </c>
      <c r="E928">
        <v>-1.2369409713265049</v>
      </c>
      <c r="F928" s="2">
        <v>43798</v>
      </c>
      <c r="G928" t="s">
        <v>1048</v>
      </c>
    </row>
    <row r="929" spans="1:7" x14ac:dyDescent="0.2">
      <c r="A929" s="1" t="s">
        <v>933</v>
      </c>
      <c r="B929">
        <v>1.446287062145518E-2</v>
      </c>
      <c r="C929">
        <v>1.6296395294174201E-2</v>
      </c>
      <c r="D929">
        <v>0.6102370030473433</v>
      </c>
      <c r="E929">
        <v>-1.189262479678856</v>
      </c>
      <c r="F929" s="2">
        <v>43829</v>
      </c>
      <c r="G929" t="s">
        <v>1048</v>
      </c>
    </row>
    <row r="930" spans="1:7" x14ac:dyDescent="0.2">
      <c r="A930" s="1" t="s">
        <v>934</v>
      </c>
      <c r="B930">
        <v>1.0700653205871029E-2</v>
      </c>
      <c r="C930">
        <v>1.046963096426831E-2</v>
      </c>
      <c r="D930">
        <v>0.68614874230219891</v>
      </c>
      <c r="E930">
        <v>-0.65581522633668143</v>
      </c>
      <c r="F930" s="2">
        <v>43859</v>
      </c>
      <c r="G930" t="s">
        <v>1048</v>
      </c>
    </row>
    <row r="931" spans="1:7" x14ac:dyDescent="0.2">
      <c r="A931" s="1" t="s">
        <v>935</v>
      </c>
      <c r="B931">
        <v>9.5478148774712137E-3</v>
      </c>
      <c r="C931">
        <v>5.7653010765477113E-3</v>
      </c>
      <c r="D931">
        <v>-0.37750977759494259</v>
      </c>
      <c r="E931">
        <v>-1.4705374244407019</v>
      </c>
      <c r="F931" s="2">
        <v>43889</v>
      </c>
      <c r="G931" t="s">
        <v>1048</v>
      </c>
    </row>
    <row r="932" spans="1:7" x14ac:dyDescent="0.2">
      <c r="A932" s="1" t="s">
        <v>936</v>
      </c>
      <c r="B932">
        <v>4.7792850040702601E-3</v>
      </c>
      <c r="C932">
        <v>4.6128159348540754E-3</v>
      </c>
      <c r="D932">
        <v>0.88909673164714431</v>
      </c>
      <c r="E932">
        <v>-0.51585666880320158</v>
      </c>
      <c r="F932" s="2">
        <v>43920</v>
      </c>
      <c r="G932" t="s">
        <v>1048</v>
      </c>
    </row>
    <row r="933" spans="1:7" x14ac:dyDescent="0.2">
      <c r="A933" s="1" t="s">
        <v>937</v>
      </c>
      <c r="B933">
        <v>5.4761712799951956E-3</v>
      </c>
      <c r="C933">
        <v>6.3947089143607796E-3</v>
      </c>
      <c r="D933">
        <v>1.149947333071013</v>
      </c>
      <c r="E933">
        <v>-2.994591593839413E-3</v>
      </c>
      <c r="F933" s="2">
        <v>43950</v>
      </c>
      <c r="G933" t="s">
        <v>1048</v>
      </c>
    </row>
    <row r="934" spans="1:7" x14ac:dyDescent="0.2">
      <c r="A934" s="1" t="s">
        <v>938</v>
      </c>
      <c r="B934">
        <v>4.9019161720932156E-3</v>
      </c>
      <c r="C934">
        <v>6.5385796319392866E-3</v>
      </c>
      <c r="D934">
        <v>1.317671004284475</v>
      </c>
      <c r="E934">
        <v>0.39295365370851792</v>
      </c>
      <c r="F934" s="2">
        <v>43980</v>
      </c>
      <c r="G934" t="s">
        <v>1048</v>
      </c>
    </row>
    <row r="935" spans="1:7" x14ac:dyDescent="0.2">
      <c r="A935" s="1" t="s">
        <v>939</v>
      </c>
      <c r="B935">
        <v>5.9487544056961552E-3</v>
      </c>
      <c r="C935">
        <v>4.3950363744004522E-3</v>
      </c>
      <c r="D935">
        <v>0.52775681655733842</v>
      </c>
      <c r="E935">
        <v>-1.260085776650782</v>
      </c>
      <c r="F935" s="2">
        <v>44011</v>
      </c>
      <c r="G935" t="s">
        <v>1048</v>
      </c>
    </row>
    <row r="936" spans="1:7" x14ac:dyDescent="0.2">
      <c r="A936" s="1" t="s">
        <v>940</v>
      </c>
      <c r="B936">
        <v>6.8911303091907933E-3</v>
      </c>
      <c r="C936">
        <v>6.5259295614042796E-3</v>
      </c>
      <c r="D936">
        <v>0.7367336277438794</v>
      </c>
      <c r="E936">
        <v>-0.92615000509923062</v>
      </c>
      <c r="F936" s="2">
        <v>44041</v>
      </c>
      <c r="G936" t="s">
        <v>1048</v>
      </c>
    </row>
    <row r="937" spans="1:7" x14ac:dyDescent="0.2">
      <c r="A937" s="1" t="s">
        <v>941</v>
      </c>
      <c r="B937">
        <v>9.3707805063904664E-3</v>
      </c>
      <c r="C937">
        <v>6.8499375693237569E-3</v>
      </c>
      <c r="D937">
        <v>6.548549984724876E-2</v>
      </c>
      <c r="E937">
        <v>-1.483111100881747</v>
      </c>
      <c r="F937" s="2">
        <v>44071</v>
      </c>
      <c r="G937" t="s">
        <v>1048</v>
      </c>
    </row>
    <row r="938" spans="1:7" x14ac:dyDescent="0.2">
      <c r="A938" s="1" t="s">
        <v>942</v>
      </c>
      <c r="B938">
        <v>4.5853437413482939E-3</v>
      </c>
      <c r="C938">
        <v>5.2663170788779011E-3</v>
      </c>
      <c r="D938">
        <v>0.63558175756908686</v>
      </c>
      <c r="E938">
        <v>-1.2600718542004159</v>
      </c>
      <c r="F938" s="2">
        <v>44102</v>
      </c>
      <c r="G938" t="s">
        <v>1048</v>
      </c>
    </row>
    <row r="939" spans="1:7" x14ac:dyDescent="0.2">
      <c r="A939" s="1" t="s">
        <v>943</v>
      </c>
      <c r="B939">
        <v>4.2090314179680259E-3</v>
      </c>
      <c r="C939">
        <v>5.0175791073354724E-3</v>
      </c>
      <c r="D939">
        <v>1.172417659177339</v>
      </c>
      <c r="E939">
        <v>-5.2984473037597013E-2</v>
      </c>
      <c r="F939" s="2">
        <v>44132</v>
      </c>
      <c r="G939" t="s">
        <v>1048</v>
      </c>
    </row>
    <row r="940" spans="1:7" x14ac:dyDescent="0.2">
      <c r="A940" s="1" t="s">
        <v>944</v>
      </c>
      <c r="B940">
        <v>4.2676382242899814E-3</v>
      </c>
      <c r="C940">
        <v>7.4997856249603952E-3</v>
      </c>
      <c r="D940">
        <v>1.589038038386877</v>
      </c>
      <c r="E940">
        <v>1.442380299668153</v>
      </c>
      <c r="F940" s="2">
        <v>44162</v>
      </c>
      <c r="G940" t="s">
        <v>1048</v>
      </c>
    </row>
    <row r="941" spans="1:7" x14ac:dyDescent="0.2">
      <c r="A941" s="1" t="s">
        <v>945</v>
      </c>
      <c r="B941">
        <v>1.133698652829173E-2</v>
      </c>
      <c r="C941">
        <v>8.8960289132980382E-3</v>
      </c>
      <c r="D941">
        <v>0.21938079798922169</v>
      </c>
      <c r="E941">
        <v>-1.5179779501780031</v>
      </c>
      <c r="F941" s="2">
        <v>44193</v>
      </c>
      <c r="G941" t="s">
        <v>1048</v>
      </c>
    </row>
    <row r="942" spans="1:7" x14ac:dyDescent="0.2">
      <c r="A942" s="1" t="s">
        <v>946</v>
      </c>
      <c r="B942">
        <v>7.121228690351933E-3</v>
      </c>
      <c r="C942">
        <v>1.0259475511432621E-2</v>
      </c>
      <c r="D942">
        <v>0.59409289081880556</v>
      </c>
      <c r="E942">
        <v>-0.36450057845295802</v>
      </c>
      <c r="F942" s="2">
        <v>44223</v>
      </c>
      <c r="G942" t="s">
        <v>1048</v>
      </c>
    </row>
    <row r="943" spans="1:7" x14ac:dyDescent="0.2">
      <c r="A943" s="1" t="s">
        <v>947</v>
      </c>
      <c r="B943">
        <v>4.8015972627367077E-3</v>
      </c>
      <c r="C943">
        <v>6.0896162262391749E-3</v>
      </c>
      <c r="D943">
        <v>0.65692795156868289</v>
      </c>
      <c r="E943">
        <v>-1.070631157321575</v>
      </c>
      <c r="F943" s="2">
        <v>44253</v>
      </c>
      <c r="G943" t="s">
        <v>1048</v>
      </c>
    </row>
    <row r="944" spans="1:7" x14ac:dyDescent="0.2">
      <c r="A944" s="1" t="s">
        <v>948</v>
      </c>
      <c r="B944">
        <v>4.8201017570894669E-3</v>
      </c>
      <c r="C944">
        <v>6.1897950745732361E-3</v>
      </c>
      <c r="D944">
        <v>0.9201301314946323</v>
      </c>
      <c r="E944">
        <v>-0.71314765857306739</v>
      </c>
      <c r="F944" s="2">
        <v>44284</v>
      </c>
      <c r="G944" t="s">
        <v>1048</v>
      </c>
    </row>
    <row r="945" spans="1:7" x14ac:dyDescent="0.2">
      <c r="A945" s="1" t="s">
        <v>949</v>
      </c>
      <c r="B945">
        <v>7.0475220293662764E-3</v>
      </c>
      <c r="C945">
        <v>8.3902646329958638E-3</v>
      </c>
      <c r="D945">
        <v>0.78515408586878688</v>
      </c>
      <c r="E945">
        <v>-0.84574066467127595</v>
      </c>
      <c r="F945" s="2">
        <v>44314</v>
      </c>
      <c r="G945" t="s">
        <v>1048</v>
      </c>
    </row>
    <row r="946" spans="1:7" x14ac:dyDescent="0.2">
      <c r="A946" s="1" t="s">
        <v>950</v>
      </c>
      <c r="B946">
        <v>3.818168465898423E-3</v>
      </c>
      <c r="C946">
        <v>7.8255486813128949E-3</v>
      </c>
      <c r="D946">
        <v>1.855717967704819</v>
      </c>
      <c r="E946">
        <v>2.3658641896686969</v>
      </c>
      <c r="F946" s="2">
        <v>44344</v>
      </c>
      <c r="G946" t="s">
        <v>1048</v>
      </c>
    </row>
    <row r="947" spans="1:7" x14ac:dyDescent="0.2">
      <c r="A947" s="1" t="s">
        <v>951</v>
      </c>
      <c r="B947">
        <v>4.3808081180447727E-3</v>
      </c>
      <c r="C947">
        <v>6.6583348591032878E-3</v>
      </c>
      <c r="D947">
        <v>1.0809159941164199</v>
      </c>
      <c r="E947">
        <v>-0.4213310442653353</v>
      </c>
      <c r="F947" s="2">
        <v>44375</v>
      </c>
      <c r="G947" t="s">
        <v>1048</v>
      </c>
    </row>
    <row r="948" spans="1:7" x14ac:dyDescent="0.2">
      <c r="A948" s="1" t="s">
        <v>952</v>
      </c>
      <c r="B948">
        <v>6.445111217743037E-3</v>
      </c>
      <c r="C948">
        <v>6.3887371866365112E-3</v>
      </c>
      <c r="D948">
        <v>0.71575478526409719</v>
      </c>
      <c r="E948">
        <v>-0.67133078563720172</v>
      </c>
      <c r="F948" s="2">
        <v>44405</v>
      </c>
      <c r="G948" t="s">
        <v>1048</v>
      </c>
    </row>
    <row r="949" spans="1:7" x14ac:dyDescent="0.2">
      <c r="A949" s="1" t="s">
        <v>953</v>
      </c>
      <c r="B949">
        <v>9.308259100989192E-3</v>
      </c>
      <c r="C949">
        <v>1.210617485082752E-2</v>
      </c>
      <c r="D949">
        <v>1.3968962132751139</v>
      </c>
      <c r="E949">
        <v>0.95425114785601117</v>
      </c>
      <c r="F949" s="2">
        <v>44435</v>
      </c>
      <c r="G949" t="s">
        <v>1048</v>
      </c>
    </row>
    <row r="950" spans="1:7" x14ac:dyDescent="0.2">
      <c r="A950" s="1" t="s">
        <v>954</v>
      </c>
      <c r="B950">
        <v>7.0644828809326276E-3</v>
      </c>
      <c r="C950">
        <v>6.6017813666629658E-3</v>
      </c>
      <c r="D950">
        <v>1.019510601846874</v>
      </c>
      <c r="E950">
        <v>-0.34896816216359472</v>
      </c>
      <c r="F950" s="2">
        <v>44466</v>
      </c>
      <c r="G950" t="s">
        <v>1048</v>
      </c>
    </row>
    <row r="951" spans="1:7" x14ac:dyDescent="0.2">
      <c r="A951" s="1" t="s">
        <v>955</v>
      </c>
      <c r="B951">
        <v>7.0946224081415822E-3</v>
      </c>
      <c r="C951">
        <v>6.9777683566894042E-3</v>
      </c>
      <c r="D951">
        <v>0.45848132440248218</v>
      </c>
      <c r="E951">
        <v>-1.2859552977978299</v>
      </c>
      <c r="F951" s="2">
        <v>44496</v>
      </c>
      <c r="G951" t="s">
        <v>1048</v>
      </c>
    </row>
    <row r="952" spans="1:7" x14ac:dyDescent="0.2">
      <c r="A952" s="1" t="s">
        <v>956</v>
      </c>
      <c r="B952">
        <v>7.9049851681226579E-3</v>
      </c>
      <c r="C952">
        <v>6.5915906971194529E-3</v>
      </c>
      <c r="D952">
        <v>0.83071511881910931</v>
      </c>
      <c r="E952">
        <v>-0.40053671410177127</v>
      </c>
      <c r="F952" s="2">
        <v>44526</v>
      </c>
      <c r="G952" t="s">
        <v>1048</v>
      </c>
    </row>
    <row r="953" spans="1:7" x14ac:dyDescent="0.2">
      <c r="A953" s="1" t="s">
        <v>957</v>
      </c>
      <c r="B953">
        <v>6.4961260758478346E-3</v>
      </c>
      <c r="C953">
        <v>5.788356863155257E-3</v>
      </c>
      <c r="D953">
        <v>0.42447039491053867</v>
      </c>
      <c r="E953">
        <v>-1.2369463498343869</v>
      </c>
      <c r="F953" s="2">
        <v>44557</v>
      </c>
      <c r="G953" t="s">
        <v>1048</v>
      </c>
    </row>
    <row r="954" spans="1:7" x14ac:dyDescent="0.2">
      <c r="A954" s="1" t="s">
        <v>958</v>
      </c>
      <c r="B954">
        <v>1.086184723313063E-2</v>
      </c>
      <c r="C954">
        <v>4.5212567179635007E-3</v>
      </c>
      <c r="D954">
        <v>-0.28794519128316581</v>
      </c>
      <c r="E954">
        <v>-1.345345473045708</v>
      </c>
      <c r="F954" s="2">
        <v>44587</v>
      </c>
      <c r="G954" t="s">
        <v>1048</v>
      </c>
    </row>
    <row r="955" spans="1:7" x14ac:dyDescent="0.2">
      <c r="A955" s="1" t="s">
        <v>959</v>
      </c>
      <c r="B955">
        <v>1.6102543381470422E-2</v>
      </c>
      <c r="C955">
        <v>4.1613445743571374E-3</v>
      </c>
      <c r="D955">
        <v>0.68631617394668798</v>
      </c>
      <c r="E955">
        <v>-1.3249506384674321</v>
      </c>
      <c r="F955" s="2">
        <v>44617</v>
      </c>
      <c r="G955" t="s">
        <v>1048</v>
      </c>
    </row>
    <row r="956" spans="1:7" x14ac:dyDescent="0.2">
      <c r="A956" s="1" t="s">
        <v>960</v>
      </c>
      <c r="B956">
        <v>5.2906320937872878E-3</v>
      </c>
      <c r="C956">
        <v>6.0166787167221071E-3</v>
      </c>
      <c r="D956">
        <v>0.51506046812320883</v>
      </c>
      <c r="E956">
        <v>-1.42153958239457</v>
      </c>
      <c r="F956" s="2">
        <v>44648</v>
      </c>
      <c r="G956" t="s">
        <v>1048</v>
      </c>
    </row>
    <row r="957" spans="1:7" x14ac:dyDescent="0.2">
      <c r="A957" s="1" t="s">
        <v>961</v>
      </c>
      <c r="B957">
        <v>8.1326467653232461E-3</v>
      </c>
      <c r="C957">
        <v>6.6489253933718923E-3</v>
      </c>
      <c r="D957">
        <v>0.95386801528351528</v>
      </c>
      <c r="E957">
        <v>-5.6775558485159923E-2</v>
      </c>
      <c r="F957" s="2">
        <v>44678</v>
      </c>
      <c r="G957" t="s">
        <v>1048</v>
      </c>
    </row>
    <row r="958" spans="1:7" x14ac:dyDescent="0.2">
      <c r="A958" s="1" t="s">
        <v>962</v>
      </c>
      <c r="B958">
        <v>1.1509331934160981E-2</v>
      </c>
      <c r="C958">
        <v>8.1603844802238777E-3</v>
      </c>
      <c r="D958">
        <v>0.28394288078468288</v>
      </c>
      <c r="E958">
        <v>-1.4526186998373001</v>
      </c>
      <c r="F958" s="2">
        <v>44708</v>
      </c>
      <c r="G958" t="s">
        <v>1048</v>
      </c>
    </row>
    <row r="959" spans="1:7" x14ac:dyDescent="0.2">
      <c r="A959" s="1" t="s">
        <v>963</v>
      </c>
      <c r="B959">
        <v>6.2400224930477611E-3</v>
      </c>
      <c r="C959">
        <v>1.6647785820458921E-2</v>
      </c>
      <c r="D959">
        <v>0.30495747539123158</v>
      </c>
      <c r="E959">
        <v>-1.054771087349142</v>
      </c>
      <c r="F959" s="2">
        <v>44739</v>
      </c>
      <c r="G959" t="s">
        <v>1048</v>
      </c>
    </row>
    <row r="960" spans="1:7" x14ac:dyDescent="0.2">
      <c r="A960" s="1" t="s">
        <v>964</v>
      </c>
      <c r="B960">
        <v>5.8653476902824084E-3</v>
      </c>
      <c r="C960">
        <v>6.4057386271822048E-3</v>
      </c>
      <c r="D960">
        <v>1.0143451740890921</v>
      </c>
      <c r="E960">
        <v>-0.30978015588428848</v>
      </c>
      <c r="F960" s="2">
        <v>44769</v>
      </c>
      <c r="G960" t="s">
        <v>1048</v>
      </c>
    </row>
    <row r="961" spans="1:7" x14ac:dyDescent="0.2">
      <c r="A961" s="1" t="s">
        <v>965</v>
      </c>
      <c r="B961">
        <v>3.9292426757694572E-3</v>
      </c>
      <c r="C961">
        <v>6.05535118814228E-3</v>
      </c>
      <c r="D961">
        <v>1.7008442395541901</v>
      </c>
      <c r="E961">
        <v>1.6113294533943541</v>
      </c>
      <c r="F961" s="2">
        <v>44799</v>
      </c>
      <c r="G961" t="s">
        <v>1048</v>
      </c>
    </row>
    <row r="962" spans="1:7" x14ac:dyDescent="0.2">
      <c r="A962" s="1" t="s">
        <v>966</v>
      </c>
      <c r="B962">
        <v>3.6924562929952841E-3</v>
      </c>
      <c r="C962">
        <v>4.9804337957687203E-3</v>
      </c>
      <c r="D962">
        <v>0.99387221652796032</v>
      </c>
      <c r="E962">
        <v>-0.58949503145391358</v>
      </c>
      <c r="F962" s="2">
        <v>44830</v>
      </c>
      <c r="G962" t="s">
        <v>1048</v>
      </c>
    </row>
    <row r="963" spans="1:7" x14ac:dyDescent="0.2">
      <c r="A963" s="1" t="s">
        <v>967</v>
      </c>
      <c r="B963">
        <v>4.4747558253878678E-3</v>
      </c>
      <c r="C963">
        <v>6.0697445869780349E-3</v>
      </c>
      <c r="D963">
        <v>1.1539360095156279</v>
      </c>
      <c r="E963">
        <v>7.8250989131936066E-2</v>
      </c>
      <c r="F963" s="2">
        <v>44860</v>
      </c>
      <c r="G963" t="s">
        <v>1048</v>
      </c>
    </row>
    <row r="964" spans="1:7" x14ac:dyDescent="0.2">
      <c r="A964" s="1" t="s">
        <v>968</v>
      </c>
      <c r="B964">
        <v>4.5786805538067452E-3</v>
      </c>
      <c r="C964">
        <v>6.3588014140184487E-3</v>
      </c>
      <c r="D964">
        <v>1.338684213987033</v>
      </c>
      <c r="E964">
        <v>0.3887174241028748</v>
      </c>
      <c r="F964" s="2">
        <v>44890</v>
      </c>
      <c r="G964" t="s">
        <v>1048</v>
      </c>
    </row>
    <row r="965" spans="1:7" x14ac:dyDescent="0.2">
      <c r="A965" s="1" t="s">
        <v>969</v>
      </c>
      <c r="B965">
        <v>5.636972403752865E-3</v>
      </c>
      <c r="C965">
        <v>5.4342414843924327E-3</v>
      </c>
      <c r="D965">
        <v>0.68394416056115259</v>
      </c>
      <c r="E965">
        <v>-0.78260062548699771</v>
      </c>
      <c r="F965" s="2">
        <v>44922</v>
      </c>
      <c r="G965" t="s">
        <v>1048</v>
      </c>
    </row>
    <row r="966" spans="1:7" x14ac:dyDescent="0.2">
      <c r="A966" s="1" t="s">
        <v>970</v>
      </c>
      <c r="B966">
        <v>4.2124327056769842E-2</v>
      </c>
      <c r="C966">
        <v>1.879894015694895E-2</v>
      </c>
      <c r="D966">
        <v>-0.15370002255551549</v>
      </c>
      <c r="E966">
        <v>-1.5</v>
      </c>
      <c r="F966" s="2">
        <v>43222</v>
      </c>
      <c r="G966" t="s">
        <v>1049</v>
      </c>
    </row>
    <row r="967" spans="1:7" x14ac:dyDescent="0.2">
      <c r="A967" s="1" t="s">
        <v>971</v>
      </c>
      <c r="B967">
        <v>4.1903979666712783E-2</v>
      </c>
      <c r="C967">
        <v>2.5450975998309099E-2</v>
      </c>
      <c r="D967">
        <v>0.4175607449333999</v>
      </c>
      <c r="E967">
        <v>-1.5</v>
      </c>
      <c r="F967" s="2">
        <v>43404</v>
      </c>
      <c r="G967" t="s">
        <v>1049</v>
      </c>
    </row>
    <row r="968" spans="1:7" x14ac:dyDescent="0.2">
      <c r="A968" s="1" t="s">
        <v>972</v>
      </c>
      <c r="B968">
        <v>3.4373763577152723E-2</v>
      </c>
      <c r="C968">
        <v>5.7771432582609347E-2</v>
      </c>
      <c r="D968">
        <v>-0.68765265237739381</v>
      </c>
      <c r="E968">
        <v>-1.5</v>
      </c>
      <c r="F968" s="2">
        <v>43586</v>
      </c>
      <c r="G968" t="s">
        <v>1049</v>
      </c>
    </row>
    <row r="969" spans="1:7" x14ac:dyDescent="0.2">
      <c r="A969" s="1" t="s">
        <v>973</v>
      </c>
      <c r="B969">
        <v>3.9865380275329453E-2</v>
      </c>
      <c r="C969">
        <v>2.2928219436109051E-2</v>
      </c>
      <c r="D969">
        <v>0.67160329387665907</v>
      </c>
      <c r="E969">
        <v>-1.5</v>
      </c>
      <c r="F969" s="2">
        <v>43616</v>
      </c>
      <c r="G969" t="s">
        <v>1049</v>
      </c>
    </row>
    <row r="970" spans="1:7" x14ac:dyDescent="0.2">
      <c r="A970" s="1" t="s">
        <v>974</v>
      </c>
      <c r="B970">
        <v>4.4375855471416988E-2</v>
      </c>
      <c r="C970">
        <v>2.509839456338912E-2</v>
      </c>
      <c r="D970">
        <v>-4.857427764385483E-2</v>
      </c>
      <c r="E970">
        <v>-1.5</v>
      </c>
      <c r="F970" s="2">
        <v>43677</v>
      </c>
      <c r="G970" t="s">
        <v>1049</v>
      </c>
    </row>
    <row r="971" spans="1:7" x14ac:dyDescent="0.2">
      <c r="A971" s="1" t="s">
        <v>975</v>
      </c>
      <c r="B971">
        <v>2.9459104286706221E-2</v>
      </c>
      <c r="C971">
        <v>2.8548624533409471E-2</v>
      </c>
      <c r="D971">
        <v>0.59720633797896061</v>
      </c>
      <c r="E971">
        <v>-0.94277815622541361</v>
      </c>
      <c r="F971" s="2">
        <v>43768</v>
      </c>
      <c r="G971" t="s">
        <v>1049</v>
      </c>
    </row>
    <row r="972" spans="1:7" x14ac:dyDescent="0.2">
      <c r="A972" s="1" t="s">
        <v>976</v>
      </c>
      <c r="B972">
        <v>3.8512535374896913E-2</v>
      </c>
      <c r="C972">
        <v>3.2493694013380293E-2</v>
      </c>
      <c r="D972">
        <v>-8.4970485879020174E-2</v>
      </c>
      <c r="E972">
        <v>-1.5</v>
      </c>
      <c r="F972" s="2">
        <v>43829</v>
      </c>
      <c r="G972" t="s">
        <v>1049</v>
      </c>
    </row>
    <row r="973" spans="1:7" x14ac:dyDescent="0.2">
      <c r="A973" s="1" t="s">
        <v>977</v>
      </c>
      <c r="B973">
        <v>4.4840166877198301E-2</v>
      </c>
      <c r="C973">
        <v>2.9211830359405461E-2</v>
      </c>
      <c r="D973">
        <v>-0.10750590850463559</v>
      </c>
      <c r="E973">
        <v>-1.5</v>
      </c>
      <c r="F973" s="2">
        <v>43859</v>
      </c>
      <c r="G973" t="s">
        <v>1049</v>
      </c>
    </row>
    <row r="974" spans="1:7" x14ac:dyDescent="0.2">
      <c r="A974" s="1" t="s">
        <v>978</v>
      </c>
      <c r="B974">
        <v>2.9134291510582631E-2</v>
      </c>
      <c r="C974">
        <v>1.3667999005287319E-2</v>
      </c>
      <c r="D974">
        <v>-0.69973475661653706</v>
      </c>
      <c r="E974">
        <v>-1.5000000000000011</v>
      </c>
      <c r="F974" s="2">
        <v>43889</v>
      </c>
      <c r="G974" t="s">
        <v>1049</v>
      </c>
    </row>
    <row r="975" spans="1:7" x14ac:dyDescent="0.2">
      <c r="A975" s="1" t="s">
        <v>979</v>
      </c>
      <c r="B975">
        <v>2.4587012827017009E-2</v>
      </c>
      <c r="C975">
        <v>8.3462670616334493E-3</v>
      </c>
      <c r="D975">
        <v>-0.12229504681981961</v>
      </c>
      <c r="E975">
        <v>-1.304193154712316</v>
      </c>
      <c r="F975" s="2">
        <v>43920</v>
      </c>
      <c r="G975" t="s">
        <v>1049</v>
      </c>
    </row>
    <row r="976" spans="1:7" x14ac:dyDescent="0.2">
      <c r="A976" s="1" t="s">
        <v>980</v>
      </c>
      <c r="B976">
        <v>1.881131270580802E-2</v>
      </c>
      <c r="C976">
        <v>2.3234498933511431E-2</v>
      </c>
      <c r="D976">
        <v>0.47691752940138787</v>
      </c>
      <c r="E976">
        <v>-1.5189225555705239</v>
      </c>
      <c r="F976" s="2">
        <v>43980</v>
      </c>
      <c r="G976" t="s">
        <v>1049</v>
      </c>
    </row>
    <row r="977" spans="1:7" x14ac:dyDescent="0.2">
      <c r="A977" s="1" t="s">
        <v>981</v>
      </c>
      <c r="B977">
        <v>7.5872650582112872E-2</v>
      </c>
      <c r="C977">
        <v>0.31134865802807499</v>
      </c>
      <c r="D977">
        <v>1.00746595912464</v>
      </c>
      <c r="E977">
        <v>0.34260251084149029</v>
      </c>
      <c r="F977" s="2">
        <v>44011</v>
      </c>
      <c r="G977" t="s">
        <v>1049</v>
      </c>
    </row>
    <row r="978" spans="1:7" x14ac:dyDescent="0.2">
      <c r="A978" s="1" t="s">
        <v>982</v>
      </c>
      <c r="B978">
        <v>3.3190711915671509E-2</v>
      </c>
      <c r="C978">
        <v>2.7830401262998569E-2</v>
      </c>
      <c r="D978">
        <v>-0.11000200049316471</v>
      </c>
      <c r="E978">
        <v>-1.5</v>
      </c>
      <c r="F978" s="2">
        <v>44041</v>
      </c>
      <c r="G978" t="s">
        <v>1049</v>
      </c>
    </row>
    <row r="979" spans="1:7" x14ac:dyDescent="0.2">
      <c r="A979" s="1" t="s">
        <v>983</v>
      </c>
      <c r="B979">
        <v>1.373280422909815E-2</v>
      </c>
      <c r="C979">
        <v>1.6185174821514402E-2</v>
      </c>
      <c r="D979">
        <v>0.56371490732792828</v>
      </c>
      <c r="E979">
        <v>-1.345371243879768</v>
      </c>
      <c r="F979" s="2">
        <v>44071</v>
      </c>
      <c r="G979" t="s">
        <v>1049</v>
      </c>
    </row>
    <row r="980" spans="1:7" x14ac:dyDescent="0.2">
      <c r="A980" s="1" t="s">
        <v>984</v>
      </c>
      <c r="B980">
        <v>1.0766519184228249E-2</v>
      </c>
      <c r="C980">
        <v>1.2705694338632089E-2</v>
      </c>
      <c r="D980">
        <v>0.68332817993452</v>
      </c>
      <c r="E980">
        <v>-1.136166194133664</v>
      </c>
      <c r="F980" s="2">
        <v>44102</v>
      </c>
      <c r="G980" t="s">
        <v>1049</v>
      </c>
    </row>
    <row r="981" spans="1:7" x14ac:dyDescent="0.2">
      <c r="A981" s="1" t="s">
        <v>985</v>
      </c>
      <c r="B981">
        <v>9.8046675347696795E-3</v>
      </c>
      <c r="C981">
        <v>1.492219514668695E-2</v>
      </c>
      <c r="D981">
        <v>1.1408325574482749</v>
      </c>
      <c r="E981">
        <v>-4.8879916777686112E-2</v>
      </c>
      <c r="F981" s="2">
        <v>44132</v>
      </c>
      <c r="G981" t="s">
        <v>1049</v>
      </c>
    </row>
    <row r="982" spans="1:7" x14ac:dyDescent="0.2">
      <c r="A982" s="1" t="s">
        <v>986</v>
      </c>
      <c r="B982">
        <v>1.187706125407894E-2</v>
      </c>
      <c r="C982">
        <v>1.4913480783855451E-2</v>
      </c>
      <c r="D982">
        <v>1.1428466410870799</v>
      </c>
      <c r="E982">
        <v>-0.13325765088488509</v>
      </c>
      <c r="F982" s="2">
        <v>44162</v>
      </c>
      <c r="G982" t="s">
        <v>1049</v>
      </c>
    </row>
    <row r="983" spans="1:7" x14ac:dyDescent="0.2">
      <c r="A983" s="1" t="s">
        <v>987</v>
      </c>
      <c r="B983">
        <v>1.375890968648754E-2</v>
      </c>
      <c r="C983">
        <v>1.4325223982774089E-2</v>
      </c>
      <c r="D983">
        <v>0.27912868705853339</v>
      </c>
      <c r="E983">
        <v>-1.0179314494595251</v>
      </c>
      <c r="F983" s="2">
        <v>44193</v>
      </c>
      <c r="G983" t="s">
        <v>1049</v>
      </c>
    </row>
    <row r="984" spans="1:7" x14ac:dyDescent="0.2">
      <c r="A984" s="1" t="s">
        <v>988</v>
      </c>
      <c r="B984">
        <v>1.2160281941746511E-2</v>
      </c>
      <c r="C984">
        <v>1.365305358912816E-2</v>
      </c>
      <c r="D984">
        <v>1.072823928837731</v>
      </c>
      <c r="E984">
        <v>-0.32852243437251621</v>
      </c>
      <c r="F984" s="2">
        <v>44223</v>
      </c>
      <c r="G984" t="s">
        <v>1049</v>
      </c>
    </row>
    <row r="985" spans="1:7" x14ac:dyDescent="0.2">
      <c r="A985" s="1" t="s">
        <v>989</v>
      </c>
      <c r="B985">
        <v>9.7184951935559861E-3</v>
      </c>
      <c r="C985">
        <v>1.2485123347243591E-2</v>
      </c>
      <c r="D985">
        <v>0.7420663242413037</v>
      </c>
      <c r="E985">
        <v>-0.85729209210421997</v>
      </c>
      <c r="F985" s="2">
        <v>44253</v>
      </c>
      <c r="G985" t="s">
        <v>1049</v>
      </c>
    </row>
    <row r="986" spans="1:7" x14ac:dyDescent="0.2">
      <c r="A986" s="1" t="s">
        <v>990</v>
      </c>
      <c r="B986">
        <v>1.5754297376486651E-2</v>
      </c>
      <c r="C986">
        <v>1.003484481583315E-2</v>
      </c>
      <c r="D986">
        <v>-0.11342893793325071</v>
      </c>
      <c r="E986">
        <v>-1.111777664642962</v>
      </c>
      <c r="F986" s="2">
        <v>44284</v>
      </c>
      <c r="G986" t="s">
        <v>1049</v>
      </c>
    </row>
    <row r="987" spans="1:7" x14ac:dyDescent="0.2">
      <c r="A987" s="1" t="s">
        <v>991</v>
      </c>
      <c r="B987">
        <v>6.9922186146717594E-3</v>
      </c>
      <c r="C987">
        <v>1.333932673904578E-2</v>
      </c>
      <c r="D987">
        <v>2.2390481659731121</v>
      </c>
      <c r="E987">
        <v>3.58265847050327</v>
      </c>
      <c r="F987" s="2">
        <v>44314</v>
      </c>
      <c r="G987" t="s">
        <v>1049</v>
      </c>
    </row>
    <row r="988" spans="1:7" x14ac:dyDescent="0.2">
      <c r="A988" s="1" t="s">
        <v>992</v>
      </c>
      <c r="B988">
        <v>9.5907000259547216E-3</v>
      </c>
      <c r="C988">
        <v>1.458452306858073E-2</v>
      </c>
      <c r="D988">
        <v>1.1271826939571501</v>
      </c>
      <c r="E988">
        <v>-8.0255598085369417E-2</v>
      </c>
      <c r="F988" s="2">
        <v>44344</v>
      </c>
      <c r="G988" t="s">
        <v>1049</v>
      </c>
    </row>
    <row r="989" spans="1:7" x14ac:dyDescent="0.2">
      <c r="A989" s="1" t="s">
        <v>993</v>
      </c>
      <c r="B989">
        <v>1.084973003588768E-2</v>
      </c>
      <c r="C989">
        <v>1.2498457918363929E-2</v>
      </c>
      <c r="D989">
        <v>0.80832567205214623</v>
      </c>
      <c r="E989">
        <v>-0.90054998737122949</v>
      </c>
      <c r="F989" s="2">
        <v>44375</v>
      </c>
      <c r="G989" t="s">
        <v>1049</v>
      </c>
    </row>
    <row r="990" spans="1:7" x14ac:dyDescent="0.2">
      <c r="A990" s="1" t="s">
        <v>994</v>
      </c>
      <c r="B990">
        <v>9.9071927029593596E-3</v>
      </c>
      <c r="C990">
        <v>1.449776152589966E-2</v>
      </c>
      <c r="D990">
        <v>1.3025972311409779</v>
      </c>
      <c r="E990">
        <v>0.17003718659419589</v>
      </c>
      <c r="F990" s="2">
        <v>44405</v>
      </c>
      <c r="G990" t="s">
        <v>1049</v>
      </c>
    </row>
    <row r="991" spans="1:7" x14ac:dyDescent="0.2">
      <c r="A991" s="1" t="s">
        <v>995</v>
      </c>
      <c r="B991">
        <v>1.495819207608217E-2</v>
      </c>
      <c r="C991">
        <v>2.0620953917362239E-2</v>
      </c>
      <c r="D991">
        <v>1.107118383284472</v>
      </c>
      <c r="E991">
        <v>-0.33735728521732877</v>
      </c>
      <c r="F991" s="2">
        <v>44435</v>
      </c>
      <c r="G991" t="s">
        <v>1049</v>
      </c>
    </row>
    <row r="992" spans="1:7" x14ac:dyDescent="0.2">
      <c r="A992" s="1" t="s">
        <v>996</v>
      </c>
      <c r="B992">
        <v>9.4362169584197367E-3</v>
      </c>
      <c r="C992">
        <v>1.237233204161535E-2</v>
      </c>
      <c r="D992">
        <v>1.1751825239231961</v>
      </c>
      <c r="E992">
        <v>-3.00090977762042E-2</v>
      </c>
      <c r="F992" s="2">
        <v>44466</v>
      </c>
      <c r="G992" t="s">
        <v>1049</v>
      </c>
    </row>
    <row r="993" spans="1:7" x14ac:dyDescent="0.2">
      <c r="A993" s="1" t="s">
        <v>997</v>
      </c>
      <c r="B993">
        <v>9.170763896701805E-3</v>
      </c>
      <c r="C993">
        <v>1.6133678178720041E-2</v>
      </c>
      <c r="D993">
        <v>1.536488122897286</v>
      </c>
      <c r="E993">
        <v>1.23637603839521</v>
      </c>
      <c r="F993" s="2">
        <v>44496</v>
      </c>
      <c r="G993" t="s">
        <v>1049</v>
      </c>
    </row>
    <row r="994" spans="1:7" x14ac:dyDescent="0.2">
      <c r="A994" s="1" t="s">
        <v>998</v>
      </c>
      <c r="B994">
        <v>1.0012482230412831E-2</v>
      </c>
      <c r="C994">
        <v>1.354475377731521E-2</v>
      </c>
      <c r="D994">
        <v>0.81253182187814554</v>
      </c>
      <c r="E994">
        <v>-0.65303704552871844</v>
      </c>
      <c r="F994" s="2">
        <v>44526</v>
      </c>
      <c r="G994" t="s">
        <v>1049</v>
      </c>
    </row>
    <row r="995" spans="1:7" x14ac:dyDescent="0.2">
      <c r="A995" s="1" t="s">
        <v>999</v>
      </c>
      <c r="B995">
        <v>1.031591913417982E-2</v>
      </c>
      <c r="C995">
        <v>1.327851233272356E-2</v>
      </c>
      <c r="D995">
        <v>0.64367610514855755</v>
      </c>
      <c r="E995">
        <v>-0.94713133580394349</v>
      </c>
      <c r="F995" s="2">
        <v>44557</v>
      </c>
      <c r="G995" t="s">
        <v>1049</v>
      </c>
    </row>
    <row r="996" spans="1:7" x14ac:dyDescent="0.2">
      <c r="A996" s="1" t="s">
        <v>1000</v>
      </c>
      <c r="B996">
        <v>1.072499238557508E-2</v>
      </c>
      <c r="C996">
        <v>1.677238731741296E-2</v>
      </c>
      <c r="D996">
        <v>0.69378250735870939</v>
      </c>
      <c r="E996">
        <v>-1.0821176052060399</v>
      </c>
      <c r="F996" s="2">
        <v>44587</v>
      </c>
      <c r="G996" t="s">
        <v>1049</v>
      </c>
    </row>
    <row r="997" spans="1:7" x14ac:dyDescent="0.2">
      <c r="A997" s="1" t="s">
        <v>1001</v>
      </c>
      <c r="B997">
        <v>1.0243611888699751E-2</v>
      </c>
      <c r="C997">
        <v>1.4014091802379031E-2</v>
      </c>
      <c r="D997">
        <v>0.80949514726152039</v>
      </c>
      <c r="E997">
        <v>-0.77245967954754047</v>
      </c>
      <c r="F997" s="2">
        <v>44617</v>
      </c>
      <c r="G997" t="s">
        <v>1049</v>
      </c>
    </row>
    <row r="998" spans="1:7" x14ac:dyDescent="0.2">
      <c r="A998" s="1" t="s">
        <v>1002</v>
      </c>
      <c r="B998">
        <v>1.16228017904874E-2</v>
      </c>
      <c r="C998">
        <v>1.4868086385017871E-2</v>
      </c>
      <c r="D998">
        <v>9.4989255226934674E-2</v>
      </c>
      <c r="E998">
        <v>-1.1930258074585309</v>
      </c>
      <c r="F998" s="2">
        <v>44648</v>
      </c>
      <c r="G998" t="s">
        <v>1049</v>
      </c>
    </row>
    <row r="999" spans="1:7" x14ac:dyDescent="0.2">
      <c r="A999" s="1" t="s">
        <v>1003</v>
      </c>
      <c r="B999">
        <v>8.7231436728758219E-3</v>
      </c>
      <c r="C999">
        <v>1.3199621002875811E-2</v>
      </c>
      <c r="D999">
        <v>1.065020187291744</v>
      </c>
      <c r="E999">
        <v>0.21512477975126079</v>
      </c>
      <c r="F999" s="2">
        <v>44678</v>
      </c>
      <c r="G999" t="s">
        <v>1049</v>
      </c>
    </row>
    <row r="1000" spans="1:7" x14ac:dyDescent="0.2">
      <c r="A1000" s="1" t="s">
        <v>1004</v>
      </c>
      <c r="B1000">
        <v>1.134957540122244E-2</v>
      </c>
      <c r="C1000">
        <v>1.512065830806919E-2</v>
      </c>
      <c r="D1000">
        <v>0.51230886461483605</v>
      </c>
      <c r="E1000">
        <v>-1.09198533770493</v>
      </c>
      <c r="F1000" s="2">
        <v>44708</v>
      </c>
      <c r="G1000" t="s">
        <v>1049</v>
      </c>
    </row>
    <row r="1001" spans="1:7" x14ac:dyDescent="0.2">
      <c r="A1001" s="1" t="s">
        <v>1005</v>
      </c>
      <c r="B1001">
        <v>8.0663045435787079E-3</v>
      </c>
      <c r="C1001">
        <v>1.395395279972499E-2</v>
      </c>
      <c r="D1001">
        <v>0.68055792729848297</v>
      </c>
      <c r="E1001">
        <v>-0.58004062137156565</v>
      </c>
      <c r="F1001" s="2">
        <v>44739</v>
      </c>
      <c r="G1001" t="s">
        <v>1049</v>
      </c>
    </row>
    <row r="1002" spans="1:7" x14ac:dyDescent="0.2">
      <c r="A1002" s="1" t="s">
        <v>1006</v>
      </c>
      <c r="B1002">
        <v>1.012715223065767E-2</v>
      </c>
      <c r="C1002">
        <v>1.389532627414009E-2</v>
      </c>
      <c r="D1002">
        <v>1.1337100708168331</v>
      </c>
      <c r="E1002">
        <v>-4.7815213167541781E-2</v>
      </c>
      <c r="F1002" s="2">
        <v>44769</v>
      </c>
      <c r="G1002" t="s">
        <v>1049</v>
      </c>
    </row>
    <row r="1003" spans="1:7" x14ac:dyDescent="0.2">
      <c r="A1003" s="1" t="s">
        <v>1007</v>
      </c>
      <c r="B1003">
        <v>7.309144887805063E-3</v>
      </c>
      <c r="C1003">
        <v>1.1925569338909699E-2</v>
      </c>
      <c r="D1003">
        <v>1.3236635138326871</v>
      </c>
      <c r="E1003">
        <v>0.33532771810572148</v>
      </c>
      <c r="F1003" s="2">
        <v>44799</v>
      </c>
      <c r="G1003" t="s">
        <v>1049</v>
      </c>
    </row>
    <row r="1004" spans="1:7" x14ac:dyDescent="0.2">
      <c r="A1004" s="1" t="s">
        <v>1008</v>
      </c>
      <c r="B1004">
        <v>8.1565399405692136E-3</v>
      </c>
      <c r="C1004">
        <v>9.6523466600941469E-3</v>
      </c>
      <c r="D1004">
        <v>1.128059927615555</v>
      </c>
      <c r="E1004">
        <v>-0.1850911633950969</v>
      </c>
      <c r="F1004" s="2">
        <v>44830</v>
      </c>
      <c r="G1004" t="s">
        <v>1049</v>
      </c>
    </row>
    <row r="1005" spans="1:7" x14ac:dyDescent="0.2">
      <c r="A1005" s="1" t="s">
        <v>1009</v>
      </c>
      <c r="B1005">
        <v>8.3068930448749745E-3</v>
      </c>
      <c r="C1005">
        <v>1.0675659596579221E-2</v>
      </c>
      <c r="D1005">
        <v>1.033201651576555</v>
      </c>
      <c r="E1005">
        <v>-0.47909201741053709</v>
      </c>
      <c r="F1005" s="2">
        <v>44860</v>
      </c>
      <c r="G1005" t="s">
        <v>1049</v>
      </c>
    </row>
    <row r="1006" spans="1:7" x14ac:dyDescent="0.2">
      <c r="A1006" s="1" t="s">
        <v>1010</v>
      </c>
      <c r="B1006">
        <v>7.8934875286171512E-3</v>
      </c>
      <c r="C1006">
        <v>1.231183435387203E-2</v>
      </c>
      <c r="D1006">
        <v>1.5560492475438621</v>
      </c>
      <c r="E1006">
        <v>1.018115001830316</v>
      </c>
      <c r="F1006" s="2">
        <v>44890</v>
      </c>
      <c r="G1006" t="s">
        <v>1049</v>
      </c>
    </row>
    <row r="1007" spans="1:7" x14ac:dyDescent="0.2">
      <c r="A1007" s="1" t="s">
        <v>1011</v>
      </c>
      <c r="B1007">
        <v>8.5133866795966528E-3</v>
      </c>
      <c r="C1007">
        <v>1.089676485600696E-2</v>
      </c>
      <c r="D1007">
        <v>1.0137394541513469</v>
      </c>
      <c r="E1007">
        <v>-0.51802998298154046</v>
      </c>
      <c r="F1007" s="2">
        <v>44922</v>
      </c>
      <c r="G1007" t="s">
        <v>1049</v>
      </c>
    </row>
    <row r="1008" spans="1:7" x14ac:dyDescent="0.2">
      <c r="A1008" s="1" t="s">
        <v>1012</v>
      </c>
      <c r="B1008">
        <v>3.7728485529052967E-2</v>
      </c>
      <c r="C1008">
        <v>4.8004163685523633E-2</v>
      </c>
      <c r="D1008">
        <v>-0.3006081170303061</v>
      </c>
      <c r="E1008">
        <v>-1.5</v>
      </c>
      <c r="F1008" s="2">
        <v>44223</v>
      </c>
      <c r="G1008" t="s">
        <v>1050</v>
      </c>
    </row>
    <row r="1009" spans="1:7" x14ac:dyDescent="0.2">
      <c r="A1009" s="1" t="s">
        <v>1013</v>
      </c>
      <c r="B1009">
        <v>3.0362422660081049E-2</v>
      </c>
      <c r="C1009">
        <v>3.773719335451161E-2</v>
      </c>
      <c r="D1009">
        <v>-5.305510129072704E-2</v>
      </c>
      <c r="E1009">
        <v>-1.4541855705006561</v>
      </c>
      <c r="F1009" s="2">
        <v>44253</v>
      </c>
      <c r="G1009" t="s">
        <v>1050</v>
      </c>
    </row>
    <row r="1010" spans="1:7" x14ac:dyDescent="0.2">
      <c r="A1010" s="1" t="s">
        <v>1014</v>
      </c>
      <c r="B1010">
        <v>2.8966679449295069E-2</v>
      </c>
      <c r="C1010">
        <v>2.8823784881210662E-2</v>
      </c>
      <c r="D1010">
        <v>0.75805773787524566</v>
      </c>
      <c r="E1010">
        <v>-0.90328086045820255</v>
      </c>
      <c r="F1010" s="2">
        <v>44284</v>
      </c>
      <c r="G1010" t="s">
        <v>1050</v>
      </c>
    </row>
    <row r="1011" spans="1:7" x14ac:dyDescent="0.2">
      <c r="A1011" s="1" t="s">
        <v>1015</v>
      </c>
      <c r="B1011">
        <v>4.0551920053603988E-2</v>
      </c>
      <c r="C1011">
        <v>2.7154233852443511E-2</v>
      </c>
      <c r="D1011">
        <v>-0.54156460633611603</v>
      </c>
      <c r="E1011">
        <v>-1.5</v>
      </c>
      <c r="F1011" s="2">
        <v>44314</v>
      </c>
      <c r="G1011" t="s">
        <v>1050</v>
      </c>
    </row>
    <row r="1012" spans="1:7" x14ac:dyDescent="0.2">
      <c r="A1012" s="1" t="s">
        <v>1016</v>
      </c>
      <c r="B1012">
        <v>3.439601758351965E-2</v>
      </c>
      <c r="C1012">
        <v>4.012309155127429E-2</v>
      </c>
      <c r="D1012">
        <v>0.49123953047619567</v>
      </c>
      <c r="E1012">
        <v>-1.5</v>
      </c>
      <c r="F1012" s="2">
        <v>44648</v>
      </c>
      <c r="G1012" t="s">
        <v>1051</v>
      </c>
    </row>
    <row r="1013" spans="1:7" x14ac:dyDescent="0.2">
      <c r="A1013" s="1" t="s">
        <v>1017</v>
      </c>
      <c r="B1013">
        <v>1.9061441045776201E-2</v>
      </c>
      <c r="C1013">
        <v>1.9116306951756489E-2</v>
      </c>
      <c r="D1013">
        <v>0.53362680010781616</v>
      </c>
      <c r="E1013">
        <v>-1.494198125091674</v>
      </c>
      <c r="F1013" s="2">
        <v>44678</v>
      </c>
      <c r="G1013" t="s">
        <v>1051</v>
      </c>
    </row>
    <row r="1014" spans="1:7" x14ac:dyDescent="0.2">
      <c r="A1014" s="1" t="s">
        <v>1018</v>
      </c>
      <c r="B1014">
        <v>2.3118198619667341E-2</v>
      </c>
      <c r="C1014">
        <v>2.3486599325902909E-2</v>
      </c>
      <c r="D1014">
        <v>0.49211378417208462</v>
      </c>
      <c r="E1014">
        <v>-1.3777971259305379</v>
      </c>
      <c r="F1014" s="2">
        <v>44708</v>
      </c>
      <c r="G1014" t="s">
        <v>1051</v>
      </c>
    </row>
    <row r="1015" spans="1:7" x14ac:dyDescent="0.2">
      <c r="A1015" s="1" t="s">
        <v>1019</v>
      </c>
      <c r="B1015">
        <v>1.6780972166542171E-2</v>
      </c>
      <c r="C1015">
        <v>1.8616157307518529E-2</v>
      </c>
      <c r="D1015">
        <v>0.71716742710405867</v>
      </c>
      <c r="E1015">
        <v>-0.87159326941857795</v>
      </c>
      <c r="F1015" s="2">
        <v>44739</v>
      </c>
      <c r="G1015" t="s">
        <v>1051</v>
      </c>
    </row>
    <row r="1016" spans="1:7" x14ac:dyDescent="0.2">
      <c r="A1016" s="1" t="s">
        <v>1020</v>
      </c>
      <c r="B1016">
        <v>2.484531027159121E-2</v>
      </c>
      <c r="C1016">
        <v>2.2663599729756269E-2</v>
      </c>
      <c r="D1016">
        <v>0.57420116753331918</v>
      </c>
      <c r="E1016">
        <v>-0.8931545257988005</v>
      </c>
      <c r="F1016" s="2">
        <v>44769</v>
      </c>
      <c r="G1016" t="s">
        <v>1051</v>
      </c>
    </row>
    <row r="1017" spans="1:7" x14ac:dyDescent="0.2">
      <c r="A1017" s="1" t="s">
        <v>1021</v>
      </c>
      <c r="B1017">
        <v>2.4619549678778919E-2</v>
      </c>
      <c r="C1017">
        <v>2.2637853193566631E-2</v>
      </c>
      <c r="D1017">
        <v>0.31661835653282788</v>
      </c>
      <c r="E1017">
        <v>-1.7587794117418201</v>
      </c>
      <c r="F1017" s="2">
        <v>44799</v>
      </c>
      <c r="G1017" t="s">
        <v>1051</v>
      </c>
    </row>
    <row r="1018" spans="1:7" x14ac:dyDescent="0.2">
      <c r="A1018" s="1" t="s">
        <v>1022</v>
      </c>
      <c r="B1018">
        <v>2.3742460967640409E-2</v>
      </c>
      <c r="C1018">
        <v>1.9922894228904919E-2</v>
      </c>
      <c r="D1018">
        <v>0.18218619018850041</v>
      </c>
      <c r="E1018">
        <v>-1.6722731474191099</v>
      </c>
      <c r="F1018" s="2">
        <v>44830</v>
      </c>
      <c r="G1018" t="s">
        <v>1051</v>
      </c>
    </row>
    <row r="1019" spans="1:7" x14ac:dyDescent="0.2">
      <c r="A1019" s="1" t="s">
        <v>1023</v>
      </c>
      <c r="B1019">
        <v>2.315618301375864E-2</v>
      </c>
      <c r="C1019">
        <v>2.186274702446642E-2</v>
      </c>
      <c r="D1019">
        <v>0.21842185993214419</v>
      </c>
      <c r="E1019">
        <v>-1.5324028511378409</v>
      </c>
      <c r="F1019" s="2">
        <v>44860</v>
      </c>
      <c r="G1019" t="s">
        <v>1051</v>
      </c>
    </row>
    <row r="1020" spans="1:7" x14ac:dyDescent="0.2">
      <c r="A1020" s="1" t="s">
        <v>1024</v>
      </c>
      <c r="B1020">
        <v>1.9711978064942341E-2</v>
      </c>
      <c r="C1020">
        <v>2.2214876019793078E-2</v>
      </c>
      <c r="D1020">
        <v>0.55396896620522207</v>
      </c>
      <c r="E1020">
        <v>-1.458930212737557</v>
      </c>
      <c r="F1020" s="2">
        <v>44890</v>
      </c>
      <c r="G1020" t="s">
        <v>1051</v>
      </c>
    </row>
    <row r="1021" spans="1:7" x14ac:dyDescent="0.2">
      <c r="A1021" s="1" t="s">
        <v>1025</v>
      </c>
      <c r="B1021">
        <v>1.6830774248103329E-2</v>
      </c>
      <c r="C1021">
        <v>2.0506958338721279E-2</v>
      </c>
      <c r="D1021">
        <v>0.77392973539454279</v>
      </c>
      <c r="E1021">
        <v>-1.09212762182337</v>
      </c>
      <c r="F1021" s="2">
        <v>44922</v>
      </c>
      <c r="G1021" t="s">
        <v>1051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3"/>
  <sheetViews>
    <sheetView workbookViewId="0">
      <selection activeCell="H63" sqref="H63"/>
    </sheetView>
  </sheetViews>
  <sheetFormatPr baseColWidth="10" defaultColWidth="8.83203125" defaultRowHeight="15" x14ac:dyDescent="0.2"/>
  <cols>
    <col min="1" max="1" width="17.6640625" bestFit="1" customWidth="1"/>
  </cols>
  <sheetData>
    <row r="1" spans="1:21" x14ac:dyDescent="0.2">
      <c r="B1" s="1" t="s">
        <v>1052</v>
      </c>
      <c r="C1" s="1" t="s">
        <v>1053</v>
      </c>
      <c r="D1" s="1" t="s">
        <v>1054</v>
      </c>
      <c r="E1" s="1" t="s">
        <v>1055</v>
      </c>
      <c r="F1" s="1" t="s">
        <v>1056</v>
      </c>
      <c r="G1" s="1" t="s">
        <v>1057</v>
      </c>
      <c r="H1" s="1" t="s">
        <v>1058</v>
      </c>
      <c r="I1" s="1" t="s">
        <v>1059</v>
      </c>
      <c r="J1" s="1" t="s">
        <v>1060</v>
      </c>
      <c r="K1" s="1" t="s">
        <v>1061</v>
      </c>
      <c r="L1" s="1" t="s">
        <v>1062</v>
      </c>
      <c r="M1" s="1" t="s">
        <v>1063</v>
      </c>
      <c r="N1" s="1" t="s">
        <v>1064</v>
      </c>
      <c r="O1" s="1" t="s">
        <v>1065</v>
      </c>
      <c r="P1" s="1" t="s">
        <v>1066</v>
      </c>
      <c r="Q1" s="1" t="s">
        <v>1067</v>
      </c>
      <c r="R1" s="1" t="s">
        <v>1068</v>
      </c>
      <c r="S1" s="1" t="s">
        <v>1069</v>
      </c>
      <c r="T1" s="1" t="s">
        <v>1070</v>
      </c>
      <c r="U1" s="1" t="s">
        <v>1071</v>
      </c>
    </row>
    <row r="2" spans="1:21" x14ac:dyDescent="0.2">
      <c r="A2" s="3">
        <v>43131</v>
      </c>
      <c r="B2" t="s">
        <v>1038</v>
      </c>
      <c r="C2" t="s">
        <v>1037</v>
      </c>
      <c r="D2" t="s">
        <v>1048</v>
      </c>
      <c r="E2" t="s">
        <v>1044</v>
      </c>
      <c r="F2" t="s">
        <v>1030</v>
      </c>
      <c r="G2">
        <v>190.60604119723561</v>
      </c>
      <c r="H2">
        <v>186.4594088007743</v>
      </c>
      <c r="I2">
        <v>209.30367578516939</v>
      </c>
      <c r="J2">
        <v>223.9437484500603</v>
      </c>
      <c r="K2">
        <v>179.8501412097601</v>
      </c>
      <c r="L2" t="s">
        <v>1026</v>
      </c>
      <c r="M2" t="s">
        <v>1042</v>
      </c>
      <c r="N2" t="s">
        <v>1029</v>
      </c>
      <c r="O2" t="s">
        <v>1036</v>
      </c>
      <c r="P2" t="s">
        <v>1040</v>
      </c>
      <c r="Q2">
        <v>105.6730924001718</v>
      </c>
      <c r="R2">
        <v>111.9567432226662</v>
      </c>
      <c r="S2">
        <v>100.2306424877863</v>
      </c>
      <c r="T2">
        <v>92.220109793266715</v>
      </c>
      <c r="U2">
        <v>94.504791606337903</v>
      </c>
    </row>
    <row r="3" spans="1:21" x14ac:dyDescent="0.2">
      <c r="A3" s="3">
        <v>43161</v>
      </c>
      <c r="B3" t="s">
        <v>1030</v>
      </c>
      <c r="C3" t="s">
        <v>1040</v>
      </c>
      <c r="D3" t="s">
        <v>1047</v>
      </c>
      <c r="E3" t="s">
        <v>1036</v>
      </c>
      <c r="F3" t="s">
        <v>1037</v>
      </c>
      <c r="G3">
        <v>201.36629147479229</v>
      </c>
      <c r="H3">
        <v>180.94213289283641</v>
      </c>
      <c r="I3">
        <v>193.6586101135791</v>
      </c>
      <c r="J3">
        <v>191.26349032147661</v>
      </c>
      <c r="K3">
        <v>195.09925284507651</v>
      </c>
      <c r="L3" t="s">
        <v>1042</v>
      </c>
      <c r="M3" t="s">
        <v>1029</v>
      </c>
      <c r="N3" t="s">
        <v>1033</v>
      </c>
      <c r="O3" t="s">
        <v>1038</v>
      </c>
      <c r="P3" t="s">
        <v>1027</v>
      </c>
      <c r="Q3">
        <v>99.268013899258307</v>
      </c>
      <c r="R3">
        <v>92.111494163628095</v>
      </c>
      <c r="S3">
        <v>102.149769309696</v>
      </c>
      <c r="T3">
        <v>99.313874602308559</v>
      </c>
      <c r="U3">
        <v>82.275709308100474</v>
      </c>
    </row>
    <row r="4" spans="1:21" x14ac:dyDescent="0.2">
      <c r="A4" s="3">
        <v>43192</v>
      </c>
      <c r="B4" t="s">
        <v>1038</v>
      </c>
      <c r="C4" t="s">
        <v>1036</v>
      </c>
      <c r="D4" t="s">
        <v>1030</v>
      </c>
      <c r="E4" t="s">
        <v>1037</v>
      </c>
      <c r="F4" t="s">
        <v>1040</v>
      </c>
      <c r="G4">
        <v>189.84471267076981</v>
      </c>
      <c r="H4">
        <v>203.55897405731531</v>
      </c>
      <c r="I4">
        <v>200.96507546815951</v>
      </c>
      <c r="J4">
        <v>200.77232877809831</v>
      </c>
      <c r="K4">
        <v>226.61691984887219</v>
      </c>
      <c r="L4" t="s">
        <v>1027</v>
      </c>
      <c r="M4" t="s">
        <v>1042</v>
      </c>
      <c r="N4" t="s">
        <v>1029</v>
      </c>
      <c r="O4" t="s">
        <v>1048</v>
      </c>
      <c r="P4" t="s">
        <v>1026</v>
      </c>
      <c r="Q4">
        <v>110.8786886346781</v>
      </c>
      <c r="R4">
        <v>102.4006960772392</v>
      </c>
      <c r="S4">
        <v>102.0355189720638</v>
      </c>
      <c r="T4">
        <v>100.7233530663506</v>
      </c>
      <c r="U4">
        <v>105.9335409661248</v>
      </c>
    </row>
    <row r="5" spans="1:21" x14ac:dyDescent="0.2">
      <c r="A5" s="3">
        <v>43222</v>
      </c>
      <c r="B5" t="s">
        <v>1030</v>
      </c>
      <c r="C5" t="s">
        <v>1026</v>
      </c>
      <c r="D5" t="s">
        <v>1038</v>
      </c>
      <c r="E5" t="s">
        <v>1048</v>
      </c>
      <c r="F5" t="s">
        <v>1036</v>
      </c>
      <c r="G5">
        <v>213.42973329445661</v>
      </c>
      <c r="H5">
        <v>216.3148202017905</v>
      </c>
      <c r="I5">
        <v>201.51036893477661</v>
      </c>
      <c r="J5">
        <v>213.66365881148761</v>
      </c>
      <c r="K5">
        <v>218.57121981977181</v>
      </c>
      <c r="L5" t="s">
        <v>1049</v>
      </c>
      <c r="M5" t="s">
        <v>1027</v>
      </c>
      <c r="N5" t="s">
        <v>1044</v>
      </c>
      <c r="O5" t="s">
        <v>1037</v>
      </c>
      <c r="P5" t="s">
        <v>1029</v>
      </c>
      <c r="Q5">
        <v>112.1708993828059</v>
      </c>
      <c r="R5">
        <v>97.688536846891921</v>
      </c>
      <c r="S5">
        <v>106.35518612461</v>
      </c>
      <c r="T5">
        <v>105.5054054379126</v>
      </c>
      <c r="U5">
        <v>109.1819095781434</v>
      </c>
    </row>
    <row r="6" spans="1:21" x14ac:dyDescent="0.2">
      <c r="A6" s="3">
        <v>43252</v>
      </c>
      <c r="B6" t="s">
        <v>1037</v>
      </c>
      <c r="C6" t="s">
        <v>1048</v>
      </c>
      <c r="D6" t="s">
        <v>1036</v>
      </c>
      <c r="E6" t="s">
        <v>1026</v>
      </c>
      <c r="F6" t="s">
        <v>1040</v>
      </c>
      <c r="G6">
        <v>191.9515720855845</v>
      </c>
      <c r="H6">
        <v>203.56428757575881</v>
      </c>
      <c r="I6">
        <v>199.3122027381315</v>
      </c>
      <c r="J6">
        <v>194.60686052113911</v>
      </c>
      <c r="K6">
        <v>200.3402243836818</v>
      </c>
      <c r="L6" t="s">
        <v>1027</v>
      </c>
      <c r="M6" t="s">
        <v>1044</v>
      </c>
      <c r="N6" t="s">
        <v>1029</v>
      </c>
      <c r="O6" t="s">
        <v>1030</v>
      </c>
      <c r="P6" t="s">
        <v>1042</v>
      </c>
      <c r="Q6">
        <v>94.492601520470728</v>
      </c>
      <c r="R6">
        <v>98.221704526792109</v>
      </c>
      <c r="S6">
        <v>100.5556238920945</v>
      </c>
      <c r="T6">
        <v>88.37285366473975</v>
      </c>
      <c r="U6">
        <v>95.019561699236135</v>
      </c>
    </row>
    <row r="7" spans="1:21" x14ac:dyDescent="0.2">
      <c r="A7" s="3">
        <v>43283</v>
      </c>
      <c r="B7" t="s">
        <v>1037</v>
      </c>
      <c r="C7" t="s">
        <v>1026</v>
      </c>
      <c r="D7" t="s">
        <v>1038</v>
      </c>
      <c r="E7" t="s">
        <v>1036</v>
      </c>
      <c r="F7" t="s">
        <v>1040</v>
      </c>
      <c r="G7">
        <v>216.683956387932</v>
      </c>
      <c r="H7">
        <v>215.3008346193173</v>
      </c>
      <c r="I7">
        <v>205.20521473837169</v>
      </c>
      <c r="J7">
        <v>216.41742868580829</v>
      </c>
      <c r="K7">
        <v>173.94608372013531</v>
      </c>
      <c r="L7" t="s">
        <v>1048</v>
      </c>
      <c r="M7" t="s">
        <v>1044</v>
      </c>
      <c r="N7" t="s">
        <v>1029</v>
      </c>
      <c r="O7" t="s">
        <v>1042</v>
      </c>
      <c r="P7" t="s">
        <v>1037</v>
      </c>
      <c r="Q7">
        <v>96.774628997730431</v>
      </c>
      <c r="R7">
        <v>95.578692175888875</v>
      </c>
      <c r="S7">
        <v>105.6937617035461</v>
      </c>
      <c r="T7">
        <v>100.1914393728638</v>
      </c>
      <c r="U7">
        <v>108.341978193966</v>
      </c>
    </row>
    <row r="8" spans="1:21" x14ac:dyDescent="0.2">
      <c r="A8" s="3">
        <v>43313</v>
      </c>
      <c r="B8" t="s">
        <v>1048</v>
      </c>
      <c r="C8" t="s">
        <v>1042</v>
      </c>
      <c r="D8" t="s">
        <v>1037</v>
      </c>
      <c r="E8" t="s">
        <v>1036</v>
      </c>
      <c r="F8" t="s">
        <v>1040</v>
      </c>
      <c r="G8">
        <v>209.94450868818731</v>
      </c>
      <c r="H8">
        <v>220.70360561561861</v>
      </c>
      <c r="I8">
        <v>203.757235414885</v>
      </c>
      <c r="J8">
        <v>199.70164308921659</v>
      </c>
      <c r="K8">
        <v>204.75386904595049</v>
      </c>
      <c r="L8" t="s">
        <v>1047</v>
      </c>
      <c r="M8" t="s">
        <v>1044</v>
      </c>
      <c r="N8" t="s">
        <v>1030</v>
      </c>
      <c r="O8" t="s">
        <v>1026</v>
      </c>
      <c r="P8" t="s">
        <v>1048</v>
      </c>
      <c r="Q8">
        <v>98.149335471135686</v>
      </c>
      <c r="R8">
        <v>115.47107602814449</v>
      </c>
      <c r="S8">
        <v>100.22376833396009</v>
      </c>
      <c r="T8">
        <v>113.3639281643825</v>
      </c>
      <c r="U8">
        <v>104.9722543440936</v>
      </c>
    </row>
    <row r="9" spans="1:21" x14ac:dyDescent="0.2">
      <c r="A9" s="3">
        <v>43343</v>
      </c>
      <c r="B9" t="s">
        <v>1029</v>
      </c>
      <c r="C9" t="s">
        <v>1047</v>
      </c>
      <c r="D9" t="s">
        <v>1036</v>
      </c>
      <c r="E9" t="s">
        <v>1030</v>
      </c>
      <c r="F9" t="s">
        <v>1048</v>
      </c>
      <c r="G9">
        <v>207.4871539898507</v>
      </c>
      <c r="H9">
        <v>212.3158646074005</v>
      </c>
      <c r="I9">
        <v>195.9415196034837</v>
      </c>
      <c r="J9">
        <v>219.64708342868639</v>
      </c>
      <c r="K9">
        <v>188.73702376326469</v>
      </c>
      <c r="L9" t="s">
        <v>1037</v>
      </c>
      <c r="M9" t="s">
        <v>1044</v>
      </c>
      <c r="N9" t="s">
        <v>1042</v>
      </c>
      <c r="O9" t="s">
        <v>1033</v>
      </c>
      <c r="P9" t="s">
        <v>1040</v>
      </c>
      <c r="Q9">
        <v>104.6146021667052</v>
      </c>
      <c r="R9">
        <v>97.451871444360691</v>
      </c>
      <c r="S9">
        <v>99.628236033168662</v>
      </c>
      <c r="T9">
        <v>103.2247251317736</v>
      </c>
      <c r="U9">
        <v>93.586751544078439</v>
      </c>
    </row>
    <row r="10" spans="1:21" x14ac:dyDescent="0.2">
      <c r="A10" s="3">
        <v>43374</v>
      </c>
      <c r="B10" t="s">
        <v>1044</v>
      </c>
      <c r="C10" t="s">
        <v>1026</v>
      </c>
      <c r="D10" t="s">
        <v>1048</v>
      </c>
      <c r="E10" t="s">
        <v>1030</v>
      </c>
      <c r="F10" t="s">
        <v>1029</v>
      </c>
      <c r="G10">
        <v>162.83972499157261</v>
      </c>
      <c r="H10">
        <v>192.60758517119851</v>
      </c>
      <c r="I10">
        <v>182.8594157456661</v>
      </c>
      <c r="J10">
        <v>160.35358430448849</v>
      </c>
      <c r="K10">
        <v>186.3515925133191</v>
      </c>
      <c r="L10" t="s">
        <v>1040</v>
      </c>
      <c r="M10" t="s">
        <v>1047</v>
      </c>
      <c r="N10" t="s">
        <v>1036</v>
      </c>
      <c r="O10" t="s">
        <v>1042</v>
      </c>
      <c r="P10" t="s">
        <v>1038</v>
      </c>
      <c r="Q10">
        <v>93.443729938308607</v>
      </c>
      <c r="R10">
        <v>88.142185567693019</v>
      </c>
      <c r="S10">
        <v>90.082910330884957</v>
      </c>
      <c r="T10">
        <v>93.027076058959238</v>
      </c>
      <c r="U10">
        <v>75.444440438198612</v>
      </c>
    </row>
    <row r="11" spans="1:21" x14ac:dyDescent="0.2">
      <c r="A11" s="3">
        <v>43404</v>
      </c>
      <c r="B11" t="s">
        <v>1030</v>
      </c>
      <c r="C11" t="s">
        <v>1033</v>
      </c>
      <c r="D11" t="s">
        <v>1036</v>
      </c>
      <c r="E11" t="s">
        <v>1029</v>
      </c>
      <c r="F11" t="s">
        <v>1048</v>
      </c>
      <c r="G11">
        <v>223.65646722232091</v>
      </c>
      <c r="H11">
        <v>215.1409239363357</v>
      </c>
      <c r="I11">
        <v>203.28017832647461</v>
      </c>
      <c r="J11">
        <v>217.54668111683719</v>
      </c>
      <c r="K11">
        <v>201.1593318909398</v>
      </c>
      <c r="L11" t="s">
        <v>1027</v>
      </c>
      <c r="M11" t="s">
        <v>1041</v>
      </c>
      <c r="N11" t="s">
        <v>1026</v>
      </c>
      <c r="O11" t="s">
        <v>1047</v>
      </c>
      <c r="P11" t="s">
        <v>1038</v>
      </c>
      <c r="Q11">
        <v>121.0918686244693</v>
      </c>
      <c r="R11">
        <v>104.2683881206296</v>
      </c>
      <c r="S11">
        <v>81.880252376834633</v>
      </c>
      <c r="T11">
        <v>98.654532639602579</v>
      </c>
      <c r="U11">
        <v>109.0295102284247</v>
      </c>
    </row>
    <row r="12" spans="1:21" x14ac:dyDescent="0.2">
      <c r="A12" s="3">
        <v>43434</v>
      </c>
      <c r="B12" t="s">
        <v>1042</v>
      </c>
      <c r="C12" t="s">
        <v>1037</v>
      </c>
      <c r="D12" t="s">
        <v>1047</v>
      </c>
      <c r="E12" t="s">
        <v>1048</v>
      </c>
      <c r="F12" t="s">
        <v>1039</v>
      </c>
      <c r="G12">
        <v>194.6672398904451</v>
      </c>
      <c r="H12">
        <v>178.20781391566101</v>
      </c>
      <c r="I12">
        <v>172.91530009188821</v>
      </c>
      <c r="J12">
        <v>184.07523528513249</v>
      </c>
      <c r="K12">
        <v>197.59328460084069</v>
      </c>
      <c r="L12" t="s">
        <v>1029</v>
      </c>
      <c r="M12" t="s">
        <v>1030</v>
      </c>
      <c r="N12" t="s">
        <v>1033</v>
      </c>
      <c r="O12" t="s">
        <v>1036</v>
      </c>
      <c r="P12" t="s">
        <v>1026</v>
      </c>
      <c r="Q12">
        <v>91.587031829671375</v>
      </c>
      <c r="R12">
        <v>92.584937568348337</v>
      </c>
      <c r="S12">
        <v>91.348578017065321</v>
      </c>
      <c r="T12">
        <v>94.759828797846296</v>
      </c>
      <c r="U12">
        <v>87.484590534742097</v>
      </c>
    </row>
    <row r="13" spans="1:21" x14ac:dyDescent="0.2">
      <c r="A13" s="3">
        <v>43465</v>
      </c>
      <c r="B13" t="s">
        <v>1029</v>
      </c>
      <c r="C13" t="s">
        <v>1036</v>
      </c>
      <c r="D13" t="s">
        <v>1042</v>
      </c>
      <c r="E13" t="s">
        <v>1039</v>
      </c>
      <c r="F13" t="s">
        <v>1044</v>
      </c>
      <c r="G13">
        <v>189.92136519150819</v>
      </c>
      <c r="H13">
        <v>210.32242132667821</v>
      </c>
      <c r="I13">
        <v>217.91631190661161</v>
      </c>
      <c r="J13">
        <v>208.81831944830699</v>
      </c>
      <c r="K13">
        <v>226.0260097747796</v>
      </c>
      <c r="L13" t="s">
        <v>1047</v>
      </c>
      <c r="M13" t="s">
        <v>1040</v>
      </c>
      <c r="N13" t="s">
        <v>1048</v>
      </c>
      <c r="O13" t="s">
        <v>1030</v>
      </c>
      <c r="P13" t="s">
        <v>1026</v>
      </c>
      <c r="Q13">
        <v>111.8707706975329</v>
      </c>
      <c r="R13">
        <v>114.74560499127939</v>
      </c>
      <c r="S13">
        <v>111.22164846662309</v>
      </c>
      <c r="T13">
        <v>103.05110467471999</v>
      </c>
      <c r="U13">
        <v>104.7610378724908</v>
      </c>
    </row>
    <row r="14" spans="1:21" x14ac:dyDescent="0.2">
      <c r="A14" s="3">
        <v>43495</v>
      </c>
      <c r="B14" t="s">
        <v>1042</v>
      </c>
      <c r="C14" t="s">
        <v>1029</v>
      </c>
      <c r="D14" t="s">
        <v>1036</v>
      </c>
      <c r="E14" t="s">
        <v>1026</v>
      </c>
      <c r="F14" t="s">
        <v>1039</v>
      </c>
      <c r="G14">
        <v>251.05155079635139</v>
      </c>
      <c r="H14">
        <v>208.415155176941</v>
      </c>
      <c r="I14">
        <v>209.53666625871389</v>
      </c>
      <c r="J14">
        <v>212.67218156272341</v>
      </c>
      <c r="K14">
        <v>206.70260113590831</v>
      </c>
      <c r="L14" t="s">
        <v>1040</v>
      </c>
      <c r="M14" t="s">
        <v>1047</v>
      </c>
      <c r="N14" t="s">
        <v>1048</v>
      </c>
      <c r="O14" t="s">
        <v>1030</v>
      </c>
      <c r="P14" t="s">
        <v>1044</v>
      </c>
      <c r="Q14">
        <v>107.8845881031253</v>
      </c>
      <c r="R14">
        <v>106.21001259102761</v>
      </c>
      <c r="S14">
        <v>107.09035737484071</v>
      </c>
      <c r="T14">
        <v>105.656752501979</v>
      </c>
      <c r="U14">
        <v>115.3199329677059</v>
      </c>
    </row>
    <row r="15" spans="1:21" x14ac:dyDescent="0.2">
      <c r="A15" s="3">
        <v>43525</v>
      </c>
      <c r="B15" t="s">
        <v>1036</v>
      </c>
      <c r="C15" t="s">
        <v>1041</v>
      </c>
      <c r="D15" t="s">
        <v>1039</v>
      </c>
      <c r="E15" t="s">
        <v>1040</v>
      </c>
      <c r="F15" t="s">
        <v>1029</v>
      </c>
      <c r="G15">
        <v>205.66525961833699</v>
      </c>
      <c r="H15">
        <v>209.61522203008019</v>
      </c>
      <c r="I15">
        <v>210.05456624003671</v>
      </c>
      <c r="J15">
        <v>205.43506110273901</v>
      </c>
      <c r="K15">
        <v>198.76539443403411</v>
      </c>
      <c r="L15" t="s">
        <v>1047</v>
      </c>
      <c r="M15" t="s">
        <v>1044</v>
      </c>
      <c r="N15" t="s">
        <v>1030</v>
      </c>
      <c r="O15" t="s">
        <v>1042</v>
      </c>
      <c r="P15" t="s">
        <v>1026</v>
      </c>
      <c r="Q15">
        <v>102.4807416140264</v>
      </c>
      <c r="R15">
        <v>98.944879637265132</v>
      </c>
      <c r="S15">
        <v>98.55969550304313</v>
      </c>
      <c r="T15">
        <v>101.2196128320449</v>
      </c>
      <c r="U15">
        <v>108.56146995196799</v>
      </c>
    </row>
    <row r="16" spans="1:21" x14ac:dyDescent="0.2">
      <c r="A16" s="3">
        <v>43556</v>
      </c>
      <c r="B16" t="s">
        <v>1026</v>
      </c>
      <c r="C16" t="s">
        <v>1029</v>
      </c>
      <c r="D16" t="s">
        <v>1048</v>
      </c>
      <c r="E16" t="s">
        <v>1037</v>
      </c>
      <c r="F16" t="s">
        <v>1039</v>
      </c>
      <c r="G16">
        <v>220.16312812416919</v>
      </c>
      <c r="H16">
        <v>183.69918169264221</v>
      </c>
      <c r="I16">
        <v>206.15312380652841</v>
      </c>
      <c r="J16">
        <v>211.72981290650989</v>
      </c>
      <c r="K16">
        <v>201.9368099423582</v>
      </c>
      <c r="L16" t="s">
        <v>1041</v>
      </c>
      <c r="M16" t="s">
        <v>1030</v>
      </c>
      <c r="N16" t="s">
        <v>1040</v>
      </c>
      <c r="O16" t="s">
        <v>1042</v>
      </c>
      <c r="P16" t="s">
        <v>1044</v>
      </c>
      <c r="Q16">
        <v>107.4441022452841</v>
      </c>
      <c r="R16">
        <v>99.099736486248958</v>
      </c>
      <c r="S16">
        <v>114.4220521078701</v>
      </c>
      <c r="T16">
        <v>110.03947364907739</v>
      </c>
      <c r="U16">
        <v>102.0628756151774</v>
      </c>
    </row>
    <row r="17" spans="1:21" x14ac:dyDescent="0.2">
      <c r="A17" s="3">
        <v>43586</v>
      </c>
      <c r="B17" t="s">
        <v>1048</v>
      </c>
      <c r="C17" t="s">
        <v>1026</v>
      </c>
      <c r="D17" t="s">
        <v>1040</v>
      </c>
      <c r="E17" t="s">
        <v>1039</v>
      </c>
      <c r="F17" t="s">
        <v>1036</v>
      </c>
      <c r="G17">
        <v>195.4434885480228</v>
      </c>
      <c r="H17">
        <v>166.9619733760176</v>
      </c>
      <c r="I17">
        <v>183.8781591145877</v>
      </c>
      <c r="J17">
        <v>203.50612515618431</v>
      </c>
      <c r="K17">
        <v>188.96479732738661</v>
      </c>
      <c r="L17" t="s">
        <v>1049</v>
      </c>
      <c r="M17" t="s">
        <v>1029</v>
      </c>
      <c r="N17" t="s">
        <v>1037</v>
      </c>
      <c r="O17" t="s">
        <v>1030</v>
      </c>
      <c r="P17" t="s">
        <v>1047</v>
      </c>
      <c r="Q17">
        <v>90.290072747355069</v>
      </c>
      <c r="R17">
        <v>95.45543239470895</v>
      </c>
      <c r="S17">
        <v>96.589228743706272</v>
      </c>
      <c r="T17">
        <v>86.72456685491197</v>
      </c>
      <c r="U17">
        <v>89.699612634209544</v>
      </c>
    </row>
    <row r="18" spans="1:21" x14ac:dyDescent="0.2">
      <c r="A18" s="3">
        <v>43616</v>
      </c>
      <c r="B18" t="s">
        <v>1044</v>
      </c>
      <c r="C18" t="s">
        <v>1037</v>
      </c>
      <c r="D18" t="s">
        <v>1026</v>
      </c>
      <c r="E18" t="s">
        <v>1042</v>
      </c>
      <c r="F18" t="s">
        <v>1039</v>
      </c>
      <c r="G18">
        <v>203.61746290419421</v>
      </c>
      <c r="H18">
        <v>212.5129634916097</v>
      </c>
      <c r="I18">
        <v>226.10382637805191</v>
      </c>
      <c r="J18">
        <v>209.65144504400729</v>
      </c>
      <c r="K18">
        <v>222.43143562347461</v>
      </c>
      <c r="L18" t="s">
        <v>1045</v>
      </c>
      <c r="M18" t="s">
        <v>1030</v>
      </c>
      <c r="N18" t="s">
        <v>1047</v>
      </c>
      <c r="O18" t="s">
        <v>1029</v>
      </c>
      <c r="P18" t="s">
        <v>1041</v>
      </c>
      <c r="Q18">
        <v>103.1953755464809</v>
      </c>
      <c r="R18">
        <v>113.7550966344442</v>
      </c>
      <c r="S18">
        <v>103.0878943296983</v>
      </c>
      <c r="T18">
        <v>110.5458919700619</v>
      </c>
      <c r="U18">
        <v>108.31174813087151</v>
      </c>
    </row>
    <row r="19" spans="1:21" x14ac:dyDescent="0.2">
      <c r="A19" s="3">
        <v>43647</v>
      </c>
      <c r="B19" t="s">
        <v>1037</v>
      </c>
      <c r="C19" t="s">
        <v>1041</v>
      </c>
      <c r="D19" t="s">
        <v>1040</v>
      </c>
      <c r="E19" t="s">
        <v>1036</v>
      </c>
      <c r="F19" t="s">
        <v>1039</v>
      </c>
      <c r="G19">
        <v>195.0795114321522</v>
      </c>
      <c r="H19">
        <v>200.8697089254222</v>
      </c>
      <c r="I19">
        <v>201.27461388731439</v>
      </c>
      <c r="J19">
        <v>221.62758103126589</v>
      </c>
      <c r="K19">
        <v>188.4531673788</v>
      </c>
      <c r="L19" t="s">
        <v>1030</v>
      </c>
      <c r="M19" t="s">
        <v>1047</v>
      </c>
      <c r="N19" t="s">
        <v>1044</v>
      </c>
      <c r="O19" t="s">
        <v>1029</v>
      </c>
      <c r="P19" t="s">
        <v>1026</v>
      </c>
      <c r="Q19">
        <v>97.132607019751589</v>
      </c>
      <c r="R19">
        <v>101.7207138710735</v>
      </c>
      <c r="S19">
        <v>110.16875123551441</v>
      </c>
      <c r="T19">
        <v>100.12342450936229</v>
      </c>
      <c r="U19">
        <v>105.7008080657733</v>
      </c>
    </row>
    <row r="20" spans="1:21" x14ac:dyDescent="0.2">
      <c r="A20" s="3">
        <v>43677</v>
      </c>
      <c r="B20" t="s">
        <v>1048</v>
      </c>
      <c r="C20" t="s">
        <v>1026</v>
      </c>
      <c r="D20" t="s">
        <v>1042</v>
      </c>
      <c r="E20" t="s">
        <v>1036</v>
      </c>
      <c r="F20" t="s">
        <v>1039</v>
      </c>
      <c r="G20">
        <v>212.91556268101479</v>
      </c>
      <c r="H20">
        <v>196.7077309084479</v>
      </c>
      <c r="I20">
        <v>188.78833592459711</v>
      </c>
      <c r="J20">
        <v>195.30196645594719</v>
      </c>
      <c r="K20">
        <v>198.44728263773851</v>
      </c>
      <c r="L20" t="s">
        <v>1044</v>
      </c>
      <c r="M20" t="s">
        <v>1038</v>
      </c>
      <c r="N20" t="s">
        <v>1049</v>
      </c>
      <c r="O20" t="s">
        <v>1029</v>
      </c>
      <c r="P20" t="s">
        <v>1041</v>
      </c>
      <c r="Q20">
        <v>89.882582632462302</v>
      </c>
      <c r="R20">
        <v>92.503333283213806</v>
      </c>
      <c r="S20">
        <v>98.992092016246019</v>
      </c>
      <c r="T20">
        <v>112.6047713499424</v>
      </c>
      <c r="U20">
        <v>101.5036866992974</v>
      </c>
    </row>
    <row r="21" spans="1:21" x14ac:dyDescent="0.2">
      <c r="A21" s="3">
        <v>43707</v>
      </c>
      <c r="B21" t="s">
        <v>1040</v>
      </c>
      <c r="C21" t="s">
        <v>1037</v>
      </c>
      <c r="D21" t="s">
        <v>1036</v>
      </c>
      <c r="E21" t="s">
        <v>1048</v>
      </c>
      <c r="F21" t="s">
        <v>1039</v>
      </c>
      <c r="G21">
        <v>190.76857160063241</v>
      </c>
      <c r="H21">
        <v>204.15504687632131</v>
      </c>
      <c r="I21">
        <v>206.22675734864629</v>
      </c>
      <c r="J21">
        <v>189.36162130253791</v>
      </c>
      <c r="K21">
        <v>202.7949236632177</v>
      </c>
      <c r="L21" t="s">
        <v>1041</v>
      </c>
      <c r="M21" t="s">
        <v>1030</v>
      </c>
      <c r="N21" t="s">
        <v>1038</v>
      </c>
      <c r="O21" t="s">
        <v>1033</v>
      </c>
      <c r="P21" t="s">
        <v>1042</v>
      </c>
      <c r="Q21">
        <v>99.905666150543908</v>
      </c>
      <c r="R21">
        <v>106.37813250826549</v>
      </c>
      <c r="S21">
        <v>105.68875358218639</v>
      </c>
      <c r="T21">
        <v>100.7475132536687</v>
      </c>
      <c r="U21">
        <v>95.577451117853158</v>
      </c>
    </row>
    <row r="22" spans="1:21" x14ac:dyDescent="0.2">
      <c r="A22" s="3">
        <v>43738</v>
      </c>
      <c r="B22" t="s">
        <v>1047</v>
      </c>
      <c r="C22" t="s">
        <v>1040</v>
      </c>
      <c r="D22" t="s">
        <v>1037</v>
      </c>
      <c r="E22" t="s">
        <v>1026</v>
      </c>
      <c r="F22" t="s">
        <v>1039</v>
      </c>
      <c r="G22">
        <v>210.72375425732969</v>
      </c>
      <c r="H22">
        <v>211.4218382624334</v>
      </c>
      <c r="I22">
        <v>206.38293475458431</v>
      </c>
      <c r="J22">
        <v>217.22553006201321</v>
      </c>
      <c r="K22">
        <v>205.64731744270421</v>
      </c>
      <c r="L22" t="s">
        <v>1030</v>
      </c>
      <c r="M22" t="s">
        <v>1038</v>
      </c>
      <c r="N22" t="s">
        <v>1048</v>
      </c>
      <c r="O22" t="s">
        <v>1044</v>
      </c>
      <c r="P22" t="s">
        <v>1029</v>
      </c>
      <c r="Q22">
        <v>111.98092093060809</v>
      </c>
      <c r="R22">
        <v>93.006466473902336</v>
      </c>
      <c r="S22">
        <v>103.9472658253556</v>
      </c>
      <c r="T22">
        <v>111.3575040236511</v>
      </c>
      <c r="U22">
        <v>108.97627971593769</v>
      </c>
    </row>
    <row r="23" spans="1:21" x14ac:dyDescent="0.2">
      <c r="A23" s="3">
        <v>43768</v>
      </c>
      <c r="B23" t="s">
        <v>1037</v>
      </c>
      <c r="C23" t="s">
        <v>1042</v>
      </c>
      <c r="D23" t="s">
        <v>1026</v>
      </c>
      <c r="E23" t="s">
        <v>1039</v>
      </c>
      <c r="F23" t="s">
        <v>1036</v>
      </c>
      <c r="G23">
        <v>205.5413109828057</v>
      </c>
      <c r="H23">
        <v>226.47730506156529</v>
      </c>
      <c r="I23">
        <v>220.38344902378969</v>
      </c>
      <c r="J23">
        <v>207.0485518982041</v>
      </c>
      <c r="K23">
        <v>206.92466359141491</v>
      </c>
      <c r="L23" t="s">
        <v>1030</v>
      </c>
      <c r="M23" t="s">
        <v>1047</v>
      </c>
      <c r="N23" t="s">
        <v>1048</v>
      </c>
      <c r="O23" t="s">
        <v>1029</v>
      </c>
      <c r="P23" t="s">
        <v>1044</v>
      </c>
      <c r="Q23">
        <v>103.1281192752984</v>
      </c>
      <c r="R23">
        <v>103.64209963424371</v>
      </c>
      <c r="S23">
        <v>104.1508073894113</v>
      </c>
      <c r="T23">
        <v>112.04460273474101</v>
      </c>
      <c r="U23">
        <v>100.1057285194135</v>
      </c>
    </row>
    <row r="24" spans="1:21" x14ac:dyDescent="0.2">
      <c r="A24" s="3">
        <v>43798</v>
      </c>
      <c r="B24" t="s">
        <v>1044</v>
      </c>
      <c r="C24" t="s">
        <v>1042</v>
      </c>
      <c r="D24" t="s">
        <v>1026</v>
      </c>
      <c r="E24" t="s">
        <v>1036</v>
      </c>
      <c r="F24" t="s">
        <v>1039</v>
      </c>
      <c r="G24">
        <v>205.3252450064181</v>
      </c>
      <c r="H24">
        <v>202.7133947300465</v>
      </c>
      <c r="I24">
        <v>216.87556920072481</v>
      </c>
      <c r="J24">
        <v>207.192547028327</v>
      </c>
      <c r="K24">
        <v>206.74503422952989</v>
      </c>
      <c r="L24" t="s">
        <v>1029</v>
      </c>
      <c r="M24" t="s">
        <v>1041</v>
      </c>
      <c r="N24" t="s">
        <v>1048</v>
      </c>
      <c r="O24" t="s">
        <v>1037</v>
      </c>
      <c r="P24" t="s">
        <v>1040</v>
      </c>
      <c r="Q24">
        <v>102.9013226691046</v>
      </c>
      <c r="R24">
        <v>105.0072774803874</v>
      </c>
      <c r="S24">
        <v>103.64254013105069</v>
      </c>
      <c r="T24">
        <v>98.840703352101102</v>
      </c>
      <c r="U24">
        <v>103.20373059767481</v>
      </c>
    </row>
    <row r="25" spans="1:21" x14ac:dyDescent="0.2">
      <c r="A25" s="3">
        <v>43829</v>
      </c>
      <c r="B25" t="s">
        <v>1047</v>
      </c>
      <c r="C25" t="s">
        <v>1048</v>
      </c>
      <c r="D25" t="s">
        <v>1026</v>
      </c>
      <c r="E25" t="s">
        <v>1030</v>
      </c>
      <c r="F25" t="s">
        <v>1039</v>
      </c>
      <c r="G25">
        <v>203.92313414675789</v>
      </c>
      <c r="H25">
        <v>218.65851710444019</v>
      </c>
      <c r="I25">
        <v>222.51651995294429</v>
      </c>
      <c r="J25">
        <v>185.3747231539833</v>
      </c>
      <c r="K25">
        <v>196.91712107154859</v>
      </c>
      <c r="L25" t="s">
        <v>1042</v>
      </c>
      <c r="M25" t="s">
        <v>1040</v>
      </c>
      <c r="N25" t="s">
        <v>1044</v>
      </c>
      <c r="O25" t="s">
        <v>1049</v>
      </c>
      <c r="P25" t="s">
        <v>1037</v>
      </c>
      <c r="Q25">
        <v>110.65025825720571</v>
      </c>
      <c r="R25">
        <v>109.20698414999529</v>
      </c>
      <c r="S25">
        <v>102.6444293041144</v>
      </c>
      <c r="T25">
        <v>98.30018457335099</v>
      </c>
      <c r="U25">
        <v>99.574887213681379</v>
      </c>
    </row>
    <row r="26" spans="1:21" x14ac:dyDescent="0.2">
      <c r="A26" s="3">
        <v>43859</v>
      </c>
      <c r="B26" t="s">
        <v>1045</v>
      </c>
      <c r="C26" t="s">
        <v>1048</v>
      </c>
      <c r="D26" t="s">
        <v>1026</v>
      </c>
      <c r="E26" t="s">
        <v>1036</v>
      </c>
      <c r="F26" t="s">
        <v>1039</v>
      </c>
      <c r="G26">
        <v>186.31198560504129</v>
      </c>
      <c r="H26">
        <v>179.29020902165189</v>
      </c>
      <c r="I26">
        <v>168.96382226763399</v>
      </c>
      <c r="J26">
        <v>183.64217464959171</v>
      </c>
      <c r="K26">
        <v>183.4605787920118</v>
      </c>
      <c r="L26" t="s">
        <v>1049</v>
      </c>
      <c r="M26" t="s">
        <v>1040</v>
      </c>
      <c r="N26" t="s">
        <v>1030</v>
      </c>
      <c r="O26" t="s">
        <v>1047</v>
      </c>
      <c r="P26" t="s">
        <v>1044</v>
      </c>
      <c r="Q26">
        <v>91.61249415844857</v>
      </c>
      <c r="R26">
        <v>86.220494666279393</v>
      </c>
      <c r="S26">
        <v>91.500969027330044</v>
      </c>
      <c r="T26">
        <v>85.860127980226949</v>
      </c>
      <c r="U26">
        <v>77.718375236710358</v>
      </c>
    </row>
    <row r="27" spans="1:21" x14ac:dyDescent="0.2">
      <c r="A27" s="3">
        <v>43889</v>
      </c>
      <c r="B27" t="s">
        <v>1038</v>
      </c>
      <c r="C27" t="s">
        <v>1034</v>
      </c>
      <c r="D27" t="s">
        <v>1036</v>
      </c>
      <c r="E27" t="s">
        <v>1047</v>
      </c>
      <c r="F27" t="s">
        <v>1039</v>
      </c>
      <c r="G27">
        <v>166.00844839195611</v>
      </c>
      <c r="H27">
        <v>165.76401245602369</v>
      </c>
      <c r="I27">
        <v>165.86054259827449</v>
      </c>
      <c r="J27">
        <v>148.7863149207825</v>
      </c>
      <c r="K27">
        <v>176.04079081941799</v>
      </c>
      <c r="L27" t="s">
        <v>1049</v>
      </c>
      <c r="M27" t="s">
        <v>1048</v>
      </c>
      <c r="N27" t="s">
        <v>1041</v>
      </c>
      <c r="O27" t="s">
        <v>1029</v>
      </c>
      <c r="P27" t="s">
        <v>1030</v>
      </c>
      <c r="Q27">
        <v>88.049765469175981</v>
      </c>
      <c r="R27">
        <v>90.162079826042813</v>
      </c>
      <c r="S27">
        <v>92.401680321377341</v>
      </c>
      <c r="T27">
        <v>99.269043044013486</v>
      </c>
      <c r="U27">
        <v>84.868005527062067</v>
      </c>
    </row>
    <row r="28" spans="1:21" x14ac:dyDescent="0.2">
      <c r="A28" s="3">
        <v>43920</v>
      </c>
      <c r="B28" t="s">
        <v>1048</v>
      </c>
      <c r="C28" t="s">
        <v>1047</v>
      </c>
      <c r="D28" t="s">
        <v>1037</v>
      </c>
      <c r="E28" t="s">
        <v>1039</v>
      </c>
      <c r="F28" t="s">
        <v>1030</v>
      </c>
      <c r="G28">
        <v>238.40640878460661</v>
      </c>
      <c r="H28">
        <v>219.09460538368629</v>
      </c>
      <c r="I28">
        <v>221.87479890060351</v>
      </c>
      <c r="J28">
        <v>213.45025536276401</v>
      </c>
      <c r="K28">
        <v>216.92287554757181</v>
      </c>
      <c r="L28" t="s">
        <v>1034</v>
      </c>
      <c r="M28" t="s">
        <v>1049</v>
      </c>
      <c r="N28" t="s">
        <v>1033</v>
      </c>
      <c r="O28" t="s">
        <v>1041</v>
      </c>
      <c r="P28" t="s">
        <v>1042</v>
      </c>
      <c r="Q28">
        <v>109.52501769458461</v>
      </c>
      <c r="R28">
        <v>117.0358698170791</v>
      </c>
      <c r="S28">
        <v>131.50798765820539</v>
      </c>
      <c r="T28">
        <v>110.73456312955361</v>
      </c>
      <c r="U28">
        <v>112.430592466584</v>
      </c>
    </row>
    <row r="29" spans="1:21" x14ac:dyDescent="0.2">
      <c r="A29" s="3">
        <v>43950</v>
      </c>
      <c r="B29" t="s">
        <v>1036</v>
      </c>
      <c r="C29" t="s">
        <v>1030</v>
      </c>
      <c r="D29" t="s">
        <v>1029</v>
      </c>
      <c r="E29" t="s">
        <v>1048</v>
      </c>
      <c r="F29" t="s">
        <v>1039</v>
      </c>
      <c r="G29">
        <v>213.03635331443709</v>
      </c>
      <c r="H29">
        <v>200.11659774165531</v>
      </c>
      <c r="I29">
        <v>196.23634467810109</v>
      </c>
      <c r="J29">
        <v>221.2620042741471</v>
      </c>
      <c r="K29">
        <v>214.46815925745139</v>
      </c>
      <c r="L29" t="s">
        <v>1041</v>
      </c>
      <c r="M29" t="s">
        <v>1027</v>
      </c>
      <c r="N29" t="s">
        <v>1033</v>
      </c>
      <c r="O29" t="s">
        <v>1037</v>
      </c>
      <c r="P29" t="s">
        <v>1046</v>
      </c>
      <c r="Q29">
        <v>103.5678243738931</v>
      </c>
      <c r="R29">
        <v>110.63753042699101</v>
      </c>
      <c r="S29">
        <v>98.336759707766106</v>
      </c>
      <c r="T29">
        <v>100.5236104429403</v>
      </c>
      <c r="U29">
        <v>99.009207249281829</v>
      </c>
    </row>
    <row r="30" spans="1:21" x14ac:dyDescent="0.2">
      <c r="A30" s="3">
        <v>43980</v>
      </c>
      <c r="B30" t="s">
        <v>1048</v>
      </c>
      <c r="C30" t="s">
        <v>1026</v>
      </c>
      <c r="D30" t="s">
        <v>1036</v>
      </c>
      <c r="E30" t="s">
        <v>1040</v>
      </c>
      <c r="F30" t="s">
        <v>1044</v>
      </c>
      <c r="G30">
        <v>197.89548208209541</v>
      </c>
      <c r="H30">
        <v>222.4507821568958</v>
      </c>
      <c r="I30">
        <v>190.3395671130655</v>
      </c>
      <c r="J30">
        <v>191.994320251213</v>
      </c>
      <c r="K30">
        <v>191.6011348461048</v>
      </c>
      <c r="L30" t="s">
        <v>1041</v>
      </c>
      <c r="M30" t="s">
        <v>1034</v>
      </c>
      <c r="N30" t="s">
        <v>1038</v>
      </c>
      <c r="O30" t="s">
        <v>1046</v>
      </c>
      <c r="P30" t="s">
        <v>1049</v>
      </c>
      <c r="Q30">
        <v>107.1377819110473</v>
      </c>
      <c r="R30">
        <v>100.7067020930065</v>
      </c>
      <c r="S30">
        <v>93.827070274057121</v>
      </c>
      <c r="T30">
        <v>99.404780899850692</v>
      </c>
      <c r="U30">
        <v>103.89927356052161</v>
      </c>
    </row>
    <row r="31" spans="1:21" x14ac:dyDescent="0.2">
      <c r="A31" s="3">
        <v>44011</v>
      </c>
      <c r="B31" t="s">
        <v>1048</v>
      </c>
      <c r="C31" t="s">
        <v>1036</v>
      </c>
      <c r="D31" t="s">
        <v>1039</v>
      </c>
      <c r="E31" t="s">
        <v>1049</v>
      </c>
      <c r="F31" t="s">
        <v>1044</v>
      </c>
      <c r="G31">
        <v>224.00948677001949</v>
      </c>
      <c r="H31">
        <v>218.21544889973009</v>
      </c>
      <c r="I31">
        <v>231.64522010413739</v>
      </c>
      <c r="J31">
        <v>211.01226548304311</v>
      </c>
      <c r="K31">
        <v>218.89998038645339</v>
      </c>
      <c r="L31" t="s">
        <v>1041</v>
      </c>
      <c r="M31" t="s">
        <v>1038</v>
      </c>
      <c r="N31" t="s">
        <v>1033</v>
      </c>
      <c r="O31" t="s">
        <v>1030</v>
      </c>
      <c r="P31" t="s">
        <v>1045</v>
      </c>
      <c r="Q31">
        <v>102.832109891817</v>
      </c>
      <c r="R31">
        <v>104.65135009242471</v>
      </c>
      <c r="S31">
        <v>102.7375267218749</v>
      </c>
      <c r="T31">
        <v>113.0398933795443</v>
      </c>
      <c r="U31">
        <v>105.2258265592361</v>
      </c>
    </row>
    <row r="32" spans="1:21" x14ac:dyDescent="0.2">
      <c r="A32" s="3">
        <v>44041</v>
      </c>
      <c r="B32" t="s">
        <v>1030</v>
      </c>
      <c r="C32" t="s">
        <v>1026</v>
      </c>
      <c r="D32" t="s">
        <v>1029</v>
      </c>
      <c r="E32" t="s">
        <v>1044</v>
      </c>
      <c r="F32" t="s">
        <v>1039</v>
      </c>
      <c r="G32">
        <v>204.41190978082761</v>
      </c>
      <c r="H32">
        <v>263.11558996729428</v>
      </c>
      <c r="I32">
        <v>204.79444303773221</v>
      </c>
      <c r="J32">
        <v>204.9245647630629</v>
      </c>
      <c r="K32">
        <v>207.24124761799769</v>
      </c>
      <c r="L32" t="s">
        <v>1049</v>
      </c>
      <c r="M32" t="s">
        <v>1046</v>
      </c>
      <c r="N32" t="s">
        <v>1034</v>
      </c>
      <c r="O32" t="s">
        <v>1037</v>
      </c>
      <c r="P32" t="s">
        <v>1038</v>
      </c>
      <c r="Q32">
        <v>109.7521877915531</v>
      </c>
      <c r="R32">
        <v>108.1521206145012</v>
      </c>
      <c r="S32">
        <v>107.59842851334029</v>
      </c>
      <c r="T32">
        <v>109.5433395169577</v>
      </c>
      <c r="U32">
        <v>101.1072542767287</v>
      </c>
    </row>
    <row r="33" spans="1:21" x14ac:dyDescent="0.2">
      <c r="A33" s="3">
        <v>44071</v>
      </c>
      <c r="B33" t="s">
        <v>1030</v>
      </c>
      <c r="C33" t="s">
        <v>1026</v>
      </c>
      <c r="D33" t="s">
        <v>1042</v>
      </c>
      <c r="E33" t="s">
        <v>1029</v>
      </c>
      <c r="F33" t="s">
        <v>1039</v>
      </c>
      <c r="G33">
        <v>203.17479800279011</v>
      </c>
      <c r="H33">
        <v>179.92509391338899</v>
      </c>
      <c r="I33">
        <v>196.76143481847589</v>
      </c>
      <c r="J33">
        <v>192.65173516906799</v>
      </c>
      <c r="K33">
        <v>184.26912684708421</v>
      </c>
      <c r="L33" t="s">
        <v>1047</v>
      </c>
      <c r="M33" t="s">
        <v>1041</v>
      </c>
      <c r="N33" t="s">
        <v>1048</v>
      </c>
      <c r="O33" t="s">
        <v>1028</v>
      </c>
      <c r="P33" t="s">
        <v>1040</v>
      </c>
      <c r="Q33">
        <v>92.368249070978905</v>
      </c>
      <c r="R33">
        <v>90.786772436243197</v>
      </c>
      <c r="S33">
        <v>96.188984290362868</v>
      </c>
      <c r="T33">
        <v>92.325991302019645</v>
      </c>
      <c r="U33">
        <v>86.773822121556506</v>
      </c>
    </row>
    <row r="34" spans="1:21" x14ac:dyDescent="0.2">
      <c r="A34" s="3">
        <v>44102</v>
      </c>
      <c r="B34" t="s">
        <v>1027</v>
      </c>
      <c r="C34" t="s">
        <v>1044</v>
      </c>
      <c r="D34" t="s">
        <v>1029</v>
      </c>
      <c r="E34" t="s">
        <v>1030</v>
      </c>
      <c r="F34" t="s">
        <v>1039</v>
      </c>
      <c r="G34">
        <v>186.95261800913869</v>
      </c>
      <c r="H34">
        <v>183.7277249933762</v>
      </c>
      <c r="I34">
        <v>175.18522383099389</v>
      </c>
      <c r="J34">
        <v>205.9633042336601</v>
      </c>
      <c r="K34">
        <v>183.00777990352549</v>
      </c>
      <c r="L34" t="s">
        <v>1038</v>
      </c>
      <c r="M34" t="s">
        <v>1037</v>
      </c>
      <c r="N34" t="s">
        <v>1046</v>
      </c>
      <c r="O34" t="s">
        <v>1034</v>
      </c>
      <c r="P34" t="s">
        <v>1040</v>
      </c>
      <c r="Q34">
        <v>87.611930515399933</v>
      </c>
      <c r="R34">
        <v>97.886298801906619</v>
      </c>
      <c r="S34">
        <v>100.3002317137276</v>
      </c>
      <c r="T34">
        <v>99.970691958945807</v>
      </c>
      <c r="U34">
        <v>104.224748794364</v>
      </c>
    </row>
    <row r="35" spans="1:21" x14ac:dyDescent="0.2">
      <c r="A35" s="3">
        <v>44132</v>
      </c>
      <c r="B35" t="s">
        <v>1049</v>
      </c>
      <c r="C35" t="s">
        <v>1037</v>
      </c>
      <c r="D35" t="s">
        <v>1048</v>
      </c>
      <c r="E35" t="s">
        <v>1039</v>
      </c>
      <c r="F35" t="s">
        <v>1030</v>
      </c>
      <c r="G35">
        <v>223.96113565131671</v>
      </c>
      <c r="H35">
        <v>261.09675743229309</v>
      </c>
      <c r="I35">
        <v>209.51957577262851</v>
      </c>
      <c r="J35">
        <v>237.36109909559491</v>
      </c>
      <c r="K35">
        <v>231.6485342636293</v>
      </c>
      <c r="L35" t="s">
        <v>1027</v>
      </c>
      <c r="M35" t="s">
        <v>1041</v>
      </c>
      <c r="N35" t="s">
        <v>1034</v>
      </c>
      <c r="O35" t="s">
        <v>1040</v>
      </c>
      <c r="P35" t="s">
        <v>1038</v>
      </c>
      <c r="Q35">
        <v>130.31429389372761</v>
      </c>
      <c r="R35">
        <v>106.47004740698181</v>
      </c>
      <c r="S35">
        <v>119.9746995622825</v>
      </c>
      <c r="T35">
        <v>103.78824237035791</v>
      </c>
      <c r="U35">
        <v>118.28706921127321</v>
      </c>
    </row>
    <row r="36" spans="1:21" x14ac:dyDescent="0.2">
      <c r="A36" s="3">
        <v>44162</v>
      </c>
      <c r="B36" t="s">
        <v>1040</v>
      </c>
      <c r="C36" t="s">
        <v>1036</v>
      </c>
      <c r="D36" t="s">
        <v>1048</v>
      </c>
      <c r="E36" t="s">
        <v>1029</v>
      </c>
      <c r="F36" t="s">
        <v>1039</v>
      </c>
      <c r="G36">
        <v>192.50565505744129</v>
      </c>
      <c r="H36">
        <v>193.93928615494579</v>
      </c>
      <c r="I36">
        <v>185.36753080874479</v>
      </c>
      <c r="J36">
        <v>198.3274735746335</v>
      </c>
      <c r="K36">
        <v>200.1150653447616</v>
      </c>
      <c r="L36" t="s">
        <v>1032</v>
      </c>
      <c r="M36" t="s">
        <v>1046</v>
      </c>
      <c r="N36" t="s">
        <v>1041</v>
      </c>
      <c r="O36" t="s">
        <v>1030</v>
      </c>
      <c r="P36" t="s">
        <v>1027</v>
      </c>
      <c r="Q36">
        <v>100.1473233937873</v>
      </c>
      <c r="R36">
        <v>99.357933807446614</v>
      </c>
      <c r="S36">
        <v>103.4939402538959</v>
      </c>
      <c r="T36">
        <v>102.5588152670376</v>
      </c>
      <c r="U36">
        <v>98.445995388868809</v>
      </c>
    </row>
    <row r="37" spans="1:21" x14ac:dyDescent="0.2">
      <c r="A37" s="3">
        <v>44193</v>
      </c>
      <c r="B37" t="s">
        <v>1036</v>
      </c>
      <c r="C37" t="s">
        <v>1044</v>
      </c>
      <c r="D37" t="s">
        <v>1037</v>
      </c>
      <c r="E37" t="s">
        <v>1030</v>
      </c>
      <c r="F37" t="s">
        <v>1039</v>
      </c>
      <c r="G37">
        <v>206.15959936710161</v>
      </c>
      <c r="H37">
        <v>185.44318344574171</v>
      </c>
      <c r="I37">
        <v>189.94000309400741</v>
      </c>
      <c r="J37">
        <v>203.611698308103</v>
      </c>
      <c r="K37">
        <v>186.8394777663556</v>
      </c>
      <c r="L37" t="s">
        <v>1041</v>
      </c>
      <c r="M37" t="s">
        <v>1047</v>
      </c>
      <c r="N37" t="s">
        <v>1038</v>
      </c>
      <c r="O37" t="s">
        <v>1033</v>
      </c>
      <c r="P37" t="s">
        <v>1048</v>
      </c>
      <c r="Q37">
        <v>103.5295004254794</v>
      </c>
      <c r="R37">
        <v>92.736802618983234</v>
      </c>
      <c r="S37">
        <v>98.117278323694379</v>
      </c>
      <c r="T37">
        <v>103.8869279775473</v>
      </c>
      <c r="U37">
        <v>96.308626664735527</v>
      </c>
    </row>
    <row r="38" spans="1:21" x14ac:dyDescent="0.2">
      <c r="A38" s="3">
        <v>44223</v>
      </c>
      <c r="B38" t="s">
        <v>1036</v>
      </c>
      <c r="C38" t="s">
        <v>1030</v>
      </c>
      <c r="D38" t="s">
        <v>1038</v>
      </c>
      <c r="E38" t="s">
        <v>1049</v>
      </c>
      <c r="F38" t="s">
        <v>1039</v>
      </c>
      <c r="G38">
        <v>222.511604802861</v>
      </c>
      <c r="H38">
        <v>239.0300702629909</v>
      </c>
      <c r="I38">
        <v>196.81429935061399</v>
      </c>
      <c r="J38">
        <v>212.747340931297</v>
      </c>
      <c r="K38">
        <v>201.1197718647395</v>
      </c>
      <c r="L38" t="s">
        <v>1033</v>
      </c>
      <c r="M38" t="s">
        <v>1050</v>
      </c>
      <c r="N38" t="s">
        <v>1027</v>
      </c>
      <c r="O38" t="s">
        <v>1037</v>
      </c>
      <c r="P38" t="s">
        <v>1034</v>
      </c>
      <c r="Q38">
        <v>114.9813533478163</v>
      </c>
      <c r="R38">
        <v>107.56599323107309</v>
      </c>
      <c r="S38">
        <v>104.81564381363221</v>
      </c>
      <c r="T38">
        <v>101.9388438038835</v>
      </c>
      <c r="U38">
        <v>113.3467114599881</v>
      </c>
    </row>
    <row r="39" spans="1:21" x14ac:dyDescent="0.2">
      <c r="A39" s="3">
        <v>44253</v>
      </c>
      <c r="B39" t="s">
        <v>1040</v>
      </c>
      <c r="C39" t="s">
        <v>1038</v>
      </c>
      <c r="D39" t="s">
        <v>1036</v>
      </c>
      <c r="E39" t="s">
        <v>1028</v>
      </c>
      <c r="F39" t="s">
        <v>1039</v>
      </c>
      <c r="G39">
        <v>219.7189645838929</v>
      </c>
      <c r="H39">
        <v>229.3450220195102</v>
      </c>
      <c r="I39">
        <v>199.8713588956463</v>
      </c>
      <c r="J39">
        <v>217.68337995284901</v>
      </c>
      <c r="K39">
        <v>231.39154517576989</v>
      </c>
      <c r="L39" t="s">
        <v>1047</v>
      </c>
      <c r="M39" t="s">
        <v>1050</v>
      </c>
      <c r="N39" t="s">
        <v>1033</v>
      </c>
      <c r="O39" t="s">
        <v>1044</v>
      </c>
      <c r="P39" t="s">
        <v>1045</v>
      </c>
      <c r="Q39">
        <v>108.58451161338721</v>
      </c>
      <c r="R39">
        <v>105.7198049941501</v>
      </c>
      <c r="S39">
        <v>107.4800017994115</v>
      </c>
      <c r="T39">
        <v>89.227203945012903</v>
      </c>
      <c r="U39">
        <v>111.33946320089311</v>
      </c>
    </row>
    <row r="40" spans="1:21" x14ac:dyDescent="0.2">
      <c r="A40" s="3">
        <v>44284</v>
      </c>
      <c r="B40" t="s">
        <v>1041</v>
      </c>
      <c r="C40" t="s">
        <v>1045</v>
      </c>
      <c r="D40" t="s">
        <v>1036</v>
      </c>
      <c r="E40" t="s">
        <v>1028</v>
      </c>
      <c r="F40" t="s">
        <v>1039</v>
      </c>
      <c r="G40">
        <v>216.4257835801817</v>
      </c>
      <c r="H40">
        <v>195.88423903810201</v>
      </c>
      <c r="I40">
        <v>231.51438109039759</v>
      </c>
      <c r="J40">
        <v>215.87779768668639</v>
      </c>
      <c r="K40">
        <v>204.37011026029819</v>
      </c>
      <c r="L40" t="s">
        <v>1047</v>
      </c>
      <c r="M40" t="s">
        <v>1034</v>
      </c>
      <c r="N40" t="s">
        <v>1049</v>
      </c>
      <c r="O40" t="s">
        <v>1037</v>
      </c>
      <c r="P40" t="s">
        <v>1038</v>
      </c>
      <c r="Q40">
        <v>106.9515893690006</v>
      </c>
      <c r="R40">
        <v>104.31611774683719</v>
      </c>
      <c r="S40">
        <v>97.65818680531244</v>
      </c>
      <c r="T40">
        <v>101.8229289788531</v>
      </c>
      <c r="U40">
        <v>105.2554142763688</v>
      </c>
    </row>
    <row r="41" spans="1:21" x14ac:dyDescent="0.2">
      <c r="A41" s="3">
        <v>44314</v>
      </c>
      <c r="B41" t="s">
        <v>1039</v>
      </c>
      <c r="C41" t="s">
        <v>1037</v>
      </c>
      <c r="D41" t="s">
        <v>1036</v>
      </c>
      <c r="E41" t="s">
        <v>1030</v>
      </c>
      <c r="F41" t="s">
        <v>1049</v>
      </c>
      <c r="G41">
        <v>209.37517409701681</v>
      </c>
      <c r="H41">
        <v>208.0944489309779</v>
      </c>
      <c r="I41">
        <v>202.65977165576561</v>
      </c>
      <c r="J41">
        <v>207.55920647499991</v>
      </c>
      <c r="K41">
        <v>209.95238193888559</v>
      </c>
      <c r="L41" t="s">
        <v>1050</v>
      </c>
      <c r="M41" t="s">
        <v>1033</v>
      </c>
      <c r="N41" t="s">
        <v>1045</v>
      </c>
      <c r="O41" t="s">
        <v>1027</v>
      </c>
      <c r="P41" t="s">
        <v>1046</v>
      </c>
      <c r="Q41">
        <v>86.978102370837021</v>
      </c>
      <c r="R41">
        <v>99.848413257500653</v>
      </c>
      <c r="S41">
        <v>104.30798605527259</v>
      </c>
      <c r="T41">
        <v>101.1346169422244</v>
      </c>
      <c r="U41">
        <v>102.6255917547124</v>
      </c>
    </row>
    <row r="42" spans="1:21" x14ac:dyDescent="0.2">
      <c r="A42" s="3">
        <v>44344</v>
      </c>
      <c r="B42" t="s">
        <v>1036</v>
      </c>
      <c r="C42" t="s">
        <v>1041</v>
      </c>
      <c r="D42" t="s">
        <v>1030</v>
      </c>
      <c r="E42" t="s">
        <v>1039</v>
      </c>
      <c r="F42" t="s">
        <v>1048</v>
      </c>
      <c r="G42">
        <v>210.64373212523091</v>
      </c>
      <c r="H42">
        <v>212.28773143734111</v>
      </c>
      <c r="I42">
        <v>179.4508084957192</v>
      </c>
      <c r="J42">
        <v>190.3615246562812</v>
      </c>
      <c r="K42">
        <v>217.3346830839269</v>
      </c>
      <c r="L42" t="s">
        <v>1047</v>
      </c>
      <c r="M42" t="s">
        <v>1046</v>
      </c>
      <c r="N42" t="s">
        <v>1027</v>
      </c>
      <c r="O42" t="s">
        <v>1045</v>
      </c>
      <c r="P42" t="s">
        <v>1038</v>
      </c>
      <c r="Q42">
        <v>97.75675563279151</v>
      </c>
      <c r="R42">
        <v>100.05190354179879</v>
      </c>
      <c r="S42">
        <v>99.805683662546869</v>
      </c>
      <c r="T42">
        <v>99.688805842476754</v>
      </c>
      <c r="U42">
        <v>102.15669099017791</v>
      </c>
    </row>
    <row r="43" spans="1:21" x14ac:dyDescent="0.2">
      <c r="A43" s="3">
        <v>44375</v>
      </c>
      <c r="B43" t="s">
        <v>1026</v>
      </c>
      <c r="C43" t="s">
        <v>1048</v>
      </c>
      <c r="D43" t="s">
        <v>1037</v>
      </c>
      <c r="E43" t="s">
        <v>1041</v>
      </c>
      <c r="F43" t="s">
        <v>1039</v>
      </c>
      <c r="G43">
        <v>215.13576479165249</v>
      </c>
      <c r="H43">
        <v>200.38460666175641</v>
      </c>
      <c r="I43">
        <v>212.6389845324999</v>
      </c>
      <c r="J43">
        <v>213.02474514808259</v>
      </c>
      <c r="K43">
        <v>204.95007065072241</v>
      </c>
      <c r="L43" t="s">
        <v>1043</v>
      </c>
      <c r="M43" t="s">
        <v>1046</v>
      </c>
      <c r="N43" t="s">
        <v>1034</v>
      </c>
      <c r="O43" t="s">
        <v>1044</v>
      </c>
      <c r="P43" t="s">
        <v>1028</v>
      </c>
      <c r="Q43">
        <v>111.46700391337851</v>
      </c>
      <c r="R43">
        <v>103.1870171243342</v>
      </c>
      <c r="S43">
        <v>106.1160414781442</v>
      </c>
      <c r="T43">
        <v>105.5460135210035</v>
      </c>
      <c r="U43">
        <v>97.318934173475114</v>
      </c>
    </row>
    <row r="44" spans="1:21" x14ac:dyDescent="0.2">
      <c r="A44" s="3">
        <v>44405</v>
      </c>
      <c r="B44" t="s">
        <v>1049</v>
      </c>
      <c r="C44" t="s">
        <v>1045</v>
      </c>
      <c r="D44" t="s">
        <v>1036</v>
      </c>
      <c r="E44" t="s">
        <v>1041</v>
      </c>
      <c r="F44" t="s">
        <v>1039</v>
      </c>
      <c r="G44">
        <v>203.92830386541871</v>
      </c>
      <c r="H44">
        <v>198.019045574876</v>
      </c>
      <c r="I44">
        <v>211.97963995561381</v>
      </c>
      <c r="J44">
        <v>209.8342534680292</v>
      </c>
      <c r="K44">
        <v>211.91135492061761</v>
      </c>
      <c r="L44" t="s">
        <v>1027</v>
      </c>
      <c r="M44" t="s">
        <v>1033</v>
      </c>
      <c r="N44" t="s">
        <v>1044</v>
      </c>
      <c r="O44" t="s">
        <v>1042</v>
      </c>
      <c r="P44" t="s">
        <v>1028</v>
      </c>
      <c r="Q44">
        <v>100.8688380331747</v>
      </c>
      <c r="R44">
        <v>98.803998675578597</v>
      </c>
      <c r="S44">
        <v>115.475886388527</v>
      </c>
      <c r="T44">
        <v>108.4083399127355</v>
      </c>
      <c r="U44">
        <v>99.701043716777178</v>
      </c>
    </row>
    <row r="45" spans="1:21" x14ac:dyDescent="0.2">
      <c r="A45" s="3">
        <v>44435</v>
      </c>
      <c r="B45" t="s">
        <v>1040</v>
      </c>
      <c r="C45" t="s">
        <v>1036</v>
      </c>
      <c r="D45" t="s">
        <v>1029</v>
      </c>
      <c r="E45" t="s">
        <v>1041</v>
      </c>
      <c r="F45" t="s">
        <v>1039</v>
      </c>
      <c r="G45">
        <v>189.44261718769849</v>
      </c>
      <c r="H45">
        <v>197.34693287275289</v>
      </c>
      <c r="I45">
        <v>191.76766824251311</v>
      </c>
      <c r="J45">
        <v>199.75308960601529</v>
      </c>
      <c r="K45">
        <v>197.94703254678009</v>
      </c>
      <c r="L45" t="s">
        <v>1033</v>
      </c>
      <c r="M45" t="s">
        <v>1038</v>
      </c>
      <c r="N45" t="s">
        <v>1043</v>
      </c>
      <c r="O45" t="s">
        <v>1028</v>
      </c>
      <c r="P45" t="s">
        <v>1045</v>
      </c>
      <c r="Q45">
        <v>101.9870303059103</v>
      </c>
      <c r="R45">
        <v>98.622770177377149</v>
      </c>
      <c r="S45">
        <v>100.6603289749376</v>
      </c>
      <c r="T45">
        <v>103.93264323203221</v>
      </c>
      <c r="U45">
        <v>100.2045436117368</v>
      </c>
    </row>
    <row r="46" spans="1:21" x14ac:dyDescent="0.2">
      <c r="A46" s="3">
        <v>44466</v>
      </c>
      <c r="B46" t="s">
        <v>1046</v>
      </c>
      <c r="C46" t="s">
        <v>1037</v>
      </c>
      <c r="D46" t="s">
        <v>1045</v>
      </c>
      <c r="E46" t="s">
        <v>1041</v>
      </c>
      <c r="F46" t="s">
        <v>1039</v>
      </c>
      <c r="G46">
        <v>201.48133138279749</v>
      </c>
      <c r="H46">
        <v>197.99906601265539</v>
      </c>
      <c r="I46">
        <v>210.3326438756053</v>
      </c>
      <c r="J46">
        <v>219.7165222685471</v>
      </c>
      <c r="K46">
        <v>206.3128419349008</v>
      </c>
      <c r="L46" t="s">
        <v>1043</v>
      </c>
      <c r="M46" t="s">
        <v>1035</v>
      </c>
      <c r="N46" t="s">
        <v>1028</v>
      </c>
      <c r="O46" t="s">
        <v>1027</v>
      </c>
      <c r="P46" t="s">
        <v>1044</v>
      </c>
      <c r="Q46">
        <v>105.8480197557525</v>
      </c>
      <c r="R46">
        <v>98.576155669880549</v>
      </c>
      <c r="S46">
        <v>92.587931216442229</v>
      </c>
      <c r="T46">
        <v>101.8512603704273</v>
      </c>
      <c r="U46">
        <v>101.40317503611421</v>
      </c>
    </row>
    <row r="47" spans="1:21" x14ac:dyDescent="0.2">
      <c r="A47" s="3">
        <v>44496</v>
      </c>
      <c r="B47" t="s">
        <v>1042</v>
      </c>
      <c r="C47" t="s">
        <v>1041</v>
      </c>
      <c r="D47" t="s">
        <v>1036</v>
      </c>
      <c r="E47" t="s">
        <v>1045</v>
      </c>
      <c r="F47" t="s">
        <v>1039</v>
      </c>
      <c r="G47">
        <v>195.4239058459552</v>
      </c>
      <c r="H47">
        <v>204.40207775892819</v>
      </c>
      <c r="I47">
        <v>195.05351713107791</v>
      </c>
      <c r="J47">
        <v>200.65995897961849</v>
      </c>
      <c r="K47">
        <v>201.0032354783942</v>
      </c>
      <c r="L47" t="s">
        <v>1031</v>
      </c>
      <c r="M47" t="s">
        <v>1047</v>
      </c>
      <c r="N47" t="s">
        <v>1032</v>
      </c>
      <c r="O47" t="s">
        <v>1043</v>
      </c>
      <c r="P47" t="s">
        <v>1035</v>
      </c>
      <c r="Q47">
        <v>96.036505567207215</v>
      </c>
      <c r="R47">
        <v>93.637141730358934</v>
      </c>
      <c r="S47">
        <v>103.89375129617039</v>
      </c>
      <c r="T47">
        <v>96.147040294589971</v>
      </c>
      <c r="U47">
        <v>94.212831818228821</v>
      </c>
    </row>
    <row r="48" spans="1:21" x14ac:dyDescent="0.2">
      <c r="A48" s="3">
        <v>44526</v>
      </c>
      <c r="B48" t="s">
        <v>1034</v>
      </c>
      <c r="C48" t="s">
        <v>1041</v>
      </c>
      <c r="D48" t="s">
        <v>1039</v>
      </c>
      <c r="E48" t="s">
        <v>1045</v>
      </c>
      <c r="F48" t="s">
        <v>1046</v>
      </c>
      <c r="G48">
        <v>200.6327917664083</v>
      </c>
      <c r="H48">
        <v>203.03933697358201</v>
      </c>
      <c r="I48">
        <v>212.31136955338141</v>
      </c>
      <c r="J48">
        <v>212.14756749893289</v>
      </c>
      <c r="K48">
        <v>217.12891856591341</v>
      </c>
      <c r="L48" t="s">
        <v>1035</v>
      </c>
      <c r="M48" t="s">
        <v>1027</v>
      </c>
      <c r="N48" t="s">
        <v>1044</v>
      </c>
      <c r="O48" t="s">
        <v>1038</v>
      </c>
      <c r="P48" t="s">
        <v>1042</v>
      </c>
      <c r="Q48">
        <v>96.159330649650258</v>
      </c>
      <c r="R48">
        <v>114.2305379519004</v>
      </c>
      <c r="S48">
        <v>105.3521794422535</v>
      </c>
      <c r="T48">
        <v>112.7968244198056</v>
      </c>
      <c r="U48">
        <v>99.849129322274379</v>
      </c>
    </row>
    <row r="49" spans="1:21" x14ac:dyDescent="0.2">
      <c r="A49" s="3">
        <v>44557</v>
      </c>
      <c r="B49" t="s">
        <v>1027</v>
      </c>
      <c r="C49" t="s">
        <v>1029</v>
      </c>
      <c r="D49" t="s">
        <v>1045</v>
      </c>
      <c r="E49" t="s">
        <v>1046</v>
      </c>
      <c r="F49" t="s">
        <v>1039</v>
      </c>
      <c r="G49">
        <v>201.8047363007953</v>
      </c>
      <c r="H49">
        <v>197.66398181954949</v>
      </c>
      <c r="I49">
        <v>197.73720083780631</v>
      </c>
      <c r="J49">
        <v>196.33748167694799</v>
      </c>
      <c r="K49">
        <v>179.9138240180329</v>
      </c>
      <c r="L49" t="s">
        <v>1047</v>
      </c>
      <c r="M49" t="s">
        <v>1033</v>
      </c>
      <c r="N49" t="s">
        <v>1042</v>
      </c>
      <c r="O49" t="s">
        <v>1034</v>
      </c>
      <c r="P49" t="s">
        <v>1028</v>
      </c>
      <c r="Q49">
        <v>104.38763238876371</v>
      </c>
      <c r="R49">
        <v>111.7013487012553</v>
      </c>
      <c r="S49">
        <v>73.034011583501893</v>
      </c>
      <c r="T49">
        <v>92.716937511483877</v>
      </c>
      <c r="U49">
        <v>83.321030237485303</v>
      </c>
    </row>
    <row r="50" spans="1:21" x14ac:dyDescent="0.2">
      <c r="A50" s="3">
        <v>44587</v>
      </c>
      <c r="B50" t="s">
        <v>1038</v>
      </c>
      <c r="C50" t="s">
        <v>1044</v>
      </c>
      <c r="D50" t="s">
        <v>1036</v>
      </c>
      <c r="E50" t="s">
        <v>1046</v>
      </c>
      <c r="F50" t="s">
        <v>1039</v>
      </c>
      <c r="G50">
        <v>187.21260735152549</v>
      </c>
      <c r="H50">
        <v>239.27011188987831</v>
      </c>
      <c r="I50">
        <v>208.17006347084541</v>
      </c>
      <c r="J50">
        <v>200.113820851095</v>
      </c>
      <c r="K50">
        <v>192.5937767776386</v>
      </c>
      <c r="L50" t="s">
        <v>1048</v>
      </c>
      <c r="M50" t="s">
        <v>1028</v>
      </c>
      <c r="N50" t="s">
        <v>1035</v>
      </c>
      <c r="O50" t="s">
        <v>1047</v>
      </c>
      <c r="P50" t="s">
        <v>1043</v>
      </c>
      <c r="Q50">
        <v>95.996646544996167</v>
      </c>
      <c r="R50">
        <v>100.283746338192</v>
      </c>
      <c r="S50">
        <v>107.8929756228106</v>
      </c>
      <c r="T50">
        <v>110.8850496328357</v>
      </c>
      <c r="U50">
        <v>95.929130335677257</v>
      </c>
    </row>
    <row r="51" spans="1:21" x14ac:dyDescent="0.2">
      <c r="A51" s="3">
        <v>44617</v>
      </c>
      <c r="B51" t="s">
        <v>1026</v>
      </c>
      <c r="C51" t="s">
        <v>1039</v>
      </c>
      <c r="D51" t="s">
        <v>1030</v>
      </c>
      <c r="E51" t="s">
        <v>1040</v>
      </c>
      <c r="F51" t="s">
        <v>1046</v>
      </c>
      <c r="G51">
        <v>211.97458082600991</v>
      </c>
      <c r="H51">
        <v>215.1459685970033</v>
      </c>
      <c r="I51">
        <v>238.8110555020439</v>
      </c>
      <c r="J51">
        <v>210.77537718087379</v>
      </c>
      <c r="K51">
        <v>193.16225966536479</v>
      </c>
      <c r="L51" t="s">
        <v>1033</v>
      </c>
      <c r="M51" t="s">
        <v>1028</v>
      </c>
      <c r="N51" t="s">
        <v>1042</v>
      </c>
      <c r="O51" t="s">
        <v>1031</v>
      </c>
      <c r="P51" t="s">
        <v>1035</v>
      </c>
      <c r="Q51">
        <v>120.608334167558</v>
      </c>
      <c r="R51">
        <v>100.9873421461223</v>
      </c>
      <c r="S51">
        <v>96.835739970428605</v>
      </c>
      <c r="T51">
        <v>117.78239748784419</v>
      </c>
      <c r="U51">
        <v>97.64914164350661</v>
      </c>
    </row>
    <row r="52" spans="1:21" x14ac:dyDescent="0.2">
      <c r="A52" s="3">
        <v>44648</v>
      </c>
      <c r="B52" t="s">
        <v>1027</v>
      </c>
      <c r="C52" t="s">
        <v>1040</v>
      </c>
      <c r="D52" t="s">
        <v>1026</v>
      </c>
      <c r="E52" t="s">
        <v>1036</v>
      </c>
      <c r="F52" t="s">
        <v>1033</v>
      </c>
      <c r="G52">
        <v>196.28280097707599</v>
      </c>
      <c r="H52">
        <v>156.4917979051711</v>
      </c>
      <c r="I52">
        <v>178.32575664028121</v>
      </c>
      <c r="J52">
        <v>162.05777056133971</v>
      </c>
      <c r="K52">
        <v>187.84492098285671</v>
      </c>
      <c r="L52" t="s">
        <v>1028</v>
      </c>
      <c r="M52" t="s">
        <v>1031</v>
      </c>
      <c r="N52" t="s">
        <v>1046</v>
      </c>
      <c r="O52" t="s">
        <v>1047</v>
      </c>
      <c r="P52" t="s">
        <v>1037</v>
      </c>
      <c r="Q52">
        <v>79.042570798544276</v>
      </c>
      <c r="R52">
        <v>90.181744066762974</v>
      </c>
      <c r="S52">
        <v>104.1422186381222</v>
      </c>
      <c r="T52">
        <v>97.293044713766918</v>
      </c>
      <c r="U52">
        <v>94.541110456265642</v>
      </c>
    </row>
    <row r="53" spans="1:21" x14ac:dyDescent="0.2">
      <c r="A53" s="3">
        <v>44678</v>
      </c>
      <c r="B53" t="s">
        <v>1029</v>
      </c>
      <c r="C53" t="s">
        <v>1041</v>
      </c>
      <c r="D53" t="s">
        <v>1045</v>
      </c>
      <c r="E53" t="s">
        <v>1036</v>
      </c>
      <c r="F53" t="s">
        <v>1046</v>
      </c>
      <c r="G53">
        <v>206.84985270955681</v>
      </c>
      <c r="H53">
        <v>193.4018453463022</v>
      </c>
      <c r="I53">
        <v>196.47696104718119</v>
      </c>
      <c r="J53">
        <v>196.13721627276041</v>
      </c>
      <c r="K53">
        <v>186.6465541993571</v>
      </c>
      <c r="L53" t="s">
        <v>1032</v>
      </c>
      <c r="M53" t="s">
        <v>1035</v>
      </c>
      <c r="N53" t="s">
        <v>1028</v>
      </c>
      <c r="O53" t="s">
        <v>1034</v>
      </c>
      <c r="P53" t="s">
        <v>1047</v>
      </c>
      <c r="Q53">
        <v>97.223616341383718</v>
      </c>
      <c r="R53">
        <v>100.70323689694401</v>
      </c>
      <c r="S53">
        <v>110.07460227012631</v>
      </c>
      <c r="T53">
        <v>96.512898078523946</v>
      </c>
      <c r="U53">
        <v>98.429567719469986</v>
      </c>
    </row>
    <row r="54" spans="1:21" x14ac:dyDescent="0.2">
      <c r="A54" s="3">
        <v>44708</v>
      </c>
      <c r="B54" t="s">
        <v>1039</v>
      </c>
      <c r="C54" t="s">
        <v>1026</v>
      </c>
      <c r="D54" t="s">
        <v>1036</v>
      </c>
      <c r="E54" t="s">
        <v>1045</v>
      </c>
      <c r="F54" t="s">
        <v>1040</v>
      </c>
      <c r="G54">
        <v>184.65804826319871</v>
      </c>
      <c r="H54">
        <v>189.33440436652</v>
      </c>
      <c r="I54">
        <v>210.17561898575369</v>
      </c>
      <c r="J54">
        <v>194.7784869860667</v>
      </c>
      <c r="K54">
        <v>174.40681370663361</v>
      </c>
      <c r="L54" t="s">
        <v>1043</v>
      </c>
      <c r="M54" t="s">
        <v>1047</v>
      </c>
      <c r="N54" t="s">
        <v>1035</v>
      </c>
      <c r="O54" t="s">
        <v>1028</v>
      </c>
      <c r="P54" t="s">
        <v>1029</v>
      </c>
      <c r="Q54">
        <v>97.1420752938471</v>
      </c>
      <c r="R54">
        <v>97.404607543242463</v>
      </c>
      <c r="S54">
        <v>85.170140198470904</v>
      </c>
      <c r="T54">
        <v>81.486435574208329</v>
      </c>
      <c r="U54">
        <v>96.125523976338854</v>
      </c>
    </row>
    <row r="55" spans="1:21" x14ac:dyDescent="0.2">
      <c r="A55" s="3">
        <v>44739</v>
      </c>
      <c r="B55" t="s">
        <v>1037</v>
      </c>
      <c r="C55" t="s">
        <v>1031</v>
      </c>
      <c r="D55" t="s">
        <v>1045</v>
      </c>
      <c r="E55" t="s">
        <v>1034</v>
      </c>
      <c r="F55" t="s">
        <v>1039</v>
      </c>
      <c r="G55">
        <v>206.02389628746209</v>
      </c>
      <c r="H55">
        <v>202.25521719000361</v>
      </c>
      <c r="I55">
        <v>206.2999632946142</v>
      </c>
      <c r="J55">
        <v>214.24575072797441</v>
      </c>
      <c r="K55">
        <v>196.07778139782749</v>
      </c>
      <c r="L55" t="s">
        <v>1043</v>
      </c>
      <c r="M55" t="s">
        <v>1035</v>
      </c>
      <c r="N55" t="s">
        <v>1038</v>
      </c>
      <c r="O55" t="s">
        <v>1040</v>
      </c>
      <c r="P55" t="s">
        <v>1047</v>
      </c>
      <c r="Q55">
        <v>108.2364996863698</v>
      </c>
      <c r="R55">
        <v>107.3002400135194</v>
      </c>
      <c r="S55">
        <v>90.420147162264144</v>
      </c>
      <c r="T55">
        <v>100.05310057999679</v>
      </c>
      <c r="U55">
        <v>95.211486907673006</v>
      </c>
    </row>
    <row r="56" spans="1:21" x14ac:dyDescent="0.2">
      <c r="A56" s="3">
        <v>44769</v>
      </c>
      <c r="B56" t="s">
        <v>1037</v>
      </c>
      <c r="C56" t="s">
        <v>1034</v>
      </c>
      <c r="D56" t="s">
        <v>1046</v>
      </c>
      <c r="E56" t="s">
        <v>1026</v>
      </c>
      <c r="F56" t="s">
        <v>1039</v>
      </c>
      <c r="G56">
        <v>211.2861368897824</v>
      </c>
      <c r="H56">
        <v>200.2532197464854</v>
      </c>
      <c r="I56">
        <v>195.39959471977269</v>
      </c>
      <c r="J56">
        <v>209.0021848360056</v>
      </c>
      <c r="K56">
        <v>197.10792135268659</v>
      </c>
      <c r="L56" t="s">
        <v>1035</v>
      </c>
      <c r="M56" t="s">
        <v>1043</v>
      </c>
      <c r="N56" t="s">
        <v>1028</v>
      </c>
      <c r="O56" t="s">
        <v>1031</v>
      </c>
      <c r="P56" t="s">
        <v>1040</v>
      </c>
      <c r="Q56">
        <v>105.15506804778209</v>
      </c>
      <c r="R56">
        <v>98.391980887332366</v>
      </c>
      <c r="S56">
        <v>95.740064211997463</v>
      </c>
      <c r="T56">
        <v>120.7507342143906</v>
      </c>
      <c r="U56">
        <v>95.400401159594082</v>
      </c>
    </row>
    <row r="57" spans="1:21" x14ac:dyDescent="0.2">
      <c r="A57" s="3">
        <v>44799</v>
      </c>
      <c r="B57" t="s">
        <v>1037</v>
      </c>
      <c r="C57" t="s">
        <v>1048</v>
      </c>
      <c r="D57" t="s">
        <v>1039</v>
      </c>
      <c r="E57" t="s">
        <v>1029</v>
      </c>
      <c r="F57" t="s">
        <v>1045</v>
      </c>
      <c r="G57">
        <v>177.54066251709989</v>
      </c>
      <c r="H57">
        <v>174.6195419677039</v>
      </c>
      <c r="I57">
        <v>188.83348555876901</v>
      </c>
      <c r="J57">
        <v>188.63078002165469</v>
      </c>
      <c r="K57">
        <v>193.8442922951003</v>
      </c>
      <c r="L57" t="s">
        <v>1035</v>
      </c>
      <c r="M57" t="s">
        <v>1031</v>
      </c>
      <c r="N57" t="s">
        <v>1051</v>
      </c>
      <c r="O57" t="s">
        <v>1028</v>
      </c>
      <c r="P57" t="s">
        <v>1032</v>
      </c>
      <c r="Q57">
        <v>85.75794533267586</v>
      </c>
      <c r="R57">
        <v>89.716369678655411</v>
      </c>
      <c r="S57">
        <v>87.616224564534662</v>
      </c>
      <c r="T57">
        <v>85.313752013688983</v>
      </c>
      <c r="U57">
        <v>98.291034079597111</v>
      </c>
    </row>
    <row r="58" spans="1:21" x14ac:dyDescent="0.2">
      <c r="A58" s="3">
        <v>44830</v>
      </c>
      <c r="B58" t="s">
        <v>1034</v>
      </c>
      <c r="C58" t="s">
        <v>1046</v>
      </c>
      <c r="D58" t="s">
        <v>1029</v>
      </c>
      <c r="E58" t="s">
        <v>1045</v>
      </c>
      <c r="F58" t="s">
        <v>1039</v>
      </c>
      <c r="G58">
        <v>217.95855703214579</v>
      </c>
      <c r="H58">
        <v>195.5864931367247</v>
      </c>
      <c r="I58">
        <v>235.0773570723822</v>
      </c>
      <c r="J58">
        <v>212.60906879671089</v>
      </c>
      <c r="K58">
        <v>223.15233766328379</v>
      </c>
      <c r="L58" t="s">
        <v>1043</v>
      </c>
      <c r="M58" t="s">
        <v>1028</v>
      </c>
      <c r="N58" t="s">
        <v>1031</v>
      </c>
      <c r="O58" t="s">
        <v>1051</v>
      </c>
      <c r="P58" t="s">
        <v>1035</v>
      </c>
      <c r="Q58">
        <v>118.52579571735021</v>
      </c>
      <c r="R58">
        <v>106.2695932070792</v>
      </c>
      <c r="S58">
        <v>129.42542332311291</v>
      </c>
      <c r="T58">
        <v>127.57798452597061</v>
      </c>
      <c r="U58">
        <v>117.264955127603</v>
      </c>
    </row>
    <row r="59" spans="1:21" x14ac:dyDescent="0.2">
      <c r="A59" s="3">
        <v>44860</v>
      </c>
      <c r="B59" t="s">
        <v>1034</v>
      </c>
      <c r="C59" t="s">
        <v>1038</v>
      </c>
      <c r="D59" t="s">
        <v>1037</v>
      </c>
      <c r="E59" t="s">
        <v>1046</v>
      </c>
      <c r="F59" t="s">
        <v>1045</v>
      </c>
      <c r="G59">
        <v>229.4734998622132</v>
      </c>
      <c r="H59">
        <v>222.41165557856431</v>
      </c>
      <c r="I59">
        <v>232.43561404901811</v>
      </c>
      <c r="J59">
        <v>222.6741775275751</v>
      </c>
      <c r="K59">
        <v>205.6290914659005</v>
      </c>
      <c r="L59" t="s">
        <v>1035</v>
      </c>
      <c r="M59" t="s">
        <v>1031</v>
      </c>
      <c r="N59" t="s">
        <v>1051</v>
      </c>
      <c r="O59" t="s">
        <v>1043</v>
      </c>
      <c r="P59" t="s">
        <v>1028</v>
      </c>
      <c r="Q59">
        <v>116.80358170574431</v>
      </c>
      <c r="R59">
        <v>100.5725098751294</v>
      </c>
      <c r="S59">
        <v>106.5161167689636</v>
      </c>
      <c r="T59">
        <v>110.5586666954872</v>
      </c>
      <c r="U59">
        <v>120.3513374791997</v>
      </c>
    </row>
    <row r="60" spans="1:21" x14ac:dyDescent="0.2">
      <c r="A60" s="3">
        <v>44890</v>
      </c>
      <c r="B60" t="s">
        <v>1029</v>
      </c>
      <c r="C60" t="s">
        <v>1049</v>
      </c>
      <c r="D60" t="s">
        <v>1034</v>
      </c>
      <c r="E60" t="s">
        <v>1037</v>
      </c>
      <c r="F60" t="s">
        <v>1045</v>
      </c>
      <c r="G60">
        <v>186.02948870461731</v>
      </c>
      <c r="H60">
        <v>185.66669996027159</v>
      </c>
      <c r="I60">
        <v>188.79054143537269</v>
      </c>
      <c r="J60">
        <v>194.38307665550221</v>
      </c>
      <c r="K60">
        <v>199.22535339347979</v>
      </c>
      <c r="L60" t="s">
        <v>1043</v>
      </c>
      <c r="M60" t="s">
        <v>1032</v>
      </c>
      <c r="N60" t="s">
        <v>1027</v>
      </c>
      <c r="O60" t="s">
        <v>1033</v>
      </c>
      <c r="P60" t="s">
        <v>1046</v>
      </c>
      <c r="Q60">
        <v>97.739369951735171</v>
      </c>
      <c r="R60">
        <v>92.395809510115896</v>
      </c>
      <c r="S60">
        <v>102.1801773199508</v>
      </c>
      <c r="T60">
        <v>96.570501173422571</v>
      </c>
      <c r="U60">
        <v>104.0212660082869</v>
      </c>
    </row>
    <row r="61" spans="1:21" x14ac:dyDescent="0.2">
      <c r="A61" s="3">
        <v>44922</v>
      </c>
      <c r="B61" t="s">
        <v>1046</v>
      </c>
      <c r="C61" t="s">
        <v>1026</v>
      </c>
      <c r="D61" t="s">
        <v>1045</v>
      </c>
      <c r="E61" t="s">
        <v>1034</v>
      </c>
      <c r="F61" t="s">
        <v>1039</v>
      </c>
      <c r="G61">
        <v>196.89508646589471</v>
      </c>
      <c r="H61">
        <v>199.84618618419211</v>
      </c>
      <c r="I61">
        <v>197.36713108363489</v>
      </c>
      <c r="J61">
        <v>199.5042618022195</v>
      </c>
      <c r="K61">
        <v>198.31585271889449</v>
      </c>
      <c r="L61" t="s">
        <v>1043</v>
      </c>
      <c r="M61" t="s">
        <v>1035</v>
      </c>
      <c r="N61" t="s">
        <v>1032</v>
      </c>
      <c r="O61" t="s">
        <v>1047</v>
      </c>
      <c r="P61" t="s">
        <v>1027</v>
      </c>
      <c r="Q61">
        <v>100.93850035813659</v>
      </c>
      <c r="R61">
        <v>101.14679325191599</v>
      </c>
      <c r="S61">
        <v>100.1827744344078</v>
      </c>
      <c r="T61">
        <v>101.2642942160752</v>
      </c>
      <c r="U61">
        <v>99.153305517599975</v>
      </c>
    </row>
    <row r="63" spans="1:21" x14ac:dyDescent="0.2">
      <c r="G63">
        <f>MAX(G2:G61)</f>
        <v>251.05155079635139</v>
      </c>
      <c r="H63">
        <f t="shared" ref="H63:K63" si="0">MAX(H2:H61)</f>
        <v>263.11558996729428</v>
      </c>
      <c r="I63">
        <f t="shared" si="0"/>
        <v>238.8110555020439</v>
      </c>
      <c r="J63">
        <f t="shared" si="0"/>
        <v>237.36109909559491</v>
      </c>
      <c r="K63">
        <f t="shared" si="0"/>
        <v>231.6485342636293</v>
      </c>
      <c r="Q63">
        <f>MAX(Q2:Q61)</f>
        <v>130.31429389372761</v>
      </c>
      <c r="R63">
        <f t="shared" ref="R63:U63" si="1">MAX(R2:R61)</f>
        <v>117.0358698170791</v>
      </c>
      <c r="S63">
        <f t="shared" si="1"/>
        <v>131.50798765820539</v>
      </c>
      <c r="T63">
        <f t="shared" si="1"/>
        <v>127.57798452597061</v>
      </c>
      <c r="U63">
        <f t="shared" si="1"/>
        <v>120.3513374791997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2"/>
  <sheetViews>
    <sheetView workbookViewId="0">
      <selection activeCell="K4" sqref="K4"/>
    </sheetView>
  </sheetViews>
  <sheetFormatPr baseColWidth="10" defaultColWidth="8.83203125" defaultRowHeight="15" x14ac:dyDescent="0.2"/>
  <cols>
    <col min="1" max="2" width="17.6640625" bestFit="1" customWidth="1"/>
    <col min="3" max="4" width="17.6640625" customWidth="1"/>
    <col min="5" max="5" width="13.6640625" bestFit="1" customWidth="1"/>
    <col min="6" max="6" width="12.1640625" bestFit="1" customWidth="1"/>
    <col min="7" max="7" width="13" bestFit="1" customWidth="1"/>
    <col min="8" max="11" width="13" customWidth="1"/>
    <col min="12" max="12" width="12.5" bestFit="1" customWidth="1"/>
    <col min="13" max="22" width="12.5" customWidth="1"/>
    <col min="23" max="23" width="17.1640625" bestFit="1" customWidth="1"/>
    <col min="24" max="24" width="12.6640625" bestFit="1" customWidth="1"/>
  </cols>
  <sheetData>
    <row r="1" spans="1:24" x14ac:dyDescent="0.2">
      <c r="B1" s="1" t="s">
        <v>1072</v>
      </c>
      <c r="C1" s="1"/>
      <c r="D1" s="1"/>
      <c r="E1" s="1" t="s">
        <v>1073</v>
      </c>
      <c r="F1" s="1" t="s">
        <v>1074</v>
      </c>
      <c r="G1" s="1" t="s">
        <v>1075</v>
      </c>
      <c r="H1" s="1" t="s">
        <v>1079</v>
      </c>
      <c r="I1" s="1" t="s">
        <v>1080</v>
      </c>
      <c r="J1" s="1" t="s">
        <v>1081</v>
      </c>
      <c r="K1" s="1" t="s">
        <v>1082</v>
      </c>
      <c r="L1" s="1" t="s">
        <v>1076</v>
      </c>
      <c r="M1" s="1" t="s">
        <v>1083</v>
      </c>
      <c r="N1" s="1" t="s">
        <v>1084</v>
      </c>
      <c r="O1" s="1" t="s">
        <v>1085</v>
      </c>
      <c r="P1" s="1" t="s">
        <v>1086</v>
      </c>
      <c r="Q1" s="1" t="s">
        <v>1087</v>
      </c>
      <c r="R1" s="1" t="s">
        <v>1088</v>
      </c>
      <c r="S1" s="1" t="s">
        <v>1089</v>
      </c>
      <c r="T1" s="1" t="s">
        <v>1090</v>
      </c>
      <c r="U1" s="1" t="s">
        <v>1091</v>
      </c>
      <c r="V1" s="1"/>
      <c r="W1" s="1" t="s">
        <v>1077</v>
      </c>
      <c r="X1" s="1" t="s">
        <v>1078</v>
      </c>
    </row>
    <row r="2" spans="1:24" x14ac:dyDescent="0.2">
      <c r="B2" s="4"/>
      <c r="C2" s="4"/>
      <c r="D2" s="4"/>
      <c r="E2" s="4"/>
      <c r="F2" s="4"/>
      <c r="G2" s="4"/>
      <c r="H2" s="5"/>
      <c r="I2" s="5"/>
      <c r="J2" s="5"/>
      <c r="K2" s="5">
        <v>100</v>
      </c>
      <c r="L2" s="4"/>
      <c r="M2" s="5"/>
      <c r="N2" s="5"/>
      <c r="O2" s="5"/>
      <c r="P2" s="5">
        <v>100</v>
      </c>
      <c r="Q2" s="5"/>
      <c r="R2" s="5"/>
      <c r="S2" s="5"/>
      <c r="T2" s="5"/>
      <c r="U2" s="5"/>
      <c r="V2" s="5"/>
      <c r="W2" s="4"/>
      <c r="X2" s="4"/>
    </row>
    <row r="3" spans="1:24" x14ac:dyDescent="0.2">
      <c r="A3" s="3">
        <v>43131</v>
      </c>
      <c r="B3" s="2">
        <v>43161</v>
      </c>
      <c r="C3" s="2"/>
      <c r="D3" s="2"/>
      <c r="E3">
        <v>100</v>
      </c>
      <c r="F3">
        <v>990.16301544299972</v>
      </c>
      <c r="G3">
        <v>495.08150772149992</v>
      </c>
      <c r="H3" s="6">
        <f>LN(G3/(5*E3))</f>
        <v>-9.8856873451748876E-3</v>
      </c>
      <c r="I3" s="7">
        <f>SUM($H$3:H3)</f>
        <v>-9.8856873451748876E-3</v>
      </c>
      <c r="J3" s="7"/>
      <c r="K3" s="8">
        <f>EXP(I3)*$E$3</f>
        <v>99.016301544299978</v>
      </c>
      <c r="L3">
        <v>504.58537951022902</v>
      </c>
      <c r="M3" s="6">
        <f>LN(L3/(5*E3))</f>
        <v>9.1289629500744089E-3</v>
      </c>
      <c r="N3" s="7">
        <f>SUM($M$3:M3)</f>
        <v>9.1289629500744089E-3</v>
      </c>
      <c r="O3" s="7"/>
      <c r="P3" s="8">
        <f>EXP(N3)*$E$3</f>
        <v>100.9170759020458</v>
      </c>
      <c r="Q3" s="9">
        <f t="shared" ref="Q3:Q17" si="0">G3-5*E3</f>
        <v>-4.9184922785000822</v>
      </c>
      <c r="R3" s="9">
        <f t="shared" ref="R3:R17" si="1">5*E3-L3</f>
        <v>-4.5853795102290178</v>
      </c>
      <c r="S3" s="9">
        <f>R3+Q3</f>
        <v>-9.5038717887291</v>
      </c>
      <c r="T3" s="10">
        <f t="shared" ref="T3:T17" si="2">LN((5*E3+S3)/(5*E3))</f>
        <v>-1.9190713002931459E-2</v>
      </c>
      <c r="V3" s="10">
        <f>H3-M3</f>
        <v>-1.9014650295249298E-2</v>
      </c>
      <c r="W3">
        <v>999.66688723172877</v>
      </c>
      <c r="X3">
        <v>-0.95038717887290436</v>
      </c>
    </row>
    <row r="4" spans="1:24" x14ac:dyDescent="0.2">
      <c r="A4" s="3">
        <v>43161</v>
      </c>
      <c r="B4" s="2">
        <v>43191</v>
      </c>
      <c r="C4" s="2"/>
      <c r="D4" s="2"/>
      <c r="E4">
        <v>100</v>
      </c>
      <c r="F4">
        <v>962.32977764776092</v>
      </c>
      <c r="G4">
        <v>481.16488882388052</v>
      </c>
      <c r="H4" s="6">
        <f t="shared" ref="H4:H17" si="3">LN(G4/(5*E4))</f>
        <v>-3.8398082852716391E-2</v>
      </c>
      <c r="I4" s="7">
        <f>SUM($H$3:H4)</f>
        <v>-4.8283770197891276E-2</v>
      </c>
      <c r="J4" s="7"/>
      <c r="K4" s="8">
        <f t="shared" ref="K4:K17" si="4">EXP(I4)*$E$3</f>
        <v>95.286335448629856</v>
      </c>
      <c r="L4">
        <v>475.11886128299142</v>
      </c>
      <c r="M4" s="6">
        <f t="shared" ref="M4:M17" si="5">LN(L4/(5*E4))</f>
        <v>-5.1043091410944041E-2</v>
      </c>
      <c r="N4" s="7">
        <f>SUM($M$3:M4)</f>
        <v>-4.1914128460869629E-2</v>
      </c>
      <c r="O4" s="7"/>
      <c r="P4" s="8">
        <f t="shared" ref="P4:P17" si="6">EXP(N4)*$E$3</f>
        <v>95.895212373178424</v>
      </c>
      <c r="Q4" s="9">
        <f t="shared" si="0"/>
        <v>-18.835111176119483</v>
      </c>
      <c r="R4" s="9">
        <f t="shared" si="1"/>
        <v>24.881138717008582</v>
      </c>
      <c r="S4" s="9">
        <f t="shared" ref="S4:S17" si="7">R4+Q4</f>
        <v>6.0460275408890993</v>
      </c>
      <c r="T4" s="10">
        <f t="shared" si="2"/>
        <v>1.2019530247887445E-2</v>
      </c>
      <c r="V4" s="10">
        <f t="shared" ref="V4:V17" si="8">H4-M4</f>
        <v>1.2645008558227651E-2</v>
      </c>
      <c r="W4">
        <v>956.28375010687182</v>
      </c>
      <c r="X4">
        <v>0.60460275408890995</v>
      </c>
    </row>
    <row r="5" spans="1:24" x14ac:dyDescent="0.2">
      <c r="A5" s="3">
        <v>43192</v>
      </c>
      <c r="B5" s="2">
        <v>43222</v>
      </c>
      <c r="C5" s="2"/>
      <c r="D5" s="2"/>
      <c r="E5">
        <v>100</v>
      </c>
      <c r="F5">
        <v>1021.758010823215</v>
      </c>
      <c r="G5">
        <v>510.87900541160752</v>
      </c>
      <c r="H5" s="6">
        <f t="shared" si="3"/>
        <v>2.1524683728275068E-2</v>
      </c>
      <c r="I5" s="7">
        <f>SUM($H$3:H5)</f>
        <v>-2.6759086469616208E-2</v>
      </c>
      <c r="J5" s="7"/>
      <c r="K5" s="8">
        <f t="shared" si="4"/>
        <v>97.359576566625634</v>
      </c>
      <c r="L5">
        <v>521.97179771645654</v>
      </c>
      <c r="M5" s="6">
        <f t="shared" si="5"/>
        <v>4.300546063780631E-2</v>
      </c>
      <c r="N5" s="7">
        <f>SUM($M$3:M5)</f>
        <v>1.091332176936681E-3</v>
      </c>
      <c r="O5" s="7"/>
      <c r="P5" s="8">
        <f t="shared" si="6"/>
        <v>100.10919278965866</v>
      </c>
      <c r="Q5" s="9">
        <f t="shared" si="0"/>
        <v>10.879005411607523</v>
      </c>
      <c r="R5" s="9">
        <f t="shared" si="1"/>
        <v>-21.971797716456535</v>
      </c>
      <c r="S5" s="9">
        <f t="shared" si="7"/>
        <v>-11.092792304849013</v>
      </c>
      <c r="T5" s="10">
        <f t="shared" si="2"/>
        <v>-2.2435386268516065E-2</v>
      </c>
      <c r="V5" s="10">
        <f t="shared" si="8"/>
        <v>-2.1480776909531242E-2</v>
      </c>
      <c r="W5">
        <v>1032.8508031280639</v>
      </c>
      <c r="X5">
        <v>-1.10927923048489</v>
      </c>
    </row>
    <row r="6" spans="1:24" x14ac:dyDescent="0.2">
      <c r="A6" s="3">
        <v>43222</v>
      </c>
      <c r="B6" s="2">
        <v>43252</v>
      </c>
      <c r="C6" s="2"/>
      <c r="D6" s="2"/>
      <c r="E6">
        <v>100</v>
      </c>
      <c r="F6">
        <v>1063.489801062283</v>
      </c>
      <c r="G6">
        <v>531.74490053114152</v>
      </c>
      <c r="H6" s="6">
        <f t="shared" si="3"/>
        <v>6.1555765637824778E-2</v>
      </c>
      <c r="I6" s="7">
        <f>SUM($H$3:H6)</f>
        <v>3.4796679168208569E-2</v>
      </c>
      <c r="J6" s="7"/>
      <c r="K6" s="8">
        <f t="shared" si="4"/>
        <v>103.54091671434882</v>
      </c>
      <c r="L6">
        <v>530.90193737036373</v>
      </c>
      <c r="M6" s="6">
        <f t="shared" si="5"/>
        <v>5.9969230379769325E-2</v>
      </c>
      <c r="N6" s="7">
        <f>SUM($M$3:M6)</f>
        <v>6.1060562556706006E-2</v>
      </c>
      <c r="O6" s="7"/>
      <c r="P6" s="8">
        <f t="shared" si="6"/>
        <v>106.29632880122605</v>
      </c>
      <c r="Q6" s="9">
        <f t="shared" si="0"/>
        <v>31.744900531141525</v>
      </c>
      <c r="R6" s="9">
        <f t="shared" si="1"/>
        <v>-30.901937370363726</v>
      </c>
      <c r="S6" s="9">
        <f t="shared" si="7"/>
        <v>0.8429631607777992</v>
      </c>
      <c r="T6" s="10">
        <f t="shared" si="2"/>
        <v>1.6845067430872711E-3</v>
      </c>
      <c r="V6" s="10">
        <f t="shared" si="8"/>
        <v>1.586535258055452E-3</v>
      </c>
      <c r="W6">
        <v>1062.646837901505</v>
      </c>
      <c r="X6">
        <v>8.4296316077779918E-2</v>
      </c>
    </row>
    <row r="7" spans="1:24" x14ac:dyDescent="0.2">
      <c r="A7" s="3">
        <v>43252</v>
      </c>
      <c r="B7" s="2">
        <v>43282</v>
      </c>
      <c r="C7" s="2"/>
      <c r="D7" s="2"/>
      <c r="E7">
        <v>100</v>
      </c>
      <c r="F7">
        <v>989.77514730429584</v>
      </c>
      <c r="G7">
        <v>494.88757365214792</v>
      </c>
      <c r="H7" s="6">
        <f t="shared" si="3"/>
        <v>-1.0277485585103175E-2</v>
      </c>
      <c r="I7" s="7">
        <f>SUM($H$3:H7)</f>
        <v>2.4519193583105392E-2</v>
      </c>
      <c r="J7" s="7"/>
      <c r="K7" s="8">
        <f t="shared" si="4"/>
        <v>102.48222609296643</v>
      </c>
      <c r="L7">
        <v>476.66234530333321</v>
      </c>
      <c r="M7" s="6">
        <f t="shared" si="5"/>
        <v>-4.779972967464606E-2</v>
      </c>
      <c r="N7" s="7">
        <f>SUM($M$3:M7)</f>
        <v>1.3260832882059946E-2</v>
      </c>
      <c r="O7" s="7"/>
      <c r="P7" s="8">
        <f t="shared" si="6"/>
        <v>101.33491476705332</v>
      </c>
      <c r="Q7" s="9">
        <f t="shared" si="0"/>
        <v>-5.1124263478520788</v>
      </c>
      <c r="R7" s="9">
        <f t="shared" si="1"/>
        <v>23.337654696666789</v>
      </c>
      <c r="S7" s="9">
        <f t="shared" si="7"/>
        <v>18.22522834881471</v>
      </c>
      <c r="T7" s="10">
        <f t="shared" si="2"/>
        <v>3.580185309971759E-2</v>
      </c>
      <c r="V7" s="10">
        <f t="shared" si="8"/>
        <v>3.7522244089542883E-2</v>
      </c>
      <c r="W7">
        <v>971.54991895548108</v>
      </c>
      <c r="X7">
        <v>1.822522834881477</v>
      </c>
    </row>
    <row r="8" spans="1:24" x14ac:dyDescent="0.2">
      <c r="A8" s="3">
        <v>43283</v>
      </c>
      <c r="B8" s="2">
        <v>43313</v>
      </c>
      <c r="C8" s="2"/>
      <c r="D8" s="2"/>
      <c r="E8">
        <v>100</v>
      </c>
      <c r="F8">
        <v>1027.553518151565</v>
      </c>
      <c r="G8">
        <v>513.77675907578237</v>
      </c>
      <c r="H8" s="6">
        <f t="shared" si="3"/>
        <v>2.7180751824111924E-2</v>
      </c>
      <c r="I8" s="7">
        <f>SUM($H$3:H8)</f>
        <v>5.1699945407217313E-2</v>
      </c>
      <c r="J8" s="7"/>
      <c r="K8" s="8">
        <f t="shared" si="4"/>
        <v>105.30597196983173</v>
      </c>
      <c r="L8">
        <v>506.58050044399522</v>
      </c>
      <c r="M8" s="6">
        <f t="shared" si="5"/>
        <v>1.3075147374176319E-2</v>
      </c>
      <c r="N8" s="7">
        <f>SUM($M$3:M8)</f>
        <v>2.6335980256236263E-2</v>
      </c>
      <c r="O8" s="7"/>
      <c r="P8" s="8">
        <f t="shared" si="6"/>
        <v>102.66858367028695</v>
      </c>
      <c r="Q8" s="9">
        <f t="shared" si="0"/>
        <v>13.776759075782365</v>
      </c>
      <c r="R8" s="9">
        <f t="shared" si="1"/>
        <v>-6.5805004439952199</v>
      </c>
      <c r="S8" s="9">
        <f t="shared" si="7"/>
        <v>7.1962586317871455</v>
      </c>
      <c r="T8" s="10">
        <f t="shared" si="2"/>
        <v>1.4289928159002645E-2</v>
      </c>
      <c r="V8" s="10">
        <f t="shared" si="8"/>
        <v>1.4105604449935605E-2</v>
      </c>
      <c r="W8">
        <v>912.01528132581154</v>
      </c>
      <c r="X8">
        <v>11.55382368257532</v>
      </c>
    </row>
    <row r="9" spans="1:24" x14ac:dyDescent="0.2">
      <c r="A9" s="3">
        <v>43313</v>
      </c>
      <c r="B9" s="2">
        <v>43343</v>
      </c>
      <c r="C9" s="2"/>
      <c r="D9" s="2"/>
      <c r="E9">
        <v>100</v>
      </c>
      <c r="F9">
        <v>1038.8608618538581</v>
      </c>
      <c r="G9">
        <v>519.43043092692892</v>
      </c>
      <c r="H9" s="6">
        <f t="shared" si="3"/>
        <v>3.8124787705783904E-2</v>
      </c>
      <c r="I9" s="7">
        <f>SUM($H$3:H9)</f>
        <v>8.9824733113001209E-2</v>
      </c>
      <c r="J9" s="7"/>
      <c r="K9" s="8">
        <f t="shared" si="4"/>
        <v>109.39825279893758</v>
      </c>
      <c r="L9">
        <v>532.18036234171655</v>
      </c>
      <c r="M9" s="6">
        <f t="shared" si="5"/>
        <v>6.2374360420913079E-2</v>
      </c>
      <c r="N9" s="7">
        <f>SUM($M$3:M9)</f>
        <v>8.8710340677149335E-2</v>
      </c>
      <c r="O9" s="7"/>
      <c r="P9" s="8">
        <f t="shared" si="6"/>
        <v>109.27640811752831</v>
      </c>
      <c r="Q9" s="9">
        <f t="shared" si="0"/>
        <v>19.430430926928921</v>
      </c>
      <c r="R9" s="9">
        <f t="shared" si="1"/>
        <v>-32.180362341716545</v>
      </c>
      <c r="S9" s="9">
        <f t="shared" si="7"/>
        <v>-12.749931414787625</v>
      </c>
      <c r="T9" s="10">
        <f t="shared" si="2"/>
        <v>-2.5830619274731847E-2</v>
      </c>
      <c r="V9" s="10">
        <f t="shared" si="8"/>
        <v>-2.4249572715129175E-2</v>
      </c>
      <c r="W9">
        <v>946.63853892455177</v>
      </c>
      <c r="X9">
        <v>9.222232292930606</v>
      </c>
    </row>
    <row r="10" spans="1:24" x14ac:dyDescent="0.2">
      <c r="A10" s="3">
        <v>43343</v>
      </c>
      <c r="B10" s="2">
        <v>43373</v>
      </c>
      <c r="C10" s="2"/>
      <c r="D10" s="2"/>
      <c r="E10">
        <v>100</v>
      </c>
      <c r="F10">
        <v>1024.1286453926859</v>
      </c>
      <c r="G10">
        <v>512.06432269634297</v>
      </c>
      <c r="H10" s="6">
        <f t="shared" si="3"/>
        <v>2.3842148992789827E-2</v>
      </c>
      <c r="I10" s="7">
        <f>SUM($H$3:H10)</f>
        <v>0.11366688210579104</v>
      </c>
      <c r="J10" s="7"/>
      <c r="K10" s="8">
        <f t="shared" si="4"/>
        <v>112.03788444730253</v>
      </c>
      <c r="L10">
        <v>498.5061863200865</v>
      </c>
      <c r="M10" s="6">
        <f t="shared" si="5"/>
        <v>-2.9920992275182215E-3</v>
      </c>
      <c r="N10" s="7">
        <f>SUM($M$3:M10)</f>
        <v>8.5718241449631111E-2</v>
      </c>
      <c r="O10" s="7"/>
      <c r="P10" s="8">
        <f t="shared" si="6"/>
        <v>108.94993093085274</v>
      </c>
      <c r="Q10" s="9">
        <f t="shared" si="0"/>
        <v>12.06432269634297</v>
      </c>
      <c r="R10" s="9">
        <f t="shared" si="1"/>
        <v>1.4938136799135009</v>
      </c>
      <c r="S10" s="9">
        <f t="shared" si="7"/>
        <v>13.558136376256471</v>
      </c>
      <c r="T10" s="10">
        <f t="shared" si="2"/>
        <v>2.6755140460584966E-2</v>
      </c>
      <c r="V10" s="10">
        <f t="shared" si="8"/>
        <v>2.6834248220308048E-2</v>
      </c>
      <c r="W10">
        <v>1010.570509016429</v>
      </c>
      <c r="X10">
        <v>1.3558136376256471</v>
      </c>
    </row>
    <row r="11" spans="1:24" x14ac:dyDescent="0.2">
      <c r="A11" s="3">
        <v>43374</v>
      </c>
      <c r="B11" s="2">
        <v>43404</v>
      </c>
      <c r="C11" s="2"/>
      <c r="D11" s="2"/>
      <c r="E11">
        <v>100</v>
      </c>
      <c r="F11">
        <v>885.01190272624467</v>
      </c>
      <c r="G11">
        <v>442.50595136312228</v>
      </c>
      <c r="H11" s="6">
        <f t="shared" si="3"/>
        <v>-0.1221541846564641</v>
      </c>
      <c r="I11" s="7">
        <f>SUM($H$3:H11)</f>
        <v>-8.4873025506730648E-3</v>
      </c>
      <c r="J11" s="7"/>
      <c r="K11" s="8">
        <f t="shared" si="4"/>
        <v>99.154861292130349</v>
      </c>
      <c r="L11">
        <v>440.14034233404442</v>
      </c>
      <c r="M11" s="6">
        <f t="shared" si="5"/>
        <v>-0.12751446251666301</v>
      </c>
      <c r="N11" s="7">
        <f>SUM($M$3:M11)</f>
        <v>-4.1796221067031902E-2</v>
      </c>
      <c r="O11" s="7"/>
      <c r="P11" s="8">
        <f t="shared" si="6"/>
        <v>95.906519794352036</v>
      </c>
      <c r="Q11" s="9">
        <f t="shared" si="0"/>
        <v>-57.494048636877721</v>
      </c>
      <c r="R11" s="9">
        <f t="shared" si="1"/>
        <v>59.859657665955581</v>
      </c>
      <c r="S11" s="9">
        <f t="shared" si="7"/>
        <v>2.3656090290778593</v>
      </c>
      <c r="T11" s="10">
        <f t="shared" si="2"/>
        <v>4.7200610230697156E-3</v>
      </c>
      <c r="V11" s="10">
        <f t="shared" si="8"/>
        <v>5.3602778601989087E-3</v>
      </c>
      <c r="W11">
        <v>882.64629369716681</v>
      </c>
      <c r="X11">
        <v>0.23656090290778589</v>
      </c>
    </row>
    <row r="12" spans="1:24" x14ac:dyDescent="0.2">
      <c r="A12" s="3">
        <v>43404</v>
      </c>
      <c r="B12" s="2">
        <v>43434</v>
      </c>
      <c r="C12" s="2"/>
      <c r="D12" s="2"/>
      <c r="E12">
        <v>100</v>
      </c>
      <c r="F12">
        <v>1060.783582492908</v>
      </c>
      <c r="G12">
        <v>530.3917912464542</v>
      </c>
      <c r="H12" s="6">
        <f t="shared" si="3"/>
        <v>5.9007863795863744E-2</v>
      </c>
      <c r="I12" s="7">
        <f>SUM($H$3:H12)</f>
        <v>5.0520561245190679E-2</v>
      </c>
      <c r="J12" s="7"/>
      <c r="K12" s="8">
        <f t="shared" si="4"/>
        <v>105.18184898305346</v>
      </c>
      <c r="L12">
        <v>514.92455198996072</v>
      </c>
      <c r="M12" s="6">
        <f t="shared" si="5"/>
        <v>2.9412290518858488E-2</v>
      </c>
      <c r="N12" s="7">
        <f>SUM($M$3:M12)</f>
        <v>-1.2383930548173414E-2</v>
      </c>
      <c r="O12" s="7"/>
      <c r="P12" s="8">
        <f t="shared" si="6"/>
        <v>98.769243476046043</v>
      </c>
      <c r="Q12" s="9">
        <f t="shared" si="0"/>
        <v>30.391791246454204</v>
      </c>
      <c r="R12" s="9">
        <f t="shared" si="1"/>
        <v>-14.924551989960719</v>
      </c>
      <c r="S12" s="9">
        <f t="shared" si="7"/>
        <v>15.467239256493485</v>
      </c>
      <c r="T12" s="10">
        <f t="shared" si="2"/>
        <v>3.046565162154247E-2</v>
      </c>
      <c r="V12" s="10">
        <f t="shared" si="8"/>
        <v>2.9595573277005256E-2</v>
      </c>
      <c r="W12">
        <v>1045.3163432364149</v>
      </c>
      <c r="X12">
        <v>1.546723925649349</v>
      </c>
    </row>
    <row r="13" spans="1:24" x14ac:dyDescent="0.2">
      <c r="A13" s="3">
        <v>43434</v>
      </c>
      <c r="B13" s="2">
        <v>43464</v>
      </c>
      <c r="C13" s="2"/>
      <c r="D13" s="2"/>
      <c r="E13">
        <v>100</v>
      </c>
      <c r="F13">
        <v>927.45887378396742</v>
      </c>
      <c r="G13">
        <v>463.72943689198371</v>
      </c>
      <c r="H13" s="6">
        <f t="shared" si="3"/>
        <v>-7.5306826417362971E-2</v>
      </c>
      <c r="I13" s="7">
        <f>SUM($H$3:H13)</f>
        <v>-2.4786265172172292E-2</v>
      </c>
      <c r="J13" s="7"/>
      <c r="K13" s="8">
        <f t="shared" si="4"/>
        <v>97.55183920033808</v>
      </c>
      <c r="L13">
        <v>457.76496674767338</v>
      </c>
      <c r="M13" s="6">
        <f t="shared" si="5"/>
        <v>-8.8252219066370569E-2</v>
      </c>
      <c r="N13" s="7">
        <f>SUM($M$3:M13)</f>
        <v>-0.10063614961454398</v>
      </c>
      <c r="O13" s="7"/>
      <c r="P13" s="8">
        <f t="shared" si="6"/>
        <v>90.426198911010133</v>
      </c>
      <c r="Q13" s="9">
        <f t="shared" si="0"/>
        <v>-36.27056310801629</v>
      </c>
      <c r="R13" s="9">
        <f t="shared" si="1"/>
        <v>42.235033252326616</v>
      </c>
      <c r="S13" s="9">
        <f t="shared" si="7"/>
        <v>5.9644701443103258</v>
      </c>
      <c r="T13" s="10">
        <f t="shared" si="2"/>
        <v>1.1858351293831355E-2</v>
      </c>
      <c r="V13" s="10">
        <f t="shared" si="8"/>
        <v>1.2945392649007598E-2</v>
      </c>
      <c r="W13">
        <v>921.49440363965721</v>
      </c>
      <c r="X13">
        <v>0.59644701443102122</v>
      </c>
    </row>
    <row r="14" spans="1:24" x14ac:dyDescent="0.2">
      <c r="A14" s="3">
        <v>43465</v>
      </c>
      <c r="B14" s="2">
        <v>43495</v>
      </c>
      <c r="C14" s="2"/>
      <c r="D14" s="2"/>
      <c r="E14">
        <v>100</v>
      </c>
      <c r="F14">
        <v>1053.0044276478841</v>
      </c>
      <c r="G14">
        <v>526.50221382394216</v>
      </c>
      <c r="H14" s="6">
        <f t="shared" si="3"/>
        <v>5.164743793681055E-2</v>
      </c>
      <c r="I14" s="7">
        <f>SUM($H$3:H14)</f>
        <v>2.6861172764638258E-2</v>
      </c>
      <c r="J14" s="7">
        <f>SUM(H3:H14)</f>
        <v>2.6861172764638258E-2</v>
      </c>
      <c r="K14" s="8">
        <f t="shared" si="4"/>
        <v>102.72251860315045</v>
      </c>
      <c r="L14">
        <v>545.65016670264617</v>
      </c>
      <c r="M14" s="6">
        <f t="shared" si="5"/>
        <v>8.7369951648903321E-2</v>
      </c>
      <c r="N14" s="7">
        <f>SUM($M$3:M14)</f>
        <v>-1.3266197965640658E-2</v>
      </c>
      <c r="O14" s="7">
        <f>SUM(M3:M14)</f>
        <v>-1.3266197965640658E-2</v>
      </c>
      <c r="P14" s="8">
        <f t="shared" si="6"/>
        <v>98.682141020158653</v>
      </c>
      <c r="Q14" s="9">
        <f t="shared" si="0"/>
        <v>26.502213823942157</v>
      </c>
      <c r="R14" s="9">
        <f t="shared" si="1"/>
        <v>-45.650166702646175</v>
      </c>
      <c r="S14" s="9">
        <f t="shared" si="7"/>
        <v>-19.147952878704018</v>
      </c>
      <c r="T14" s="10">
        <f t="shared" si="2"/>
        <v>-3.9048469975693487E-2</v>
      </c>
      <c r="U14" s="11">
        <f>SUM(T3:T14)</f>
        <v>3.1089834126850596E-2</v>
      </c>
      <c r="V14" s="10">
        <f t="shared" si="8"/>
        <v>-3.5722513712092771E-2</v>
      </c>
      <c r="W14">
        <v>1072.1523805265881</v>
      </c>
      <c r="X14">
        <v>-1.914795287870402</v>
      </c>
    </row>
    <row r="15" spans="1:24" x14ac:dyDescent="0.2">
      <c r="A15" s="3">
        <v>43495</v>
      </c>
      <c r="B15" s="2">
        <v>43525</v>
      </c>
      <c r="C15" s="2"/>
      <c r="D15" s="2"/>
      <c r="E15">
        <v>100</v>
      </c>
      <c r="F15">
        <v>1088.3781549306379</v>
      </c>
      <c r="G15">
        <v>544.18907746531897</v>
      </c>
      <c r="H15" s="6">
        <f t="shared" si="3"/>
        <v>8.468865691575507E-2</v>
      </c>
      <c r="I15" s="7">
        <f>SUM($H$3:H15)</f>
        <v>0.11154982968039333</v>
      </c>
      <c r="J15" s="7">
        <f t="shared" ref="J15:J17" si="9">SUM(H4:H15)</f>
        <v>0.12143551702556822</v>
      </c>
      <c r="K15" s="8">
        <f t="shared" si="4"/>
        <v>111.800945267125</v>
      </c>
      <c r="L15">
        <v>542.16164353867862</v>
      </c>
      <c r="M15" s="6">
        <f t="shared" si="5"/>
        <v>8.0956093865359249E-2</v>
      </c>
      <c r="N15" s="7">
        <f>SUM($M$3:M15)</f>
        <v>6.7689895899718591E-2</v>
      </c>
      <c r="O15" s="7">
        <f t="shared" ref="O15:O17" si="10">SUM(M4:M15)</f>
        <v>5.8560932949644193E-2</v>
      </c>
      <c r="P15" s="8">
        <f t="shared" si="6"/>
        <v>107.00334352680973</v>
      </c>
      <c r="Q15" s="9">
        <f t="shared" si="0"/>
        <v>44.189077465318974</v>
      </c>
      <c r="R15" s="9">
        <f t="shared" si="1"/>
        <v>-42.161643538678618</v>
      </c>
      <c r="S15" s="9">
        <f t="shared" si="7"/>
        <v>2.0274339266403558</v>
      </c>
      <c r="T15" s="10">
        <f t="shared" si="2"/>
        <v>4.0466690325770237E-3</v>
      </c>
      <c r="U15" s="11">
        <f t="shared" ref="U15:U17" si="11">SUM(T4:T15)</f>
        <v>5.4327216162359082E-2</v>
      </c>
      <c r="V15" s="10">
        <f t="shared" si="8"/>
        <v>3.7325630503958207E-3</v>
      </c>
      <c r="W15">
        <v>1086.350721003997</v>
      </c>
      <c r="X15">
        <v>0.20274339266404701</v>
      </c>
    </row>
    <row r="16" spans="1:24" x14ac:dyDescent="0.2">
      <c r="A16" s="3">
        <v>43525</v>
      </c>
      <c r="B16" s="2">
        <v>43555</v>
      </c>
      <c r="C16" s="2"/>
      <c r="D16" s="2"/>
      <c r="E16">
        <v>100</v>
      </c>
      <c r="F16">
        <v>1029.535503425227</v>
      </c>
      <c r="G16">
        <v>514.76775171261352</v>
      </c>
      <c r="H16" s="6">
        <f t="shared" si="3"/>
        <v>2.9107732976774516E-2</v>
      </c>
      <c r="I16" s="7">
        <f>SUM($H$3:H16)</f>
        <v>0.14065756265716783</v>
      </c>
      <c r="J16" s="7">
        <f t="shared" si="9"/>
        <v>0.18894133285505912</v>
      </c>
      <c r="K16" s="8">
        <f t="shared" si="4"/>
        <v>115.10304246900577</v>
      </c>
      <c r="L16">
        <v>509.76639953834763</v>
      </c>
      <c r="M16" s="6">
        <f t="shared" si="5"/>
        <v>1.9344482242873245E-2</v>
      </c>
      <c r="N16" s="7">
        <f>SUM($M$3:M16)</f>
        <v>8.7034378142591837E-2</v>
      </c>
      <c r="O16" s="7">
        <f t="shared" si="10"/>
        <v>0.12894850660346147</v>
      </c>
      <c r="P16" s="8">
        <f t="shared" si="6"/>
        <v>109.09341833645352</v>
      </c>
      <c r="Q16" s="9">
        <f t="shared" si="0"/>
        <v>14.767751712613517</v>
      </c>
      <c r="R16" s="9">
        <f t="shared" si="1"/>
        <v>-9.7663995383476276</v>
      </c>
      <c r="S16" s="9">
        <f t="shared" si="7"/>
        <v>5.0013521742658895</v>
      </c>
      <c r="T16" s="10">
        <f t="shared" si="2"/>
        <v>9.9530084223871419E-3</v>
      </c>
      <c r="U16" s="11">
        <f t="shared" si="11"/>
        <v>5.2260694336858773E-2</v>
      </c>
      <c r="V16" s="10">
        <f t="shared" si="8"/>
        <v>9.7632507339012707E-3</v>
      </c>
      <c r="W16">
        <v>1024.534151250961</v>
      </c>
      <c r="X16">
        <v>0.50013521742660028</v>
      </c>
    </row>
    <row r="17" spans="1:24" x14ac:dyDescent="0.2">
      <c r="A17" s="3">
        <v>43556</v>
      </c>
      <c r="B17" s="2">
        <v>43586</v>
      </c>
      <c r="C17" s="2"/>
      <c r="D17" s="2"/>
      <c r="E17">
        <v>100</v>
      </c>
      <c r="F17">
        <v>1023.682056472208</v>
      </c>
      <c r="G17">
        <v>511.84102823610391</v>
      </c>
      <c r="H17" s="6">
        <f t="shared" si="3"/>
        <v>2.3405986678420396E-2</v>
      </c>
      <c r="I17" s="7">
        <f>SUM($H$3:H17)</f>
        <v>0.16406354933558823</v>
      </c>
      <c r="J17" s="7">
        <f t="shared" si="9"/>
        <v>0.19082263580520448</v>
      </c>
      <c r="K17" s="8">
        <f t="shared" si="4"/>
        <v>117.82891922087973</v>
      </c>
      <c r="L17">
        <v>533.06824010365801</v>
      </c>
      <c r="M17" s="6">
        <f t="shared" si="5"/>
        <v>6.4041347761726652E-2</v>
      </c>
      <c r="N17" s="7">
        <f>SUM($M$3:M17)</f>
        <v>0.1510757259043185</v>
      </c>
      <c r="O17" s="7">
        <f t="shared" si="10"/>
        <v>0.14998439372738182</v>
      </c>
      <c r="P17" s="8">
        <f t="shared" si="6"/>
        <v>116.30847303901083</v>
      </c>
      <c r="Q17" s="9">
        <f t="shared" si="0"/>
        <v>11.841028236103909</v>
      </c>
      <c r="R17" s="9">
        <f t="shared" si="1"/>
        <v>-33.068240103658013</v>
      </c>
      <c r="S17" s="9">
        <f t="shared" si="7"/>
        <v>-21.227211867554104</v>
      </c>
      <c r="T17" s="10">
        <f t="shared" si="2"/>
        <v>-4.3381959827880547E-2</v>
      </c>
      <c r="U17" s="11">
        <f t="shared" si="11"/>
        <v>3.1314120777494299E-2</v>
      </c>
      <c r="V17" s="10">
        <f t="shared" si="8"/>
        <v>-4.063536108330626E-2</v>
      </c>
      <c r="W17">
        <v>1044.9092683397621</v>
      </c>
      <c r="X17">
        <v>-2.122721186755427</v>
      </c>
    </row>
    <row r="18" spans="1:24" x14ac:dyDescent="0.2">
      <c r="A18" s="3">
        <v>43586</v>
      </c>
      <c r="B18" s="2">
        <v>43616</v>
      </c>
      <c r="C18" s="2"/>
      <c r="D18" s="2"/>
      <c r="E18">
        <v>100</v>
      </c>
      <c r="F18">
        <v>938.75454352219913</v>
      </c>
      <c r="G18">
        <v>469.37727176109962</v>
      </c>
      <c r="H18" s="6">
        <f t="shared" ref="H18:H62" si="12">LN(G18/(5*E18))</f>
        <v>-6.3201235945119838E-2</v>
      </c>
      <c r="I18" s="7">
        <f>SUM($H$3:H18)</f>
        <v>0.10086231339046839</v>
      </c>
      <c r="J18" s="7">
        <f t="shared" ref="J18:J62" si="13">SUM(H7:H18)</f>
        <v>6.6065634222259861E-2</v>
      </c>
      <c r="K18" s="8">
        <f t="shared" ref="K18:K62" si="14">EXP(I18)*$E$3</f>
        <v>110.61243327691102</v>
      </c>
      <c r="L18">
        <v>458.75891337489179</v>
      </c>
      <c r="M18" s="6">
        <f t="shared" ref="M18:M62" si="15">LN(L18/(5*E18))</f>
        <v>-8.6083269542129331E-2</v>
      </c>
      <c r="N18" s="7">
        <f>SUM($M$3:M18)</f>
        <v>6.4992456362189172E-2</v>
      </c>
      <c r="O18" s="7">
        <f t="shared" ref="O18:O62" si="16">SUM(M7:M18)</f>
        <v>3.9318938054831581E-3</v>
      </c>
      <c r="P18" s="8">
        <f t="shared" ref="P18:P62" si="17">EXP(N18)*$E$3</f>
        <v>106.71509741533902</v>
      </c>
      <c r="Q18" s="9">
        <f t="shared" ref="Q18:Q62" si="18">G18-5*E18</f>
        <v>-30.622728238900379</v>
      </c>
      <c r="R18" s="9">
        <f t="shared" ref="R18:R62" si="19">5*E18-L18</f>
        <v>41.24108662510821</v>
      </c>
      <c r="S18" s="9">
        <f t="shared" ref="S18:S62" si="20">R18+Q18</f>
        <v>10.618358386207831</v>
      </c>
      <c r="T18" s="10">
        <f t="shared" ref="T18:T62" si="21">LN((5*E18+S18)/(5*E18))</f>
        <v>2.1014360275090099E-2</v>
      </c>
      <c r="U18" s="11">
        <f t="shared" ref="U18:U62" si="22">SUM(T7:T18)</f>
        <v>5.0643974309497124E-2</v>
      </c>
      <c r="V18" s="10">
        <f t="shared" ref="V18:V62" si="23">H18-M18</f>
        <v>2.2882033597009493E-2</v>
      </c>
      <c r="W18">
        <v>928.13618513599135</v>
      </c>
      <c r="X18">
        <v>1.0618358386207769</v>
      </c>
    </row>
    <row r="19" spans="1:24" x14ac:dyDescent="0.2">
      <c r="A19" s="3">
        <v>43616</v>
      </c>
      <c r="B19" s="2">
        <v>43646</v>
      </c>
      <c r="C19" s="2"/>
      <c r="D19" s="2"/>
      <c r="E19">
        <v>100</v>
      </c>
      <c r="F19">
        <v>1074.317133441338</v>
      </c>
      <c r="G19">
        <v>537.15856672066877</v>
      </c>
      <c r="H19" s="6">
        <f t="shared" si="12"/>
        <v>7.1685235033199526E-2</v>
      </c>
      <c r="I19" s="7">
        <f>SUM($H$3:H19)</f>
        <v>0.17254754842366793</v>
      </c>
      <c r="J19" s="7">
        <f t="shared" si="13"/>
        <v>0.14802835484056254</v>
      </c>
      <c r="K19" s="8">
        <f t="shared" si="14"/>
        <v>118.83283224102226</v>
      </c>
      <c r="L19">
        <v>538.8960066115568</v>
      </c>
      <c r="M19" s="6">
        <f t="shared" si="15"/>
        <v>7.4914516231047903E-2</v>
      </c>
      <c r="N19" s="7">
        <f>SUM($M$3:M19)</f>
        <v>0.13990697259323709</v>
      </c>
      <c r="O19" s="7">
        <f t="shared" si="16"/>
        <v>0.12664613971117711</v>
      </c>
      <c r="P19" s="8">
        <f t="shared" si="17"/>
        <v>115.01667968457892</v>
      </c>
      <c r="Q19" s="9">
        <f t="shared" si="18"/>
        <v>37.158566720668773</v>
      </c>
      <c r="R19" s="9">
        <f t="shared" si="19"/>
        <v>-38.8960066115568</v>
      </c>
      <c r="S19" s="9">
        <f t="shared" si="20"/>
        <v>-1.7374398908880266</v>
      </c>
      <c r="T19" s="10">
        <f t="shared" si="21"/>
        <v>-3.4809311992240284E-3</v>
      </c>
      <c r="U19" s="11">
        <f t="shared" si="22"/>
        <v>1.1361190010555505E-2</v>
      </c>
      <c r="V19" s="10">
        <f t="shared" si="23"/>
        <v>-3.2292811978483771E-3</v>
      </c>
      <c r="W19">
        <v>1076.0545733322249</v>
      </c>
      <c r="X19">
        <v>-0.17374398908877989</v>
      </c>
    </row>
    <row r="20" spans="1:24" x14ac:dyDescent="0.2">
      <c r="A20" s="3">
        <v>43647</v>
      </c>
      <c r="B20" s="2">
        <v>43677</v>
      </c>
      <c r="C20" s="2"/>
      <c r="D20" s="2"/>
      <c r="E20">
        <v>100</v>
      </c>
      <c r="F20">
        <v>1007.304582654955</v>
      </c>
      <c r="G20">
        <v>503.65229132747743</v>
      </c>
      <c r="H20" s="6">
        <f t="shared" si="12"/>
        <v>7.2780334001633249E-3</v>
      </c>
      <c r="I20" s="7">
        <f>SUM($H$3:H20)</f>
        <v>0.17982558182383127</v>
      </c>
      <c r="J20" s="7">
        <f t="shared" si="13"/>
        <v>0.12812563641661395</v>
      </c>
      <c r="K20" s="8">
        <f t="shared" si="14"/>
        <v>119.70085648624919</v>
      </c>
      <c r="L20">
        <v>514.84630470147522</v>
      </c>
      <c r="M20" s="6">
        <f t="shared" si="15"/>
        <v>2.9260320227355998E-2</v>
      </c>
      <c r="N20" s="7">
        <f>SUM($M$3:M20)</f>
        <v>0.16916729282059309</v>
      </c>
      <c r="O20" s="7">
        <f t="shared" si="16"/>
        <v>0.1428313125643568</v>
      </c>
      <c r="P20" s="8">
        <f t="shared" si="17"/>
        <v>118.43182502927738</v>
      </c>
      <c r="Q20" s="9">
        <f t="shared" si="18"/>
        <v>3.6522913274774282</v>
      </c>
      <c r="R20" s="9">
        <f t="shared" si="19"/>
        <v>-14.846304701475219</v>
      </c>
      <c r="S20" s="9">
        <f t="shared" si="20"/>
        <v>-11.194013373997791</v>
      </c>
      <c r="T20" s="10">
        <f t="shared" si="21"/>
        <v>-2.2642443041603181E-2</v>
      </c>
      <c r="U20" s="11">
        <f t="shared" si="22"/>
        <v>-2.5571181190050314E-2</v>
      </c>
      <c r="V20" s="10">
        <f t="shared" si="23"/>
        <v>-2.1982286827192672E-2</v>
      </c>
      <c r="W20">
        <v>1018.498596028953</v>
      </c>
      <c r="X20">
        <v>-1.119401337399768</v>
      </c>
    </row>
    <row r="21" spans="1:24" x14ac:dyDescent="0.2">
      <c r="A21" s="3">
        <v>43677</v>
      </c>
      <c r="B21" s="2">
        <v>43707</v>
      </c>
      <c r="C21" s="2"/>
      <c r="D21" s="2"/>
      <c r="E21">
        <v>100</v>
      </c>
      <c r="F21">
        <v>992.16087860774542</v>
      </c>
      <c r="G21">
        <v>496.08043930387271</v>
      </c>
      <c r="H21" s="6">
        <f t="shared" si="12"/>
        <v>-7.8700088305003364E-3</v>
      </c>
      <c r="I21" s="7">
        <f>SUM($H$3:H21)</f>
        <v>0.17195557299333092</v>
      </c>
      <c r="J21" s="7">
        <f t="shared" si="13"/>
        <v>8.2130839880329709E-2</v>
      </c>
      <c r="K21" s="8">
        <f t="shared" si="14"/>
        <v>118.76250694149664</v>
      </c>
      <c r="L21">
        <v>495.48646598116198</v>
      </c>
      <c r="M21" s="6">
        <f t="shared" si="15"/>
        <v>-9.0680588876173931E-3</v>
      </c>
      <c r="N21" s="7">
        <f>SUM($M$3:M21)</f>
        <v>0.1600992339329757</v>
      </c>
      <c r="O21" s="7">
        <f t="shared" si="16"/>
        <v>7.1388893255826341E-2</v>
      </c>
      <c r="P21" s="8">
        <f t="shared" si="17"/>
        <v>117.36273288691194</v>
      </c>
      <c r="Q21" s="9">
        <f t="shared" si="18"/>
        <v>-3.9195606961272915</v>
      </c>
      <c r="R21" s="9">
        <f t="shared" si="19"/>
        <v>4.5135340188380155</v>
      </c>
      <c r="S21" s="9">
        <f t="shared" si="20"/>
        <v>0.59397332271072401</v>
      </c>
      <c r="T21" s="10">
        <f t="shared" si="21"/>
        <v>1.1872415951247647E-3</v>
      </c>
      <c r="U21" s="11">
        <f t="shared" si="22"/>
        <v>1.4466796798062842E-3</v>
      </c>
      <c r="V21" s="10">
        <f t="shared" si="23"/>
        <v>1.1980500571170567E-3</v>
      </c>
      <c r="W21">
        <v>991.56690528503475</v>
      </c>
      <c r="X21">
        <v>5.9397332271066708E-2</v>
      </c>
    </row>
    <row r="22" spans="1:24" x14ac:dyDescent="0.2">
      <c r="A22" s="3">
        <v>43707</v>
      </c>
      <c r="B22" s="2">
        <v>43737</v>
      </c>
      <c r="C22" s="2"/>
      <c r="D22" s="2"/>
      <c r="E22">
        <v>100</v>
      </c>
      <c r="F22">
        <v>993.30692079135554</v>
      </c>
      <c r="G22">
        <v>496.65346039567783</v>
      </c>
      <c r="H22" s="6">
        <f t="shared" si="12"/>
        <v>-6.7155783116719077E-3</v>
      </c>
      <c r="I22" s="7">
        <f>SUM($H$3:H22)</f>
        <v>0.16523999468165901</v>
      </c>
      <c r="J22" s="7">
        <f t="shared" si="13"/>
        <v>5.1573112575867983E-2</v>
      </c>
      <c r="K22" s="8">
        <f t="shared" si="14"/>
        <v>117.96762007552005</v>
      </c>
      <c r="L22">
        <v>508.29751661251771</v>
      </c>
      <c r="M22" s="6">
        <f t="shared" si="15"/>
        <v>1.6458840345934082E-2</v>
      </c>
      <c r="N22" s="7">
        <f>SUM($M$3:M22)</f>
        <v>0.17655807427890979</v>
      </c>
      <c r="O22" s="7">
        <f t="shared" si="16"/>
        <v>9.0839832829278655E-2</v>
      </c>
      <c r="P22" s="8">
        <f t="shared" si="17"/>
        <v>119.31037133855122</v>
      </c>
      <c r="Q22" s="9">
        <f t="shared" si="18"/>
        <v>-3.3465396043221745</v>
      </c>
      <c r="R22" s="9">
        <f t="shared" si="19"/>
        <v>-8.2975166125177111</v>
      </c>
      <c r="S22" s="9">
        <f t="shared" si="20"/>
        <v>-11.644056216839886</v>
      </c>
      <c r="T22" s="10">
        <f t="shared" si="21"/>
        <v>-2.3563565448560215E-2</v>
      </c>
      <c r="U22" s="11">
        <f t="shared" si="22"/>
        <v>-4.8872026229338887E-2</v>
      </c>
      <c r="V22" s="10">
        <f t="shared" si="23"/>
        <v>-2.3174418657605989E-2</v>
      </c>
      <c r="W22">
        <v>1004.950977008195</v>
      </c>
      <c r="X22">
        <v>-1.1644056216839891</v>
      </c>
    </row>
    <row r="23" spans="1:24" x14ac:dyDescent="0.2">
      <c r="A23" s="3">
        <v>43738</v>
      </c>
      <c r="B23" s="2">
        <v>43768</v>
      </c>
      <c r="C23" s="2"/>
      <c r="D23" s="2"/>
      <c r="E23">
        <v>100</v>
      </c>
      <c r="F23">
        <v>1051.401374779065</v>
      </c>
      <c r="G23">
        <v>525.70068738953239</v>
      </c>
      <c r="H23" s="6">
        <f t="shared" si="12"/>
        <v>5.012391697232408E-2</v>
      </c>
      <c r="I23" s="7">
        <f>SUM($H$3:H23)</f>
        <v>0.21536391165398308</v>
      </c>
      <c r="J23" s="7">
        <f t="shared" si="13"/>
        <v>0.22385121420465612</v>
      </c>
      <c r="K23" s="8">
        <f t="shared" si="14"/>
        <v>124.03131792681614</v>
      </c>
      <c r="L23">
        <v>529.2684369694548</v>
      </c>
      <c r="M23" s="6">
        <f t="shared" si="15"/>
        <v>5.6887647017113151E-2</v>
      </c>
      <c r="N23" s="7">
        <f>SUM($M$3:M23)</f>
        <v>0.23344572129602295</v>
      </c>
      <c r="O23" s="7">
        <f t="shared" si="16"/>
        <v>0.27524194236305483</v>
      </c>
      <c r="P23" s="8">
        <f t="shared" si="17"/>
        <v>126.2944275052005</v>
      </c>
      <c r="Q23" s="9">
        <f t="shared" si="18"/>
        <v>25.700687389532391</v>
      </c>
      <c r="R23" s="9">
        <f t="shared" si="19"/>
        <v>-29.268436969454797</v>
      </c>
      <c r="S23" s="9">
        <f t="shared" si="20"/>
        <v>-3.5677495799224062</v>
      </c>
      <c r="T23" s="10">
        <f t="shared" si="21"/>
        <v>-7.1610785879313247E-3</v>
      </c>
      <c r="U23" s="11">
        <f t="shared" si="22"/>
        <v>-6.0753165840339927E-2</v>
      </c>
      <c r="V23" s="10">
        <f t="shared" si="23"/>
        <v>-6.7637300447890708E-3</v>
      </c>
      <c r="W23">
        <v>1054.9691243589871</v>
      </c>
      <c r="X23">
        <v>-0.35677495799225201</v>
      </c>
    </row>
    <row r="24" spans="1:24" x14ac:dyDescent="0.2">
      <c r="A24" s="3">
        <v>43768</v>
      </c>
      <c r="B24" s="2">
        <v>43798</v>
      </c>
      <c r="C24" s="2"/>
      <c r="D24" s="2"/>
      <c r="E24">
        <v>100</v>
      </c>
      <c r="F24">
        <v>1066.3752805577799</v>
      </c>
      <c r="G24">
        <v>533.18764027888994</v>
      </c>
      <c r="H24" s="6">
        <f t="shared" si="12"/>
        <v>6.4265309341545881E-2</v>
      </c>
      <c r="I24" s="7">
        <f>SUM($H$3:H24)</f>
        <v>0.27962922099552895</v>
      </c>
      <c r="J24" s="7">
        <f t="shared" si="13"/>
        <v>0.22910865975033828</v>
      </c>
      <c r="K24" s="8">
        <f t="shared" si="14"/>
        <v>132.26393145215977</v>
      </c>
      <c r="L24">
        <v>523.07135755310799</v>
      </c>
      <c r="M24" s="6">
        <f t="shared" si="15"/>
        <v>4.5109795251865203E-2</v>
      </c>
      <c r="N24" s="7">
        <f>SUM($M$3:M24)</f>
        <v>0.27855551654788813</v>
      </c>
      <c r="O24" s="7">
        <f t="shared" si="16"/>
        <v>0.29093944709606157</v>
      </c>
      <c r="P24" s="8">
        <f t="shared" si="17"/>
        <v>132.1219952930756</v>
      </c>
      <c r="Q24" s="9">
        <f t="shared" si="18"/>
        <v>33.187640278889944</v>
      </c>
      <c r="R24" s="9">
        <f t="shared" si="19"/>
        <v>-23.071357553107987</v>
      </c>
      <c r="S24" s="9">
        <f t="shared" si="20"/>
        <v>10.116282725781957</v>
      </c>
      <c r="T24" s="10">
        <f t="shared" si="21"/>
        <v>2.0030606651581913E-2</v>
      </c>
      <c r="U24" s="11">
        <f t="shared" si="22"/>
        <v>-7.1188210810300495E-2</v>
      </c>
      <c r="V24" s="10">
        <f t="shared" si="23"/>
        <v>1.9155514089680678E-2</v>
      </c>
      <c r="W24">
        <v>1056.2589978319979</v>
      </c>
      <c r="X24">
        <v>1.011628272578196</v>
      </c>
    </row>
    <row r="25" spans="1:24" x14ac:dyDescent="0.2">
      <c r="A25" s="3">
        <v>43798</v>
      </c>
      <c r="B25" s="2">
        <v>43828</v>
      </c>
      <c r="C25" s="2"/>
      <c r="D25" s="2"/>
      <c r="E25">
        <v>100</v>
      </c>
      <c r="F25">
        <v>1038.8517901950461</v>
      </c>
      <c r="G25">
        <v>519.42589509752315</v>
      </c>
      <c r="H25" s="6">
        <f t="shared" si="12"/>
        <v>3.8116055354077243E-2</v>
      </c>
      <c r="I25" s="7">
        <f>SUM($H$3:H25)</f>
        <v>0.3177452763496062</v>
      </c>
      <c r="J25" s="7">
        <f t="shared" si="13"/>
        <v>0.3425315415217785</v>
      </c>
      <c r="K25" s="8">
        <f t="shared" si="14"/>
        <v>137.40262196731109</v>
      </c>
      <c r="L25">
        <v>513.59557423031856</v>
      </c>
      <c r="M25" s="6">
        <f t="shared" si="15"/>
        <v>2.6828036763625222E-2</v>
      </c>
      <c r="N25" s="7">
        <f>SUM($M$3:M25)</f>
        <v>0.30538355331151334</v>
      </c>
      <c r="O25" s="7">
        <f t="shared" si="16"/>
        <v>0.40601970292605721</v>
      </c>
      <c r="P25" s="8">
        <f t="shared" si="17"/>
        <v>135.7145440820052</v>
      </c>
      <c r="Q25" s="9">
        <f t="shared" si="18"/>
        <v>19.425895097523153</v>
      </c>
      <c r="R25" s="9">
        <f t="shared" si="19"/>
        <v>-13.595574230318562</v>
      </c>
      <c r="S25" s="9">
        <f t="shared" si="20"/>
        <v>5.8303208672045912</v>
      </c>
      <c r="T25" s="10">
        <f t="shared" si="21"/>
        <v>1.1593180373633775E-2</v>
      </c>
      <c r="U25" s="11">
        <f t="shared" si="22"/>
        <v>-7.1453381730498061E-2</v>
      </c>
      <c r="V25" s="10">
        <f t="shared" si="23"/>
        <v>1.1288018590452021E-2</v>
      </c>
      <c r="W25">
        <v>1033.0214693278419</v>
      </c>
      <c r="X25">
        <v>0.58303208672045914</v>
      </c>
    </row>
    <row r="26" spans="1:24" x14ac:dyDescent="0.2">
      <c r="A26" s="3">
        <v>43829</v>
      </c>
      <c r="B26" s="2">
        <v>43859</v>
      </c>
      <c r="C26" s="2"/>
      <c r="D26" s="2"/>
      <c r="E26">
        <v>100</v>
      </c>
      <c r="F26">
        <v>1027.3900154296739</v>
      </c>
      <c r="G26">
        <v>513.69500771483717</v>
      </c>
      <c r="H26" s="6">
        <f t="shared" si="12"/>
        <v>2.702162071460612E-2</v>
      </c>
      <c r="I26" s="7">
        <f>SUM($H$3:H26)</f>
        <v>0.34476689706421232</v>
      </c>
      <c r="J26" s="7">
        <f t="shared" si="13"/>
        <v>0.31790572429957409</v>
      </c>
      <c r="K26" s="8">
        <f t="shared" si="14"/>
        <v>141.16608190307346</v>
      </c>
      <c r="L26">
        <v>520.37674349834776</v>
      </c>
      <c r="M26" s="6">
        <f t="shared" si="15"/>
        <v>3.9944957552572012E-2</v>
      </c>
      <c r="N26" s="7">
        <f>SUM($M$3:M26)</f>
        <v>0.34532851086408534</v>
      </c>
      <c r="O26" s="7">
        <f t="shared" si="16"/>
        <v>0.35859470882972599</v>
      </c>
      <c r="P26" s="8">
        <f t="shared" si="17"/>
        <v>141.24538498951367</v>
      </c>
      <c r="Q26" s="9">
        <f t="shared" si="18"/>
        <v>13.695007714837175</v>
      </c>
      <c r="R26" s="9">
        <f t="shared" si="19"/>
        <v>-20.376743498347764</v>
      </c>
      <c r="S26" s="9">
        <f t="shared" si="20"/>
        <v>-6.6817357835105895</v>
      </c>
      <c r="T26" s="10">
        <f t="shared" si="21"/>
        <v>-1.3453566305780294E-2</v>
      </c>
      <c r="U26" s="11">
        <f t="shared" si="22"/>
        <v>-4.5858478060584865E-2</v>
      </c>
      <c r="V26" s="10">
        <f t="shared" si="23"/>
        <v>-1.2923336837965892E-2</v>
      </c>
      <c r="W26">
        <v>1034.0717512131851</v>
      </c>
      <c r="X26">
        <v>-0.66817357835107027</v>
      </c>
    </row>
    <row r="27" spans="1:24" x14ac:dyDescent="0.2">
      <c r="A27" s="3">
        <v>43859</v>
      </c>
      <c r="B27" s="2">
        <v>43889</v>
      </c>
      <c r="C27" s="2"/>
      <c r="D27" s="2"/>
      <c r="E27">
        <v>100</v>
      </c>
      <c r="F27">
        <v>901.66877033593073</v>
      </c>
      <c r="G27">
        <v>450.83438516796542</v>
      </c>
      <c r="H27" s="6">
        <f t="shared" si="12"/>
        <v>-0.10350804328262955</v>
      </c>
      <c r="I27" s="7">
        <f>SUM($H$3:H27)</f>
        <v>0.24125885378158277</v>
      </c>
      <c r="J27" s="7">
        <f t="shared" si="13"/>
        <v>0.12970902410118948</v>
      </c>
      <c r="K27" s="8">
        <f t="shared" si="14"/>
        <v>127.28504748268554</v>
      </c>
      <c r="L27">
        <v>432.9124610689953</v>
      </c>
      <c r="M27" s="6">
        <f t="shared" si="15"/>
        <v>-0.14407255929037566</v>
      </c>
      <c r="N27" s="7">
        <f>SUM($M$3:M27)</f>
        <v>0.20125595157370968</v>
      </c>
      <c r="O27" s="7">
        <f t="shared" si="16"/>
        <v>0.1335660556739911</v>
      </c>
      <c r="P27" s="8">
        <f t="shared" si="17"/>
        <v>122.29377446089616</v>
      </c>
      <c r="Q27" s="9">
        <f t="shared" si="18"/>
        <v>-49.165614832034578</v>
      </c>
      <c r="R27" s="9">
        <f t="shared" si="19"/>
        <v>67.087538931004701</v>
      </c>
      <c r="S27" s="9">
        <f t="shared" si="20"/>
        <v>17.921924098970123</v>
      </c>
      <c r="T27" s="10">
        <f t="shared" si="21"/>
        <v>3.5216406799370902E-2</v>
      </c>
      <c r="U27" s="11">
        <f t="shared" si="22"/>
        <v>-1.468874029379099E-2</v>
      </c>
      <c r="V27" s="10">
        <f t="shared" si="23"/>
        <v>4.0564516007746104E-2</v>
      </c>
      <c r="W27">
        <v>883.74684623696078</v>
      </c>
      <c r="X27">
        <v>1.792192409896995</v>
      </c>
    </row>
    <row r="28" spans="1:24" x14ac:dyDescent="0.2">
      <c r="A28" s="3">
        <v>43889</v>
      </c>
      <c r="B28" s="2">
        <v>43919</v>
      </c>
      <c r="C28" s="2"/>
      <c r="D28" s="2"/>
      <c r="E28">
        <v>100</v>
      </c>
      <c r="F28">
        <v>822.4601091864547</v>
      </c>
      <c r="G28">
        <v>411.23005459322741</v>
      </c>
      <c r="H28" s="6">
        <f t="shared" si="12"/>
        <v>-0.19545529698810318</v>
      </c>
      <c r="I28" s="7">
        <f>SUM($H$3:H28)</f>
        <v>4.5803556793479583E-2</v>
      </c>
      <c r="J28" s="7">
        <f t="shared" si="13"/>
        <v>-9.4854005863688251E-2</v>
      </c>
      <c r="K28" s="8">
        <f t="shared" si="14"/>
        <v>104.68687405041264</v>
      </c>
      <c r="L28">
        <v>454.75057418767182</v>
      </c>
      <c r="M28" s="6">
        <f t="shared" si="15"/>
        <v>-9.4859018380069299E-2</v>
      </c>
      <c r="N28" s="7">
        <f>SUM($M$3:M28)</f>
        <v>0.10639693319364038</v>
      </c>
      <c r="O28" s="7">
        <f t="shared" si="16"/>
        <v>1.936255505104853E-2</v>
      </c>
      <c r="P28" s="8">
        <f t="shared" si="17"/>
        <v>111.22632831134034</v>
      </c>
      <c r="Q28" s="9">
        <f t="shared" si="18"/>
        <v>-88.769945406772592</v>
      </c>
      <c r="R28" s="9">
        <f t="shared" si="19"/>
        <v>45.249425812328184</v>
      </c>
      <c r="S28" s="9">
        <f t="shared" si="20"/>
        <v>-43.520519594444409</v>
      </c>
      <c r="T28" s="10">
        <f t="shared" si="21"/>
        <v>-9.1064349220978683E-2</v>
      </c>
      <c r="U28" s="11">
        <f t="shared" si="22"/>
        <v>-0.1157060979371568</v>
      </c>
      <c r="V28" s="10">
        <f t="shared" si="23"/>
        <v>-0.10059627860803388</v>
      </c>
      <c r="W28">
        <v>865.980628780899</v>
      </c>
      <c r="X28">
        <v>-4.3520519594444291</v>
      </c>
    </row>
    <row r="29" spans="1:24" x14ac:dyDescent="0.2">
      <c r="A29" s="3">
        <v>43920</v>
      </c>
      <c r="B29" s="2">
        <v>43950</v>
      </c>
      <c r="C29" s="2"/>
      <c r="D29" s="2"/>
      <c r="E29">
        <v>100</v>
      </c>
      <c r="F29">
        <v>1109.7489439792321</v>
      </c>
      <c r="G29">
        <v>554.87447198961604</v>
      </c>
      <c r="H29" s="6">
        <f t="shared" si="12"/>
        <v>0.10413381314717281</v>
      </c>
      <c r="I29" s="7">
        <f>SUM($H$3:H29)</f>
        <v>0.14993736994065238</v>
      </c>
      <c r="J29" s="7">
        <f t="shared" si="13"/>
        <v>-1.4126179394935837E-2</v>
      </c>
      <c r="K29" s="8">
        <f t="shared" si="14"/>
        <v>116.1761479259323</v>
      </c>
      <c r="L29">
        <v>581.23403076600664</v>
      </c>
      <c r="M29" s="6">
        <f t="shared" si="15"/>
        <v>0.15054538415100213</v>
      </c>
      <c r="N29" s="7">
        <f>SUM($M$3:M29)</f>
        <v>0.25694231734464251</v>
      </c>
      <c r="O29" s="7">
        <f t="shared" si="16"/>
        <v>0.10586659144032404</v>
      </c>
      <c r="P29" s="8">
        <f t="shared" si="17"/>
        <v>129.29705426340709</v>
      </c>
      <c r="Q29" s="9">
        <f t="shared" si="18"/>
        <v>54.87447198961604</v>
      </c>
      <c r="R29" s="9">
        <f t="shared" si="19"/>
        <v>-81.23403076600664</v>
      </c>
      <c r="S29" s="9">
        <f t="shared" si="20"/>
        <v>-26.3595587763906</v>
      </c>
      <c r="T29" s="10">
        <f t="shared" si="21"/>
        <v>-5.415962740085984E-2</v>
      </c>
      <c r="U29" s="11">
        <f t="shared" si="22"/>
        <v>-0.1264837655101361</v>
      </c>
      <c r="V29" s="10">
        <f t="shared" si="23"/>
        <v>-4.6411571003829324E-2</v>
      </c>
      <c r="W29">
        <v>1136.108502755623</v>
      </c>
      <c r="X29">
        <v>-2.6359558776390708</v>
      </c>
    </row>
    <row r="30" spans="1:24" x14ac:dyDescent="0.2">
      <c r="A30" s="3">
        <v>43950</v>
      </c>
      <c r="B30" s="2">
        <v>43980</v>
      </c>
      <c r="C30" s="2"/>
      <c r="D30" s="2"/>
      <c r="E30">
        <v>100</v>
      </c>
      <c r="F30">
        <v>1045.1194592657921</v>
      </c>
      <c r="G30">
        <v>522.55972963289594</v>
      </c>
      <c r="H30" s="6">
        <f t="shared" si="12"/>
        <v>4.4131193970184966E-2</v>
      </c>
      <c r="I30" s="7">
        <f>SUM($H$3:H30)</f>
        <v>0.19406856391083735</v>
      </c>
      <c r="J30" s="7">
        <f t="shared" si="13"/>
        <v>9.3206250520368988E-2</v>
      </c>
      <c r="K30" s="8">
        <f t="shared" si="14"/>
        <v>121.41795289993303</v>
      </c>
      <c r="L30">
        <v>512.07493220087235</v>
      </c>
      <c r="M30" s="6">
        <f t="shared" si="15"/>
        <v>2.3862867863742199E-2</v>
      </c>
      <c r="N30" s="7">
        <f>SUM($M$3:M30)</f>
        <v>0.28080518520838471</v>
      </c>
      <c r="O30" s="7">
        <f t="shared" si="16"/>
        <v>0.21581272884619557</v>
      </c>
      <c r="P30" s="8">
        <f t="shared" si="17"/>
        <v>132.41956059141339</v>
      </c>
      <c r="Q30" s="9">
        <f t="shared" si="18"/>
        <v>22.559729632895937</v>
      </c>
      <c r="R30" s="9">
        <f t="shared" si="19"/>
        <v>-12.074932200872354</v>
      </c>
      <c r="S30" s="9">
        <f t="shared" si="20"/>
        <v>10.484797432023583</v>
      </c>
      <c r="T30" s="10">
        <f t="shared" si="21"/>
        <v>2.0752758978130188E-2</v>
      </c>
      <c r="U30" s="11">
        <f t="shared" si="22"/>
        <v>-0.126745366807096</v>
      </c>
      <c r="V30" s="10">
        <f t="shared" si="23"/>
        <v>2.0268326106442767E-2</v>
      </c>
      <c r="W30">
        <v>1034.634661833768</v>
      </c>
      <c r="X30">
        <v>1.0484797432023469</v>
      </c>
    </row>
    <row r="31" spans="1:24" x14ac:dyDescent="0.2">
      <c r="A31" s="3">
        <v>43980</v>
      </c>
      <c r="B31" s="2">
        <v>44010</v>
      </c>
      <c r="C31" s="2"/>
      <c r="D31" s="2"/>
      <c r="E31">
        <v>100</v>
      </c>
      <c r="F31">
        <v>994.28128644937442</v>
      </c>
      <c r="G31">
        <v>497.14064322468721</v>
      </c>
      <c r="H31" s="6">
        <f t="shared" si="12"/>
        <v>-5.7351280025760825E-3</v>
      </c>
      <c r="I31" s="7">
        <f>SUM($H$3:H31)</f>
        <v>0.18833343590826127</v>
      </c>
      <c r="J31" s="7">
        <f t="shared" si="13"/>
        <v>1.5785887484593371E-2</v>
      </c>
      <c r="K31" s="8">
        <f t="shared" si="14"/>
        <v>120.72359840739495</v>
      </c>
      <c r="L31">
        <v>504.97560873848317</v>
      </c>
      <c r="M31" s="6">
        <f t="shared" si="15"/>
        <v>9.902030158952151E-3</v>
      </c>
      <c r="N31" s="7">
        <f>SUM($M$3:M31)</f>
        <v>0.29070721536733685</v>
      </c>
      <c r="O31" s="7">
        <f t="shared" si="16"/>
        <v>0.15080024277409981</v>
      </c>
      <c r="P31" s="8">
        <f t="shared" si="17"/>
        <v>133.73729643706284</v>
      </c>
      <c r="Q31" s="9">
        <f t="shared" si="18"/>
        <v>-2.85935677531279</v>
      </c>
      <c r="R31" s="9">
        <f t="shared" si="19"/>
        <v>-4.9756087384831744</v>
      </c>
      <c r="S31" s="9">
        <f t="shared" si="20"/>
        <v>-7.8349655137959644</v>
      </c>
      <c r="T31" s="10">
        <f t="shared" si="21"/>
        <v>-1.5794002228374321E-2</v>
      </c>
      <c r="U31" s="11">
        <f t="shared" si="22"/>
        <v>-0.13905843783624633</v>
      </c>
      <c r="V31" s="10">
        <f t="shared" si="23"/>
        <v>-1.5637158161528233E-2</v>
      </c>
      <c r="W31">
        <v>1002.11625196317</v>
      </c>
      <c r="X31">
        <v>-0.78349655137960783</v>
      </c>
    </row>
    <row r="32" spans="1:24" x14ac:dyDescent="0.2">
      <c r="A32" s="3">
        <v>44011</v>
      </c>
      <c r="B32" s="2">
        <v>44041</v>
      </c>
      <c r="C32" s="2"/>
      <c r="D32" s="2"/>
      <c r="E32">
        <v>100</v>
      </c>
      <c r="F32">
        <v>1103.7824016433831</v>
      </c>
      <c r="G32">
        <v>551.89120082169165</v>
      </c>
      <c r="H32" s="6">
        <f t="shared" si="12"/>
        <v>9.8742828467450028E-2</v>
      </c>
      <c r="I32" s="7">
        <f>SUM($H$3:H32)</f>
        <v>0.28707626437571132</v>
      </c>
      <c r="J32" s="7">
        <f t="shared" si="13"/>
        <v>0.10725068255188007</v>
      </c>
      <c r="K32" s="8">
        <f t="shared" si="14"/>
        <v>133.25258338514573</v>
      </c>
      <c r="L32">
        <v>528.48670664489703</v>
      </c>
      <c r="M32" s="6">
        <f t="shared" si="15"/>
        <v>5.5409553581970854E-2</v>
      </c>
      <c r="N32" s="7">
        <f>SUM($M$3:M32)</f>
        <v>0.34611676894930771</v>
      </c>
      <c r="O32" s="7">
        <f t="shared" si="16"/>
        <v>0.17694947612871464</v>
      </c>
      <c r="P32" s="8">
        <f t="shared" si="17"/>
        <v>141.35676669923134</v>
      </c>
      <c r="Q32" s="9">
        <f t="shared" si="18"/>
        <v>51.891200821691655</v>
      </c>
      <c r="R32" s="9">
        <f t="shared" si="19"/>
        <v>-28.486706644897026</v>
      </c>
      <c r="S32" s="9">
        <f t="shared" si="20"/>
        <v>23.404494176794628</v>
      </c>
      <c r="T32" s="10">
        <f t="shared" si="21"/>
        <v>4.5746478142138135E-2</v>
      </c>
      <c r="U32" s="11">
        <f t="shared" si="22"/>
        <v>-7.066951665250501E-2</v>
      </c>
      <c r="V32" s="10">
        <f t="shared" si="23"/>
        <v>4.3333274885479174E-2</v>
      </c>
      <c r="W32">
        <v>1080.377907466589</v>
      </c>
      <c r="X32">
        <v>2.340449417679451</v>
      </c>
    </row>
    <row r="33" spans="1:24" x14ac:dyDescent="0.2">
      <c r="A33" s="3">
        <v>44041</v>
      </c>
      <c r="B33" s="2">
        <v>44071</v>
      </c>
      <c r="C33" s="2"/>
      <c r="D33" s="2"/>
      <c r="E33">
        <v>100</v>
      </c>
      <c r="F33">
        <v>1084.4877551669149</v>
      </c>
      <c r="G33">
        <v>542.24387758345733</v>
      </c>
      <c r="H33" s="6">
        <f t="shared" si="12"/>
        <v>8.1107760457486786E-2</v>
      </c>
      <c r="I33" s="7">
        <f>SUM($H$3:H33)</f>
        <v>0.36818402483319812</v>
      </c>
      <c r="J33" s="7">
        <f t="shared" si="13"/>
        <v>0.1962284518398672</v>
      </c>
      <c r="K33" s="8">
        <f t="shared" si="14"/>
        <v>144.51079502554879</v>
      </c>
      <c r="L33">
        <v>536.153330713081</v>
      </c>
      <c r="M33" s="6">
        <f t="shared" si="15"/>
        <v>6.9812086503098239E-2</v>
      </c>
      <c r="N33" s="7">
        <f>SUM($M$3:M33)</f>
        <v>0.41592885545240593</v>
      </c>
      <c r="O33" s="7">
        <f t="shared" si="16"/>
        <v>0.25582962151943034</v>
      </c>
      <c r="P33" s="8">
        <f t="shared" si="17"/>
        <v>151.57780256924966</v>
      </c>
      <c r="Q33" s="9">
        <f t="shared" si="18"/>
        <v>42.243877583457333</v>
      </c>
      <c r="R33" s="9">
        <f t="shared" si="19"/>
        <v>-36.153330713081004</v>
      </c>
      <c r="S33" s="9">
        <f t="shared" si="20"/>
        <v>6.090546870376329</v>
      </c>
      <c r="T33" s="10">
        <f t="shared" si="21"/>
        <v>1.2107501240422406E-2</v>
      </c>
      <c r="U33" s="11">
        <f t="shared" si="22"/>
        <v>-5.9749257007207367E-2</v>
      </c>
      <c r="V33" s="10">
        <f t="shared" si="23"/>
        <v>1.1295673954388546E-2</v>
      </c>
      <c r="W33">
        <v>1078.3972082965381</v>
      </c>
      <c r="X33">
        <v>0.60905468703763288</v>
      </c>
    </row>
    <row r="34" spans="1:24" x14ac:dyDescent="0.2">
      <c r="A34" s="3">
        <v>44071</v>
      </c>
      <c r="B34" s="2">
        <v>44101</v>
      </c>
      <c r="C34" s="2"/>
      <c r="D34" s="2"/>
      <c r="E34">
        <v>100</v>
      </c>
      <c r="F34">
        <v>956.78218875080711</v>
      </c>
      <c r="G34">
        <v>478.39109437540361</v>
      </c>
      <c r="H34" s="6">
        <f t="shared" si="12"/>
        <v>-4.4179511395068378E-2</v>
      </c>
      <c r="I34" s="7">
        <f>SUM($H$3:H34)</f>
        <v>0.32400451343812975</v>
      </c>
      <c r="J34" s="7">
        <f t="shared" si="13"/>
        <v>0.15876451875647074</v>
      </c>
      <c r="K34" s="8">
        <f t="shared" si="14"/>
        <v>138.26535476266386</v>
      </c>
      <c r="L34">
        <v>458.44381922116111</v>
      </c>
      <c r="M34" s="6">
        <f t="shared" si="15"/>
        <v>-8.6770345921054745E-2</v>
      </c>
      <c r="N34" s="7">
        <f>SUM($M$3:M34)</f>
        <v>0.32915850953135117</v>
      </c>
      <c r="O34" s="7">
        <f t="shared" si="16"/>
        <v>0.15260043525244144</v>
      </c>
      <c r="P34" s="8">
        <f t="shared" si="17"/>
        <v>138.97981343799586</v>
      </c>
      <c r="Q34" s="9">
        <f t="shared" si="18"/>
        <v>-21.608905624596389</v>
      </c>
      <c r="R34" s="9">
        <f t="shared" si="19"/>
        <v>41.556180778838893</v>
      </c>
      <c r="S34" s="9">
        <f t="shared" si="20"/>
        <v>19.947275154242504</v>
      </c>
      <c r="T34" s="10">
        <f t="shared" si="21"/>
        <v>3.9119314078419919E-2</v>
      </c>
      <c r="U34" s="11">
        <f t="shared" si="22"/>
        <v>2.9336225197727564E-3</v>
      </c>
      <c r="V34" s="10">
        <f t="shared" si="23"/>
        <v>4.2590834525986367E-2</v>
      </c>
      <c r="W34">
        <v>936.83491359656466</v>
      </c>
      <c r="X34">
        <v>1.994727515424245</v>
      </c>
    </row>
    <row r="35" spans="1:24" x14ac:dyDescent="0.2">
      <c r="A35" s="3">
        <v>44102</v>
      </c>
      <c r="B35" s="2">
        <v>44132</v>
      </c>
      <c r="C35" s="2"/>
      <c r="D35" s="2"/>
      <c r="E35">
        <v>100</v>
      </c>
      <c r="F35">
        <v>934.83665097069434</v>
      </c>
      <c r="G35">
        <v>467.41832548534722</v>
      </c>
      <c r="H35" s="6">
        <f t="shared" si="12"/>
        <v>-6.7383469800296053E-2</v>
      </c>
      <c r="I35" s="7">
        <f>SUM($H$3:H35)</f>
        <v>0.25662104363783367</v>
      </c>
      <c r="J35" s="7">
        <f t="shared" si="13"/>
        <v>4.1257131983850587E-2</v>
      </c>
      <c r="K35" s="8">
        <f t="shared" si="14"/>
        <v>129.25552119160363</v>
      </c>
      <c r="L35">
        <v>489.99390178434402</v>
      </c>
      <c r="M35" s="6">
        <f t="shared" si="15"/>
        <v>-2.021515273303669E-2</v>
      </c>
      <c r="N35" s="7">
        <f>SUM($M$3:M35)</f>
        <v>0.30894335679831447</v>
      </c>
      <c r="O35" s="7">
        <f t="shared" si="16"/>
        <v>7.5497635502291632E-2</v>
      </c>
      <c r="P35" s="8">
        <f t="shared" si="17"/>
        <v>136.19852211148762</v>
      </c>
      <c r="Q35" s="9">
        <f t="shared" si="18"/>
        <v>-32.581674514652775</v>
      </c>
      <c r="R35" s="9">
        <f t="shared" si="19"/>
        <v>10.006098215655982</v>
      </c>
      <c r="S35" s="9">
        <f t="shared" si="20"/>
        <v>-22.575576298996793</v>
      </c>
      <c r="T35" s="10">
        <f t="shared" si="21"/>
        <v>-4.6202225999933018E-2</v>
      </c>
      <c r="U35" s="11">
        <f t="shared" si="22"/>
        <v>-3.6107524892228932E-2</v>
      </c>
      <c r="V35" s="10">
        <f t="shared" si="23"/>
        <v>-4.7168317067259366E-2</v>
      </c>
      <c r="W35">
        <v>957.41222726969113</v>
      </c>
      <c r="X35">
        <v>-2.2575576298996789</v>
      </c>
    </row>
    <row r="36" spans="1:24" x14ac:dyDescent="0.2">
      <c r="A36" s="3">
        <v>44132</v>
      </c>
      <c r="B36" s="2">
        <v>44162</v>
      </c>
      <c r="C36" s="2"/>
      <c r="D36" s="2"/>
      <c r="E36">
        <v>100</v>
      </c>
      <c r="F36">
        <v>1163.587102215462</v>
      </c>
      <c r="G36">
        <v>581.79355110773122</v>
      </c>
      <c r="H36" s="6">
        <f t="shared" si="12"/>
        <v>0.1515075631975035</v>
      </c>
      <c r="I36" s="7">
        <f>SUM($H$3:H36)</f>
        <v>0.40812860683533714</v>
      </c>
      <c r="J36" s="7">
        <f t="shared" si="13"/>
        <v>0.12849938583980819</v>
      </c>
      <c r="K36" s="8">
        <f t="shared" si="14"/>
        <v>150.40005734868737</v>
      </c>
      <c r="L36">
        <v>578.83435244462294</v>
      </c>
      <c r="M36" s="6">
        <f t="shared" si="15"/>
        <v>0.14640824572220462</v>
      </c>
      <c r="N36" s="7">
        <f>SUM($M$3:M36)</f>
        <v>0.45535160252051909</v>
      </c>
      <c r="O36" s="7">
        <f t="shared" si="16"/>
        <v>0.17679608597263105</v>
      </c>
      <c r="P36" s="8">
        <f t="shared" si="17"/>
        <v>157.67276670063518</v>
      </c>
      <c r="Q36" s="9">
        <f t="shared" si="18"/>
        <v>81.793551107731219</v>
      </c>
      <c r="R36" s="9">
        <f t="shared" si="19"/>
        <v>-78.834352444622937</v>
      </c>
      <c r="S36" s="9">
        <f t="shared" si="20"/>
        <v>2.9591986631082818</v>
      </c>
      <c r="T36" s="10">
        <f t="shared" si="21"/>
        <v>5.9009524095525656E-3</v>
      </c>
      <c r="U36" s="11">
        <f t="shared" si="22"/>
        <v>-5.0237179134258271E-2</v>
      </c>
      <c r="V36" s="10">
        <f t="shared" si="23"/>
        <v>5.0993174752988757E-3</v>
      </c>
      <c r="W36">
        <v>1160.6279035523539</v>
      </c>
      <c r="X36">
        <v>0.29591986631080552</v>
      </c>
    </row>
    <row r="37" spans="1:24" x14ac:dyDescent="0.2">
      <c r="A37" s="3">
        <v>44162</v>
      </c>
      <c r="B37" s="2">
        <v>44192</v>
      </c>
      <c r="C37" s="2"/>
      <c r="D37" s="2"/>
      <c r="E37">
        <v>100</v>
      </c>
      <c r="F37">
        <v>970.25501094052697</v>
      </c>
      <c r="G37">
        <v>485.12750547026349</v>
      </c>
      <c r="H37" s="6">
        <f t="shared" si="12"/>
        <v>-3.0196344159467828E-2</v>
      </c>
      <c r="I37" s="7">
        <f>SUM($H$3:H37)</f>
        <v>0.37793226267586932</v>
      </c>
      <c r="J37" s="7">
        <f t="shared" si="13"/>
        <v>6.0186986326263112E-2</v>
      </c>
      <c r="K37" s="8">
        <f t="shared" si="14"/>
        <v>145.92640928830656</v>
      </c>
      <c r="L37">
        <v>504.00400811103623</v>
      </c>
      <c r="M37" s="6">
        <f t="shared" si="15"/>
        <v>7.9761222188173761E-3</v>
      </c>
      <c r="N37" s="7">
        <f>SUM($M$3:M37)</f>
        <v>0.46332772473933648</v>
      </c>
      <c r="O37" s="7">
        <f t="shared" si="16"/>
        <v>0.15794417142782322</v>
      </c>
      <c r="P37" s="8">
        <f t="shared" si="17"/>
        <v>158.93541277415289</v>
      </c>
      <c r="Q37" s="9">
        <f t="shared" si="18"/>
        <v>-14.872494529736514</v>
      </c>
      <c r="R37" s="9">
        <f t="shared" si="19"/>
        <v>-4.004008111036228</v>
      </c>
      <c r="S37" s="9">
        <f t="shared" si="20"/>
        <v>-18.876502640772742</v>
      </c>
      <c r="T37" s="10">
        <f t="shared" si="21"/>
        <v>-3.8484110004811549E-2</v>
      </c>
      <c r="U37" s="11">
        <f t="shared" si="22"/>
        <v>-0.10031446951270359</v>
      </c>
      <c r="V37" s="10">
        <f t="shared" si="23"/>
        <v>-3.8172466378285204E-2</v>
      </c>
      <c r="W37">
        <v>989.1315135812996</v>
      </c>
      <c r="X37">
        <v>-1.887650264077263</v>
      </c>
    </row>
    <row r="38" spans="1:24" x14ac:dyDescent="0.2">
      <c r="A38" s="3">
        <v>44193</v>
      </c>
      <c r="B38" s="2">
        <v>44223</v>
      </c>
      <c r="C38" s="2"/>
      <c r="D38" s="2"/>
      <c r="E38">
        <v>100</v>
      </c>
      <c r="F38">
        <v>971.99396198130933</v>
      </c>
      <c r="G38">
        <v>485.99698099065472</v>
      </c>
      <c r="H38" s="6">
        <f t="shared" si="12"/>
        <v>-2.8405686494377646E-2</v>
      </c>
      <c r="I38" s="7">
        <f>SUM($H$3:H38)</f>
        <v>0.34952657618149169</v>
      </c>
      <c r="J38" s="7">
        <f t="shared" si="13"/>
        <v>4.7596791172793453E-3</v>
      </c>
      <c r="K38" s="8">
        <f t="shared" si="14"/>
        <v>141.83958872184724</v>
      </c>
      <c r="L38">
        <v>494.57913601043992</v>
      </c>
      <c r="M38" s="6">
        <f t="shared" si="15"/>
        <v>-1.0900927786212686E-2</v>
      </c>
      <c r="N38" s="7">
        <f>SUM($M$3:M38)</f>
        <v>0.45242679695312377</v>
      </c>
      <c r="O38" s="7">
        <f t="shared" si="16"/>
        <v>0.10709828608903851</v>
      </c>
      <c r="P38" s="8">
        <f t="shared" si="17"/>
        <v>157.21227826260633</v>
      </c>
      <c r="Q38" s="9">
        <f t="shared" si="18"/>
        <v>-14.00301900934528</v>
      </c>
      <c r="R38" s="9">
        <f t="shared" si="19"/>
        <v>5.4208639895600754</v>
      </c>
      <c r="S38" s="9">
        <f t="shared" si="20"/>
        <v>-8.5821550197852048</v>
      </c>
      <c r="T38" s="10">
        <f t="shared" si="21"/>
        <v>-1.7313324423419405E-2</v>
      </c>
      <c r="U38" s="11">
        <f t="shared" si="22"/>
        <v>-0.1041742276303427</v>
      </c>
      <c r="V38" s="10">
        <f t="shared" si="23"/>
        <v>-1.7504758708164959E-2</v>
      </c>
      <c r="W38">
        <v>980.57611700109442</v>
      </c>
      <c r="X38">
        <v>-0.85821550197850915</v>
      </c>
    </row>
    <row r="39" spans="1:24" x14ac:dyDescent="0.2">
      <c r="A39" s="3">
        <v>44223</v>
      </c>
      <c r="B39" s="2">
        <v>44253</v>
      </c>
      <c r="C39" s="2"/>
      <c r="D39" s="2"/>
      <c r="E39">
        <v>100</v>
      </c>
      <c r="F39">
        <v>1072.2230872125019</v>
      </c>
      <c r="G39">
        <v>536.11154360625119</v>
      </c>
      <c r="H39" s="6">
        <f t="shared" si="12"/>
        <v>6.9734144741036022E-2</v>
      </c>
      <c r="I39" s="7">
        <f>SUM($H$3:H39)</f>
        <v>0.4192607209225277</v>
      </c>
      <c r="J39" s="7">
        <f t="shared" si="13"/>
        <v>0.17800186714094496</v>
      </c>
      <c r="K39" s="8">
        <f t="shared" si="14"/>
        <v>152.0836817082907</v>
      </c>
      <c r="L39">
        <v>542.64854565639325</v>
      </c>
      <c r="M39" s="6">
        <f t="shared" si="15"/>
        <v>8.1853766389567442E-2</v>
      </c>
      <c r="N39" s="7">
        <f>SUM($M$3:M39)</f>
        <v>0.53428056334269125</v>
      </c>
      <c r="O39" s="7">
        <f t="shared" si="16"/>
        <v>0.33302461176898152</v>
      </c>
      <c r="P39" s="8">
        <f t="shared" si="17"/>
        <v>170.62202831706307</v>
      </c>
      <c r="Q39" s="9">
        <f t="shared" si="18"/>
        <v>36.111543606251189</v>
      </c>
      <c r="R39" s="9">
        <f t="shared" si="19"/>
        <v>-42.648545656393253</v>
      </c>
      <c r="S39" s="9">
        <f t="shared" si="20"/>
        <v>-6.537002050142064</v>
      </c>
      <c r="T39" s="10">
        <f t="shared" si="21"/>
        <v>-1.3160221184717345E-2</v>
      </c>
      <c r="U39" s="11">
        <f t="shared" si="22"/>
        <v>-0.15255085561443096</v>
      </c>
      <c r="V39" s="10">
        <f t="shared" si="23"/>
        <v>-1.211962164853142E-2</v>
      </c>
      <c r="W39">
        <v>1078.760089262644</v>
      </c>
      <c r="X39">
        <v>-0.65370020501420645</v>
      </c>
    </row>
    <row r="40" spans="1:24" x14ac:dyDescent="0.2">
      <c r="A40" s="3">
        <v>44253</v>
      </c>
      <c r="B40" s="2">
        <v>44283</v>
      </c>
      <c r="C40" s="2"/>
      <c r="D40" s="2"/>
      <c r="E40">
        <v>100</v>
      </c>
      <c r="F40">
        <v>1098.010270627668</v>
      </c>
      <c r="G40">
        <v>549.0051353138341</v>
      </c>
      <c r="H40" s="6">
        <f t="shared" si="12"/>
        <v>9.3499696985001074E-2</v>
      </c>
      <c r="I40" s="7">
        <f>SUM($H$3:H40)</f>
        <v>0.5127604179075288</v>
      </c>
      <c r="J40" s="7">
        <f t="shared" si="13"/>
        <v>0.46695686111404922</v>
      </c>
      <c r="K40" s="8">
        <f t="shared" si="14"/>
        <v>166.98944451057244</v>
      </c>
      <c r="L40">
        <v>522.3509855528547</v>
      </c>
      <c r="M40" s="6">
        <f t="shared" si="15"/>
        <v>4.3731649626760072E-2</v>
      </c>
      <c r="N40" s="7">
        <f>SUM($M$3:M40)</f>
        <v>0.57801221296945138</v>
      </c>
      <c r="O40" s="7">
        <f t="shared" si="16"/>
        <v>0.47161527977581091</v>
      </c>
      <c r="P40" s="8">
        <f t="shared" si="17"/>
        <v>178.24916929688993</v>
      </c>
      <c r="Q40" s="9">
        <f t="shared" si="18"/>
        <v>49.005135313834103</v>
      </c>
      <c r="R40" s="9">
        <f t="shared" si="19"/>
        <v>-22.350985552854695</v>
      </c>
      <c r="S40" s="9">
        <f t="shared" si="20"/>
        <v>26.654149760979408</v>
      </c>
      <c r="T40" s="10">
        <f t="shared" si="21"/>
        <v>5.1935972371667354E-2</v>
      </c>
      <c r="U40" s="11">
        <f t="shared" si="22"/>
        <v>-9.5505340217849066E-3</v>
      </c>
      <c r="V40" s="10">
        <f t="shared" si="23"/>
        <v>4.9768047358241002E-2</v>
      </c>
      <c r="W40">
        <v>1071.356120866689</v>
      </c>
      <c r="X40">
        <v>2.6654149760979409</v>
      </c>
    </row>
    <row r="41" spans="1:24" x14ac:dyDescent="0.2">
      <c r="A41" s="3">
        <v>44284</v>
      </c>
      <c r="B41" s="2">
        <v>44314</v>
      </c>
      <c r="C41" s="2"/>
      <c r="D41" s="2"/>
      <c r="E41">
        <v>100</v>
      </c>
      <c r="F41">
        <v>1064.072311655666</v>
      </c>
      <c r="G41">
        <v>532.03615582783289</v>
      </c>
      <c r="H41" s="6">
        <f t="shared" si="12"/>
        <v>6.2103350692527662E-2</v>
      </c>
      <c r="I41" s="7">
        <f>SUM($H$3:H41)</f>
        <v>0.5748637686000565</v>
      </c>
      <c r="J41" s="7">
        <f t="shared" si="13"/>
        <v>0.42492639865940401</v>
      </c>
      <c r="K41" s="8">
        <f t="shared" si="14"/>
        <v>177.68884424246033</v>
      </c>
      <c r="L41">
        <v>516.00423717637216</v>
      </c>
      <c r="M41" s="6">
        <f t="shared" si="15"/>
        <v>3.150687860777264E-2</v>
      </c>
      <c r="N41" s="7">
        <f>SUM($M$3:M41)</f>
        <v>0.60951909157722406</v>
      </c>
      <c r="O41" s="7">
        <f t="shared" si="16"/>
        <v>0.35257677423258144</v>
      </c>
      <c r="P41" s="8">
        <f t="shared" si="17"/>
        <v>183.95465326072738</v>
      </c>
      <c r="Q41" s="9">
        <f t="shared" si="18"/>
        <v>32.036155827832886</v>
      </c>
      <c r="R41" s="9">
        <f t="shared" si="19"/>
        <v>-16.004237176372158</v>
      </c>
      <c r="S41" s="9">
        <f t="shared" si="20"/>
        <v>16.031918651460728</v>
      </c>
      <c r="T41" s="10">
        <f t="shared" si="21"/>
        <v>3.1560522997920996E-2</v>
      </c>
      <c r="U41" s="11">
        <f t="shared" si="22"/>
        <v>7.616961637699593E-2</v>
      </c>
      <c r="V41" s="10">
        <f t="shared" si="23"/>
        <v>3.0596472084755022E-2</v>
      </c>
      <c r="W41">
        <v>1048.040393004205</v>
      </c>
      <c r="X41">
        <v>1.603191865146073</v>
      </c>
    </row>
    <row r="42" spans="1:24" x14ac:dyDescent="0.2">
      <c r="A42" s="3">
        <v>44314</v>
      </c>
      <c r="B42" s="2">
        <v>44344</v>
      </c>
      <c r="C42" s="2"/>
      <c r="D42" s="2"/>
      <c r="E42">
        <v>100</v>
      </c>
      <c r="F42">
        <v>1037.6409830976461</v>
      </c>
      <c r="G42">
        <v>518.82049154882293</v>
      </c>
      <c r="H42" s="6">
        <f t="shared" si="12"/>
        <v>3.6949851213902499E-2</v>
      </c>
      <c r="I42" s="7">
        <f>SUM($H$3:H42)</f>
        <v>0.61181361981395899</v>
      </c>
      <c r="J42" s="7">
        <f t="shared" si="13"/>
        <v>0.41774505590312155</v>
      </c>
      <c r="K42" s="8">
        <f t="shared" si="14"/>
        <v>184.37722702523101</v>
      </c>
      <c r="L42">
        <v>494.894710380547</v>
      </c>
      <c r="M42" s="6">
        <f t="shared" si="15"/>
        <v>-1.0263064780620541E-2</v>
      </c>
      <c r="N42" s="7">
        <f>SUM($M$3:M42)</f>
        <v>0.5992560267966035</v>
      </c>
      <c r="O42" s="7">
        <f t="shared" si="16"/>
        <v>0.31845084158821874</v>
      </c>
      <c r="P42" s="8">
        <f t="shared" si="17"/>
        <v>182.07636969724325</v>
      </c>
      <c r="Q42" s="9">
        <f t="shared" si="18"/>
        <v>18.820491548822929</v>
      </c>
      <c r="R42" s="9">
        <f t="shared" si="19"/>
        <v>5.1052896194530035</v>
      </c>
      <c r="S42" s="9">
        <f t="shared" si="20"/>
        <v>23.925781168275932</v>
      </c>
      <c r="T42" s="10">
        <f t="shared" si="21"/>
        <v>4.6741936875261528E-2</v>
      </c>
      <c r="U42" s="11">
        <f t="shared" si="22"/>
        <v>0.10215879427412727</v>
      </c>
      <c r="V42" s="10">
        <f t="shared" si="23"/>
        <v>4.7212915994523041E-2</v>
      </c>
      <c r="W42">
        <v>1013.71520192937</v>
      </c>
      <c r="X42">
        <v>2.392578116827599</v>
      </c>
    </row>
    <row r="43" spans="1:24" x14ac:dyDescent="0.2">
      <c r="A43" s="3">
        <v>44344</v>
      </c>
      <c r="B43" s="2">
        <v>44374</v>
      </c>
      <c r="C43" s="2"/>
      <c r="D43" s="2"/>
      <c r="E43">
        <v>100</v>
      </c>
      <c r="F43">
        <v>1010.078479798499</v>
      </c>
      <c r="G43">
        <v>505.03923989924971</v>
      </c>
      <c r="H43" s="6">
        <f t="shared" si="12"/>
        <v>1.0028030605255653E-2</v>
      </c>
      <c r="I43" s="7">
        <f>SUM($H$3:H43)</f>
        <v>0.62184165041921469</v>
      </c>
      <c r="J43" s="7">
        <f t="shared" si="13"/>
        <v>0.43350821451095334</v>
      </c>
      <c r="K43" s="8">
        <f t="shared" si="14"/>
        <v>186.23546918310817</v>
      </c>
      <c r="L43">
        <v>499.45983966979179</v>
      </c>
      <c r="M43" s="6">
        <f t="shared" si="15"/>
        <v>-1.0809046274000234E-3</v>
      </c>
      <c r="N43" s="7">
        <f>SUM($M$3:M43)</f>
        <v>0.59817512216920343</v>
      </c>
      <c r="O43" s="7">
        <f t="shared" si="16"/>
        <v>0.30746790680186653</v>
      </c>
      <c r="P43" s="8">
        <f t="shared" si="17"/>
        <v>181.87966883328571</v>
      </c>
      <c r="Q43" s="9">
        <f t="shared" si="18"/>
        <v>5.0392398992497078</v>
      </c>
      <c r="R43" s="9">
        <f t="shared" si="19"/>
        <v>0.54016033020820942</v>
      </c>
      <c r="S43" s="9">
        <f t="shared" si="20"/>
        <v>5.5794002294579172</v>
      </c>
      <c r="T43" s="10">
        <f t="shared" si="21"/>
        <v>1.1097000363375326E-2</v>
      </c>
      <c r="U43" s="11">
        <f t="shared" si="22"/>
        <v>0.12904979686587692</v>
      </c>
      <c r="V43" s="10">
        <f t="shared" si="23"/>
        <v>1.1108935232655676E-2</v>
      </c>
      <c r="W43">
        <v>1004.499079569041</v>
      </c>
      <c r="X43">
        <v>0.55794002294578604</v>
      </c>
    </row>
    <row r="44" spans="1:24" x14ac:dyDescent="0.2">
      <c r="A44" s="3">
        <v>44375</v>
      </c>
      <c r="B44" s="2">
        <v>44405</v>
      </c>
      <c r="C44" s="2"/>
      <c r="D44" s="2"/>
      <c r="E44">
        <v>100</v>
      </c>
      <c r="F44">
        <v>1046.134171784714</v>
      </c>
      <c r="G44">
        <v>523.067085892357</v>
      </c>
      <c r="H44" s="6">
        <f t="shared" si="12"/>
        <v>4.5101628721368602E-2</v>
      </c>
      <c r="I44" s="7">
        <f>SUM($H$3:H44)</f>
        <v>0.66694327914058327</v>
      </c>
      <c r="J44" s="7">
        <f t="shared" si="13"/>
        <v>0.37986701476487184</v>
      </c>
      <c r="K44" s="8">
        <f t="shared" si="14"/>
        <v>194.82728831080846</v>
      </c>
      <c r="L44">
        <v>523.63501021033551</v>
      </c>
      <c r="M44" s="6">
        <f t="shared" si="15"/>
        <v>4.6186797798272387E-2</v>
      </c>
      <c r="N44" s="7">
        <f>SUM($M$3:M44)</f>
        <v>0.64436191996747583</v>
      </c>
      <c r="O44" s="7">
        <f t="shared" si="16"/>
        <v>0.29824515101816806</v>
      </c>
      <c r="P44" s="8">
        <f t="shared" si="17"/>
        <v>190.47712449314</v>
      </c>
      <c r="Q44" s="9">
        <f t="shared" si="18"/>
        <v>23.067085892356999</v>
      </c>
      <c r="R44" s="9">
        <f t="shared" si="19"/>
        <v>-23.635010210335508</v>
      </c>
      <c r="S44" s="9">
        <f t="shared" si="20"/>
        <v>-0.56792431797850895</v>
      </c>
      <c r="T44" s="10">
        <f t="shared" si="21"/>
        <v>-1.1364942009079741E-3</v>
      </c>
      <c r="U44" s="11">
        <f t="shared" si="22"/>
        <v>8.2166824522830806E-2</v>
      </c>
      <c r="V44" s="10">
        <f t="shared" si="23"/>
        <v>-1.0851690769037858E-3</v>
      </c>
      <c r="W44">
        <v>1046.7020961026919</v>
      </c>
      <c r="X44">
        <v>-5.6792431797839528E-2</v>
      </c>
    </row>
    <row r="45" spans="1:24" x14ac:dyDescent="0.2">
      <c r="A45" s="3">
        <v>44405</v>
      </c>
      <c r="B45" s="2">
        <v>44435</v>
      </c>
      <c r="C45" s="2"/>
      <c r="D45" s="2"/>
      <c r="E45">
        <v>100</v>
      </c>
      <c r="F45">
        <v>1035.6725977845549</v>
      </c>
      <c r="G45">
        <v>517.83629889227768</v>
      </c>
      <c r="H45" s="6">
        <f t="shared" si="12"/>
        <v>3.5051068586288328E-2</v>
      </c>
      <c r="I45" s="7">
        <f>SUM($H$3:H45)</f>
        <v>0.70199434772687164</v>
      </c>
      <c r="J45" s="7">
        <f t="shared" si="13"/>
        <v>0.33381032289367335</v>
      </c>
      <c r="K45" s="8">
        <f t="shared" si="14"/>
        <v>201.77728380417554</v>
      </c>
      <c r="L45">
        <v>523.25810672679302</v>
      </c>
      <c r="M45" s="6">
        <f t="shared" si="15"/>
        <v>4.5466755811695389E-2</v>
      </c>
      <c r="N45" s="7">
        <f>SUM($M$3:M45)</f>
        <v>0.68982867577917117</v>
      </c>
      <c r="O45" s="7">
        <f t="shared" si="16"/>
        <v>0.27389982032676524</v>
      </c>
      <c r="P45" s="8">
        <f t="shared" si="17"/>
        <v>199.33739907408821</v>
      </c>
      <c r="Q45" s="9">
        <f t="shared" si="18"/>
        <v>17.836298892277682</v>
      </c>
      <c r="R45" s="9">
        <f t="shared" si="19"/>
        <v>-23.258106726793017</v>
      </c>
      <c r="S45" s="9">
        <f t="shared" si="20"/>
        <v>-5.4218078345153344</v>
      </c>
      <c r="T45" s="10">
        <f t="shared" si="21"/>
        <v>-1.0902836168081501E-2</v>
      </c>
      <c r="U45" s="11">
        <f t="shared" si="22"/>
        <v>5.915648711432691E-2</v>
      </c>
      <c r="V45" s="10">
        <f t="shared" si="23"/>
        <v>-1.0415687225407061E-2</v>
      </c>
      <c r="W45">
        <v>1041.094405619071</v>
      </c>
      <c r="X45">
        <v>-0.5421807834515221</v>
      </c>
    </row>
    <row r="46" spans="1:24" x14ac:dyDescent="0.2">
      <c r="A46" s="3">
        <v>44435</v>
      </c>
      <c r="B46" s="2">
        <v>44465</v>
      </c>
      <c r="C46" s="2"/>
      <c r="D46" s="2"/>
      <c r="E46">
        <v>100</v>
      </c>
      <c r="F46">
        <v>976.25734045575973</v>
      </c>
      <c r="G46">
        <v>488.12867022787992</v>
      </c>
      <c r="H46" s="6">
        <f t="shared" si="12"/>
        <v>-2.4029058823720539E-2</v>
      </c>
      <c r="I46" s="7">
        <f>SUM($H$3:H46)</f>
        <v>0.67796528890315111</v>
      </c>
      <c r="J46" s="7">
        <f t="shared" si="13"/>
        <v>0.35396077546502119</v>
      </c>
      <c r="K46" s="8">
        <f t="shared" si="14"/>
        <v>196.98655445105146</v>
      </c>
      <c r="L46">
        <v>505.40731630199411</v>
      </c>
      <c r="M46" s="6">
        <f t="shared" si="15"/>
        <v>1.0756572687498184E-2</v>
      </c>
      <c r="N46" s="7">
        <f>SUM($M$3:M46)</f>
        <v>0.70058524846666936</v>
      </c>
      <c r="O46" s="7">
        <f t="shared" si="16"/>
        <v>0.37142673893531819</v>
      </c>
      <c r="P46" s="8">
        <f t="shared" si="17"/>
        <v>201.49315980930905</v>
      </c>
      <c r="Q46" s="9">
        <f t="shared" si="18"/>
        <v>-11.871329772120077</v>
      </c>
      <c r="R46" s="9">
        <f t="shared" si="19"/>
        <v>-5.4073163019941148</v>
      </c>
      <c r="S46" s="9">
        <f t="shared" si="20"/>
        <v>-17.278646074114192</v>
      </c>
      <c r="T46" s="10">
        <f t="shared" si="21"/>
        <v>-3.516851823022786E-2</v>
      </c>
      <c r="U46" s="11">
        <f t="shared" si="22"/>
        <v>-1.5131345194320876E-2</v>
      </c>
      <c r="V46" s="10">
        <f t="shared" si="23"/>
        <v>-3.4785631511218724E-2</v>
      </c>
      <c r="W46">
        <v>993.53598652987409</v>
      </c>
      <c r="X46">
        <v>-1.7278646074114361</v>
      </c>
    </row>
    <row r="47" spans="1:24" x14ac:dyDescent="0.2">
      <c r="A47" s="3">
        <v>44466</v>
      </c>
      <c r="B47" s="2">
        <v>44496</v>
      </c>
      <c r="C47" s="2"/>
      <c r="D47" s="2"/>
      <c r="E47">
        <v>100</v>
      </c>
      <c r="F47">
        <v>1035.842405474506</v>
      </c>
      <c r="G47">
        <v>517.92120273725311</v>
      </c>
      <c r="H47" s="6">
        <f t="shared" si="12"/>
        <v>3.5215013998282904E-2</v>
      </c>
      <c r="I47" s="7">
        <f>SUM($H$3:H47)</f>
        <v>0.71318030290143397</v>
      </c>
      <c r="J47" s="7">
        <f t="shared" si="13"/>
        <v>0.45655925926360019</v>
      </c>
      <c r="K47" s="8">
        <f t="shared" si="14"/>
        <v>204.04702640871193</v>
      </c>
      <c r="L47">
        <v>500.26654204861683</v>
      </c>
      <c r="M47" s="6">
        <f t="shared" si="15"/>
        <v>5.3294205838323608E-4</v>
      </c>
      <c r="N47" s="7">
        <f>SUM($M$3:M47)</f>
        <v>0.70111819052505264</v>
      </c>
      <c r="O47" s="7">
        <f t="shared" si="16"/>
        <v>0.39217483372673811</v>
      </c>
      <c r="P47" s="8">
        <f t="shared" si="17"/>
        <v>201.60057260850479</v>
      </c>
      <c r="Q47" s="9">
        <f t="shared" si="18"/>
        <v>17.921202737253111</v>
      </c>
      <c r="R47" s="9">
        <f t="shared" si="19"/>
        <v>-0.26654204861682729</v>
      </c>
      <c r="S47" s="9">
        <f t="shared" si="20"/>
        <v>17.654660688636284</v>
      </c>
      <c r="T47" s="10">
        <f t="shared" si="21"/>
        <v>3.4700243301289499E-2</v>
      </c>
      <c r="U47" s="11">
        <f t="shared" si="22"/>
        <v>6.5771124106901627E-2</v>
      </c>
      <c r="V47" s="10">
        <f t="shared" si="23"/>
        <v>3.4682071939899667E-2</v>
      </c>
      <c r="W47">
        <v>1018.18774478587</v>
      </c>
      <c r="X47">
        <v>1.765466068863623</v>
      </c>
    </row>
    <row r="48" spans="1:24" x14ac:dyDescent="0.2">
      <c r="A48" s="3">
        <v>44496</v>
      </c>
      <c r="B48" s="2">
        <v>44526</v>
      </c>
      <c r="C48" s="2"/>
      <c r="D48" s="2"/>
      <c r="E48">
        <v>100</v>
      </c>
      <c r="F48">
        <v>996.54269519397405</v>
      </c>
      <c r="G48">
        <v>498.27134759698703</v>
      </c>
      <c r="H48" s="6">
        <f t="shared" si="12"/>
        <v>-3.4632950951088374E-3</v>
      </c>
      <c r="I48" s="7">
        <f>SUM($H$3:H48)</f>
        <v>0.70971700780632518</v>
      </c>
      <c r="J48" s="7">
        <f t="shared" si="13"/>
        <v>0.30158840097098788</v>
      </c>
      <c r="K48" s="8">
        <f t="shared" si="14"/>
        <v>203.34157364365382</v>
      </c>
      <c r="L48">
        <v>483.92727070655542</v>
      </c>
      <c r="M48" s="6">
        <f t="shared" si="15"/>
        <v>-3.2673470132013167E-2</v>
      </c>
      <c r="N48" s="7">
        <f>SUM($M$3:M48)</f>
        <v>0.66844472039303948</v>
      </c>
      <c r="O48" s="7">
        <f t="shared" si="16"/>
        <v>0.21309311787252033</v>
      </c>
      <c r="P48" s="8">
        <f t="shared" si="17"/>
        <v>195.12002975062495</v>
      </c>
      <c r="Q48" s="9">
        <f t="shared" si="18"/>
        <v>-1.7286524030129726</v>
      </c>
      <c r="R48" s="9">
        <f t="shared" si="19"/>
        <v>16.072729293444581</v>
      </c>
      <c r="S48" s="9">
        <f t="shared" si="20"/>
        <v>14.344076890431609</v>
      </c>
      <c r="T48" s="10">
        <f t="shared" si="21"/>
        <v>2.8284353370511557E-2</v>
      </c>
      <c r="U48" s="11">
        <f t="shared" si="22"/>
        <v>8.8154525067860617E-2</v>
      </c>
      <c r="V48" s="10">
        <f t="shared" si="23"/>
        <v>2.9210175036904332E-2</v>
      </c>
      <c r="W48">
        <v>982.19861830354239</v>
      </c>
      <c r="X48">
        <v>1.434407689043167</v>
      </c>
    </row>
    <row r="49" spans="1:24" x14ac:dyDescent="0.2">
      <c r="A49" s="3">
        <v>44526</v>
      </c>
      <c r="B49" s="2">
        <v>44556</v>
      </c>
      <c r="C49" s="2"/>
      <c r="D49" s="2"/>
      <c r="E49">
        <v>100</v>
      </c>
      <c r="F49">
        <v>1045.2599843582179</v>
      </c>
      <c r="G49">
        <v>522.62999217910897</v>
      </c>
      <c r="H49" s="6">
        <f t="shared" si="12"/>
        <v>4.42656433334968E-2</v>
      </c>
      <c r="I49" s="7">
        <f>SUM($H$3:H49)</f>
        <v>0.75398265113982199</v>
      </c>
      <c r="J49" s="7">
        <f t="shared" si="13"/>
        <v>0.3760503884639525</v>
      </c>
      <c r="K49" s="8">
        <f t="shared" si="14"/>
        <v>212.54481008614098</v>
      </c>
      <c r="L49">
        <v>528.38800178588417</v>
      </c>
      <c r="M49" s="6">
        <f t="shared" si="15"/>
        <v>5.5222767279843522E-2</v>
      </c>
      <c r="N49" s="7">
        <f>SUM($M$3:M49)</f>
        <v>0.72366748767288303</v>
      </c>
      <c r="O49" s="7">
        <f t="shared" si="16"/>
        <v>0.26033976293354649</v>
      </c>
      <c r="P49" s="8">
        <f t="shared" si="17"/>
        <v>206.19816525666999</v>
      </c>
      <c r="Q49" s="9">
        <f t="shared" si="18"/>
        <v>22.629992179108967</v>
      </c>
      <c r="R49" s="9">
        <f t="shared" si="19"/>
        <v>-28.388001785884171</v>
      </c>
      <c r="S49" s="9">
        <f t="shared" si="20"/>
        <v>-5.7580096067752038</v>
      </c>
      <c r="T49" s="10">
        <f t="shared" si="21"/>
        <v>-1.1582842080471112E-2</v>
      </c>
      <c r="U49" s="11">
        <f t="shared" si="22"/>
        <v>0.11505579299220106</v>
      </c>
      <c r="V49" s="10">
        <f t="shared" si="23"/>
        <v>-1.0957123946346722E-2</v>
      </c>
      <c r="W49">
        <v>1051.0179939649929</v>
      </c>
      <c r="X49">
        <v>-0.5758009606775204</v>
      </c>
    </row>
    <row r="50" spans="1:24" x14ac:dyDescent="0.2">
      <c r="A50" s="3">
        <v>44557</v>
      </c>
      <c r="B50" s="2">
        <v>44587</v>
      </c>
      <c r="C50" s="2"/>
      <c r="D50" s="2"/>
      <c r="E50">
        <v>100</v>
      </c>
      <c r="F50">
        <v>973.45722465313202</v>
      </c>
      <c r="G50">
        <v>486.72861232656601</v>
      </c>
      <c r="H50" s="6">
        <f t="shared" si="12"/>
        <v>-2.6901394885511392E-2</v>
      </c>
      <c r="I50" s="7">
        <f>SUM($H$3:H50)</f>
        <v>0.72708125625431064</v>
      </c>
      <c r="J50" s="7">
        <f t="shared" si="13"/>
        <v>0.37755468007281873</v>
      </c>
      <c r="K50" s="8">
        <f t="shared" si="14"/>
        <v>206.90328094088187</v>
      </c>
      <c r="L50">
        <v>465.16096042249012</v>
      </c>
      <c r="M50" s="6">
        <f t="shared" si="15"/>
        <v>-7.2224601285210202E-2</v>
      </c>
      <c r="N50" s="7">
        <f>SUM($M$3:M50)</f>
        <v>0.65144288638767278</v>
      </c>
      <c r="O50" s="7">
        <f t="shared" si="16"/>
        <v>0.19901608943454896</v>
      </c>
      <c r="P50" s="8">
        <f t="shared" si="17"/>
        <v>191.83067317629587</v>
      </c>
      <c r="Q50" s="9">
        <f t="shared" si="18"/>
        <v>-13.271387673433992</v>
      </c>
      <c r="R50" s="9">
        <f t="shared" si="19"/>
        <v>34.83903957750988</v>
      </c>
      <c r="S50" s="9">
        <f t="shared" si="20"/>
        <v>21.567651904075888</v>
      </c>
      <c r="T50" s="10">
        <f t="shared" si="21"/>
        <v>4.2230893212045047E-2</v>
      </c>
      <c r="U50" s="11">
        <f t="shared" si="22"/>
        <v>0.1746000106276655</v>
      </c>
      <c r="V50" s="10">
        <f t="shared" si="23"/>
        <v>4.5323206399698807E-2</v>
      </c>
      <c r="W50">
        <v>951.88957274905601</v>
      </c>
      <c r="X50">
        <v>2.1567651904076</v>
      </c>
    </row>
    <row r="51" spans="1:24" x14ac:dyDescent="0.2">
      <c r="A51" s="3">
        <v>44587</v>
      </c>
      <c r="B51" s="2">
        <v>44617</v>
      </c>
      <c r="C51" s="2"/>
      <c r="D51" s="2"/>
      <c r="E51">
        <v>100</v>
      </c>
      <c r="F51">
        <v>1027.3603803409831</v>
      </c>
      <c r="G51">
        <v>513.68019017049141</v>
      </c>
      <c r="H51" s="6">
        <f t="shared" si="12"/>
        <v>2.6992775275515569E-2</v>
      </c>
      <c r="I51" s="7">
        <f>SUM($H$3:H51)</f>
        <v>0.75407403152982622</v>
      </c>
      <c r="J51" s="7">
        <f t="shared" si="13"/>
        <v>0.33481331060729835</v>
      </c>
      <c r="K51" s="8">
        <f t="shared" si="14"/>
        <v>212.56423340122157</v>
      </c>
      <c r="L51">
        <v>510.9875484745117</v>
      </c>
      <c r="M51" s="6">
        <f t="shared" si="15"/>
        <v>2.1737124507160796E-2</v>
      </c>
      <c r="N51" s="7">
        <f>SUM($M$3:M51)</f>
        <v>0.67318001089483359</v>
      </c>
      <c r="O51" s="7">
        <f t="shared" si="16"/>
        <v>0.13889944755214229</v>
      </c>
      <c r="P51" s="8">
        <f t="shared" si="17"/>
        <v>196.04617081714139</v>
      </c>
      <c r="Q51" s="9">
        <f t="shared" si="18"/>
        <v>13.680190170491414</v>
      </c>
      <c r="R51" s="9">
        <f t="shared" si="19"/>
        <v>-10.987548474511698</v>
      </c>
      <c r="S51" s="9">
        <f t="shared" si="20"/>
        <v>2.6926416959797166</v>
      </c>
      <c r="T51" s="10">
        <f t="shared" si="21"/>
        <v>5.3708346040190601E-3</v>
      </c>
      <c r="U51" s="11">
        <f t="shared" si="22"/>
        <v>0.1931310664164019</v>
      </c>
      <c r="V51" s="10">
        <f t="shared" si="23"/>
        <v>5.2556507683547728E-3</v>
      </c>
      <c r="W51">
        <v>1024.6677386450031</v>
      </c>
      <c r="X51">
        <v>0.26926416959797728</v>
      </c>
    </row>
    <row r="52" spans="1:24" x14ac:dyDescent="0.2">
      <c r="A52" s="3">
        <v>44617</v>
      </c>
      <c r="B52" s="2">
        <v>44647</v>
      </c>
      <c r="C52" s="2"/>
      <c r="D52" s="2"/>
      <c r="E52">
        <v>100</v>
      </c>
      <c r="F52">
        <v>1069.869241771295</v>
      </c>
      <c r="G52">
        <v>534.93462088564775</v>
      </c>
      <c r="H52" s="6">
        <f t="shared" si="12"/>
        <v>6.7536437054243087E-2</v>
      </c>
      <c r="I52" s="7">
        <f>SUM($H$3:H52)</f>
        <v>0.82161046858406928</v>
      </c>
      <c r="J52" s="7">
        <f t="shared" si="13"/>
        <v>0.30885005067654037</v>
      </c>
      <c r="K52" s="8">
        <f t="shared" si="14"/>
        <v>227.41593521666158</v>
      </c>
      <c r="L52">
        <v>533.86295541545951</v>
      </c>
      <c r="M52" s="6">
        <f t="shared" si="15"/>
        <v>6.5531069802122796E-2</v>
      </c>
      <c r="N52" s="7">
        <f>SUM($M$3:M52)</f>
        <v>0.73871108069695635</v>
      </c>
      <c r="O52" s="7">
        <f t="shared" si="16"/>
        <v>0.16069886772750502</v>
      </c>
      <c r="P52" s="8">
        <f t="shared" si="17"/>
        <v>209.32357630064621</v>
      </c>
      <c r="Q52" s="9">
        <f t="shared" si="18"/>
        <v>34.934620885647746</v>
      </c>
      <c r="R52" s="9">
        <f t="shared" si="19"/>
        <v>-33.86295541545951</v>
      </c>
      <c r="S52" s="9">
        <f t="shared" si="20"/>
        <v>1.0716654701882362</v>
      </c>
      <c r="T52" s="10">
        <f t="shared" si="21"/>
        <v>2.1410372834090442E-3</v>
      </c>
      <c r="U52" s="11">
        <f t="shared" si="22"/>
        <v>0.14333613132814357</v>
      </c>
      <c r="V52" s="10">
        <f t="shared" si="23"/>
        <v>2.0053672521202909E-3</v>
      </c>
      <c r="W52">
        <v>1068.797576301107</v>
      </c>
      <c r="X52">
        <v>0.10716654701880091</v>
      </c>
    </row>
    <row r="53" spans="1:24" x14ac:dyDescent="0.2">
      <c r="A53" s="3">
        <v>44648</v>
      </c>
      <c r="B53" s="2">
        <v>44678</v>
      </c>
      <c r="C53" s="2"/>
      <c r="D53" s="2"/>
      <c r="E53">
        <v>100</v>
      </c>
      <c r="F53">
        <v>881.00304706672466</v>
      </c>
      <c r="G53">
        <v>440.50152353336227</v>
      </c>
      <c r="H53" s="6">
        <f t="shared" si="12"/>
        <v>-0.12669419440639437</v>
      </c>
      <c r="I53" s="7">
        <f>SUM($H$3:H53)</f>
        <v>0.69491627417767488</v>
      </c>
      <c r="J53" s="7">
        <f t="shared" si="13"/>
        <v>0.12005250557761832</v>
      </c>
      <c r="K53" s="8">
        <f t="shared" si="14"/>
        <v>200.35413187740767</v>
      </c>
      <c r="L53">
        <v>465.20068867346203</v>
      </c>
      <c r="M53" s="6">
        <f t="shared" si="15"/>
        <v>-7.2139197397303428E-2</v>
      </c>
      <c r="N53" s="7">
        <f>SUM($M$3:M53)</f>
        <v>0.66657188329965289</v>
      </c>
      <c r="O53" s="7">
        <f t="shared" si="16"/>
        <v>5.7052791722428969E-2</v>
      </c>
      <c r="P53" s="8">
        <f t="shared" si="17"/>
        <v>194.75494370130519</v>
      </c>
      <c r="Q53" s="9">
        <f t="shared" si="18"/>
        <v>-59.498476466637726</v>
      </c>
      <c r="R53" s="9">
        <f t="shared" si="19"/>
        <v>34.799311326537975</v>
      </c>
      <c r="S53" s="9">
        <f t="shared" si="20"/>
        <v>-24.699165140099751</v>
      </c>
      <c r="T53" s="10">
        <f t="shared" si="21"/>
        <v>-5.0660158313342959E-2</v>
      </c>
      <c r="U53" s="11">
        <f t="shared" si="22"/>
        <v>6.1115450016879666E-2</v>
      </c>
      <c r="V53" s="10">
        <f t="shared" si="23"/>
        <v>-5.4554997009090944E-2</v>
      </c>
      <c r="W53">
        <v>905.70221220682424</v>
      </c>
      <c r="X53">
        <v>-2.4699165140099582</v>
      </c>
    </row>
    <row r="54" spans="1:24" x14ac:dyDescent="0.2">
      <c r="A54" s="3">
        <v>44678</v>
      </c>
      <c r="B54" s="2">
        <v>44708</v>
      </c>
      <c r="C54" s="2"/>
      <c r="D54" s="2"/>
      <c r="E54">
        <v>100</v>
      </c>
      <c r="F54">
        <v>979.51242957515774</v>
      </c>
      <c r="G54">
        <v>489.75621478757893</v>
      </c>
      <c r="H54" s="6">
        <f t="shared" si="12"/>
        <v>-2.0700351963754353E-2</v>
      </c>
      <c r="I54" s="7">
        <f>SUM($H$3:H54)</f>
        <v>0.67421592221392057</v>
      </c>
      <c r="J54" s="7">
        <f t="shared" si="13"/>
        <v>6.2402302399961425E-2</v>
      </c>
      <c r="K54" s="8">
        <f t="shared" si="14"/>
        <v>196.24936249066118</v>
      </c>
      <c r="L54">
        <v>502.94392130644798</v>
      </c>
      <c r="M54" s="6">
        <f t="shared" si="15"/>
        <v>5.8705770058816243E-3</v>
      </c>
      <c r="N54" s="7">
        <f>SUM($M$3:M54)</f>
        <v>0.67244246030553456</v>
      </c>
      <c r="O54" s="7">
        <f t="shared" si="16"/>
        <v>7.3186433508931101E-2</v>
      </c>
      <c r="P54" s="8">
        <f t="shared" si="17"/>
        <v>195.90163015790188</v>
      </c>
      <c r="Q54" s="9">
        <f t="shared" si="18"/>
        <v>-10.243785212421074</v>
      </c>
      <c r="R54" s="9">
        <f t="shared" si="19"/>
        <v>-2.9439213064479759</v>
      </c>
      <c r="S54" s="9">
        <f t="shared" si="20"/>
        <v>-13.187706518869049</v>
      </c>
      <c r="T54" s="10">
        <f t="shared" si="21"/>
        <v>-2.6729483968832166E-2</v>
      </c>
      <c r="U54" s="11">
        <f t="shared" si="22"/>
        <v>-1.2355970827214041E-2</v>
      </c>
      <c r="V54" s="10">
        <f t="shared" si="23"/>
        <v>-2.6570928969635976E-2</v>
      </c>
      <c r="W54">
        <v>992.7001360940269</v>
      </c>
      <c r="X54">
        <v>-1.318770651886916</v>
      </c>
    </row>
    <row r="55" spans="1:24" x14ac:dyDescent="0.2">
      <c r="A55" s="3">
        <v>44708</v>
      </c>
      <c r="B55" s="2">
        <v>44738</v>
      </c>
      <c r="C55" s="2"/>
      <c r="D55" s="2"/>
      <c r="E55">
        <v>100</v>
      </c>
      <c r="F55">
        <v>953.35337230817277</v>
      </c>
      <c r="G55">
        <v>476.67668615408638</v>
      </c>
      <c r="H55" s="6">
        <f t="shared" si="12"/>
        <v>-4.7769644153585845E-2</v>
      </c>
      <c r="I55" s="7">
        <f>SUM($H$3:H55)</f>
        <v>0.6264462780603347</v>
      </c>
      <c r="J55" s="7">
        <f t="shared" si="13"/>
        <v>4.6046276411199349E-3</v>
      </c>
      <c r="K55" s="8">
        <f t="shared" si="14"/>
        <v>187.09499154380086</v>
      </c>
      <c r="L55">
        <v>457.32878258610759</v>
      </c>
      <c r="M55" s="6">
        <f t="shared" si="15"/>
        <v>-8.9205529467445935E-2</v>
      </c>
      <c r="N55" s="7">
        <f>SUM($M$3:M55)</f>
        <v>0.58323693083808859</v>
      </c>
      <c r="O55" s="7">
        <f t="shared" si="16"/>
        <v>-1.493819133111482E-2</v>
      </c>
      <c r="P55" s="8">
        <f t="shared" si="17"/>
        <v>179.18290805349432</v>
      </c>
      <c r="Q55" s="9">
        <f t="shared" si="18"/>
        <v>-23.323313845913617</v>
      </c>
      <c r="R55" s="9">
        <f t="shared" si="19"/>
        <v>42.671217413892407</v>
      </c>
      <c r="S55" s="9">
        <f t="shared" si="20"/>
        <v>19.34790356797879</v>
      </c>
      <c r="T55" s="10">
        <f t="shared" si="21"/>
        <v>3.7965894597633477E-2</v>
      </c>
      <c r="U55" s="11">
        <f t="shared" si="22"/>
        <v>1.4512923407044111E-2</v>
      </c>
      <c r="V55" s="10">
        <f t="shared" si="23"/>
        <v>4.1435885313860089E-2</v>
      </c>
      <c r="W55">
        <v>934.00546874019415</v>
      </c>
      <c r="X55">
        <v>1.9347903567978619</v>
      </c>
    </row>
    <row r="56" spans="1:24" x14ac:dyDescent="0.2">
      <c r="A56" s="3">
        <v>44739</v>
      </c>
      <c r="B56" s="2">
        <v>44769</v>
      </c>
      <c r="C56" s="2"/>
      <c r="D56" s="2"/>
      <c r="E56">
        <v>100</v>
      </c>
      <c r="F56">
        <v>1024.9026088978819</v>
      </c>
      <c r="G56">
        <v>512.45130444894085</v>
      </c>
      <c r="H56" s="6">
        <f t="shared" si="12"/>
        <v>2.4597592366709276E-2</v>
      </c>
      <c r="I56" s="7">
        <f>SUM($H$3:H56)</f>
        <v>0.65104387042704404</v>
      </c>
      <c r="J56" s="7">
        <f t="shared" si="13"/>
        <v>-1.5899408713539398E-2</v>
      </c>
      <c r="K56" s="8">
        <f t="shared" si="14"/>
        <v>191.7541449449686</v>
      </c>
      <c r="L56">
        <v>501.22147434982321</v>
      </c>
      <c r="M56" s="6">
        <f t="shared" si="15"/>
        <v>2.4399695514229513E-3</v>
      </c>
      <c r="N56" s="7">
        <f>SUM($M$3:M56)</f>
        <v>0.58567690038951159</v>
      </c>
      <c r="O56" s="7">
        <f t="shared" si="16"/>
        <v>-5.868501957796423E-2</v>
      </c>
      <c r="P56" s="8">
        <f t="shared" si="17"/>
        <v>179.6206427057225</v>
      </c>
      <c r="Q56" s="9">
        <f t="shared" si="18"/>
        <v>12.451304448940846</v>
      </c>
      <c r="R56" s="9">
        <f t="shared" si="19"/>
        <v>-1.221474349823211</v>
      </c>
      <c r="S56" s="9">
        <f t="shared" si="20"/>
        <v>11.229830099117635</v>
      </c>
      <c r="T56" s="10">
        <f t="shared" si="21"/>
        <v>2.2211156027698721E-2</v>
      </c>
      <c r="U56" s="11">
        <f t="shared" si="22"/>
        <v>3.7860573635650811E-2</v>
      </c>
      <c r="V56" s="10">
        <f t="shared" si="23"/>
        <v>2.2157622815286323E-2</v>
      </c>
      <c r="W56">
        <v>1013.6727787987641</v>
      </c>
      <c r="X56">
        <v>1.122983009911763</v>
      </c>
    </row>
    <row r="57" spans="1:24" x14ac:dyDescent="0.2">
      <c r="A57" s="3">
        <v>44769</v>
      </c>
      <c r="B57" s="2">
        <v>44799</v>
      </c>
      <c r="C57" s="2"/>
      <c r="D57" s="2"/>
      <c r="E57">
        <v>100</v>
      </c>
      <c r="F57">
        <v>1013.049057544733</v>
      </c>
      <c r="G57">
        <v>506.52452877236641</v>
      </c>
      <c r="H57" s="6">
        <f t="shared" si="12"/>
        <v>1.2964652074929618E-2</v>
      </c>
      <c r="I57" s="7">
        <f>SUM($H$3:H57)</f>
        <v>0.66400852250197362</v>
      </c>
      <c r="J57" s="7">
        <f t="shared" si="13"/>
        <v>-3.7985825224898094E-2</v>
      </c>
      <c r="K57" s="8">
        <f t="shared" si="14"/>
        <v>194.25635581679654</v>
      </c>
      <c r="L57">
        <v>515.43824852109663</v>
      </c>
      <c r="M57" s="6">
        <f t="shared" si="15"/>
        <v>3.0409408375681006E-2</v>
      </c>
      <c r="N57" s="7">
        <f>SUM($M$3:M57)</f>
        <v>0.61608630876519255</v>
      </c>
      <c r="O57" s="7">
        <f t="shared" si="16"/>
        <v>-7.3742367013978627E-2</v>
      </c>
      <c r="P57" s="8">
        <f t="shared" si="17"/>
        <v>185.16669894894258</v>
      </c>
      <c r="Q57" s="9">
        <f t="shared" si="18"/>
        <v>6.5245287723664092</v>
      </c>
      <c r="R57" s="9">
        <f t="shared" si="19"/>
        <v>-15.438248521096625</v>
      </c>
      <c r="S57" s="9">
        <f t="shared" si="20"/>
        <v>-8.913719748730216</v>
      </c>
      <c r="T57" s="10">
        <f t="shared" si="21"/>
        <v>-1.7988262539233815E-2</v>
      </c>
      <c r="U57" s="11">
        <f t="shared" si="22"/>
        <v>3.0775147264498495E-2</v>
      </c>
      <c r="V57" s="10">
        <f t="shared" si="23"/>
        <v>-1.7444756300751388E-2</v>
      </c>
      <c r="W57">
        <v>1021.962777293463</v>
      </c>
      <c r="X57">
        <v>-0.89137197487301589</v>
      </c>
    </row>
    <row r="58" spans="1:24" x14ac:dyDescent="0.2">
      <c r="A58" s="3">
        <v>44799</v>
      </c>
      <c r="B58" s="2">
        <v>44829</v>
      </c>
      <c r="C58" s="2"/>
      <c r="D58" s="2"/>
      <c r="E58">
        <v>100</v>
      </c>
      <c r="F58">
        <v>923.4687623603279</v>
      </c>
      <c r="G58">
        <v>461.73438118016401</v>
      </c>
      <c r="H58" s="6">
        <f t="shared" si="12"/>
        <v>-7.9618305187990984E-2</v>
      </c>
      <c r="I58" s="7">
        <f>SUM($H$3:H58)</f>
        <v>0.58439021731398266</v>
      </c>
      <c r="J58" s="7">
        <f t="shared" si="13"/>
        <v>-9.3575071589168557E-2</v>
      </c>
      <c r="K58" s="8">
        <f t="shared" si="14"/>
        <v>179.38967648676461</v>
      </c>
      <c r="L58">
        <v>446.69532566915211</v>
      </c>
      <c r="M58" s="6">
        <f t="shared" si="15"/>
        <v>-0.11273133425777108</v>
      </c>
      <c r="N58" s="7">
        <f>SUM($M$3:M58)</f>
        <v>0.5033549745074215</v>
      </c>
      <c r="O58" s="7">
        <f t="shared" si="16"/>
        <v>-0.19723027395924786</v>
      </c>
      <c r="P58" s="8">
        <f t="shared" si="17"/>
        <v>165.4261977801595</v>
      </c>
      <c r="Q58" s="9">
        <f t="shared" si="18"/>
        <v>-38.265618819835993</v>
      </c>
      <c r="R58" s="9">
        <f t="shared" si="19"/>
        <v>53.304674330847888</v>
      </c>
      <c r="S58" s="9">
        <f t="shared" si="20"/>
        <v>15.039055511011895</v>
      </c>
      <c r="T58" s="10">
        <f t="shared" si="21"/>
        <v>2.9634635309856851E-2</v>
      </c>
      <c r="U58" s="11">
        <f t="shared" si="22"/>
        <v>9.5578300804583211E-2</v>
      </c>
      <c r="V58" s="10">
        <f t="shared" si="23"/>
        <v>3.3113029069780101E-2</v>
      </c>
      <c r="W58">
        <v>908.42970684931606</v>
      </c>
      <c r="X58">
        <v>1.5039055511011841</v>
      </c>
    </row>
    <row r="59" spans="1:24" x14ac:dyDescent="0.2">
      <c r="A59" s="3">
        <v>44830</v>
      </c>
      <c r="B59" s="2">
        <v>44860</v>
      </c>
      <c r="C59" s="2"/>
      <c r="D59" s="2"/>
      <c r="E59">
        <v>100</v>
      </c>
      <c r="F59">
        <v>1084.3838137012469</v>
      </c>
      <c r="G59">
        <v>542.1919068506237</v>
      </c>
      <c r="H59" s="6">
        <f t="shared" si="12"/>
        <v>8.1011912028986985E-2</v>
      </c>
      <c r="I59" s="7">
        <f>SUM($H$3:H59)</f>
        <v>0.66540212934296961</v>
      </c>
      <c r="J59" s="7">
        <f t="shared" si="13"/>
        <v>-4.7778173558464462E-2</v>
      </c>
      <c r="K59" s="8">
        <f t="shared" si="14"/>
        <v>194.52726152735082</v>
      </c>
      <c r="L59">
        <v>599.06375190111589</v>
      </c>
      <c r="M59" s="6">
        <f t="shared" si="15"/>
        <v>0.18075992458270934</v>
      </c>
      <c r="N59" s="7">
        <f>SUM($M$3:M59)</f>
        <v>0.6841148990901309</v>
      </c>
      <c r="O59" s="7">
        <f t="shared" si="16"/>
        <v>-1.7003291434921797E-2</v>
      </c>
      <c r="P59" s="8">
        <f t="shared" si="17"/>
        <v>198.20167740983683</v>
      </c>
      <c r="Q59" s="9">
        <f t="shared" si="18"/>
        <v>42.191906850623695</v>
      </c>
      <c r="R59" s="9">
        <f t="shared" si="19"/>
        <v>-99.063751901115893</v>
      </c>
      <c r="S59" s="9">
        <f t="shared" si="20"/>
        <v>-56.871845050492198</v>
      </c>
      <c r="T59" s="10">
        <f t="shared" si="21"/>
        <v>-0.12074908138792596</v>
      </c>
      <c r="U59" s="11">
        <f t="shared" si="22"/>
        <v>-5.9871023884632252E-2</v>
      </c>
      <c r="V59" s="10">
        <f t="shared" si="23"/>
        <v>-9.9748012553722357E-2</v>
      </c>
      <c r="W59">
        <v>1141.2556587517399</v>
      </c>
      <c r="X59">
        <v>-5.6871845050492311</v>
      </c>
    </row>
    <row r="60" spans="1:24" x14ac:dyDescent="0.2">
      <c r="A60" s="3">
        <v>44860</v>
      </c>
      <c r="B60" s="2">
        <v>44890</v>
      </c>
      <c r="C60" s="2"/>
      <c r="D60" s="2"/>
      <c r="E60">
        <v>100</v>
      </c>
      <c r="F60">
        <v>1112.6240384832711</v>
      </c>
      <c r="G60">
        <v>556.31201924163554</v>
      </c>
      <c r="H60" s="6">
        <f t="shared" si="12"/>
        <v>0.10672122410898467</v>
      </c>
      <c r="I60" s="7">
        <f>SUM($H$3:H60)</f>
        <v>0.77212335345195426</v>
      </c>
      <c r="J60" s="7">
        <f t="shared" si="13"/>
        <v>6.2406345645629052E-2</v>
      </c>
      <c r="K60" s="8">
        <f t="shared" si="14"/>
        <v>216.43570731565248</v>
      </c>
      <c r="L60">
        <v>554.80221252452418</v>
      </c>
      <c r="M60" s="6">
        <f t="shared" si="15"/>
        <v>0.10400357797831264</v>
      </c>
      <c r="N60" s="7">
        <f>SUM($M$3:M60)</f>
        <v>0.78811847706844351</v>
      </c>
      <c r="O60" s="7">
        <f t="shared" si="16"/>
        <v>0.11967375667540403</v>
      </c>
      <c r="P60" s="8">
        <f t="shared" si="17"/>
        <v>219.92545830609896</v>
      </c>
      <c r="Q60" s="9">
        <f t="shared" si="18"/>
        <v>56.312019241635539</v>
      </c>
      <c r="R60" s="9">
        <f t="shared" si="19"/>
        <v>-54.80221252452418</v>
      </c>
      <c r="S60" s="9">
        <f t="shared" si="20"/>
        <v>1.5098067171113598</v>
      </c>
      <c r="T60" s="10">
        <f t="shared" si="21"/>
        <v>3.0150635585193537E-3</v>
      </c>
      <c r="U60" s="11">
        <f t="shared" si="22"/>
        <v>-8.5140313696624462E-2</v>
      </c>
      <c r="V60" s="10">
        <f t="shared" si="23"/>
        <v>2.7176461306720329E-3</v>
      </c>
      <c r="W60">
        <v>1111.1142317661599</v>
      </c>
      <c r="X60">
        <v>0.15098067171113599</v>
      </c>
    </row>
    <row r="61" spans="1:24" x14ac:dyDescent="0.2">
      <c r="A61" s="3">
        <v>44890</v>
      </c>
      <c r="B61" s="2">
        <v>44920</v>
      </c>
      <c r="C61" s="2"/>
      <c r="D61" s="2"/>
      <c r="E61">
        <v>100</v>
      </c>
      <c r="F61">
        <v>954.09516014924372</v>
      </c>
      <c r="G61">
        <v>477.04758007462192</v>
      </c>
      <c r="H61" s="6">
        <f t="shared" si="12"/>
        <v>-4.6991863924296648E-2</v>
      </c>
      <c r="I61" s="7">
        <f>SUM($H$3:H61)</f>
        <v>0.7251314895276576</v>
      </c>
      <c r="J61" s="7">
        <f t="shared" si="13"/>
        <v>-2.8851161612164403E-2</v>
      </c>
      <c r="K61" s="8">
        <f t="shared" si="14"/>
        <v>206.50026083334234</v>
      </c>
      <c r="L61">
        <v>492.90712396351142</v>
      </c>
      <c r="M61" s="6">
        <f t="shared" si="15"/>
        <v>-1.4287331653383419E-2</v>
      </c>
      <c r="N61" s="7">
        <f>SUM($M$3:M61)</f>
        <v>0.77383114541506004</v>
      </c>
      <c r="O61" s="7">
        <f t="shared" si="16"/>
        <v>5.0163657742177098E-2</v>
      </c>
      <c r="P61" s="8">
        <f t="shared" si="17"/>
        <v>216.80565028003275</v>
      </c>
      <c r="Q61" s="9">
        <f t="shared" si="18"/>
        <v>-22.952419925378081</v>
      </c>
      <c r="R61" s="9">
        <f t="shared" si="19"/>
        <v>7.0928760364885761</v>
      </c>
      <c r="S61" s="9">
        <f t="shared" si="20"/>
        <v>-15.859543888889505</v>
      </c>
      <c r="T61" s="10">
        <f t="shared" si="21"/>
        <v>-3.2233035228347778E-2</v>
      </c>
      <c r="U61" s="11">
        <f t="shared" si="22"/>
        <v>-0.10579050684450113</v>
      </c>
      <c r="V61" s="10">
        <f t="shared" si="23"/>
        <v>-3.2704532270913231E-2</v>
      </c>
      <c r="W61">
        <v>969.95470403813317</v>
      </c>
      <c r="X61">
        <v>-1.5859543888889449</v>
      </c>
    </row>
    <row r="62" spans="1:24" x14ac:dyDescent="0.2">
      <c r="A62" s="3">
        <v>44922</v>
      </c>
      <c r="B62" s="2">
        <v>44952</v>
      </c>
      <c r="C62" s="2"/>
      <c r="D62" s="2"/>
      <c r="E62">
        <v>100</v>
      </c>
      <c r="F62">
        <v>991.92851825483581</v>
      </c>
      <c r="G62">
        <v>495.9642591274179</v>
      </c>
      <c r="H62" s="6">
        <f t="shared" si="12"/>
        <v>-8.1042325044328109E-3</v>
      </c>
      <c r="I62" s="7">
        <f>SUM($H$3:H62)</f>
        <v>0.71702725702322478</v>
      </c>
      <c r="J62" s="7">
        <f t="shared" si="13"/>
        <v>-1.0053999231085804E-2</v>
      </c>
      <c r="K62" s="8">
        <f t="shared" si="14"/>
        <v>204.83349774765438</v>
      </c>
      <c r="L62">
        <v>502.68566777813561</v>
      </c>
      <c r="M62" s="6">
        <f t="shared" si="15"/>
        <v>5.3569613828077138E-3</v>
      </c>
      <c r="N62" s="7">
        <f>SUM($M$3:M62)</f>
        <v>0.77918810679786776</v>
      </c>
      <c r="O62" s="7">
        <f t="shared" si="16"/>
        <v>0.12774522041019501</v>
      </c>
      <c r="P62" s="8">
        <f t="shared" si="17"/>
        <v>217.97018617818242</v>
      </c>
      <c r="Q62" s="9">
        <f t="shared" si="18"/>
        <v>-4.035740872582096</v>
      </c>
      <c r="R62" s="9">
        <f t="shared" si="19"/>
        <v>-2.6856677781356098</v>
      </c>
      <c r="S62" s="9">
        <f t="shared" si="20"/>
        <v>-6.7214086507177058</v>
      </c>
      <c r="T62" s="10">
        <f t="shared" si="21"/>
        <v>-1.3533989970227729E-2</v>
      </c>
      <c r="U62" s="11">
        <f t="shared" si="22"/>
        <v>-0.16155539002677391</v>
      </c>
      <c r="V62" s="10">
        <f t="shared" si="23"/>
        <v>-1.3461193887240524E-2</v>
      </c>
      <c r="W62">
        <v>998.64992690555346</v>
      </c>
      <c r="X62">
        <v>-0.67214086507176485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Moments Monthly</vt:lpstr>
      <vt:lpstr>Tickers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Singh</cp:lastModifiedBy>
  <dcterms:created xsi:type="dcterms:W3CDTF">2024-02-28T08:18:19Z</dcterms:created>
  <dcterms:modified xsi:type="dcterms:W3CDTF">2024-02-28T09:03:46Z</dcterms:modified>
</cp:coreProperties>
</file>