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df1122fd6ea588d4/Documents/"/>
    </mc:Choice>
  </mc:AlternateContent>
  <xr:revisionPtr revIDLastSave="1171" documentId="8_{75A20D49-2BC5-4C46-8977-AAE87D7AE60B}" xr6:coauthVersionLast="47" xr6:coauthVersionMax="47" xr10:uidLastSave="{9891BC8B-9805-4AC3-BD2E-22E28BE7CCE8}"/>
  <bookViews>
    <workbookView xWindow="-108" yWindow="-108" windowWidth="23256" windowHeight="12456" xr2:uid="{BEA60492-AFB4-4CC3-8EA7-3FBAC0343280}"/>
  </bookViews>
  <sheets>
    <sheet name="DASHBOARD" sheetId="4" r:id="rId1"/>
    <sheet name="RAW DATA" sheetId="1" r:id="rId2"/>
  </sheets>
  <definedNames>
    <definedName name="_xlnm._FilterDatabase" localSheetId="1" hidden="1">'RAW DATA'!$A$1:$Q$108</definedName>
    <definedName name="Slicer_Country">#N/A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alcChain>
</file>

<file path=xl/sharedStrings.xml><?xml version="1.0" encoding="utf-8"?>
<sst xmlns="http://schemas.openxmlformats.org/spreadsheetml/2006/main" count="268" uniqueCount="139">
  <si>
    <t>Player</t>
  </si>
  <si>
    <t>Runs</t>
  </si>
  <si>
    <t xml:space="preserve">SR Tendulkar </t>
  </si>
  <si>
    <t xml:space="preserve">RT Ponting </t>
  </si>
  <si>
    <t xml:space="preserve">JH Kallis </t>
  </si>
  <si>
    <t xml:space="preserve">R Dravid </t>
  </si>
  <si>
    <t xml:space="preserve">JE Root </t>
  </si>
  <si>
    <t xml:space="preserve">AN Cook </t>
  </si>
  <si>
    <t xml:space="preserve">KC Sangakkara </t>
  </si>
  <si>
    <t xml:space="preserve">BC Lara </t>
  </si>
  <si>
    <t xml:space="preserve">S Chanderpaul </t>
  </si>
  <si>
    <t xml:space="preserve">DPMD Jayawardene </t>
  </si>
  <si>
    <t xml:space="preserve">AR Border </t>
  </si>
  <si>
    <t xml:space="preserve">SR Waugh </t>
  </si>
  <si>
    <t xml:space="preserve">SPD Smith </t>
  </si>
  <si>
    <t xml:space="preserve">SM Gavaskar </t>
  </si>
  <si>
    <t xml:space="preserve">Younis Khan </t>
  </si>
  <si>
    <t xml:space="preserve">HM Amla </t>
  </si>
  <si>
    <t xml:space="preserve">KS Williamson </t>
  </si>
  <si>
    <t xml:space="preserve">GC Smith </t>
  </si>
  <si>
    <t xml:space="preserve">V Kohli </t>
  </si>
  <si>
    <t xml:space="preserve">GA Gooch </t>
  </si>
  <si>
    <t xml:space="preserve">Javed Miandad </t>
  </si>
  <si>
    <t xml:space="preserve">Inzamam-ul-Haq </t>
  </si>
  <si>
    <t xml:space="preserve">DA Warner </t>
  </si>
  <si>
    <t xml:space="preserve">VVS Laxman </t>
  </si>
  <si>
    <t xml:space="preserve">AB de Villiers </t>
  </si>
  <si>
    <t xml:space="preserve">MJ Clarke </t>
  </si>
  <si>
    <t xml:space="preserve">ML Hayden </t>
  </si>
  <si>
    <t xml:space="preserve">V Sehwag </t>
  </si>
  <si>
    <t xml:space="preserve">IVA Richards </t>
  </si>
  <si>
    <t xml:space="preserve">AJ Stewart </t>
  </si>
  <si>
    <t xml:space="preserve">DI Gower </t>
  </si>
  <si>
    <t xml:space="preserve">KP Pietersen </t>
  </si>
  <si>
    <t xml:space="preserve">AD Mathews </t>
  </si>
  <si>
    <t xml:space="preserve">G Boycott </t>
  </si>
  <si>
    <t xml:space="preserve">GS Sobers </t>
  </si>
  <si>
    <t xml:space="preserve">ME Waugh </t>
  </si>
  <si>
    <t xml:space="preserve">MA Atherton </t>
  </si>
  <si>
    <t xml:space="preserve">IR Bell </t>
  </si>
  <si>
    <t xml:space="preserve">JL Langer </t>
  </si>
  <si>
    <t xml:space="preserve">LRPL Taylor </t>
  </si>
  <si>
    <t xml:space="preserve">MC Cowdrey </t>
  </si>
  <si>
    <t xml:space="preserve">CG Greenidge </t>
  </si>
  <si>
    <t xml:space="preserve">Mohammad Yousuf </t>
  </si>
  <si>
    <t xml:space="preserve">MA Taylor </t>
  </si>
  <si>
    <t xml:space="preserve">CH Lloyd </t>
  </si>
  <si>
    <t xml:space="preserve">DL Haynes </t>
  </si>
  <si>
    <t xml:space="preserve">DC Boon </t>
  </si>
  <si>
    <t xml:space="preserve">G Kirsten </t>
  </si>
  <si>
    <t xml:space="preserve">WR Hammond </t>
  </si>
  <si>
    <t xml:space="preserve">FDM Karunaratne </t>
  </si>
  <si>
    <t xml:space="preserve">CH Gayle </t>
  </si>
  <si>
    <t xml:space="preserve">SC Ganguly </t>
  </si>
  <si>
    <t xml:space="preserve">CA Pujara </t>
  </si>
  <si>
    <t xml:space="preserve">SP Fleming </t>
  </si>
  <si>
    <t xml:space="preserve">Azhar Ali </t>
  </si>
  <si>
    <t xml:space="preserve">GS Chappell </t>
  </si>
  <si>
    <t xml:space="preserve">AJ Strauss </t>
  </si>
  <si>
    <t xml:space="preserve">DG Bradman </t>
  </si>
  <si>
    <t xml:space="preserve">ST Jayasuriya </t>
  </si>
  <si>
    <t xml:space="preserve">L Hutton </t>
  </si>
  <si>
    <t xml:space="preserve">DB Vengsarkar </t>
  </si>
  <si>
    <t xml:space="preserve">KF Barrington </t>
  </si>
  <si>
    <t xml:space="preserve">GP Thorpe </t>
  </si>
  <si>
    <t xml:space="preserve">BA Stokes </t>
  </si>
  <si>
    <t xml:space="preserve">BB McCullum </t>
  </si>
  <si>
    <t xml:space="preserve">PA de Silva </t>
  </si>
  <si>
    <t xml:space="preserve">MEK Hussey </t>
  </si>
  <si>
    <t xml:space="preserve">RB Kanhai </t>
  </si>
  <si>
    <t xml:space="preserve">Mushfiqur Rahim </t>
  </si>
  <si>
    <t xml:space="preserve">M Azharuddin </t>
  </si>
  <si>
    <t xml:space="preserve">LD Chandimal </t>
  </si>
  <si>
    <t xml:space="preserve">HH Gibbs </t>
  </si>
  <si>
    <t xml:space="preserve">RN Harvey </t>
  </si>
  <si>
    <t xml:space="preserve">GR Viswanath </t>
  </si>
  <si>
    <t xml:space="preserve">JM Bairstow </t>
  </si>
  <si>
    <t xml:space="preserve">RB Richardson </t>
  </si>
  <si>
    <t xml:space="preserve">UT Khawaja </t>
  </si>
  <si>
    <t xml:space="preserve">KC Brathwaite </t>
  </si>
  <si>
    <t xml:space="preserve">RR Sarwan </t>
  </si>
  <si>
    <t xml:space="preserve">TWM Latham </t>
  </si>
  <si>
    <t xml:space="preserve">ME Trescothick </t>
  </si>
  <si>
    <t xml:space="preserve">DCS Compton </t>
  </si>
  <si>
    <t xml:space="preserve">Saleem Malik </t>
  </si>
  <si>
    <t xml:space="preserve">N Hussain </t>
  </si>
  <si>
    <t xml:space="preserve">CL Hooper </t>
  </si>
  <si>
    <t xml:space="preserve">MP Vaughan </t>
  </si>
  <si>
    <t xml:space="preserve">AC Gilchrist </t>
  </si>
  <si>
    <t xml:space="preserve">MV Boucher </t>
  </si>
  <si>
    <t xml:space="preserve">MS Atapattu </t>
  </si>
  <si>
    <t xml:space="preserve">TM Dilshan </t>
  </si>
  <si>
    <t xml:space="preserve">TT Samaraweera </t>
  </si>
  <si>
    <t xml:space="preserve">MD Crowe </t>
  </si>
  <si>
    <t xml:space="preserve">JB Hobbs </t>
  </si>
  <si>
    <t xml:space="preserve">KD Walters </t>
  </si>
  <si>
    <t xml:space="preserve">D Elgar </t>
  </si>
  <si>
    <t xml:space="preserve">IM Chappell </t>
  </si>
  <si>
    <t xml:space="preserve">JG Wright </t>
  </si>
  <si>
    <t xml:space="preserve">MJ Slater </t>
  </si>
  <si>
    <t xml:space="preserve">N Kapil Dev </t>
  </si>
  <si>
    <t xml:space="preserve">WM Lawry </t>
  </si>
  <si>
    <t xml:space="preserve">Misbah-ul-Haq </t>
  </si>
  <si>
    <t xml:space="preserve">IT Botham </t>
  </si>
  <si>
    <t xml:space="preserve">JH Edrich </t>
  </si>
  <si>
    <t xml:space="preserve">Tamim Iqbal </t>
  </si>
  <si>
    <t xml:space="preserve">A Ranatunga </t>
  </si>
  <si>
    <t xml:space="preserve">AM Rahane </t>
  </si>
  <si>
    <t xml:space="preserve">Zaheer Abbas </t>
  </si>
  <si>
    <t>IND</t>
  </si>
  <si>
    <t>AUS</t>
  </si>
  <si>
    <t>ENG</t>
  </si>
  <si>
    <t>SL</t>
  </si>
  <si>
    <t>WI</t>
  </si>
  <si>
    <t>PAK</t>
  </si>
  <si>
    <t>SA</t>
  </si>
  <si>
    <t>NZ</t>
  </si>
  <si>
    <t>BAN</t>
  </si>
  <si>
    <t>Country</t>
  </si>
  <si>
    <t>Matches</t>
  </si>
  <si>
    <t>Innings</t>
  </si>
  <si>
    <t>Not Outs</t>
  </si>
  <si>
    <t>Highest Score</t>
  </si>
  <si>
    <t>Average</t>
  </si>
  <si>
    <t>Balls Faced</t>
  </si>
  <si>
    <t>Strike Rate</t>
  </si>
  <si>
    <t>Centuries</t>
  </si>
  <si>
    <t>Fifties</t>
  </si>
  <si>
    <t>Ducks</t>
  </si>
  <si>
    <t>Fours</t>
  </si>
  <si>
    <t>Sixes</t>
  </si>
  <si>
    <t>Last Year</t>
  </si>
  <si>
    <t>First Year</t>
  </si>
  <si>
    <t>Career Span</t>
  </si>
  <si>
    <t>Runs Scored</t>
  </si>
  <si>
    <t xml:space="preserve">Average </t>
  </si>
  <si>
    <t xml:space="preserve">Matches </t>
  </si>
  <si>
    <t xml:space="preserve">Balls Faced </t>
  </si>
  <si>
    <t>100s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</si>
</sst>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2"/>
      <color rgb="FF48494A"/>
      <name val="Calibri"/>
      <family val="2"/>
      <scheme val="minor"/>
    </font>
    <font>
      <b/>
      <sz val="12"/>
      <color rgb="FF48494A"/>
      <name val="Calibri"/>
      <family val="2"/>
      <scheme val="minor"/>
    </font>
    <font>
      <b/>
      <sz val="12"/>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26">
    <xf numFmtId="0" fontId="0" fillId="0" borderId="0" xfId="0"/>
    <xf numFmtId="0" fontId="4" fillId="0" borderId="0" xfId="0" applyFont="1" applyAlignment="1">
      <alignment horizontal="left"/>
    </xf>
    <xf numFmtId="0" fontId="1" fillId="0" borderId="0" xfId="0" applyFont="1" applyAlignment="1">
      <alignment horizontal="left"/>
    </xf>
    <xf numFmtId="49" fontId="3" fillId="2" borderId="0" xfId="0" applyNumberFormat="1" applyFont="1" applyFill="1" applyAlignment="1">
      <alignment horizontal="left" vertical="center"/>
    </xf>
    <xf numFmtId="49" fontId="2" fillId="2" borderId="0" xfId="0" applyNumberFormat="1" applyFont="1" applyFill="1" applyAlignment="1">
      <alignment horizontal="left" vertical="center"/>
    </xf>
    <xf numFmtId="49" fontId="1" fillId="0" borderId="0" xfId="0" applyNumberFormat="1" applyFont="1" applyAlignment="1">
      <alignment horizontal="left"/>
    </xf>
    <xf numFmtId="49" fontId="3" fillId="2" borderId="0" xfId="0" applyNumberFormat="1" applyFont="1" applyFill="1" applyAlignment="1">
      <alignment horizontal="center" vertical="center"/>
    </xf>
    <xf numFmtId="0" fontId="3" fillId="2" borderId="0" xfId="0" applyFont="1" applyFill="1" applyAlignment="1">
      <alignment horizontal="center" vertical="center"/>
    </xf>
    <xf numFmtId="1" fontId="3"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49" fontId="2" fillId="2" borderId="0" xfId="0" applyNumberFormat="1" applyFont="1" applyFill="1" applyAlignment="1">
      <alignment horizontal="center" vertical="center"/>
    </xf>
    <xf numFmtId="0" fontId="2" fillId="2" borderId="0" xfId="0" applyFont="1" applyFill="1" applyAlignment="1">
      <alignment horizontal="center" vertical="center"/>
    </xf>
    <xf numFmtId="1" fontId="2" fillId="2" borderId="0" xfId="0" applyNumberFormat="1" applyFont="1" applyFill="1" applyAlignment="1">
      <alignment horizontal="center" vertical="center"/>
    </xf>
    <xf numFmtId="2" fontId="2" fillId="2" borderId="0" xfId="0" applyNumberFormat="1" applyFont="1" applyFill="1" applyAlignment="1">
      <alignment horizontal="center" vertical="center"/>
    </xf>
    <xf numFmtId="49" fontId="1" fillId="0" borderId="0" xfId="0" applyNumberFormat="1" applyFont="1" applyAlignment="1">
      <alignment horizontal="center"/>
    </xf>
    <xf numFmtId="0" fontId="1" fillId="0" borderId="0" xfId="0"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xf numFmtId="0" fontId="4" fillId="0" borderId="0" xfId="0" applyFont="1" applyAlignment="1">
      <alignment horizontal="center"/>
    </xf>
    <xf numFmtId="0" fontId="0" fillId="3" borderId="0" xfId="0" applyFill="1"/>
    <xf numFmtId="0" fontId="0" fillId="3" borderId="0" xfId="0" applyFill="1" applyAlignment="1">
      <alignment horizontal="center"/>
    </xf>
    <xf numFmtId="2" fontId="0" fillId="3" borderId="0" xfId="0" applyNumberFormat="1" applyFill="1" applyAlignment="1">
      <alignment horizontal="center"/>
    </xf>
    <xf numFmtId="1" fontId="0" fillId="3" borderId="0" xfId="0" applyNumberFormat="1" applyFill="1" applyAlignment="1">
      <alignment horizontal="center"/>
    </xf>
    <xf numFmtId="0" fontId="0" fillId="3" borderId="0" xfId="0" applyFill="1" applyAlignment="1">
      <alignment horizontal="left"/>
    </xf>
    <xf numFmtId="0" fontId="0" fillId="4" borderId="0" xfId="0" applyFill="1" applyAlignment="1">
      <alignment horizontal="center"/>
    </xf>
    <xf numFmtId="0" fontId="0" fillId="3" borderId="0" xfId="0" applyNumberFormat="1" applyFill="1" applyAlignment="1">
      <alignment horizontal="center"/>
    </xf>
  </cellXfs>
  <cellStyles count="1">
    <cellStyle name="Normal" xfId="0" builtinId="0"/>
  </cellStyles>
  <dxfs count="768">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fill>
        <patternFill>
          <fgColor indexed="64"/>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fill>
        <patternFill>
          <fgColor indexed="64"/>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fill>
        <patternFill>
          <fgColor indexed="64"/>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fill>
        <patternFill>
          <fgColor indexed="64"/>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fill>
        <patternFill>
          <fgColor indexed="64"/>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fill>
        <patternFill>
          <fgColor indexed="64"/>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fill>
        <patternFill>
          <fgColor indexed="64"/>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fill>
        <patternFill>
          <fgColor indexed="64"/>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fill>
        <patternFill>
          <fgColor indexed="64"/>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fill>
        <patternFill>
          <fgColor indexed="64"/>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fill>
        <patternFill>
          <fgColor indexed="64"/>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fgColor indexed="64"/>
          <bgColor theme="4"/>
        </patternFill>
      </fill>
    </dxf>
    <dxf>
      <fill>
        <patternFill>
          <fgColor indexed="64"/>
          <bgColor theme="4"/>
        </patternFill>
      </fill>
    </dxf>
    <dxf>
      <alignment horizontal="center"/>
    </dxf>
    <dxf>
      <alignment horizontal="center"/>
    </dxf>
    <dxf>
      <alignment horizontal="center"/>
    </dxf>
    <dxf>
      <alignment horizontal="center"/>
    </dxf>
    <dxf>
      <alignment horizontal="center"/>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patternFill>
      </fill>
    </dxf>
    <dxf>
      <fill>
        <patternFill>
          <bgColor theme="0"/>
        </patternFill>
      </fill>
    </dxf>
    <dxf>
      <fill>
        <patternFill>
          <bgColor theme="0"/>
        </patternFill>
      </fill>
    </dxf>
    <dxf>
      <fill>
        <patternFill>
          <bgColor theme="4"/>
        </patternFill>
      </fill>
    </dxf>
    <dxf>
      <fill>
        <patternFill>
          <fgColor indexed="64"/>
          <bgColor theme="4"/>
        </patternFill>
      </fill>
    </dxf>
    <dxf>
      <fill>
        <patternFill>
          <fgColor indexed="64"/>
          <bgColor theme="4"/>
        </patternFill>
      </fill>
    </dxf>
    <dxf>
      <fill>
        <patternFill>
          <fgColor indexed="64"/>
          <bgColor theme="4"/>
        </patternFill>
      </fill>
    </dxf>
    <dxf>
      <fill>
        <patternFill>
          <bgColor theme="0"/>
        </patternFill>
      </fill>
    </dxf>
    <dxf>
      <fill>
        <patternFill>
          <bgColor theme="0"/>
        </patternFill>
      </fill>
    </dxf>
    <dxf>
      <fill>
        <patternFill>
          <bgColor theme="0"/>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center"/>
    </dxf>
    <dxf>
      <alignment horizontal="center"/>
    </dxf>
    <dxf>
      <alignment horizontal="center"/>
    </dxf>
    <dxf>
      <alignment horizontal="center"/>
    </dxf>
    <dxf>
      <alignment horizontal="center"/>
    </dxf>
    <dxf>
      <fill>
        <patternFill>
          <fgColor indexed="64"/>
          <bgColor theme="4"/>
        </patternFill>
      </fill>
    </dxf>
    <dxf>
      <fill>
        <patternFill>
          <fgColor indexed="64"/>
          <bgColor theme="4"/>
        </patternFill>
      </fill>
    </dxf>
    <dxf>
      <fill>
        <patternFill>
          <fgColor indexed="64"/>
          <bgColor theme="4"/>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center"/>
    </dxf>
    <dxf>
      <alignment horizontal="center"/>
    </dxf>
    <dxf>
      <alignment horizontal="center"/>
    </dxf>
    <dxf>
      <alignment horizontal="center"/>
    </dxf>
    <dxf>
      <alignment horizontal="center"/>
    </dxf>
    <dxf>
      <fill>
        <patternFill>
          <fgColor indexed="64"/>
          <bgColor theme="4"/>
        </patternFill>
      </fill>
    </dxf>
    <dxf>
      <fill>
        <patternFill>
          <fgColor indexed="64"/>
          <bgColor theme="4"/>
        </patternFill>
      </fill>
    </dxf>
    <dxf>
      <fill>
        <patternFill>
          <bgColor theme="0"/>
        </patternFill>
      </fill>
    </dxf>
    <dxf>
      <fill>
        <patternFill>
          <bgColor theme="0"/>
        </patternFill>
      </fill>
    </dxf>
    <dxf>
      <fill>
        <patternFill>
          <bgColor theme="0"/>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center"/>
    </dxf>
    <dxf>
      <alignment horizontal="center"/>
    </dxf>
    <dxf>
      <alignment horizontal="center"/>
    </dxf>
    <dxf>
      <alignment horizontal="center"/>
    </dxf>
    <dxf>
      <alignment horizontal="center"/>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fgColor indexed="64"/>
          <bgColor theme="4"/>
        </patternFill>
      </fill>
    </dxf>
    <dxf>
      <fill>
        <patternFill>
          <bgColor theme="4"/>
        </patternFill>
      </fill>
    </dxf>
    <dxf>
      <fill>
        <patternFill>
          <bgColor theme="0"/>
        </patternFill>
      </fill>
    </dxf>
    <dxf>
      <fill>
        <patternFill>
          <bgColor theme="0"/>
        </patternFill>
      </fill>
    </dxf>
    <dxf>
      <fill>
        <patternFill>
          <bgColor theme="0"/>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[TestRecords.xlsx]DASHBOARD!PivotTable32</c:name>
    <c:fmtId val="0"/>
  </c:pivotSource>
  <c:chart>
    <c:autoTitleDeleted val="1"/>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DASHBOARD!$A$4:$A$9</c:f>
              <c:strCache>
                <c:ptCount val="6"/>
                <c:pt idx="0">
                  <c:v>KC Sangakkara </c:v>
                </c:pt>
                <c:pt idx="1">
                  <c:v>DPMD Jayawardene </c:v>
                </c:pt>
                <c:pt idx="2">
                  <c:v>AD Mathews </c:v>
                </c:pt>
                <c:pt idx="3">
                  <c:v>FDM Karunaratne </c:v>
                </c:pt>
                <c:pt idx="4">
                  <c:v>ST Jayasuriya </c:v>
                </c:pt>
                <c:pt idx="5">
                  <c:v>PA de Silva </c:v>
                </c:pt>
              </c:strCache>
            </c:strRef>
          </c:cat>
          <c:val>
            <c:numRef>
              <c:f>DASHBOARD!$B$4:$B$9</c:f>
              <c:numCache>
                <c:formatCode>General</c:formatCode>
                <c:ptCount val="6"/>
                <c:pt idx="0">
                  <c:v>12400</c:v>
                </c:pt>
                <c:pt idx="1">
                  <c:v>11814</c:v>
                </c:pt>
                <c:pt idx="2">
                  <c:v>8167</c:v>
                </c:pt>
                <c:pt idx="3">
                  <c:v>7222</c:v>
                </c:pt>
                <c:pt idx="4">
                  <c:v>6973</c:v>
                </c:pt>
                <c:pt idx="5">
                  <c:v>6361</c:v>
                </c:pt>
              </c:numCache>
            </c:numRef>
          </c:val>
          <c:extLst>
            <c:ext xmlns:c16="http://schemas.microsoft.com/office/drawing/2014/chart" uri="{C3380CC4-5D6E-409C-BE32-E72D297353CC}">
              <c16:uniqueId val="{00000000-0D94-4D50-88D4-5398D29D7E39}"/>
            </c:ext>
          </c:extLst>
        </c:ser>
        <c:dLbls>
          <c:showLegendKey val="0"/>
          <c:showVal val="0"/>
          <c:showCatName val="0"/>
          <c:showSerName val="0"/>
          <c:showPercent val="0"/>
          <c:showBubbleSize val="0"/>
        </c:dLbls>
        <c:gapWidth val="269"/>
        <c:overlap val="-20"/>
        <c:axId val="2091323232"/>
        <c:axId val="2091323712"/>
      </c:barChart>
      <c:catAx>
        <c:axId val="209132323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91323712"/>
        <c:crosses val="autoZero"/>
        <c:auto val="1"/>
        <c:lblAlgn val="ctr"/>
        <c:lblOffset val="100"/>
        <c:noMultiLvlLbl val="0"/>
      </c:catAx>
      <c:valAx>
        <c:axId val="2091323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9132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[TestRecords.xlsx]DASHBOARD!PivotTable33</c:name>
    <c:fmtId val="4"/>
  </c:pivotSource>
  <c:chart>
    <c:autoTitleDeleted val="1"/>
    <c:pivotFmts>
      <c:pivotFmt>
        <c:idx val="0"/>
        <c:spPr>
          <a:solidFill>
            <a:schemeClr val="accent1"/>
          </a:solidFill>
          <a:ln>
            <a:noFill/>
          </a:ln>
          <a:effectLst/>
        </c:spPr>
        <c:marker>
          <c:symbol val="none"/>
        </c:marker>
        <c:dLbl>
          <c:idx val="0"/>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DASHBOARD!$E$3</c:f>
              <c:strCache>
                <c:ptCount val="1"/>
                <c:pt idx="0">
                  <c:v>Total</c:v>
                </c:pt>
              </c:strCache>
            </c:strRef>
          </c:tx>
          <c:spPr>
            <a:solidFill>
              <a:schemeClr val="accent1"/>
            </a:solidFill>
            <a:ln>
              <a:noFill/>
            </a:ln>
            <a:effectLst/>
          </c:spPr>
          <c:dLbls>
            <c:spPr>
              <a:solidFill>
                <a:schemeClr val="accent4">
                  <a:lumMod val="20000"/>
                  <a:lumOff val="80000"/>
                </a:schemeClr>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DASHBOARD!$D$4:$D$9</c:f>
              <c:strCache>
                <c:ptCount val="6"/>
                <c:pt idx="0">
                  <c:v>KC Sangakkara </c:v>
                </c:pt>
                <c:pt idx="1">
                  <c:v>DPMD Jayawardene </c:v>
                </c:pt>
                <c:pt idx="2">
                  <c:v>TT Samaraweera </c:v>
                </c:pt>
                <c:pt idx="3">
                  <c:v>AD Mathews </c:v>
                </c:pt>
                <c:pt idx="4">
                  <c:v>LD Chandimal </c:v>
                </c:pt>
                <c:pt idx="5">
                  <c:v>PA de Silva </c:v>
                </c:pt>
              </c:strCache>
            </c:strRef>
          </c:cat>
          <c:val>
            <c:numRef>
              <c:f>DASHBOARD!$E$4:$E$9</c:f>
              <c:numCache>
                <c:formatCode>0.00</c:formatCode>
                <c:ptCount val="6"/>
                <c:pt idx="0">
                  <c:v>57.4</c:v>
                </c:pt>
                <c:pt idx="1">
                  <c:v>49.84</c:v>
                </c:pt>
                <c:pt idx="2">
                  <c:v>48.76</c:v>
                </c:pt>
                <c:pt idx="3">
                  <c:v>44.62</c:v>
                </c:pt>
                <c:pt idx="4">
                  <c:v>43.41</c:v>
                </c:pt>
                <c:pt idx="5">
                  <c:v>42.97</c:v>
                </c:pt>
              </c:numCache>
            </c:numRef>
          </c:val>
          <c:extLst>
            <c:ext xmlns:c16="http://schemas.microsoft.com/office/drawing/2014/chart" uri="{C3380CC4-5D6E-409C-BE32-E72D297353CC}">
              <c16:uniqueId val="{00000000-2103-4E3F-A919-5D88D53CE288}"/>
            </c:ext>
          </c:extLst>
        </c:ser>
        <c:dLbls>
          <c:showLegendKey val="0"/>
          <c:showVal val="0"/>
          <c:showCatName val="0"/>
          <c:showSerName val="0"/>
          <c:showPercent val="0"/>
          <c:showBubbleSize val="0"/>
        </c:dLbls>
        <c:axId val="851203488"/>
        <c:axId val="851208288"/>
      </c:areaChart>
      <c:catAx>
        <c:axId val="851203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51208288"/>
        <c:crosses val="autoZero"/>
        <c:auto val="1"/>
        <c:lblAlgn val="ctr"/>
        <c:lblOffset val="100"/>
        <c:noMultiLvlLbl val="0"/>
      </c:catAx>
      <c:valAx>
        <c:axId val="851208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034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[TestRecords.xlsx]DASHBOARD!PivotTable35</c:name>
    <c:fmtId val="9"/>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spPr>
          <a:solidFill>
            <a:schemeClr val="accent1">
              <a:shade val="50000"/>
            </a:schemeClr>
          </a:solidFill>
          <a:ln>
            <a:noFill/>
          </a:ln>
          <a:effectLst>
            <a:outerShdw blurRad="254000" sx="102000" sy="102000" algn="ctr" rotWithShape="0">
              <a:prstClr val="black">
                <a:alpha val="20000"/>
              </a:prstClr>
            </a:outerShdw>
          </a:effectLst>
        </c:spPr>
      </c:pivotFmt>
      <c:pivotFmt>
        <c:idx val="8"/>
        <c:spPr>
          <a:solidFill>
            <a:schemeClr val="accent1">
              <a:shade val="70000"/>
            </a:schemeClr>
          </a:solidFill>
          <a:ln>
            <a:noFill/>
          </a:ln>
          <a:effectLst>
            <a:outerShdw blurRad="254000" sx="102000" sy="102000" algn="ctr" rotWithShape="0">
              <a:prstClr val="black">
                <a:alpha val="20000"/>
              </a:prstClr>
            </a:outerShdw>
          </a:effectLst>
        </c:spPr>
      </c:pivotFmt>
      <c:pivotFmt>
        <c:idx val="9"/>
        <c:spPr>
          <a:solidFill>
            <a:schemeClr val="accent1">
              <a:shade val="90000"/>
            </a:schemeClr>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tint val="70000"/>
            </a:schemeClr>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DASHBOARD!$L$3</c:f>
              <c:strCache>
                <c:ptCount val="1"/>
                <c:pt idx="0">
                  <c:v>Total</c:v>
                </c:pt>
              </c:strCache>
            </c:strRef>
          </c:tx>
          <c:dPt>
            <c:idx val="0"/>
            <c:bubble3D val="0"/>
            <c:spPr>
              <a:solidFill>
                <a:schemeClr val="accent1">
                  <a:shade val="4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B74E-4E5F-A426-1DC9AA0E5DEE}"/>
              </c:ext>
            </c:extLst>
          </c:dPt>
          <c:dPt>
            <c:idx val="1"/>
            <c:bubble3D val="0"/>
            <c:spPr>
              <a:solidFill>
                <a:schemeClr val="accent1">
                  <a:shade val="61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74E-4E5F-A426-1DC9AA0E5DEE}"/>
              </c:ext>
            </c:extLst>
          </c:dPt>
          <c:dPt>
            <c:idx val="2"/>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B74E-4E5F-A426-1DC9AA0E5DEE}"/>
              </c:ext>
            </c:extLst>
          </c:dPt>
          <c:dPt>
            <c:idx val="3"/>
            <c:bubble3D val="0"/>
            <c:spPr>
              <a:solidFill>
                <a:schemeClr val="accent1">
                  <a:shade val="92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74E-4E5F-A426-1DC9AA0E5DEE}"/>
              </c:ext>
            </c:extLst>
          </c:dPt>
          <c:dPt>
            <c:idx val="4"/>
            <c:bubble3D val="0"/>
            <c:spPr>
              <a:solidFill>
                <a:schemeClr val="accent1">
                  <a:tint val="9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B74E-4E5F-A426-1DC9AA0E5DEE}"/>
              </c:ext>
            </c:extLst>
          </c:dPt>
          <c:dPt>
            <c:idx val="5"/>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74E-4E5F-A426-1DC9AA0E5DEE}"/>
              </c:ext>
            </c:extLst>
          </c:dPt>
          <c:dPt>
            <c:idx val="6"/>
            <c:bubble3D val="0"/>
            <c:spPr>
              <a:solidFill>
                <a:schemeClr val="accent1">
                  <a:tint val="62000"/>
                </a:schemeClr>
              </a:solidFill>
              <a:ln>
                <a:noFill/>
              </a:ln>
              <a:effectLst>
                <a:outerShdw blurRad="254000" sx="102000" sy="102000" algn="ctr" rotWithShape="0">
                  <a:prstClr val="black">
                    <a:alpha val="20000"/>
                  </a:prstClr>
                </a:outerShdw>
              </a:effectLst>
            </c:spPr>
          </c:dPt>
          <c:dPt>
            <c:idx val="7"/>
            <c:bubble3D val="0"/>
            <c:spPr>
              <a:solidFill>
                <a:schemeClr val="accent1">
                  <a:tint val="46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DASHBOARD!$K$4:$K$11</c:f>
              <c:strCache>
                <c:ptCount val="8"/>
                <c:pt idx="0">
                  <c:v>KC Sangakkara </c:v>
                </c:pt>
                <c:pt idx="1">
                  <c:v>DPMD Jayawardene </c:v>
                </c:pt>
                <c:pt idx="2">
                  <c:v>PA de Silva </c:v>
                </c:pt>
                <c:pt idx="3">
                  <c:v>MS Atapattu </c:v>
                </c:pt>
                <c:pt idx="4">
                  <c:v>FDM Karunaratne </c:v>
                </c:pt>
                <c:pt idx="5">
                  <c:v>TM Dilshan </c:v>
                </c:pt>
                <c:pt idx="6">
                  <c:v>AD Mathews </c:v>
                </c:pt>
                <c:pt idx="7">
                  <c:v>LD Chandimal </c:v>
                </c:pt>
              </c:strCache>
            </c:strRef>
          </c:cat>
          <c:val>
            <c:numRef>
              <c:f>DASHBOARD!$L$4:$L$11</c:f>
              <c:numCache>
                <c:formatCode>General</c:formatCode>
                <c:ptCount val="8"/>
                <c:pt idx="0">
                  <c:v>38</c:v>
                </c:pt>
                <c:pt idx="1">
                  <c:v>34</c:v>
                </c:pt>
                <c:pt idx="2">
                  <c:v>20</c:v>
                </c:pt>
                <c:pt idx="3">
                  <c:v>16</c:v>
                </c:pt>
                <c:pt idx="4">
                  <c:v>16</c:v>
                </c:pt>
                <c:pt idx="5">
                  <c:v>16</c:v>
                </c:pt>
                <c:pt idx="6">
                  <c:v>16</c:v>
                </c:pt>
                <c:pt idx="7">
                  <c:v>16</c:v>
                </c:pt>
              </c:numCache>
            </c:numRef>
          </c:val>
          <c:extLst>
            <c:ext xmlns:c16="http://schemas.microsoft.com/office/drawing/2014/chart" uri="{C3380CC4-5D6E-409C-BE32-E72D297353CC}">
              <c16:uniqueId val="{00000000-B74E-4E5F-A426-1DC9AA0E5DEE}"/>
            </c:ext>
          </c:extLst>
        </c:ser>
        <c:dLbls>
          <c:dLblPos val="ctr"/>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45720</xdr:colOff>
      <xdr:row>9</xdr:row>
      <xdr:rowOff>167640</xdr:rowOff>
    </xdr:from>
    <xdr:to>
      <xdr:col>5</xdr:col>
      <xdr:colOff>22860</xdr:colOff>
      <xdr:row>25</xdr:row>
      <xdr:rowOff>30480</xdr:rowOff>
    </xdr:to>
    <xdr:graphicFrame macro="">
      <xdr:nvGraphicFramePr>
        <xdr:cNvPr id="2" name="Chart 1">
          <a:extLst>
            <a:ext uri="{FF2B5EF4-FFF2-40B4-BE49-F238E27FC236}">
              <a16:creationId xmlns:a16="http://schemas.microsoft.com/office/drawing/2014/main" id="{CDD06FA4-F973-41EB-272E-C5AEBD965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144780</xdr:colOff>
      <xdr:row>0</xdr:row>
      <xdr:rowOff>121921</xdr:rowOff>
    </xdr:from>
    <xdr:to>
      <xdr:col>12</xdr:col>
      <xdr:colOff>304800</xdr:colOff>
      <xdr:row>1</xdr:row>
      <xdr:rowOff>350520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47A1D9F9-FCA3-EC78-9EF4-A8A6058CB79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4780" y="121921"/>
              <a:ext cx="10287000" cy="41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143346</xdr:colOff>
      <xdr:row>10</xdr:row>
      <xdr:rowOff>23993</xdr:rowOff>
    </xdr:from>
    <xdr:to>
      <xdr:col>10</xdr:col>
      <xdr:colOff>173524</xdr:colOff>
      <xdr:row>25</xdr:row>
      <xdr:rowOff>23992</xdr:rowOff>
    </xdr:to>
    <xdr:graphicFrame macro="">
      <xdr:nvGraphicFramePr>
        <xdr:cNvPr id="8" name="Chart 7">
          <a:extLst>
            <a:ext uri="{FF2B5EF4-FFF2-40B4-BE49-F238E27FC236}">
              <a16:creationId xmlns:a16="http://schemas.microsoft.com/office/drawing/2014/main" id="{F9C3FE05-013C-E264-2894-923DF3C5D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309326</xdr:colOff>
      <xdr:row>10</xdr:row>
      <xdr:rowOff>90536</xdr:rowOff>
    </xdr:from>
    <xdr:to>
      <xdr:col>13</xdr:col>
      <xdr:colOff>294238</xdr:colOff>
      <xdr:row>25</xdr:row>
      <xdr:rowOff>22634</xdr:rowOff>
    </xdr:to>
    <xdr:graphicFrame macro="">
      <xdr:nvGraphicFramePr>
        <xdr:cNvPr id="11" name="Chart 10">
          <a:extLst>
            <a:ext uri="{FF2B5EF4-FFF2-40B4-BE49-F238E27FC236}">
              <a16:creationId xmlns:a16="http://schemas.microsoft.com/office/drawing/2014/main" id="{3A3162C6-DFCE-E757-F749-49E325E49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ak r" refreshedDate="45827.634118287038" createdVersion="8" refreshedVersion="8" minRefreshableVersion="3" recordCount="107" xr:uid="{F8B48109-9349-4F3F-BB2C-64D655A455A0}">
  <cacheSource type="worksheet">
    <worksheetSource ref="A1:R108" sheet="RAW DATA"/>
  </cacheSource>
  <cacheFields count="18">
    <cacheField name="Player" numFmtId="49">
      <sharedItems count="107">
        <s v="SR Tendulkar "/>
        <s v="RT Ponting "/>
        <s v="SR Waugh "/>
        <s v="JH Kallis "/>
        <s v="R Dravid "/>
        <s v="S Chanderpaul "/>
        <s v="AN Cook "/>
        <s v="AR Border "/>
        <s v="JE Root "/>
        <s v="DPMD Jayawardene "/>
        <s v="MV Boucher "/>
        <s v="KC Sangakkara "/>
        <s v="VVS Laxman "/>
        <s v="AJ Stewart "/>
        <s v="BC Lara "/>
        <s v="N Kapil Dev "/>
        <s v="ME Waugh "/>
        <s v="SM Gavaskar "/>
        <s v="HM Amla "/>
        <s v="Javed Miandad "/>
        <s v="V Kohli "/>
        <s v="IVA Richards "/>
        <s v="Inzamam-ul-Haq "/>
        <s v="AD Mathews "/>
        <s v="Younis Khan "/>
        <s v="GA Gooch "/>
        <s v="IR Bell "/>
        <s v="SPD Smith "/>
        <s v="GC Smith "/>
        <s v="DI Gower "/>
        <s v="DL Haynes "/>
        <s v="DB Vengsarkar "/>
        <s v="MJ Clarke "/>
        <s v="MA Atherton "/>
        <s v="AB de Villiers "/>
        <s v="MC Cowdrey "/>
        <s v="SC Ganguly "/>
        <s v="DA Warner "/>
        <s v="LRPL Taylor "/>
        <s v="SP Fleming "/>
        <s v="BA Stokes "/>
        <s v="CH Lloyd "/>
        <s v="ST Jayasuriya "/>
        <s v="G Boycott "/>
        <s v="CG Greenidge "/>
        <s v="DC Boon "/>
        <s v="KS Williamson "/>
        <s v="JL Langer "/>
        <s v="V Sehwag "/>
        <s v="KP Pietersen "/>
        <s v="MA Taylor "/>
        <s v="ML Hayden "/>
        <s v="CH Gayle "/>
        <s v="CA Pujara "/>
        <s v="Saleem Malik "/>
        <s v="CL Hooper "/>
        <s v="IT Botham "/>
        <s v="G Kirsten "/>
        <s v="BB McCullum "/>
        <s v="FDM Karunaratne "/>
        <s v="AJ Strauss "/>
        <s v="GP Thorpe "/>
        <s v="JM Bairstow "/>
        <s v="M Azharuddin "/>
        <s v="KC Brathwaite "/>
        <s v="Azhar Ali "/>
        <s v="Mushfiqur Rahim "/>
        <s v="N Hussain "/>
        <s v="AC Gilchrist "/>
        <s v="GS Sobers "/>
        <s v="PA de Silva "/>
        <s v="A Ranatunga "/>
        <s v="GR Viswanath "/>
        <s v="Mohammad Yousuf "/>
        <s v="HH Gibbs "/>
        <s v="MS Atapattu "/>
        <s v="LD Chandimal "/>
        <s v="TWM Latham "/>
        <s v="GS Chappell "/>
        <s v="RR Sarwan "/>
        <s v="TM Dilshan "/>
        <s v="RB Richardson "/>
        <s v="D Elgar "/>
        <s v="WR Hammond "/>
        <s v="AM Rahane "/>
        <s v="KF Barrington "/>
        <s v="MP Vaughan "/>
        <s v="JG Wright "/>
        <s v="UT Khawaja "/>
        <s v="TT Samaraweera "/>
        <s v="L Hutton "/>
        <s v="MEK Hussey "/>
        <s v="RB Kanhai "/>
        <s v="RN Harvey "/>
        <s v="DCS Compton "/>
        <s v="Zaheer Abbas "/>
        <s v="MD Crowe "/>
        <s v="JH Edrich "/>
        <s v="ME Trescothick "/>
        <s v="IM Chappell "/>
        <s v="Misbah-ul-Haq "/>
        <s v="KD Walters "/>
        <s v="MJ Slater "/>
        <s v="Tamim Iqbal "/>
        <s v="WM Lawry "/>
        <s v="JB Hobbs "/>
        <s v="DG Bradman "/>
      </sharedItems>
    </cacheField>
    <cacheField name="Country" numFmtId="49">
      <sharedItems count="9">
        <s v="IND"/>
        <s v="AUS"/>
        <s v="SA"/>
        <s v="WI"/>
        <s v="ENG"/>
        <s v="SL"/>
        <s v="PAK"/>
        <s v="NZ"/>
        <s v="BAN"/>
      </sharedItems>
    </cacheField>
    <cacheField name="First Year" numFmtId="0">
      <sharedItems containsSemiMixedTypes="0" containsString="0" containsNumber="1" containsInteger="1" minValue="1908" maxValue="2014"/>
    </cacheField>
    <cacheField name="Last Year" numFmtId="0">
      <sharedItems containsSemiMixedTypes="0" containsString="0" containsNumber="1" containsInteger="1" minValue="1930" maxValue="2025"/>
    </cacheField>
    <cacheField name="Matches" numFmtId="1">
      <sharedItems containsSemiMixedTypes="0" containsString="0" containsNumber="1" containsInteger="1" minValue="52" maxValue="200"/>
    </cacheField>
    <cacheField name="Innings" numFmtId="0">
      <sharedItems containsSemiMixedTypes="0" containsString="0" containsNumber="1" containsInteger="1" minValue="80" maxValue="329"/>
    </cacheField>
    <cacheField name="Not Outs" numFmtId="0">
      <sharedItems containsSemiMixedTypes="0" containsString="0" containsNumber="1" containsInteger="1" minValue="2" maxValue="49"/>
    </cacheField>
    <cacheField name="Runs" numFmtId="0">
      <sharedItems containsSemiMixedTypes="0" containsString="0" containsNumber="1" containsInteger="1" minValue="5062" maxValue="15921"/>
    </cacheField>
    <cacheField name="Highest Score" numFmtId="0">
      <sharedItems containsSemiMixedTypes="0" containsString="0" containsNumber="1" containsInteger="1" minValue="125" maxValue="400"/>
    </cacheField>
    <cacheField name="Average" numFmtId="2">
      <sharedItems containsSemiMixedTypes="0" containsString="0" containsNumber="1" minValue="30.3" maxValue="99.94"/>
    </cacheField>
    <cacheField name="Balls Faced" numFmtId="0">
      <sharedItems containsSemiMixedTypes="0" containsString="0" containsNumber="1" containsInteger="1" minValue="1799" maxValue="31258"/>
    </cacheField>
    <cacheField name="Strike Rate" numFmtId="2">
      <sharedItems containsSemiMixedTypes="0" containsString="0" containsNumber="1" minValue="35.26" maxValue="82.23"/>
    </cacheField>
    <cacheField name="Centuries" numFmtId="0">
      <sharedItems containsSemiMixedTypes="0" containsString="0" containsNumber="1" containsInteger="1" minValue="4" maxValue="51"/>
    </cacheField>
    <cacheField name="Fifties" numFmtId="0">
      <sharedItems containsSemiMixedTypes="0" containsString="0" containsNumber="1" containsInteger="1" minValue="13" maxValue="68"/>
    </cacheField>
    <cacheField name="Ducks" numFmtId="0">
      <sharedItems containsSemiMixedTypes="0" containsString="0" containsNumber="1" containsInteger="1" minValue="4" maxValue="22"/>
    </cacheField>
    <cacheField name="Fours" numFmtId="0">
      <sharedItems containsSemiMixedTypes="0" containsString="0" containsNumber="1" containsInteger="1" minValue="276" maxValue="2058"/>
    </cacheField>
    <cacheField name="Sixes" numFmtId="0">
      <sharedItems containsSemiMixedTypes="0" containsString="0" containsNumber="1" containsInteger="1" minValue="1" maxValue="133"/>
    </cacheField>
    <cacheField name="Career Span" numFmtId="0">
      <sharedItems containsSemiMixedTypes="0" containsString="0" containsNumber="1" containsInteger="1" minValue="6" maxValue="24"/>
    </cacheField>
  </cacheFields>
  <extLst>
    <ext xmlns:x14="http://schemas.microsoft.com/office/spreadsheetml/2009/9/main" uri="{725AE2AE-9491-48be-B2B4-4EB974FC3084}">
      <x14:pivotCacheDefinition pivotCacheId="2005265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x v="0"/>
    <x v="0"/>
    <n v="1989"/>
    <n v="2013"/>
    <n v="200"/>
    <n v="329"/>
    <n v="33"/>
    <n v="15921"/>
    <n v="248"/>
    <n v="53.78"/>
    <n v="29437"/>
    <n v="54.04"/>
    <n v="51"/>
    <n v="68"/>
    <n v="14"/>
    <n v="2058"/>
    <n v="69"/>
    <n v="24"/>
  </r>
  <r>
    <x v="1"/>
    <x v="1"/>
    <n v="1995"/>
    <n v="2012"/>
    <n v="168"/>
    <n v="287"/>
    <n v="29"/>
    <n v="13378"/>
    <n v="257"/>
    <n v="51.85"/>
    <n v="22782"/>
    <n v="58.72"/>
    <n v="41"/>
    <n v="62"/>
    <n v="17"/>
    <n v="1509"/>
    <n v="73"/>
    <n v="17"/>
  </r>
  <r>
    <x v="2"/>
    <x v="1"/>
    <n v="1985"/>
    <n v="2004"/>
    <n v="168"/>
    <n v="260"/>
    <n v="46"/>
    <n v="10927"/>
    <n v="200"/>
    <n v="51.06"/>
    <n v="22461"/>
    <n v="48.64"/>
    <n v="32"/>
    <n v="50"/>
    <n v="22"/>
    <n v="1175"/>
    <n v="20"/>
    <n v="19"/>
  </r>
  <r>
    <x v="3"/>
    <x v="2"/>
    <n v="1995"/>
    <n v="2013"/>
    <n v="166"/>
    <n v="280"/>
    <n v="40"/>
    <n v="13289"/>
    <n v="224"/>
    <n v="55.37"/>
    <n v="28903"/>
    <n v="45.97"/>
    <n v="45"/>
    <n v="58"/>
    <n v="16"/>
    <n v="1488"/>
    <n v="97"/>
    <n v="18"/>
  </r>
  <r>
    <x v="4"/>
    <x v="0"/>
    <n v="1996"/>
    <n v="2012"/>
    <n v="164"/>
    <n v="286"/>
    <n v="32"/>
    <n v="13288"/>
    <n v="270"/>
    <n v="52.31"/>
    <n v="31258"/>
    <n v="42.51"/>
    <n v="36"/>
    <n v="63"/>
    <n v="8"/>
    <n v="1654"/>
    <n v="21"/>
    <n v="16"/>
  </r>
  <r>
    <x v="5"/>
    <x v="3"/>
    <n v="1994"/>
    <n v="2015"/>
    <n v="164"/>
    <n v="280"/>
    <n v="49"/>
    <n v="11867"/>
    <n v="203"/>
    <n v="51.37"/>
    <n v="27395"/>
    <n v="43.31"/>
    <n v="30"/>
    <n v="66"/>
    <n v="15"/>
    <n v="1285"/>
    <n v="36"/>
    <n v="21"/>
  </r>
  <r>
    <x v="6"/>
    <x v="4"/>
    <n v="2006"/>
    <n v="2018"/>
    <n v="161"/>
    <n v="291"/>
    <n v="16"/>
    <n v="12472"/>
    <n v="294"/>
    <n v="45.35"/>
    <n v="26562"/>
    <n v="46.95"/>
    <n v="33"/>
    <n v="57"/>
    <n v="9"/>
    <n v="1442"/>
    <n v="11"/>
    <n v="12"/>
  </r>
  <r>
    <x v="7"/>
    <x v="1"/>
    <n v="1978"/>
    <n v="1994"/>
    <n v="156"/>
    <n v="265"/>
    <n v="44"/>
    <n v="11174"/>
    <n v="205"/>
    <n v="50.56"/>
    <n v="27002"/>
    <n v="41.09"/>
    <n v="27"/>
    <n v="63"/>
    <n v="11"/>
    <n v="1161"/>
    <n v="28"/>
    <n v="16"/>
  </r>
  <r>
    <x v="8"/>
    <x v="4"/>
    <n v="2012"/>
    <n v="2025"/>
    <n v="153"/>
    <n v="279"/>
    <n v="23"/>
    <n v="13006"/>
    <n v="262"/>
    <n v="50.8"/>
    <n v="22612"/>
    <n v="57.51"/>
    <n v="36"/>
    <n v="65"/>
    <n v="13"/>
    <n v="1397"/>
    <n v="45"/>
    <n v="13"/>
  </r>
  <r>
    <x v="9"/>
    <x v="5"/>
    <n v="1997"/>
    <n v="2014"/>
    <n v="149"/>
    <n v="252"/>
    <n v="15"/>
    <n v="11814"/>
    <n v="374"/>
    <n v="49.84"/>
    <n v="22959"/>
    <n v="51.45"/>
    <n v="34"/>
    <n v="50"/>
    <n v="15"/>
    <n v="1387"/>
    <n v="61"/>
    <n v="17"/>
  </r>
  <r>
    <x v="10"/>
    <x v="2"/>
    <n v="1997"/>
    <n v="2012"/>
    <n v="147"/>
    <n v="206"/>
    <n v="24"/>
    <n v="5515"/>
    <n v="125"/>
    <n v="30.3"/>
    <n v="11005"/>
    <n v="50.11"/>
    <n v="5"/>
    <n v="35"/>
    <n v="17"/>
    <n v="656"/>
    <n v="20"/>
    <n v="15"/>
  </r>
  <r>
    <x v="11"/>
    <x v="5"/>
    <n v="2000"/>
    <n v="2015"/>
    <n v="134"/>
    <n v="233"/>
    <n v="17"/>
    <n v="12400"/>
    <n v="319"/>
    <n v="57.4"/>
    <n v="22882"/>
    <n v="54.19"/>
    <n v="38"/>
    <n v="52"/>
    <n v="11"/>
    <n v="1491"/>
    <n v="51"/>
    <n v="15"/>
  </r>
  <r>
    <x v="12"/>
    <x v="0"/>
    <n v="1996"/>
    <n v="2012"/>
    <n v="134"/>
    <n v="225"/>
    <n v="34"/>
    <n v="8781"/>
    <n v="281"/>
    <n v="45.97"/>
    <n v="17785"/>
    <n v="49.37"/>
    <n v="17"/>
    <n v="56"/>
    <n v="14"/>
    <n v="1135"/>
    <n v="5"/>
    <n v="16"/>
  </r>
  <r>
    <x v="13"/>
    <x v="4"/>
    <n v="1990"/>
    <n v="2003"/>
    <n v="133"/>
    <n v="235"/>
    <n v="21"/>
    <n v="8463"/>
    <n v="190"/>
    <n v="39.54"/>
    <n v="17389"/>
    <n v="48.66"/>
    <n v="15"/>
    <n v="45"/>
    <n v="14"/>
    <n v="1121"/>
    <n v="10"/>
    <n v="13"/>
  </r>
  <r>
    <x v="14"/>
    <x v="3"/>
    <n v="1990"/>
    <n v="2006"/>
    <n v="131"/>
    <n v="232"/>
    <n v="6"/>
    <n v="11953"/>
    <n v="400"/>
    <n v="52.88"/>
    <n v="19753"/>
    <n v="60.51"/>
    <n v="34"/>
    <n v="48"/>
    <n v="17"/>
    <n v="1559"/>
    <n v="88"/>
    <n v="16"/>
  </r>
  <r>
    <x v="15"/>
    <x v="0"/>
    <n v="1978"/>
    <n v="1994"/>
    <n v="131"/>
    <n v="184"/>
    <n v="15"/>
    <n v="5248"/>
    <n v="163"/>
    <n v="31.05"/>
    <n v="5192"/>
    <n v="79.33"/>
    <n v="8"/>
    <n v="27"/>
    <n v="16"/>
    <n v="557"/>
    <n v="61"/>
    <n v="16"/>
  </r>
  <r>
    <x v="16"/>
    <x v="1"/>
    <n v="1991"/>
    <n v="2002"/>
    <n v="128"/>
    <n v="209"/>
    <n v="17"/>
    <n v="8029"/>
    <n v="153"/>
    <n v="41.81"/>
    <n v="15360"/>
    <n v="52.27"/>
    <n v="20"/>
    <n v="47"/>
    <n v="19"/>
    <n v="844"/>
    <n v="41"/>
    <n v="11"/>
  </r>
  <r>
    <x v="17"/>
    <x v="0"/>
    <n v="1971"/>
    <n v="1987"/>
    <n v="125"/>
    <n v="214"/>
    <n v="16"/>
    <n v="10122"/>
    <n v="236"/>
    <n v="51.12"/>
    <n v="14184"/>
    <n v="43.35"/>
    <n v="34"/>
    <n v="45"/>
    <n v="12"/>
    <n v="908"/>
    <n v="26"/>
    <n v="16"/>
  </r>
  <r>
    <x v="18"/>
    <x v="2"/>
    <n v="2004"/>
    <n v="2019"/>
    <n v="124"/>
    <n v="215"/>
    <n v="16"/>
    <n v="9282"/>
    <n v="311"/>
    <n v="46.64"/>
    <n v="18573"/>
    <n v="49.97"/>
    <n v="28"/>
    <n v="41"/>
    <n v="13"/>
    <n v="1170"/>
    <n v="14"/>
    <n v="15"/>
  </r>
  <r>
    <x v="19"/>
    <x v="6"/>
    <n v="1976"/>
    <n v="1993"/>
    <n v="124"/>
    <n v="189"/>
    <n v="21"/>
    <n v="8832"/>
    <n v="280"/>
    <n v="52.57"/>
    <n v="15164"/>
    <n v="45.99"/>
    <n v="23"/>
    <n v="43"/>
    <n v="6"/>
    <n v="788"/>
    <n v="48"/>
    <n v="17"/>
  </r>
  <r>
    <x v="20"/>
    <x v="0"/>
    <n v="2011"/>
    <n v="2025"/>
    <n v="123"/>
    <n v="210"/>
    <n v="13"/>
    <n v="9230"/>
    <n v="254"/>
    <n v="46.85"/>
    <n v="16608"/>
    <n v="55.57"/>
    <n v="30"/>
    <n v="31"/>
    <n v="15"/>
    <n v="1027"/>
    <n v="30"/>
    <n v="14"/>
  </r>
  <r>
    <x v="21"/>
    <x v="3"/>
    <n v="1974"/>
    <n v="1991"/>
    <n v="121"/>
    <n v="182"/>
    <n v="12"/>
    <n v="8540"/>
    <n v="291"/>
    <n v="50.23"/>
    <n v="9613"/>
    <n v="69.77"/>
    <n v="24"/>
    <n v="45"/>
    <n v="10"/>
    <n v="952"/>
    <n v="84"/>
    <n v="17"/>
  </r>
  <r>
    <x v="22"/>
    <x v="6"/>
    <n v="1992"/>
    <n v="2007"/>
    <n v="120"/>
    <n v="200"/>
    <n v="22"/>
    <n v="8830"/>
    <n v="329"/>
    <n v="49.6"/>
    <n v="16345"/>
    <n v="54.02"/>
    <n v="25"/>
    <n v="46"/>
    <n v="15"/>
    <n v="1105"/>
    <n v="48"/>
    <n v="15"/>
  </r>
  <r>
    <x v="23"/>
    <x v="5"/>
    <n v="2009"/>
    <n v="2025"/>
    <n v="119"/>
    <n v="210"/>
    <n v="27"/>
    <n v="8167"/>
    <n v="200"/>
    <n v="44.62"/>
    <n v="16856"/>
    <n v="48.45"/>
    <n v="16"/>
    <n v="45"/>
    <n v="6"/>
    <n v="831"/>
    <n v="89"/>
    <n v="16"/>
  </r>
  <r>
    <x v="24"/>
    <x v="6"/>
    <n v="2000"/>
    <n v="2017"/>
    <n v="118"/>
    <n v="213"/>
    <n v="19"/>
    <n v="10099"/>
    <n v="313"/>
    <n v="52.05"/>
    <n v="19375"/>
    <n v="52.12"/>
    <n v="34"/>
    <n v="33"/>
    <n v="19"/>
    <n v="1082"/>
    <n v="70"/>
    <n v="17"/>
  </r>
  <r>
    <x v="25"/>
    <x v="4"/>
    <n v="1975"/>
    <n v="1995"/>
    <n v="118"/>
    <n v="215"/>
    <n v="6"/>
    <n v="8900"/>
    <n v="333"/>
    <n v="42.58"/>
    <n v="18075"/>
    <n v="49.23"/>
    <n v="20"/>
    <n v="46"/>
    <n v="13"/>
    <n v="1079"/>
    <n v="25"/>
    <n v="20"/>
  </r>
  <r>
    <x v="26"/>
    <x v="4"/>
    <n v="2004"/>
    <n v="2015"/>
    <n v="118"/>
    <n v="205"/>
    <n v="24"/>
    <n v="7727"/>
    <n v="235"/>
    <n v="42.69"/>
    <n v="15622"/>
    <n v="49.46"/>
    <n v="22"/>
    <n v="46"/>
    <n v="14"/>
    <n v="919"/>
    <n v="39"/>
    <n v="11"/>
  </r>
  <r>
    <x v="27"/>
    <x v="1"/>
    <n v="2010"/>
    <n v="2025"/>
    <n v="117"/>
    <n v="208"/>
    <n v="25"/>
    <n v="10350"/>
    <n v="239"/>
    <n v="56.55"/>
    <n v="19313"/>
    <n v="53.59"/>
    <n v="36"/>
    <n v="42"/>
    <n v="11"/>
    <n v="1127"/>
    <n v="61"/>
    <n v="15"/>
  </r>
  <r>
    <x v="28"/>
    <x v="2"/>
    <n v="2002"/>
    <n v="2014"/>
    <n v="117"/>
    <n v="205"/>
    <n v="13"/>
    <n v="9265"/>
    <n v="277"/>
    <n v="48.25"/>
    <n v="15525"/>
    <n v="59.67"/>
    <n v="27"/>
    <n v="38"/>
    <n v="11"/>
    <n v="1165"/>
    <n v="24"/>
    <n v="12"/>
  </r>
  <r>
    <x v="29"/>
    <x v="4"/>
    <n v="1978"/>
    <n v="1992"/>
    <n v="117"/>
    <n v="204"/>
    <n v="18"/>
    <n v="8231"/>
    <n v="215"/>
    <n v="44.25"/>
    <n v="16268"/>
    <n v="50.59"/>
    <n v="18"/>
    <n v="39"/>
    <n v="7"/>
    <n v="979"/>
    <n v="10"/>
    <n v="14"/>
  </r>
  <r>
    <x v="30"/>
    <x v="3"/>
    <n v="1978"/>
    <n v="1994"/>
    <n v="116"/>
    <n v="202"/>
    <n v="25"/>
    <n v="7487"/>
    <n v="184"/>
    <n v="42.29"/>
    <n v="15052"/>
    <n v="44.41"/>
    <n v="18"/>
    <n v="39"/>
    <n v="10"/>
    <n v="818"/>
    <n v="24"/>
    <n v="16"/>
  </r>
  <r>
    <x v="31"/>
    <x v="0"/>
    <n v="1976"/>
    <n v="1992"/>
    <n v="116"/>
    <n v="185"/>
    <n v="22"/>
    <n v="6868"/>
    <n v="166"/>
    <n v="42.13"/>
    <n v="10810"/>
    <n v="41.56"/>
    <n v="17"/>
    <n v="35"/>
    <n v="15"/>
    <n v="509"/>
    <n v="17"/>
    <n v="16"/>
  </r>
  <r>
    <x v="32"/>
    <x v="1"/>
    <n v="2004"/>
    <n v="2015"/>
    <n v="115"/>
    <n v="198"/>
    <n v="22"/>
    <n v="8643"/>
    <n v="329"/>
    <n v="49.1"/>
    <n v="15456"/>
    <n v="55.92"/>
    <n v="28"/>
    <n v="27"/>
    <n v="9"/>
    <n v="978"/>
    <n v="39"/>
    <n v="11"/>
  </r>
  <r>
    <x v="33"/>
    <x v="4"/>
    <n v="1989"/>
    <n v="2001"/>
    <n v="115"/>
    <n v="212"/>
    <n v="7"/>
    <n v="7728"/>
    <n v="185"/>
    <n v="37.69"/>
    <n v="20609"/>
    <n v="37.49"/>
    <n v="16"/>
    <n v="46"/>
    <n v="20"/>
    <n v="904"/>
    <n v="4"/>
    <n v="12"/>
  </r>
  <r>
    <x v="34"/>
    <x v="2"/>
    <n v="2004"/>
    <n v="2018"/>
    <n v="114"/>
    <n v="191"/>
    <n v="18"/>
    <n v="8765"/>
    <n v="278"/>
    <n v="50.66"/>
    <n v="16077"/>
    <n v="54.51"/>
    <n v="22"/>
    <n v="46"/>
    <n v="8"/>
    <n v="1024"/>
    <n v="64"/>
    <n v="14"/>
  </r>
  <r>
    <x v="35"/>
    <x v="4"/>
    <n v="1954"/>
    <n v="1975"/>
    <n v="114"/>
    <n v="188"/>
    <n v="15"/>
    <n v="7624"/>
    <n v="182"/>
    <n v="44.06"/>
    <n v="6272"/>
    <n v="37.450000000000003"/>
    <n v="22"/>
    <n v="38"/>
    <n v="9"/>
    <n v="708"/>
    <n v="13"/>
    <n v="21"/>
  </r>
  <r>
    <x v="36"/>
    <x v="0"/>
    <n v="1996"/>
    <n v="2008"/>
    <n v="113"/>
    <n v="188"/>
    <n v="17"/>
    <n v="7212"/>
    <n v="239"/>
    <n v="42.17"/>
    <n v="14070"/>
    <n v="51.25"/>
    <n v="16"/>
    <n v="35"/>
    <n v="13"/>
    <n v="900"/>
    <n v="57"/>
    <n v="12"/>
  </r>
  <r>
    <x v="37"/>
    <x v="1"/>
    <n v="2011"/>
    <n v="2024"/>
    <n v="112"/>
    <n v="205"/>
    <n v="8"/>
    <n v="8786"/>
    <n v="335"/>
    <n v="44.59"/>
    <n v="12517"/>
    <n v="70.19"/>
    <n v="26"/>
    <n v="37"/>
    <n v="13"/>
    <n v="1036"/>
    <n v="69"/>
    <n v="13"/>
  </r>
  <r>
    <x v="38"/>
    <x v="7"/>
    <n v="2007"/>
    <n v="2022"/>
    <n v="112"/>
    <n v="196"/>
    <n v="24"/>
    <n v="7683"/>
    <n v="290"/>
    <n v="44.66"/>
    <n v="12957"/>
    <n v="59.29"/>
    <n v="19"/>
    <n v="35"/>
    <n v="14"/>
    <n v="932"/>
    <n v="55"/>
    <n v="15"/>
  </r>
  <r>
    <x v="39"/>
    <x v="7"/>
    <n v="1994"/>
    <n v="2008"/>
    <n v="111"/>
    <n v="189"/>
    <n v="10"/>
    <n v="7172"/>
    <n v="274"/>
    <n v="40.06"/>
    <n v="15652"/>
    <n v="45.82"/>
    <n v="9"/>
    <n v="46"/>
    <n v="16"/>
    <n v="917"/>
    <n v="26"/>
    <n v="14"/>
  </r>
  <r>
    <x v="40"/>
    <x v="4"/>
    <n v="2013"/>
    <n v="2025"/>
    <n v="111"/>
    <n v="199"/>
    <n v="9"/>
    <n v="6728"/>
    <n v="258"/>
    <n v="35.409999999999997"/>
    <n v="11264"/>
    <n v="59.73"/>
    <n v="13"/>
    <n v="35"/>
    <n v="15"/>
    <n v="779"/>
    <n v="133"/>
    <n v="12"/>
  </r>
  <r>
    <x v="41"/>
    <x v="3"/>
    <n v="1966"/>
    <n v="1985"/>
    <n v="110"/>
    <n v="175"/>
    <n v="14"/>
    <n v="7515"/>
    <n v="242"/>
    <n v="46.67"/>
    <n v="6942"/>
    <n v="56.68"/>
    <n v="19"/>
    <n v="39"/>
    <n v="4"/>
    <n v="712"/>
    <n v="70"/>
    <n v="19"/>
  </r>
  <r>
    <x v="42"/>
    <x v="5"/>
    <n v="1991"/>
    <n v="2007"/>
    <n v="110"/>
    <n v="188"/>
    <n v="14"/>
    <n v="6973"/>
    <n v="340"/>
    <n v="40.07"/>
    <n v="10698"/>
    <n v="65.180000000000007"/>
    <n v="14"/>
    <n v="31"/>
    <n v="15"/>
    <n v="910"/>
    <n v="59"/>
    <n v="16"/>
  </r>
  <r>
    <x v="43"/>
    <x v="4"/>
    <n v="1964"/>
    <n v="1982"/>
    <n v="108"/>
    <n v="193"/>
    <n v="23"/>
    <n v="8114"/>
    <n v="246"/>
    <n v="47.72"/>
    <n v="20528"/>
    <n v="35.69"/>
    <n v="22"/>
    <n v="42"/>
    <n v="10"/>
    <n v="765"/>
    <n v="8"/>
    <n v="18"/>
  </r>
  <r>
    <x v="44"/>
    <x v="3"/>
    <n v="1974"/>
    <n v="1991"/>
    <n v="108"/>
    <n v="185"/>
    <n v="16"/>
    <n v="7558"/>
    <n v="226"/>
    <n v="44.72"/>
    <n v="11932"/>
    <n v="49.49"/>
    <n v="19"/>
    <n v="34"/>
    <n v="11"/>
    <n v="872"/>
    <n v="67"/>
    <n v="17"/>
  </r>
  <r>
    <x v="45"/>
    <x v="1"/>
    <n v="1984"/>
    <n v="1996"/>
    <n v="107"/>
    <n v="190"/>
    <n v="20"/>
    <n v="7422"/>
    <n v="200"/>
    <n v="43.65"/>
    <n v="18116"/>
    <n v="40.96"/>
    <n v="21"/>
    <n v="32"/>
    <n v="16"/>
    <n v="822"/>
    <n v="2"/>
    <n v="12"/>
  </r>
  <r>
    <x v="46"/>
    <x v="7"/>
    <n v="2010"/>
    <n v="2024"/>
    <n v="105"/>
    <n v="186"/>
    <n v="17"/>
    <n v="9276"/>
    <n v="251"/>
    <n v="54.88"/>
    <n v="17913"/>
    <n v="51.78"/>
    <n v="33"/>
    <n v="37"/>
    <n v="11"/>
    <n v="1031"/>
    <n v="27"/>
    <n v="14"/>
  </r>
  <r>
    <x v="47"/>
    <x v="1"/>
    <n v="1993"/>
    <n v="2007"/>
    <n v="105"/>
    <n v="182"/>
    <n v="12"/>
    <n v="7696"/>
    <n v="250"/>
    <n v="45.27"/>
    <n v="14192"/>
    <n v="54.22"/>
    <n v="23"/>
    <n v="30"/>
    <n v="11"/>
    <n v="912"/>
    <n v="40"/>
    <n v="14"/>
  </r>
  <r>
    <x v="48"/>
    <x v="0"/>
    <n v="2001"/>
    <n v="2013"/>
    <n v="104"/>
    <n v="180"/>
    <n v="6"/>
    <n v="8586"/>
    <n v="319"/>
    <n v="49.34"/>
    <n v="10441"/>
    <n v="82.23"/>
    <n v="23"/>
    <n v="32"/>
    <n v="16"/>
    <n v="1233"/>
    <n v="91"/>
    <n v="12"/>
  </r>
  <r>
    <x v="49"/>
    <x v="4"/>
    <n v="2005"/>
    <n v="2014"/>
    <n v="104"/>
    <n v="181"/>
    <n v="8"/>
    <n v="8181"/>
    <n v="227"/>
    <n v="47.28"/>
    <n v="13255"/>
    <n v="61.72"/>
    <n v="23"/>
    <n v="35"/>
    <n v="10"/>
    <n v="985"/>
    <n v="81"/>
    <n v="9"/>
  </r>
  <r>
    <x v="50"/>
    <x v="1"/>
    <n v="1989"/>
    <n v="1999"/>
    <n v="104"/>
    <n v="186"/>
    <n v="13"/>
    <n v="7525"/>
    <n v="334"/>
    <n v="43.49"/>
    <n v="18140"/>
    <n v="41.48"/>
    <n v="19"/>
    <n v="40"/>
    <n v="5"/>
    <n v="727"/>
    <n v="9"/>
    <n v="10"/>
  </r>
  <r>
    <x v="51"/>
    <x v="1"/>
    <n v="1994"/>
    <n v="2009"/>
    <n v="103"/>
    <n v="184"/>
    <n v="14"/>
    <n v="8625"/>
    <n v="380"/>
    <n v="50.73"/>
    <n v="14349"/>
    <n v="60.1"/>
    <n v="30"/>
    <n v="29"/>
    <n v="14"/>
    <n v="1049"/>
    <n v="82"/>
    <n v="15"/>
  </r>
  <r>
    <x v="52"/>
    <x v="3"/>
    <n v="2000"/>
    <n v="2014"/>
    <n v="103"/>
    <n v="182"/>
    <n v="11"/>
    <n v="7214"/>
    <n v="333"/>
    <n v="42.18"/>
    <n v="11970"/>
    <n v="60.26"/>
    <n v="15"/>
    <n v="37"/>
    <n v="15"/>
    <n v="1046"/>
    <n v="98"/>
    <n v="14"/>
  </r>
  <r>
    <x v="53"/>
    <x v="0"/>
    <n v="2010"/>
    <n v="2023"/>
    <n v="103"/>
    <n v="176"/>
    <n v="11"/>
    <n v="7195"/>
    <n v="206"/>
    <n v="43.6"/>
    <n v="16217"/>
    <n v="44.36"/>
    <n v="19"/>
    <n v="35"/>
    <n v="12"/>
    <n v="863"/>
    <n v="16"/>
    <n v="13"/>
  </r>
  <r>
    <x v="54"/>
    <x v="6"/>
    <n v="1982"/>
    <n v="1999"/>
    <n v="103"/>
    <n v="154"/>
    <n v="22"/>
    <n v="5768"/>
    <n v="237"/>
    <n v="43.69"/>
    <n v="10906"/>
    <n v="49.33"/>
    <n v="15"/>
    <n v="29"/>
    <n v="12"/>
    <n v="678"/>
    <n v="7"/>
    <n v="17"/>
  </r>
  <r>
    <x v="55"/>
    <x v="3"/>
    <n v="1987"/>
    <n v="2002"/>
    <n v="102"/>
    <n v="173"/>
    <n v="15"/>
    <n v="5762"/>
    <n v="233"/>
    <n v="36.46"/>
    <n v="11462"/>
    <n v="50.27"/>
    <n v="13"/>
    <n v="27"/>
    <n v="13"/>
    <n v="633"/>
    <n v="63"/>
    <n v="15"/>
  </r>
  <r>
    <x v="56"/>
    <x v="4"/>
    <n v="1977"/>
    <n v="1992"/>
    <n v="102"/>
    <n v="161"/>
    <n v="6"/>
    <n v="5200"/>
    <n v="208"/>
    <n v="33.54"/>
    <n v="8565"/>
    <n v="60.71"/>
    <n v="14"/>
    <n v="22"/>
    <n v="14"/>
    <n v="621"/>
    <n v="67"/>
    <n v="15"/>
  </r>
  <r>
    <x v="57"/>
    <x v="2"/>
    <n v="1993"/>
    <n v="2004"/>
    <n v="101"/>
    <n v="176"/>
    <n v="15"/>
    <n v="7289"/>
    <n v="275"/>
    <n v="45.27"/>
    <n v="16783"/>
    <n v="43.43"/>
    <n v="21"/>
    <n v="34"/>
    <n v="13"/>
    <n v="922"/>
    <n v="12"/>
    <n v="11"/>
  </r>
  <r>
    <x v="58"/>
    <x v="7"/>
    <n v="2004"/>
    <n v="2016"/>
    <n v="101"/>
    <n v="176"/>
    <n v="9"/>
    <n v="6453"/>
    <n v="302"/>
    <n v="38.64"/>
    <n v="9989"/>
    <n v="64.599999999999994"/>
    <n v="12"/>
    <n v="31"/>
    <n v="14"/>
    <n v="776"/>
    <n v="107"/>
    <n v="12"/>
  </r>
  <r>
    <x v="59"/>
    <x v="5"/>
    <n v="2012"/>
    <n v="2025"/>
    <n v="100"/>
    <n v="191"/>
    <n v="7"/>
    <n v="7222"/>
    <n v="244"/>
    <n v="39.25"/>
    <n v="14024"/>
    <n v="51.49"/>
    <n v="16"/>
    <n v="39"/>
    <n v="13"/>
    <n v="764"/>
    <n v="12"/>
    <n v="13"/>
  </r>
  <r>
    <x v="60"/>
    <x v="4"/>
    <n v="2004"/>
    <n v="2012"/>
    <n v="100"/>
    <n v="178"/>
    <n v="6"/>
    <n v="7037"/>
    <n v="177"/>
    <n v="40.909999999999997"/>
    <n v="14385"/>
    <n v="48.91"/>
    <n v="21"/>
    <n v="27"/>
    <n v="15"/>
    <n v="867"/>
    <n v="10"/>
    <n v="8"/>
  </r>
  <r>
    <x v="61"/>
    <x v="4"/>
    <n v="1993"/>
    <n v="2005"/>
    <n v="100"/>
    <n v="179"/>
    <n v="28"/>
    <n v="6744"/>
    <n v="200"/>
    <n v="44.66"/>
    <n v="14693"/>
    <n v="45.89"/>
    <n v="16"/>
    <n v="39"/>
    <n v="12"/>
    <n v="778"/>
    <n v="9"/>
    <n v="12"/>
  </r>
  <r>
    <x v="62"/>
    <x v="4"/>
    <n v="2012"/>
    <n v="2024"/>
    <n v="100"/>
    <n v="178"/>
    <n v="12"/>
    <n v="6042"/>
    <n v="167"/>
    <n v="36.39"/>
    <n v="10228"/>
    <n v="59.07"/>
    <n v="12"/>
    <n v="26"/>
    <n v="17"/>
    <n v="719"/>
    <n v="56"/>
    <n v="12"/>
  </r>
  <r>
    <x v="63"/>
    <x v="0"/>
    <n v="1984"/>
    <n v="2000"/>
    <n v="99"/>
    <n v="147"/>
    <n v="9"/>
    <n v="6215"/>
    <n v="199"/>
    <n v="45.03"/>
    <n v="9892"/>
    <n v="57.82"/>
    <n v="22"/>
    <n v="21"/>
    <n v="5"/>
    <n v="720"/>
    <n v="19"/>
    <n v="16"/>
  </r>
  <r>
    <x v="64"/>
    <x v="3"/>
    <n v="2011"/>
    <n v="2025"/>
    <n v="98"/>
    <n v="189"/>
    <n v="10"/>
    <n v="5935"/>
    <n v="212"/>
    <n v="33.15"/>
    <n v="14516"/>
    <n v="40.880000000000003"/>
    <n v="12"/>
    <n v="31"/>
    <n v="18"/>
    <n v="594"/>
    <n v="17"/>
    <n v="14"/>
  </r>
  <r>
    <x v="65"/>
    <x v="6"/>
    <n v="2010"/>
    <n v="2022"/>
    <n v="97"/>
    <n v="180"/>
    <n v="11"/>
    <n v="7142"/>
    <n v="302"/>
    <n v="42.26"/>
    <n v="17033"/>
    <n v="41.93"/>
    <n v="19"/>
    <n v="35"/>
    <n v="19"/>
    <n v="694"/>
    <n v="22"/>
    <n v="12"/>
  </r>
  <r>
    <x v="66"/>
    <x v="8"/>
    <n v="2005"/>
    <n v="2025"/>
    <n v="97"/>
    <n v="178"/>
    <n v="15"/>
    <n v="6218"/>
    <n v="219"/>
    <n v="38.14"/>
    <n v="12839"/>
    <n v="48.43"/>
    <n v="12"/>
    <n v="27"/>
    <n v="13"/>
    <n v="726"/>
    <n v="37"/>
    <n v="20"/>
  </r>
  <r>
    <x v="67"/>
    <x v="4"/>
    <n v="1990"/>
    <n v="2004"/>
    <n v="96"/>
    <n v="171"/>
    <n v="16"/>
    <n v="5764"/>
    <n v="207"/>
    <n v="37.18"/>
    <n v="14272"/>
    <n v="40.380000000000003"/>
    <n v="14"/>
    <n v="33"/>
    <n v="14"/>
    <n v="734"/>
    <n v="24"/>
    <n v="14"/>
  </r>
  <r>
    <x v="68"/>
    <x v="1"/>
    <n v="1999"/>
    <n v="2008"/>
    <n v="96"/>
    <n v="137"/>
    <n v="20"/>
    <n v="5570"/>
    <n v="204"/>
    <n v="47.6"/>
    <n v="6796"/>
    <n v="81.95"/>
    <n v="17"/>
    <n v="26"/>
    <n v="14"/>
    <n v="677"/>
    <n v="100"/>
    <n v="9"/>
  </r>
  <r>
    <x v="69"/>
    <x v="3"/>
    <n v="1954"/>
    <n v="1974"/>
    <n v="93"/>
    <n v="160"/>
    <n v="21"/>
    <n v="8032"/>
    <n v="365"/>
    <n v="57.78"/>
    <n v="4063"/>
    <n v="53.58"/>
    <n v="26"/>
    <n v="30"/>
    <n v="12"/>
    <n v="593"/>
    <n v="32"/>
    <n v="20"/>
  </r>
  <r>
    <x v="70"/>
    <x v="5"/>
    <n v="1984"/>
    <n v="2002"/>
    <n v="93"/>
    <n v="159"/>
    <n v="11"/>
    <n v="6361"/>
    <n v="267"/>
    <n v="42.97"/>
    <n v="11249"/>
    <n v="51.04"/>
    <n v="20"/>
    <n v="22"/>
    <n v="7"/>
    <n v="737"/>
    <n v="48"/>
    <n v="18"/>
  </r>
  <r>
    <x v="71"/>
    <x v="5"/>
    <n v="1982"/>
    <n v="2000"/>
    <n v="93"/>
    <n v="155"/>
    <n v="12"/>
    <n v="5105"/>
    <n v="135"/>
    <n v="35.69"/>
    <n v="8672"/>
    <n v="49.96"/>
    <n v="4"/>
    <n v="38"/>
    <n v="12"/>
    <n v="534"/>
    <n v="40"/>
    <n v="18"/>
  </r>
  <r>
    <x v="72"/>
    <x v="0"/>
    <n v="1969"/>
    <n v="1983"/>
    <n v="91"/>
    <n v="155"/>
    <n v="10"/>
    <n v="6080"/>
    <n v="222"/>
    <n v="41.93"/>
    <n v="7573"/>
    <n v="43.62"/>
    <n v="14"/>
    <n v="35"/>
    <n v="10"/>
    <n v="567"/>
    <n v="6"/>
    <n v="14"/>
  </r>
  <r>
    <x v="73"/>
    <x v="6"/>
    <n v="1998"/>
    <n v="2010"/>
    <n v="90"/>
    <n v="156"/>
    <n v="12"/>
    <n v="7530"/>
    <n v="223"/>
    <n v="52.29"/>
    <n v="14372"/>
    <n v="52.39"/>
    <n v="24"/>
    <n v="33"/>
    <n v="11"/>
    <n v="957"/>
    <n v="51"/>
    <n v="12"/>
  </r>
  <r>
    <x v="74"/>
    <x v="2"/>
    <n v="1996"/>
    <n v="2008"/>
    <n v="90"/>
    <n v="154"/>
    <n v="7"/>
    <n v="6167"/>
    <n v="228"/>
    <n v="41.95"/>
    <n v="12270"/>
    <n v="50.26"/>
    <n v="14"/>
    <n v="26"/>
    <n v="11"/>
    <n v="887"/>
    <n v="47"/>
    <n v="12"/>
  </r>
  <r>
    <x v="75"/>
    <x v="5"/>
    <n v="1990"/>
    <n v="2007"/>
    <n v="90"/>
    <n v="156"/>
    <n v="15"/>
    <n v="5502"/>
    <n v="249"/>
    <n v="39.020000000000003"/>
    <n v="12384"/>
    <n v="44.42"/>
    <n v="16"/>
    <n v="17"/>
    <n v="22"/>
    <n v="685"/>
    <n v="4"/>
    <n v="17"/>
  </r>
  <r>
    <x v="76"/>
    <x v="5"/>
    <n v="2011"/>
    <n v="2025"/>
    <n v="89"/>
    <n v="158"/>
    <n v="15"/>
    <n v="6208"/>
    <n v="206"/>
    <n v="43.41"/>
    <n v="12387"/>
    <n v="50.11"/>
    <n v="16"/>
    <n v="32"/>
    <n v="8"/>
    <n v="654"/>
    <n v="43"/>
    <n v="14"/>
  </r>
  <r>
    <x v="77"/>
    <x v="7"/>
    <n v="2014"/>
    <n v="2024"/>
    <n v="88"/>
    <n v="158"/>
    <n v="6"/>
    <n v="5834"/>
    <n v="264"/>
    <n v="38.380000000000003"/>
    <n v="12283"/>
    <n v="47.49"/>
    <n v="13"/>
    <n v="31"/>
    <n v="13"/>
    <n v="665"/>
    <n v="19"/>
    <n v="10"/>
  </r>
  <r>
    <x v="78"/>
    <x v="1"/>
    <n v="1970"/>
    <n v="1984"/>
    <n v="87"/>
    <n v="151"/>
    <n v="19"/>
    <n v="7110"/>
    <n v="247"/>
    <n v="53.86"/>
    <n v="13079"/>
    <n v="51.53"/>
    <n v="24"/>
    <n v="31"/>
    <n v="12"/>
    <n v="755"/>
    <n v="16"/>
    <n v="14"/>
  </r>
  <r>
    <x v="79"/>
    <x v="3"/>
    <n v="2000"/>
    <n v="2011"/>
    <n v="87"/>
    <n v="154"/>
    <n v="8"/>
    <n v="5842"/>
    <n v="291"/>
    <n v="40.01"/>
    <n v="12484"/>
    <n v="46.79"/>
    <n v="15"/>
    <n v="31"/>
    <n v="12"/>
    <n v="747"/>
    <n v="14"/>
    <n v="11"/>
  </r>
  <r>
    <x v="80"/>
    <x v="5"/>
    <n v="1999"/>
    <n v="2013"/>
    <n v="87"/>
    <n v="145"/>
    <n v="11"/>
    <n v="5492"/>
    <n v="193"/>
    <n v="40.98"/>
    <n v="8379"/>
    <n v="65.540000000000006"/>
    <n v="16"/>
    <n v="23"/>
    <n v="14"/>
    <n v="677"/>
    <n v="24"/>
    <n v="14"/>
  </r>
  <r>
    <x v="81"/>
    <x v="3"/>
    <n v="1983"/>
    <n v="1995"/>
    <n v="86"/>
    <n v="146"/>
    <n v="12"/>
    <n v="5949"/>
    <n v="194"/>
    <n v="44.39"/>
    <n v="12398"/>
    <n v="47.77"/>
    <n v="16"/>
    <n v="27"/>
    <n v="8"/>
    <n v="761"/>
    <n v="23"/>
    <n v="12"/>
  </r>
  <r>
    <x v="82"/>
    <x v="2"/>
    <n v="2012"/>
    <n v="2024"/>
    <n v="86"/>
    <n v="152"/>
    <n v="11"/>
    <n v="5347"/>
    <n v="199"/>
    <n v="37.92"/>
    <n v="11190"/>
    <n v="47.78"/>
    <n v="14"/>
    <n v="23"/>
    <n v="13"/>
    <n v="684"/>
    <n v="26"/>
    <n v="12"/>
  </r>
  <r>
    <x v="83"/>
    <x v="4"/>
    <n v="1927"/>
    <n v="1947"/>
    <n v="85"/>
    <n v="140"/>
    <n v="16"/>
    <n v="7249"/>
    <n v="336"/>
    <n v="58.45"/>
    <n v="7491"/>
    <n v="38.07"/>
    <n v="22"/>
    <n v="24"/>
    <n v="4"/>
    <n v="419"/>
    <n v="27"/>
    <n v="20"/>
  </r>
  <r>
    <x v="84"/>
    <x v="0"/>
    <n v="2013"/>
    <n v="2023"/>
    <n v="85"/>
    <n v="144"/>
    <n v="12"/>
    <n v="5077"/>
    <n v="188"/>
    <n v="38.46"/>
    <n v="10256"/>
    <n v="49.5"/>
    <n v="12"/>
    <n v="26"/>
    <n v="10"/>
    <n v="578"/>
    <n v="35"/>
    <n v="10"/>
  </r>
  <r>
    <x v="85"/>
    <x v="4"/>
    <n v="1955"/>
    <n v="1968"/>
    <n v="82"/>
    <n v="131"/>
    <n v="15"/>
    <n v="6806"/>
    <n v="256"/>
    <n v="58.67"/>
    <n v="4957"/>
    <n v="42.42"/>
    <n v="20"/>
    <n v="35"/>
    <n v="5"/>
    <n v="591"/>
    <n v="27"/>
    <n v="13"/>
  </r>
  <r>
    <x v="86"/>
    <x v="4"/>
    <n v="1999"/>
    <n v="2008"/>
    <n v="82"/>
    <n v="147"/>
    <n v="9"/>
    <n v="5719"/>
    <n v="197"/>
    <n v="41.44"/>
    <n v="11184"/>
    <n v="51.13"/>
    <n v="18"/>
    <n v="18"/>
    <n v="9"/>
    <n v="742"/>
    <n v="22"/>
    <n v="9"/>
  </r>
  <r>
    <x v="87"/>
    <x v="7"/>
    <n v="1978"/>
    <n v="1993"/>
    <n v="82"/>
    <n v="148"/>
    <n v="7"/>
    <n v="5334"/>
    <n v="185"/>
    <n v="37.82"/>
    <n v="14619"/>
    <n v="35.26"/>
    <n v="12"/>
    <n v="23"/>
    <n v="7"/>
    <n v="621"/>
    <n v="10"/>
    <n v="15"/>
  </r>
  <r>
    <x v="88"/>
    <x v="1"/>
    <n v="2011"/>
    <n v="2025"/>
    <n v="81"/>
    <n v="146"/>
    <n v="14"/>
    <n v="5936"/>
    <n v="232"/>
    <n v="44.96"/>
    <n v="12161"/>
    <n v="48.81"/>
    <n v="16"/>
    <n v="27"/>
    <n v="9"/>
    <n v="635"/>
    <n v="27"/>
    <n v="14"/>
  </r>
  <r>
    <x v="89"/>
    <x v="5"/>
    <n v="2001"/>
    <n v="2013"/>
    <n v="81"/>
    <n v="132"/>
    <n v="20"/>
    <n v="5462"/>
    <n v="231"/>
    <n v="48.76"/>
    <n v="11641"/>
    <n v="46.92"/>
    <n v="14"/>
    <n v="30"/>
    <n v="11"/>
    <n v="633"/>
    <n v="7"/>
    <n v="12"/>
  </r>
  <r>
    <x v="90"/>
    <x v="4"/>
    <n v="1937"/>
    <n v="1955"/>
    <n v="79"/>
    <n v="138"/>
    <n v="15"/>
    <n v="6971"/>
    <n v="364"/>
    <n v="56.67"/>
    <n v="2844"/>
    <n v="39.340000000000003"/>
    <n v="19"/>
    <n v="33"/>
    <n v="5"/>
    <n v="358"/>
    <n v="7"/>
    <n v="18"/>
  </r>
  <r>
    <x v="91"/>
    <x v="1"/>
    <n v="2005"/>
    <n v="2013"/>
    <n v="79"/>
    <n v="137"/>
    <n v="16"/>
    <n v="6235"/>
    <n v="195"/>
    <n v="51.52"/>
    <n v="12436"/>
    <n v="50.13"/>
    <n v="19"/>
    <n v="29"/>
    <n v="12"/>
    <n v="685"/>
    <n v="39"/>
    <n v="8"/>
  </r>
  <r>
    <x v="92"/>
    <x v="3"/>
    <n v="1957"/>
    <n v="1974"/>
    <n v="79"/>
    <n v="137"/>
    <n v="6"/>
    <n v="6227"/>
    <n v="256"/>
    <n v="47.53"/>
    <n v="2914"/>
    <n v="47.87"/>
    <n v="15"/>
    <n v="28"/>
    <n v="7"/>
    <n v="491"/>
    <n v="23"/>
    <n v="17"/>
  </r>
  <r>
    <x v="93"/>
    <x v="1"/>
    <n v="1948"/>
    <n v="1963"/>
    <n v="79"/>
    <n v="137"/>
    <n v="10"/>
    <n v="6149"/>
    <n v="205"/>
    <n v="48.41"/>
    <n v="1799"/>
    <n v="43.74"/>
    <n v="21"/>
    <n v="24"/>
    <n v="7"/>
    <n v="427"/>
    <n v="1"/>
    <n v="15"/>
  </r>
  <r>
    <x v="94"/>
    <x v="4"/>
    <n v="1937"/>
    <n v="1957"/>
    <n v="78"/>
    <n v="131"/>
    <n v="15"/>
    <n v="5807"/>
    <n v="278"/>
    <n v="50.06"/>
    <n v="2731"/>
    <n v="38.81"/>
    <n v="17"/>
    <n v="28"/>
    <n v="10"/>
    <n v="342"/>
    <n v="3"/>
    <n v="20"/>
  </r>
  <r>
    <x v="95"/>
    <x v="6"/>
    <n v="1969"/>
    <n v="1985"/>
    <n v="78"/>
    <n v="124"/>
    <n v="11"/>
    <n v="5062"/>
    <n v="274"/>
    <n v="44.79"/>
    <n v="6935"/>
    <n v="55.22"/>
    <n v="12"/>
    <n v="20"/>
    <n v="10"/>
    <n v="458"/>
    <n v="22"/>
    <n v="16"/>
  </r>
  <r>
    <x v="96"/>
    <x v="7"/>
    <n v="1982"/>
    <n v="1995"/>
    <n v="77"/>
    <n v="131"/>
    <n v="11"/>
    <n v="5444"/>
    <n v="299"/>
    <n v="45.36"/>
    <n v="12190"/>
    <n v="44.65"/>
    <n v="17"/>
    <n v="18"/>
    <n v="9"/>
    <n v="659"/>
    <n v="27"/>
    <n v="13"/>
  </r>
  <r>
    <x v="97"/>
    <x v="4"/>
    <n v="1963"/>
    <n v="1976"/>
    <n v="77"/>
    <n v="127"/>
    <n v="9"/>
    <n v="5138"/>
    <n v="310"/>
    <n v="43.54"/>
    <n v="12102"/>
    <n v="37.229999999999997"/>
    <n v="12"/>
    <n v="24"/>
    <n v="6"/>
    <n v="548"/>
    <n v="11"/>
    <n v="13"/>
  </r>
  <r>
    <x v="98"/>
    <x v="4"/>
    <n v="2000"/>
    <n v="2006"/>
    <n v="76"/>
    <n v="143"/>
    <n v="10"/>
    <n v="5825"/>
    <n v="219"/>
    <n v="43.79"/>
    <n v="10685"/>
    <n v="54.51"/>
    <n v="14"/>
    <n v="29"/>
    <n v="12"/>
    <n v="831"/>
    <n v="42"/>
    <n v="6"/>
  </r>
  <r>
    <x v="99"/>
    <x v="1"/>
    <n v="1964"/>
    <n v="1980"/>
    <n v="75"/>
    <n v="136"/>
    <n v="10"/>
    <n v="5345"/>
    <n v="196"/>
    <n v="42.42"/>
    <n v="8511"/>
    <n v="45.64"/>
    <n v="14"/>
    <n v="26"/>
    <n v="11"/>
    <n v="562"/>
    <n v="15"/>
    <n v="16"/>
  </r>
  <r>
    <x v="100"/>
    <x v="6"/>
    <n v="2001"/>
    <n v="2017"/>
    <n v="75"/>
    <n v="132"/>
    <n v="20"/>
    <n v="5222"/>
    <n v="161"/>
    <n v="46.62"/>
    <n v="11726"/>
    <n v="44.53"/>
    <n v="10"/>
    <n v="39"/>
    <n v="9"/>
    <n v="511"/>
    <n v="81"/>
    <n v="16"/>
  </r>
  <r>
    <x v="101"/>
    <x v="1"/>
    <n v="1965"/>
    <n v="1981"/>
    <n v="74"/>
    <n v="125"/>
    <n v="14"/>
    <n v="5357"/>
    <n v="250"/>
    <n v="48.26"/>
    <n v="8662"/>
    <n v="49.16"/>
    <n v="15"/>
    <n v="33"/>
    <n v="4"/>
    <n v="525"/>
    <n v="23"/>
    <n v="16"/>
  </r>
  <r>
    <x v="102"/>
    <x v="1"/>
    <n v="1993"/>
    <n v="2001"/>
    <n v="74"/>
    <n v="131"/>
    <n v="7"/>
    <n v="5312"/>
    <n v="219"/>
    <n v="42.83"/>
    <n v="9967"/>
    <n v="53.29"/>
    <n v="14"/>
    <n v="21"/>
    <n v="9"/>
    <n v="598"/>
    <n v="30"/>
    <n v="8"/>
  </r>
  <r>
    <x v="103"/>
    <x v="8"/>
    <n v="2008"/>
    <n v="2023"/>
    <n v="70"/>
    <n v="134"/>
    <n v="2"/>
    <n v="5134"/>
    <n v="206"/>
    <n v="38.89"/>
    <n v="8852"/>
    <n v="57.99"/>
    <n v="10"/>
    <n v="31"/>
    <n v="11"/>
    <n v="655"/>
    <n v="41"/>
    <n v="15"/>
  </r>
  <r>
    <x v="104"/>
    <x v="1"/>
    <n v="1961"/>
    <n v="1971"/>
    <n v="67"/>
    <n v="123"/>
    <n v="12"/>
    <n v="5234"/>
    <n v="210"/>
    <n v="47.15"/>
    <n v="7154"/>
    <n v="39.340000000000003"/>
    <n v="13"/>
    <n v="27"/>
    <n v="6"/>
    <n v="433"/>
    <n v="15"/>
    <n v="10"/>
  </r>
  <r>
    <x v="105"/>
    <x v="4"/>
    <n v="1908"/>
    <n v="1930"/>
    <n v="61"/>
    <n v="102"/>
    <n v="7"/>
    <n v="5410"/>
    <n v="211"/>
    <n v="56.94"/>
    <n v="5363"/>
    <n v="46.22"/>
    <n v="15"/>
    <n v="28"/>
    <n v="4"/>
    <n v="276"/>
    <n v="8"/>
    <n v="22"/>
  </r>
  <r>
    <x v="106"/>
    <x v="1"/>
    <n v="1928"/>
    <n v="1948"/>
    <n v="52"/>
    <n v="80"/>
    <n v="10"/>
    <n v="6996"/>
    <n v="334"/>
    <n v="99.94"/>
    <n v="9800"/>
    <n v="58.6"/>
    <n v="29"/>
    <n v="13"/>
    <n v="7"/>
    <n v="626"/>
    <n v="6"/>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DE13F-10A1-4B6F-90F2-ACF50C415BB8}" name="PivotTable3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4" rowHeaderCaption="Player">
  <location ref="K3:L11" firstHeaderRow="1" firstDataRow="1" firstDataCol="1"/>
  <pivotFields count="18">
    <pivotField axis="axisRow" showAll="0" measureFilter="1" sortType="descending">
      <items count="108">
        <item x="71"/>
        <item x="34"/>
        <item x="68"/>
        <item x="23"/>
        <item x="13"/>
        <item x="60"/>
        <item x="84"/>
        <item x="6"/>
        <item x="7"/>
        <item x="65"/>
        <item x="40"/>
        <item x="58"/>
        <item x="14"/>
        <item x="53"/>
        <item x="44"/>
        <item x="52"/>
        <item x="41"/>
        <item x="55"/>
        <item x="82"/>
        <item x="37"/>
        <item x="31"/>
        <item x="45"/>
        <item x="94"/>
        <item x="106"/>
        <item x="29"/>
        <item x="30"/>
        <item x="9"/>
        <item x="59"/>
        <item x="43"/>
        <item x="57"/>
        <item x="25"/>
        <item x="28"/>
        <item x="61"/>
        <item x="72"/>
        <item x="78"/>
        <item x="69"/>
        <item x="74"/>
        <item x="18"/>
        <item x="99"/>
        <item x="22"/>
        <item x="26"/>
        <item x="56"/>
        <item x="21"/>
        <item x="19"/>
        <item x="105"/>
        <item x="8"/>
        <item x="87"/>
        <item x="97"/>
        <item x="3"/>
        <item x="47"/>
        <item x="62"/>
        <item x="64"/>
        <item x="11"/>
        <item x="101"/>
        <item x="85"/>
        <item x="49"/>
        <item x="46"/>
        <item x="90"/>
        <item x="76"/>
        <item x="38"/>
        <item x="63"/>
        <item x="33"/>
        <item x="50"/>
        <item x="35"/>
        <item x="96"/>
        <item x="98"/>
        <item x="16"/>
        <item x="91"/>
        <item x="100"/>
        <item x="32"/>
        <item x="102"/>
        <item x="51"/>
        <item x="73"/>
        <item x="86"/>
        <item x="75"/>
        <item x="66"/>
        <item x="10"/>
        <item x="67"/>
        <item x="15"/>
        <item x="70"/>
        <item x="4"/>
        <item x="92"/>
        <item x="81"/>
        <item x="93"/>
        <item x="79"/>
        <item x="1"/>
        <item x="5"/>
        <item x="54"/>
        <item x="36"/>
        <item x="17"/>
        <item x="39"/>
        <item x="27"/>
        <item x="0"/>
        <item x="2"/>
        <item x="42"/>
        <item x="103"/>
        <item x="80"/>
        <item x="89"/>
        <item x="77"/>
        <item x="88"/>
        <item x="20"/>
        <item x="48"/>
        <item x="12"/>
        <item x="104"/>
        <item x="83"/>
        <item x="24"/>
        <item x="95"/>
        <item t="default"/>
      </items>
      <autoSortScope>
        <pivotArea dataOnly="0" outline="0" fieldPosition="0">
          <references count="1">
            <reference field="4294967294" count="1" selected="0">
              <x v="0"/>
            </reference>
          </references>
        </pivotArea>
      </autoSortScope>
    </pivotField>
    <pivotField showAll="0">
      <items count="10">
        <item h="1" x="1"/>
        <item h="1" x="8"/>
        <item h="1" x="4"/>
        <item h="1" x="0"/>
        <item h="1" x="7"/>
        <item h="1" x="6"/>
        <item h="1" x="2"/>
        <item x="5"/>
        <item h="1" x="3"/>
        <item t="default"/>
      </items>
    </pivotField>
    <pivotField showAll="0"/>
    <pivotField showAll="0"/>
    <pivotField numFmtId="1" showAll="0"/>
    <pivotField showAll="0"/>
    <pivotField showAll="0"/>
    <pivotField showAll="0"/>
    <pivotField showAll="0"/>
    <pivotField numFmtId="2" showAll="0"/>
    <pivotField showAll="0"/>
    <pivotField numFmtId="2" showAll="0"/>
    <pivotField dataField="1" showAll="0"/>
    <pivotField showAll="0"/>
    <pivotField showAll="0"/>
    <pivotField showAll="0"/>
    <pivotField showAll="0"/>
    <pivotField showAll="0"/>
  </pivotFields>
  <rowFields count="1">
    <field x="0"/>
  </rowFields>
  <rowItems count="8">
    <i>
      <x v="52"/>
    </i>
    <i>
      <x v="26"/>
    </i>
    <i>
      <x v="79"/>
    </i>
    <i>
      <x v="74"/>
    </i>
    <i>
      <x v="27"/>
    </i>
    <i>
      <x v="96"/>
    </i>
    <i>
      <x v="3"/>
    </i>
    <i>
      <x v="58"/>
    </i>
  </rowItems>
  <colItems count="1">
    <i/>
  </colItems>
  <dataFields count="1">
    <dataField name="100s" fld="12" baseField="0" baseItem="0"/>
  </dataFields>
  <formats count="15">
    <format dxfId="718">
      <pivotArea type="all" dataOnly="0" outline="0" fieldPosition="0"/>
    </format>
    <format dxfId="717">
      <pivotArea outline="0" collapsedLevelsAreSubtotals="1" fieldPosition="0"/>
    </format>
    <format dxfId="716">
      <pivotArea field="0" type="button" dataOnly="0" labelOnly="1" outline="0" axis="axisRow" fieldPosition="0"/>
    </format>
    <format dxfId="715">
      <pivotArea dataOnly="0" labelOnly="1" fieldPosition="0">
        <references count="1">
          <reference field="0" count="7">
            <x v="45"/>
            <x v="48"/>
            <x v="52"/>
            <x v="80"/>
            <x v="85"/>
            <x v="91"/>
            <x v="92"/>
          </reference>
        </references>
      </pivotArea>
    </format>
    <format dxfId="714">
      <pivotArea dataOnly="0" labelOnly="1" outline="0" axis="axisValues" fieldPosition="0"/>
    </format>
    <format dxfId="713">
      <pivotArea type="all" dataOnly="0" outline="0" fieldPosition="0"/>
    </format>
    <format dxfId="712">
      <pivotArea outline="0" collapsedLevelsAreSubtotals="1" fieldPosition="0"/>
    </format>
    <format dxfId="711">
      <pivotArea field="0" type="button" dataOnly="0" labelOnly="1" outline="0" axis="axisRow" fieldPosition="0"/>
    </format>
    <format dxfId="710">
      <pivotArea dataOnly="0" labelOnly="1" fieldPosition="0">
        <references count="1">
          <reference field="0" count="7">
            <x v="45"/>
            <x v="48"/>
            <x v="52"/>
            <x v="80"/>
            <x v="85"/>
            <x v="91"/>
            <x v="92"/>
          </reference>
        </references>
      </pivotArea>
    </format>
    <format dxfId="709">
      <pivotArea dataOnly="0" labelOnly="1" outline="0" axis="axisValues" fieldPosition="0"/>
    </format>
    <format dxfId="708">
      <pivotArea type="all" dataOnly="0" outline="0" fieldPosition="0"/>
    </format>
    <format dxfId="707">
      <pivotArea outline="0" collapsedLevelsAreSubtotals="1" fieldPosition="0"/>
    </format>
    <format dxfId="706">
      <pivotArea dataOnly="0" labelOnly="1" fieldPosition="0">
        <references count="1">
          <reference field="0" count="7">
            <x v="45"/>
            <x v="48"/>
            <x v="52"/>
            <x v="80"/>
            <x v="85"/>
            <x v="91"/>
            <x v="92"/>
          </reference>
        </references>
      </pivotArea>
    </format>
    <format dxfId="705">
      <pivotArea field="0" type="button" dataOnly="0" labelOnly="1" outline="0" axis="axisRow" fieldPosition="0"/>
    </format>
    <format dxfId="704">
      <pivotArea dataOnly="0" labelOnly="1" outline="0" axis="axisValues" fieldPosition="0"/>
    </format>
  </formats>
  <chartFormats count="13">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92"/>
          </reference>
        </references>
      </pivotArea>
    </chartFormat>
    <chartFormat chart="9" format="2">
      <pivotArea type="data" outline="0" fieldPosition="0">
        <references count="2">
          <reference field="4294967294" count="1" selected="0">
            <x v="0"/>
          </reference>
          <reference field="0" count="1" selected="0">
            <x v="80"/>
          </reference>
        </references>
      </pivotArea>
    </chartFormat>
    <chartFormat chart="9" format="3">
      <pivotArea type="data" outline="0" fieldPosition="0">
        <references count="2">
          <reference field="4294967294" count="1" selected="0">
            <x v="0"/>
          </reference>
          <reference field="0" count="1" selected="0">
            <x v="89"/>
          </reference>
        </references>
      </pivotArea>
    </chartFormat>
    <chartFormat chart="9" format="4">
      <pivotArea type="data" outline="0" fieldPosition="0">
        <references count="2">
          <reference field="4294967294" count="1" selected="0">
            <x v="0"/>
          </reference>
          <reference field="0" count="1" selected="0">
            <x v="100"/>
          </reference>
        </references>
      </pivotArea>
    </chartFormat>
    <chartFormat chart="9" format="5">
      <pivotArea type="data" outline="0" fieldPosition="0">
        <references count="2">
          <reference field="4294967294" count="1" selected="0">
            <x v="0"/>
          </reference>
          <reference field="0" count="1" selected="0">
            <x v="101"/>
          </reference>
        </references>
      </pivotArea>
    </chartFormat>
    <chartFormat chart="9" format="6">
      <pivotArea type="data" outline="0" fieldPosition="0">
        <references count="2">
          <reference field="4294967294" count="1" selected="0">
            <x v="0"/>
          </reference>
          <reference field="0" count="1" selected="0">
            <x v="60"/>
          </reference>
        </references>
      </pivotArea>
    </chartFormat>
    <chartFormat chart="9" format="7">
      <pivotArea type="data" outline="0" fieldPosition="0">
        <references count="2">
          <reference field="4294967294" count="1" selected="0">
            <x v="0"/>
          </reference>
          <reference field="0" count="1" selected="0">
            <x v="56"/>
          </reference>
        </references>
      </pivotArea>
    </chartFormat>
    <chartFormat chart="9" format="8">
      <pivotArea type="data" outline="0" fieldPosition="0">
        <references count="2">
          <reference field="4294967294" count="1" selected="0">
            <x v="0"/>
          </reference>
          <reference field="0" count="1" selected="0">
            <x v="59"/>
          </reference>
        </references>
      </pivotArea>
    </chartFormat>
    <chartFormat chart="9" format="9">
      <pivotArea type="data" outline="0" fieldPosition="0">
        <references count="2">
          <reference field="4294967294" count="1" selected="0">
            <x v="0"/>
          </reference>
          <reference field="0" count="1" selected="0">
            <x v="64"/>
          </reference>
        </references>
      </pivotArea>
    </chartFormat>
    <chartFormat chart="9" format="10">
      <pivotArea type="data" outline="0" fieldPosition="0">
        <references count="2">
          <reference field="4294967294" count="1" selected="0">
            <x v="0"/>
          </reference>
          <reference field="0" count="1" selected="0">
            <x v="98"/>
          </reference>
        </references>
      </pivotArea>
    </chartFormat>
    <chartFormat chart="9" format="11">
      <pivotArea type="data" outline="0" fieldPosition="0">
        <references count="2">
          <reference field="4294967294" count="1" selected="0">
            <x v="0"/>
          </reference>
          <reference field="0" count="1" selected="0">
            <x v="11"/>
          </reference>
        </references>
      </pivotArea>
    </chartFormat>
    <chartFormat chart="9" format="12">
      <pivotArea type="data" outline="0" fieldPosition="0">
        <references count="2">
          <reference field="4294967294" count="1" selected="0">
            <x v="0"/>
          </reference>
          <reference field="0" count="1" selected="0">
            <x v="46"/>
          </reference>
        </references>
      </pivotArea>
    </chartFormat>
  </chartFormats>
  <pivotTableStyleInfo name="PivotStyleMedium6" showRowHeaders="1" showColHeaders="1" showRowStripes="0" showColStripes="0" showLastColumn="1"/>
  <filters count="1">
    <filter fld="0"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93F03-6636-4EA1-82C5-C690C9B516B7}" name="PivotTable3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rowHeaderCaption="Player">
  <location ref="G3:I10" firstHeaderRow="0" firstDataRow="1" firstDataCol="1"/>
  <pivotFields count="18">
    <pivotField axis="axisRow" showAll="0" measureFilter="1" sortType="descending">
      <items count="108">
        <item x="71"/>
        <item x="34"/>
        <item x="68"/>
        <item x="23"/>
        <item x="13"/>
        <item x="60"/>
        <item x="84"/>
        <item x="6"/>
        <item x="7"/>
        <item x="65"/>
        <item x="40"/>
        <item x="58"/>
        <item x="14"/>
        <item x="53"/>
        <item x="44"/>
        <item x="52"/>
        <item x="41"/>
        <item x="55"/>
        <item x="82"/>
        <item x="37"/>
        <item x="31"/>
        <item x="45"/>
        <item x="94"/>
        <item x="106"/>
        <item x="29"/>
        <item x="30"/>
        <item x="9"/>
        <item x="59"/>
        <item x="43"/>
        <item x="57"/>
        <item x="25"/>
        <item x="28"/>
        <item x="61"/>
        <item x="72"/>
        <item x="78"/>
        <item x="69"/>
        <item x="74"/>
        <item x="18"/>
        <item x="99"/>
        <item x="22"/>
        <item x="26"/>
        <item x="56"/>
        <item x="21"/>
        <item x="19"/>
        <item x="105"/>
        <item x="8"/>
        <item x="87"/>
        <item x="97"/>
        <item x="3"/>
        <item x="47"/>
        <item x="62"/>
        <item x="64"/>
        <item x="11"/>
        <item x="101"/>
        <item x="85"/>
        <item x="49"/>
        <item x="46"/>
        <item x="90"/>
        <item x="76"/>
        <item x="38"/>
        <item x="63"/>
        <item x="33"/>
        <item x="50"/>
        <item x="35"/>
        <item x="96"/>
        <item x="98"/>
        <item x="16"/>
        <item x="91"/>
        <item x="100"/>
        <item x="32"/>
        <item x="102"/>
        <item x="51"/>
        <item x="73"/>
        <item x="86"/>
        <item x="75"/>
        <item x="66"/>
        <item x="10"/>
        <item x="67"/>
        <item x="15"/>
        <item x="70"/>
        <item x="4"/>
        <item x="92"/>
        <item x="81"/>
        <item x="93"/>
        <item x="79"/>
        <item x="1"/>
        <item x="5"/>
        <item x="54"/>
        <item x="36"/>
        <item x="17"/>
        <item x="39"/>
        <item x="27"/>
        <item x="0"/>
        <item x="2"/>
        <item x="42"/>
        <item x="103"/>
        <item x="80"/>
        <item x="89"/>
        <item x="77"/>
        <item x="88"/>
        <item x="20"/>
        <item x="48"/>
        <item x="12"/>
        <item x="104"/>
        <item x="83"/>
        <item x="24"/>
        <item x="95"/>
        <item t="default"/>
      </items>
      <autoSortScope>
        <pivotArea dataOnly="0" outline="0" fieldPosition="0">
          <references count="1">
            <reference field="4294967294" count="1" selected="0">
              <x v="0"/>
            </reference>
          </references>
        </pivotArea>
      </autoSortScope>
    </pivotField>
    <pivotField showAll="0">
      <items count="10">
        <item h="1" x="1"/>
        <item h="1" x="8"/>
        <item h="1" x="4"/>
        <item h="1" x="0"/>
        <item h="1" x="7"/>
        <item h="1" x="6"/>
        <item h="1" x="2"/>
        <item x="5"/>
        <item h="1" x="3"/>
        <item t="default"/>
      </items>
    </pivotField>
    <pivotField showAll="0"/>
    <pivotField showAll="0"/>
    <pivotField dataField="1" numFmtId="1" showAll="0"/>
    <pivotField showAll="0"/>
    <pivotField showAll="0"/>
    <pivotField showAll="0"/>
    <pivotField showAll="0"/>
    <pivotField numFmtId="2" showAll="0"/>
    <pivotField dataField="1" showAll="0"/>
    <pivotField numFmtId="2" showAll="0"/>
    <pivotField showAll="0"/>
    <pivotField showAll="0"/>
    <pivotField showAll="0"/>
    <pivotField showAll="0"/>
    <pivotField showAll="0"/>
    <pivotField showAll="0"/>
  </pivotFields>
  <rowFields count="1">
    <field x="0"/>
  </rowFields>
  <rowItems count="7">
    <i>
      <x v="26"/>
    </i>
    <i>
      <x v="52"/>
    </i>
    <i>
      <x v="3"/>
    </i>
    <i>
      <x v="94"/>
    </i>
    <i>
      <x v="27"/>
    </i>
    <i>
      <x/>
    </i>
    <i>
      <x v="79"/>
    </i>
  </rowItems>
  <colFields count="1">
    <field x="-2"/>
  </colFields>
  <colItems count="2">
    <i>
      <x/>
    </i>
    <i i="1">
      <x v="1"/>
    </i>
  </colItems>
  <dataFields count="2">
    <dataField name="Matches " fld="4" baseField="0" baseItem="92" numFmtId="1"/>
    <dataField name="Balls Faced " fld="10" baseField="0" baseItem="92"/>
  </dataFields>
  <formats count="17">
    <format dxfId="735">
      <pivotArea type="all" dataOnly="0" outline="0" fieldPosition="0"/>
    </format>
    <format dxfId="734">
      <pivotArea outline="0" collapsedLevelsAreSubtotals="1" fieldPosition="0"/>
    </format>
    <format dxfId="733">
      <pivotArea field="0" type="button" dataOnly="0" labelOnly="1" outline="0" axis="axisRow" fieldPosition="0"/>
    </format>
    <format dxfId="732">
      <pivotArea dataOnly="0" labelOnly="1" fieldPosition="0">
        <references count="1">
          <reference field="0" count="6">
            <x v="48"/>
            <x v="80"/>
            <x v="85"/>
            <x v="86"/>
            <x v="92"/>
            <x v="93"/>
          </reference>
        </references>
      </pivotArea>
    </format>
    <format dxfId="731">
      <pivotArea dataOnly="0" labelOnly="1" outline="0" fieldPosition="0">
        <references count="1">
          <reference field="4294967294" count="2">
            <x v="0"/>
            <x v="1"/>
          </reference>
        </references>
      </pivotArea>
    </format>
    <format dxfId="730">
      <pivotArea type="all" dataOnly="0" outline="0" fieldPosition="0"/>
    </format>
    <format dxfId="729">
      <pivotArea outline="0" collapsedLevelsAreSubtotals="1" fieldPosition="0"/>
    </format>
    <format dxfId="728">
      <pivotArea field="0" type="button" dataOnly="0" labelOnly="1" outline="0" axis="axisRow" fieldPosition="0"/>
    </format>
    <format dxfId="727">
      <pivotArea dataOnly="0" labelOnly="1" fieldPosition="0">
        <references count="1">
          <reference field="0" count="6">
            <x v="48"/>
            <x v="80"/>
            <x v="85"/>
            <x v="86"/>
            <x v="92"/>
            <x v="93"/>
          </reference>
        </references>
      </pivotArea>
    </format>
    <format dxfId="726">
      <pivotArea dataOnly="0" labelOnly="1" outline="0" fieldPosition="0">
        <references count="1">
          <reference field="4294967294" count="2">
            <x v="0"/>
            <x v="1"/>
          </reference>
        </references>
      </pivotArea>
    </format>
    <format dxfId="725">
      <pivotArea type="all" dataOnly="0" outline="0" fieldPosition="0"/>
    </format>
    <format dxfId="724">
      <pivotArea outline="0" collapsedLevelsAreSubtotals="1" fieldPosition="0"/>
    </format>
    <format dxfId="723">
      <pivotArea dataOnly="0" labelOnly="1" fieldPosition="0">
        <references count="1">
          <reference field="0" count="6">
            <x v="48"/>
            <x v="80"/>
            <x v="85"/>
            <x v="86"/>
            <x v="92"/>
            <x v="93"/>
          </reference>
        </references>
      </pivotArea>
    </format>
    <format dxfId="722">
      <pivotArea dataOnly="0" labelOnly="1" outline="0" fieldPosition="0">
        <references count="1">
          <reference field="4294967294" count="2">
            <x v="0"/>
            <x v="1"/>
          </reference>
        </references>
      </pivotArea>
    </format>
    <format dxfId="721">
      <pivotArea field="0" type="button" dataOnly="0" labelOnly="1" outline="0" axis="axisRow" fieldPosition="0"/>
    </format>
    <format dxfId="720">
      <pivotArea dataOnly="0" labelOnly="1" outline="0" fieldPosition="0">
        <references count="1">
          <reference field="4294967294" count="1">
            <x v="0"/>
          </reference>
        </references>
      </pivotArea>
    </format>
    <format dxfId="719">
      <pivotArea dataOnly="0" labelOnly="1" outline="0" fieldPosition="0">
        <references count="1">
          <reference field="4294967294" count="1">
            <x v="1"/>
          </reference>
        </references>
      </pivotArea>
    </format>
  </formats>
  <pivotTableStyleInfo name="PivotStyleMedium6" showRowHeaders="1" showColHeaders="1" showRowStripes="0" showColStripes="0" showLastColumn="1"/>
  <filters count="1">
    <filter fld="0"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5073D-C29C-47E6-B12C-C3D670C03172}" name="PivotTable3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rowHeaderCaption="Player">
  <location ref="D3:E9" firstHeaderRow="1" firstDataRow="1" firstDataCol="1"/>
  <pivotFields count="18">
    <pivotField axis="axisRow" showAll="0" measureFilter="1" sortType="descending">
      <items count="108">
        <item x="71"/>
        <item x="34"/>
        <item x="68"/>
        <item x="23"/>
        <item x="13"/>
        <item x="60"/>
        <item x="84"/>
        <item x="6"/>
        <item x="7"/>
        <item x="65"/>
        <item x="40"/>
        <item x="58"/>
        <item x="14"/>
        <item x="53"/>
        <item x="44"/>
        <item x="52"/>
        <item x="41"/>
        <item x="55"/>
        <item x="82"/>
        <item x="37"/>
        <item x="31"/>
        <item x="45"/>
        <item x="94"/>
        <item x="106"/>
        <item x="29"/>
        <item x="30"/>
        <item x="9"/>
        <item x="59"/>
        <item x="43"/>
        <item x="57"/>
        <item x="25"/>
        <item x="28"/>
        <item x="61"/>
        <item x="72"/>
        <item x="78"/>
        <item x="69"/>
        <item x="74"/>
        <item x="18"/>
        <item x="99"/>
        <item x="22"/>
        <item x="26"/>
        <item x="56"/>
        <item x="21"/>
        <item x="19"/>
        <item x="105"/>
        <item x="8"/>
        <item x="87"/>
        <item x="97"/>
        <item x="3"/>
        <item x="47"/>
        <item x="62"/>
        <item x="64"/>
        <item x="11"/>
        <item x="101"/>
        <item x="85"/>
        <item x="49"/>
        <item x="46"/>
        <item x="90"/>
        <item x="76"/>
        <item x="38"/>
        <item x="63"/>
        <item x="33"/>
        <item x="50"/>
        <item x="35"/>
        <item x="96"/>
        <item x="98"/>
        <item x="16"/>
        <item x="91"/>
        <item x="100"/>
        <item x="32"/>
        <item x="102"/>
        <item x="51"/>
        <item x="73"/>
        <item x="86"/>
        <item x="75"/>
        <item x="66"/>
        <item x="10"/>
        <item x="67"/>
        <item x="15"/>
        <item x="70"/>
        <item x="4"/>
        <item x="92"/>
        <item x="81"/>
        <item x="93"/>
        <item x="79"/>
        <item x="1"/>
        <item x="5"/>
        <item x="54"/>
        <item x="36"/>
        <item x="17"/>
        <item x="39"/>
        <item x="27"/>
        <item x="0"/>
        <item x="2"/>
        <item x="42"/>
        <item x="103"/>
        <item x="80"/>
        <item x="89"/>
        <item x="77"/>
        <item x="88"/>
        <item x="20"/>
        <item x="48"/>
        <item x="12"/>
        <item x="104"/>
        <item x="83"/>
        <item x="24"/>
        <item x="95"/>
        <item t="default"/>
      </items>
      <autoSortScope>
        <pivotArea dataOnly="0" outline="0" fieldPosition="0">
          <references count="1">
            <reference field="4294967294" count="1" selected="0">
              <x v="0"/>
            </reference>
          </references>
        </pivotArea>
      </autoSortScope>
    </pivotField>
    <pivotField showAll="0">
      <items count="10">
        <item h="1" x="1"/>
        <item h="1" x="8"/>
        <item h="1" x="4"/>
        <item h="1" x="0"/>
        <item h="1" x="7"/>
        <item h="1" x="6"/>
        <item h="1" x="2"/>
        <item x="5"/>
        <item h="1" x="3"/>
        <item t="default"/>
      </items>
    </pivotField>
    <pivotField showAll="0"/>
    <pivotField showAll="0"/>
    <pivotField numFmtId="1" showAll="0"/>
    <pivotField showAll="0"/>
    <pivotField showAll="0"/>
    <pivotField showAll="0"/>
    <pivotField showAll="0"/>
    <pivotField dataField="1" numFmtId="2" showAll="0"/>
    <pivotField showAll="0"/>
    <pivotField numFmtId="2" showAll="0"/>
    <pivotField showAll="0"/>
    <pivotField showAll="0"/>
    <pivotField showAll="0"/>
    <pivotField showAll="0"/>
    <pivotField showAll="0"/>
    <pivotField showAll="0"/>
  </pivotFields>
  <rowFields count="1">
    <field x="0"/>
  </rowFields>
  <rowItems count="6">
    <i>
      <x v="52"/>
    </i>
    <i>
      <x v="26"/>
    </i>
    <i>
      <x v="97"/>
    </i>
    <i>
      <x v="3"/>
    </i>
    <i>
      <x v="58"/>
    </i>
    <i>
      <x v="79"/>
    </i>
  </rowItems>
  <colItems count="1">
    <i/>
  </colItems>
  <dataFields count="1">
    <dataField name="Average " fld="9" baseField="0" baseItem="23" numFmtId="2"/>
  </dataFields>
  <formats count="17">
    <format dxfId="752">
      <pivotArea dataOnly="0" labelOnly="1" fieldPosition="0">
        <references count="1">
          <reference field="0" count="1">
            <x v="23"/>
          </reference>
        </references>
      </pivotArea>
    </format>
    <format dxfId="751">
      <pivotArea dataOnly="0" labelOnly="1" fieldPosition="0">
        <references count="1">
          <reference field="0" count="1">
            <x v="35"/>
          </reference>
        </references>
      </pivotArea>
    </format>
    <format dxfId="750">
      <pivotArea type="all" dataOnly="0" outline="0" fieldPosition="0"/>
    </format>
    <format dxfId="749">
      <pivotArea outline="0" collapsedLevelsAreSubtotals="1" fieldPosition="0"/>
    </format>
    <format dxfId="748">
      <pivotArea field="0" type="button" dataOnly="0" labelOnly="1" outline="0" axis="axisRow" fieldPosition="0"/>
    </format>
    <format dxfId="747">
      <pivotArea dataOnly="0" labelOnly="1" fieldPosition="0">
        <references count="1">
          <reference field="0" count="6">
            <x v="23"/>
            <x v="35"/>
            <x v="44"/>
            <x v="52"/>
            <x v="54"/>
            <x v="104"/>
          </reference>
        </references>
      </pivotArea>
    </format>
    <format dxfId="746">
      <pivotArea dataOnly="0" labelOnly="1" outline="0" axis="axisValues" fieldPosition="0"/>
    </format>
    <format dxfId="745">
      <pivotArea type="all" dataOnly="0" outline="0" fieldPosition="0"/>
    </format>
    <format dxfId="744">
      <pivotArea outline="0" collapsedLevelsAreSubtotals="1" fieldPosition="0"/>
    </format>
    <format dxfId="743">
      <pivotArea field="0" type="button" dataOnly="0" labelOnly="1" outline="0" axis="axisRow" fieldPosition="0"/>
    </format>
    <format dxfId="742">
      <pivotArea dataOnly="0" labelOnly="1" fieldPosition="0">
        <references count="1">
          <reference field="0" count="6">
            <x v="23"/>
            <x v="35"/>
            <x v="44"/>
            <x v="52"/>
            <x v="54"/>
            <x v="104"/>
          </reference>
        </references>
      </pivotArea>
    </format>
    <format dxfId="741">
      <pivotArea dataOnly="0" labelOnly="1" outline="0" axis="axisValues" fieldPosition="0"/>
    </format>
    <format dxfId="740">
      <pivotArea type="all" dataOnly="0" outline="0" fieldPosition="0"/>
    </format>
    <format dxfId="739">
      <pivotArea outline="0" collapsedLevelsAreSubtotals="1" fieldPosition="0"/>
    </format>
    <format dxfId="738">
      <pivotArea dataOnly="0" labelOnly="1" fieldPosition="0">
        <references count="1">
          <reference field="0" count="6">
            <x v="23"/>
            <x v="35"/>
            <x v="44"/>
            <x v="52"/>
            <x v="54"/>
            <x v="104"/>
          </reference>
        </references>
      </pivotArea>
    </format>
    <format dxfId="737">
      <pivotArea field="0" type="button" dataOnly="0" labelOnly="1" outline="0" axis="axisRow" fieldPosition="0"/>
    </format>
    <format dxfId="73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0"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A95D72-0B4F-47F7-A0BE-C96AAE4EEF7E}" name="PivotTable3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rowHeaderCaption="Player">
  <location ref="A3:B9" firstHeaderRow="1" firstDataRow="1" firstDataCol="1"/>
  <pivotFields count="18">
    <pivotField axis="axisRow" showAll="0" measureFilter="1" sortType="descending">
      <items count="108">
        <item x="95"/>
        <item x="24"/>
        <item x="83"/>
        <item x="104"/>
        <item x="12"/>
        <item x="48"/>
        <item x="20"/>
        <item x="88"/>
        <item x="77"/>
        <item x="89"/>
        <item x="80"/>
        <item x="103"/>
        <item x="42"/>
        <item x="2"/>
        <item x="0"/>
        <item x="27"/>
        <item x="39"/>
        <item x="17"/>
        <item x="36"/>
        <item x="54"/>
        <item x="5"/>
        <item x="1"/>
        <item x="79"/>
        <item x="93"/>
        <item x="81"/>
        <item x="92"/>
        <item x="4"/>
        <item x="70"/>
        <item x="15"/>
        <item x="67"/>
        <item x="10"/>
        <item x="66"/>
        <item x="75"/>
        <item x="86"/>
        <item x="73"/>
        <item x="51"/>
        <item x="102"/>
        <item x="32"/>
        <item x="100"/>
        <item x="91"/>
        <item x="16"/>
        <item x="98"/>
        <item x="96"/>
        <item x="35"/>
        <item x="50"/>
        <item x="33"/>
        <item x="63"/>
        <item x="38"/>
        <item x="76"/>
        <item x="90"/>
        <item x="46"/>
        <item x="49"/>
        <item x="85"/>
        <item x="101"/>
        <item x="11"/>
        <item x="64"/>
        <item x="62"/>
        <item x="47"/>
        <item x="3"/>
        <item x="97"/>
        <item x="87"/>
        <item x="8"/>
        <item x="105"/>
        <item x="19"/>
        <item x="21"/>
        <item x="56"/>
        <item x="26"/>
        <item x="22"/>
        <item x="99"/>
        <item x="18"/>
        <item x="74"/>
        <item x="69"/>
        <item x="78"/>
        <item x="72"/>
        <item x="61"/>
        <item x="28"/>
        <item x="25"/>
        <item x="57"/>
        <item x="43"/>
        <item x="59"/>
        <item x="9"/>
        <item x="30"/>
        <item x="29"/>
        <item x="106"/>
        <item x="94"/>
        <item x="45"/>
        <item x="31"/>
        <item x="37"/>
        <item x="82"/>
        <item x="55"/>
        <item x="41"/>
        <item x="52"/>
        <item x="44"/>
        <item x="53"/>
        <item x="14"/>
        <item x="58"/>
        <item x="40"/>
        <item x="65"/>
        <item x="7"/>
        <item x="6"/>
        <item x="84"/>
        <item x="60"/>
        <item x="13"/>
        <item x="23"/>
        <item x="68"/>
        <item x="34"/>
        <item x="71"/>
        <item t="default"/>
      </items>
      <autoSortScope>
        <pivotArea dataOnly="0" outline="0" fieldPosition="0">
          <references count="1">
            <reference field="4294967294" count="1" selected="0">
              <x v="0"/>
            </reference>
          </references>
        </pivotArea>
      </autoSortScope>
    </pivotField>
    <pivotField showAll="0">
      <items count="10">
        <item h="1" x="1"/>
        <item h="1" x="8"/>
        <item h="1" x="4"/>
        <item h="1" x="0"/>
        <item h="1" x="7"/>
        <item h="1" x="6"/>
        <item h="1" x="2"/>
        <item x="5"/>
        <item h="1" x="3"/>
        <item t="default"/>
      </items>
    </pivotField>
    <pivotField showAll="0"/>
    <pivotField showAll="0"/>
    <pivotField numFmtId="1" showAll="0"/>
    <pivotField showAll="0"/>
    <pivotField showAll="0"/>
    <pivotField dataField="1" showAll="0"/>
    <pivotField showAll="0"/>
    <pivotField numFmtId="2" showAll="0"/>
    <pivotField showAll="0"/>
    <pivotField numFmtId="2" showAll="0"/>
    <pivotField showAll="0"/>
    <pivotField showAll="0"/>
    <pivotField showAll="0"/>
    <pivotField showAll="0"/>
    <pivotField showAll="0"/>
    <pivotField showAll="0"/>
  </pivotFields>
  <rowFields count="1">
    <field x="0"/>
  </rowFields>
  <rowItems count="6">
    <i>
      <x v="54"/>
    </i>
    <i>
      <x v="80"/>
    </i>
    <i>
      <x v="103"/>
    </i>
    <i>
      <x v="79"/>
    </i>
    <i>
      <x v="12"/>
    </i>
    <i>
      <x v="27"/>
    </i>
  </rowItems>
  <colItems count="1">
    <i/>
  </colItems>
  <dataFields count="1">
    <dataField name="Runs Scored" fld="7" baseField="0" baseItem="0"/>
  </dataFields>
  <formats count="15">
    <format dxfId="767">
      <pivotArea type="all" dataOnly="0" outline="0" fieldPosition="0"/>
    </format>
    <format dxfId="766">
      <pivotArea outline="0" collapsedLevelsAreSubtotals="1" fieldPosition="0"/>
    </format>
    <format dxfId="765">
      <pivotArea field="0" type="button" dataOnly="0" labelOnly="1" outline="0" axis="axisRow" fieldPosition="0"/>
    </format>
    <format dxfId="764">
      <pivotArea dataOnly="0" labelOnly="1" fieldPosition="0">
        <references count="1">
          <reference field="0" count="6">
            <x v="14"/>
            <x v="21"/>
            <x v="26"/>
            <x v="58"/>
            <x v="61"/>
            <x v="99"/>
          </reference>
        </references>
      </pivotArea>
    </format>
    <format dxfId="763">
      <pivotArea dataOnly="0" labelOnly="1" outline="0" axis="axisValues" fieldPosition="0"/>
    </format>
    <format dxfId="762">
      <pivotArea type="all" dataOnly="0" outline="0" fieldPosition="0"/>
    </format>
    <format dxfId="761">
      <pivotArea outline="0" collapsedLevelsAreSubtotals="1" fieldPosition="0"/>
    </format>
    <format dxfId="760">
      <pivotArea field="0" type="button" dataOnly="0" labelOnly="1" outline="0" axis="axisRow" fieldPosition="0"/>
    </format>
    <format dxfId="759">
      <pivotArea dataOnly="0" labelOnly="1" fieldPosition="0">
        <references count="1">
          <reference field="0" count="6">
            <x v="13"/>
            <x v="15"/>
            <x v="21"/>
            <x v="37"/>
            <x v="87"/>
            <x v="98"/>
          </reference>
        </references>
      </pivotArea>
    </format>
    <format dxfId="758">
      <pivotArea dataOnly="0" labelOnly="1" outline="0" axis="axisValues" fieldPosition="0"/>
    </format>
    <format dxfId="757">
      <pivotArea type="all" dataOnly="0" outline="0" fieldPosition="0"/>
    </format>
    <format dxfId="756">
      <pivotArea outline="0" collapsedLevelsAreSubtotals="1" fieldPosition="0"/>
    </format>
    <format dxfId="755">
      <pivotArea dataOnly="0" labelOnly="1" fieldPosition="0">
        <references count="1">
          <reference field="0" count="6">
            <x v="13"/>
            <x v="15"/>
            <x v="21"/>
            <x v="37"/>
            <x v="87"/>
            <x v="98"/>
          </reference>
        </references>
      </pivotArea>
    </format>
    <format dxfId="754">
      <pivotArea field="0" type="button" dataOnly="0" labelOnly="1" outline="0" axis="axisRow" fieldPosition="0"/>
    </format>
    <format dxfId="75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0"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3FEE6A2-08BF-4426-9F48-B68C677DC896}" sourceName="Country">
  <pivotTables>
    <pivotTable tabId="4" name="PivotTable32"/>
    <pivotTable tabId="4" name="PivotTable33"/>
    <pivotTable tabId="4" name="PivotTable34"/>
    <pivotTable tabId="4" name="PivotTable35"/>
  </pivotTables>
  <data>
    <tabular pivotCacheId="2005265382">
      <items count="9">
        <i x="1"/>
        <i x="8"/>
        <i x="4"/>
        <i x="0"/>
        <i x="7"/>
        <i x="6"/>
        <i x="2"/>
        <i x="5"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F363047-7423-429A-ACE8-5D4EA078613C}" cache="Slicer_Country" caption="Country" columnCount="9"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spncricinfo.com/cricketers/michael-clarke-4578" TargetMode="External"/><Relationship Id="rId21" Type="http://schemas.openxmlformats.org/officeDocument/2006/relationships/hyperlink" Target="https://www.espncricinfo.com/cricketers/javed-miandad-40879" TargetMode="External"/><Relationship Id="rId42" Type="http://schemas.openxmlformats.org/officeDocument/2006/relationships/hyperlink" Target="https://www.espncricinfo.com/cricketers/gordon-greenidge-51901" TargetMode="External"/><Relationship Id="rId47" Type="http://schemas.openxmlformats.org/officeDocument/2006/relationships/hyperlink" Target="https://www.espncricinfo.com/cricketers/david-boon-4169" TargetMode="External"/><Relationship Id="rId63" Type="http://schemas.openxmlformats.org/officeDocument/2006/relationships/hyperlink" Target="https://www.espncricinfo.com/cricketers/graham-thorpe-21537" TargetMode="External"/><Relationship Id="rId68" Type="http://schemas.openxmlformats.org/officeDocument/2006/relationships/hyperlink" Target="https://www.espncricinfo.com/cricketers/rohan-kanhai-52287" TargetMode="External"/><Relationship Id="rId84" Type="http://schemas.openxmlformats.org/officeDocument/2006/relationships/hyperlink" Target="https://www.espncricinfo.com/cricketers/nasser-hussain-14325" TargetMode="External"/><Relationship Id="rId89" Type="http://schemas.openxmlformats.org/officeDocument/2006/relationships/hyperlink" Target="https://www.espncricinfo.com/cricketers/marvan-atapattu-48124" TargetMode="External"/><Relationship Id="rId16" Type="http://schemas.openxmlformats.org/officeDocument/2006/relationships/hyperlink" Target="https://www.espncricinfo.com/cricketers/hashim-amla-43906" TargetMode="External"/><Relationship Id="rId107" Type="http://schemas.openxmlformats.org/officeDocument/2006/relationships/hyperlink" Target="https://www.espncricinfo.com/cricketers/zaheer-abbas-43695" TargetMode="External"/><Relationship Id="rId11" Type="http://schemas.openxmlformats.org/officeDocument/2006/relationships/hyperlink" Target="https://www.espncricinfo.com/cricketers/allan-border-4174" TargetMode="External"/><Relationship Id="rId32" Type="http://schemas.openxmlformats.org/officeDocument/2006/relationships/hyperlink" Target="https://www.espncricinfo.com/cricketers/kevin-pietersen-19296" TargetMode="External"/><Relationship Id="rId37" Type="http://schemas.openxmlformats.org/officeDocument/2006/relationships/hyperlink" Target="https://www.espncricinfo.com/cricketers/mike-atherton-8579" TargetMode="External"/><Relationship Id="rId53" Type="http://schemas.openxmlformats.org/officeDocument/2006/relationships/hyperlink" Target="https://www.espncricinfo.com/cricketers/cheteshwar-pujara-32540" TargetMode="External"/><Relationship Id="rId58" Type="http://schemas.openxmlformats.org/officeDocument/2006/relationships/hyperlink" Target="https://www.espncricinfo.com/cricketers/donald-bradman-4188" TargetMode="External"/><Relationship Id="rId74" Type="http://schemas.openxmlformats.org/officeDocument/2006/relationships/hyperlink" Target="https://www.espncricinfo.com/cricketers/gundappa-viswanath-35712" TargetMode="External"/><Relationship Id="rId79" Type="http://schemas.openxmlformats.org/officeDocument/2006/relationships/hyperlink" Target="https://www.espncricinfo.com/cricketers/ramnaresh-sarwan-52969" TargetMode="External"/><Relationship Id="rId102" Type="http://schemas.openxmlformats.org/officeDocument/2006/relationships/hyperlink" Target="https://www.espncricinfo.com/cricketers/ian-botham-9163" TargetMode="External"/><Relationship Id="rId5" Type="http://schemas.openxmlformats.org/officeDocument/2006/relationships/hyperlink" Target="https://www.espncricinfo.com/cricketers/joe-root-303669" TargetMode="External"/><Relationship Id="rId90" Type="http://schemas.openxmlformats.org/officeDocument/2006/relationships/hyperlink" Target="https://www.espncricinfo.com/cricketers/tillakaratne-dilshan-48472" TargetMode="External"/><Relationship Id="rId95" Type="http://schemas.openxmlformats.org/officeDocument/2006/relationships/hyperlink" Target="https://www.espncricinfo.com/cricketers/dean-elgar-230852" TargetMode="External"/><Relationship Id="rId22" Type="http://schemas.openxmlformats.org/officeDocument/2006/relationships/hyperlink" Target="https://www.espncricinfo.com/cricketers/inzamam-ul-haq-40570" TargetMode="External"/><Relationship Id="rId27" Type="http://schemas.openxmlformats.org/officeDocument/2006/relationships/hyperlink" Target="https://www.espncricinfo.com/cricketers/matthew-hayden-5616" TargetMode="External"/><Relationship Id="rId43" Type="http://schemas.openxmlformats.org/officeDocument/2006/relationships/hyperlink" Target="https://www.espncricinfo.com/cricketers/mohammad-yousuf-43650" TargetMode="External"/><Relationship Id="rId48" Type="http://schemas.openxmlformats.org/officeDocument/2006/relationships/hyperlink" Target="https://www.espncricinfo.com/cricketers/gary-kirsten-45813" TargetMode="External"/><Relationship Id="rId64" Type="http://schemas.openxmlformats.org/officeDocument/2006/relationships/hyperlink" Target="https://www.espncricinfo.com/cricketers/ben-stokes-311158" TargetMode="External"/><Relationship Id="rId69" Type="http://schemas.openxmlformats.org/officeDocument/2006/relationships/hyperlink" Target="https://www.espncricinfo.com/cricketers/mushfiqur-rahim-56029" TargetMode="External"/><Relationship Id="rId80" Type="http://schemas.openxmlformats.org/officeDocument/2006/relationships/hyperlink" Target="https://www.espncricinfo.com/cricketers/tom-latham-388802" TargetMode="External"/><Relationship Id="rId85" Type="http://schemas.openxmlformats.org/officeDocument/2006/relationships/hyperlink" Target="https://www.espncricinfo.com/cricketers/carl-hooper-52066" TargetMode="External"/><Relationship Id="rId12" Type="http://schemas.openxmlformats.org/officeDocument/2006/relationships/hyperlink" Target="https://www.espncricinfo.com/cricketers/steve-waugh-8192" TargetMode="External"/><Relationship Id="rId17" Type="http://schemas.openxmlformats.org/officeDocument/2006/relationships/hyperlink" Target="https://www.espncricinfo.com/cricketers/kane-williamson-277906" TargetMode="External"/><Relationship Id="rId33" Type="http://schemas.openxmlformats.org/officeDocument/2006/relationships/hyperlink" Target="https://www.espncricinfo.com/cricketers/angelo-mathews-49764" TargetMode="External"/><Relationship Id="rId38" Type="http://schemas.openxmlformats.org/officeDocument/2006/relationships/hyperlink" Target="https://www.espncricinfo.com/cricketers/ian-bell-9062" TargetMode="External"/><Relationship Id="rId59" Type="http://schemas.openxmlformats.org/officeDocument/2006/relationships/hyperlink" Target="https://www.espncricinfo.com/cricketers/sanath-jayasuriya-49209" TargetMode="External"/><Relationship Id="rId103" Type="http://schemas.openxmlformats.org/officeDocument/2006/relationships/hyperlink" Target="https://www.espncricinfo.com/cricketers/john-edrich-12490" TargetMode="External"/><Relationship Id="rId108" Type="http://schemas.openxmlformats.org/officeDocument/2006/relationships/printerSettings" Target="../printerSettings/printerSettings2.bin"/><Relationship Id="rId20" Type="http://schemas.openxmlformats.org/officeDocument/2006/relationships/hyperlink" Target="https://www.espncricinfo.com/cricketers/graham-gooch-13399" TargetMode="External"/><Relationship Id="rId41" Type="http://schemas.openxmlformats.org/officeDocument/2006/relationships/hyperlink" Target="https://www.espncricinfo.com/cricketers/colin-cowdrey-10846" TargetMode="External"/><Relationship Id="rId54" Type="http://schemas.openxmlformats.org/officeDocument/2006/relationships/hyperlink" Target="https://www.espncricinfo.com/cricketers/stephen-fleming-37000" TargetMode="External"/><Relationship Id="rId62" Type="http://schemas.openxmlformats.org/officeDocument/2006/relationships/hyperlink" Target="https://www.espncricinfo.com/cricketers/ken-barrington-9014" TargetMode="External"/><Relationship Id="rId70" Type="http://schemas.openxmlformats.org/officeDocument/2006/relationships/hyperlink" Target="https://www.espncricinfo.com/cricketers/mohammad-azharuddin-26329" TargetMode="External"/><Relationship Id="rId75" Type="http://schemas.openxmlformats.org/officeDocument/2006/relationships/hyperlink" Target="https://www.espncricinfo.com/cricketers/jonny-bairstow-297433" TargetMode="External"/><Relationship Id="rId83" Type="http://schemas.openxmlformats.org/officeDocument/2006/relationships/hyperlink" Target="https://www.espncricinfo.com/cricketers/saleem-malik-42623" TargetMode="External"/><Relationship Id="rId88" Type="http://schemas.openxmlformats.org/officeDocument/2006/relationships/hyperlink" Target="https://www.espncricinfo.com/cricketers/mark-boucher-44111" TargetMode="External"/><Relationship Id="rId91" Type="http://schemas.openxmlformats.org/officeDocument/2006/relationships/hyperlink" Target="https://www.espncricinfo.com/cricketers/thilan-samaraweera-50424" TargetMode="External"/><Relationship Id="rId96" Type="http://schemas.openxmlformats.org/officeDocument/2006/relationships/hyperlink" Target="https://www.espncricinfo.com/cricketers/ian-chappell-4560" TargetMode="External"/><Relationship Id="rId1" Type="http://schemas.openxmlformats.org/officeDocument/2006/relationships/hyperlink" Target="https://www.espncricinfo.com/cricketers/sachin-tendulkar-35320" TargetMode="External"/><Relationship Id="rId6" Type="http://schemas.openxmlformats.org/officeDocument/2006/relationships/hyperlink" Target="https://www.espncricinfo.com/cricketers/alastair-cook-11728" TargetMode="External"/><Relationship Id="rId15" Type="http://schemas.openxmlformats.org/officeDocument/2006/relationships/hyperlink" Target="https://www.espncricinfo.com/cricketers/younis-khan-43652" TargetMode="External"/><Relationship Id="rId23" Type="http://schemas.openxmlformats.org/officeDocument/2006/relationships/hyperlink" Target="https://www.espncricinfo.com/cricketers/david-warner-219889" TargetMode="External"/><Relationship Id="rId28" Type="http://schemas.openxmlformats.org/officeDocument/2006/relationships/hyperlink" Target="https://www.espncricinfo.com/cricketers/virender-sehwag-35263" TargetMode="External"/><Relationship Id="rId36" Type="http://schemas.openxmlformats.org/officeDocument/2006/relationships/hyperlink" Target="https://www.espncricinfo.com/cricketers/mark-waugh-8189" TargetMode="External"/><Relationship Id="rId49" Type="http://schemas.openxmlformats.org/officeDocument/2006/relationships/hyperlink" Target="https://www.espncricinfo.com/cricketers/wally-hammond-14022" TargetMode="External"/><Relationship Id="rId57" Type="http://schemas.openxmlformats.org/officeDocument/2006/relationships/hyperlink" Target="https://www.espncricinfo.com/cricketers/andrew-strauss-20387" TargetMode="External"/><Relationship Id="rId106" Type="http://schemas.openxmlformats.org/officeDocument/2006/relationships/hyperlink" Target="https://www.espncricinfo.com/cricketers/ajinkya-rahane-277916" TargetMode="External"/><Relationship Id="rId10" Type="http://schemas.openxmlformats.org/officeDocument/2006/relationships/hyperlink" Target="https://www.espncricinfo.com/cricketers/mahela-jayawardene-49289" TargetMode="External"/><Relationship Id="rId31" Type="http://schemas.openxmlformats.org/officeDocument/2006/relationships/hyperlink" Target="https://www.espncricinfo.com/cricketers/david-gower-13418" TargetMode="External"/><Relationship Id="rId44" Type="http://schemas.openxmlformats.org/officeDocument/2006/relationships/hyperlink" Target="https://www.espncricinfo.com/cricketers/mark-taylor-7924" TargetMode="External"/><Relationship Id="rId52" Type="http://schemas.openxmlformats.org/officeDocument/2006/relationships/hyperlink" Target="https://www.espncricinfo.com/cricketers/sourav-ganguly-28779" TargetMode="External"/><Relationship Id="rId60" Type="http://schemas.openxmlformats.org/officeDocument/2006/relationships/hyperlink" Target="https://www.espncricinfo.com/cricketers/leonard-hutton-14334" TargetMode="External"/><Relationship Id="rId65" Type="http://schemas.openxmlformats.org/officeDocument/2006/relationships/hyperlink" Target="https://www.espncricinfo.com/cricketers/brendon-mccullum-37737" TargetMode="External"/><Relationship Id="rId73" Type="http://schemas.openxmlformats.org/officeDocument/2006/relationships/hyperlink" Target="https://www.espncricinfo.com/cricketers/neil-harvey-5603" TargetMode="External"/><Relationship Id="rId78" Type="http://schemas.openxmlformats.org/officeDocument/2006/relationships/hyperlink" Target="https://www.espncricinfo.com/cricketers/kraigg-brathwaite-348024" TargetMode="External"/><Relationship Id="rId81" Type="http://schemas.openxmlformats.org/officeDocument/2006/relationships/hyperlink" Target="https://www.espncricinfo.com/cricketers/marcus-trescothick-21585" TargetMode="External"/><Relationship Id="rId86" Type="http://schemas.openxmlformats.org/officeDocument/2006/relationships/hyperlink" Target="https://www.espncricinfo.com/cricketers/michael-vaughan-22182" TargetMode="External"/><Relationship Id="rId94" Type="http://schemas.openxmlformats.org/officeDocument/2006/relationships/hyperlink" Target="https://www.espncricinfo.com/cricketers/doug-walters-8151" TargetMode="External"/><Relationship Id="rId99" Type="http://schemas.openxmlformats.org/officeDocument/2006/relationships/hyperlink" Target="https://www.espncricinfo.com/cricketers/kapil-dev-30028" TargetMode="External"/><Relationship Id="rId101" Type="http://schemas.openxmlformats.org/officeDocument/2006/relationships/hyperlink" Target="https://www.espncricinfo.com/cricketers/misbah-ul-haq-41378" TargetMode="External"/><Relationship Id="rId4" Type="http://schemas.openxmlformats.org/officeDocument/2006/relationships/hyperlink" Target="https://www.espncricinfo.com/cricketers/rahul-dravid-28114" TargetMode="External"/><Relationship Id="rId9" Type="http://schemas.openxmlformats.org/officeDocument/2006/relationships/hyperlink" Target="https://www.espncricinfo.com/cricketers/shivnarine-chanderpaul-51469" TargetMode="External"/><Relationship Id="rId13" Type="http://schemas.openxmlformats.org/officeDocument/2006/relationships/hyperlink" Target="https://www.espncricinfo.com/cricketers/steven-smith-267192" TargetMode="External"/><Relationship Id="rId18" Type="http://schemas.openxmlformats.org/officeDocument/2006/relationships/hyperlink" Target="https://www.espncricinfo.com/cricketers/graeme-smith-47270" TargetMode="External"/><Relationship Id="rId39" Type="http://schemas.openxmlformats.org/officeDocument/2006/relationships/hyperlink" Target="https://www.espncricinfo.com/cricketers/justin-langer-6256" TargetMode="External"/><Relationship Id="rId34" Type="http://schemas.openxmlformats.org/officeDocument/2006/relationships/hyperlink" Target="https://www.espncricinfo.com/cricketers/geoff-boycott-9187" TargetMode="External"/><Relationship Id="rId50" Type="http://schemas.openxmlformats.org/officeDocument/2006/relationships/hyperlink" Target="https://www.espncricinfo.com/cricketers/dimuth-karunaratne-227772" TargetMode="External"/><Relationship Id="rId55" Type="http://schemas.openxmlformats.org/officeDocument/2006/relationships/hyperlink" Target="https://www.espncricinfo.com/cricketers/azhar-ali-39037" TargetMode="External"/><Relationship Id="rId76" Type="http://schemas.openxmlformats.org/officeDocument/2006/relationships/hyperlink" Target="https://www.espncricinfo.com/cricketers/richie-richardson-52810" TargetMode="External"/><Relationship Id="rId97" Type="http://schemas.openxmlformats.org/officeDocument/2006/relationships/hyperlink" Target="https://www.espncricinfo.com/cricketers/john-wright-38757" TargetMode="External"/><Relationship Id="rId104" Type="http://schemas.openxmlformats.org/officeDocument/2006/relationships/hyperlink" Target="https://www.espncricinfo.com/cricketers/tamim-iqbal-56194" TargetMode="External"/><Relationship Id="rId7" Type="http://schemas.openxmlformats.org/officeDocument/2006/relationships/hyperlink" Target="https://www.espncricinfo.com/cricketers/kumar-sangakkara-50710" TargetMode="External"/><Relationship Id="rId71" Type="http://schemas.openxmlformats.org/officeDocument/2006/relationships/hyperlink" Target="https://www.espncricinfo.com/cricketers/dinesh-chandimal-300628" TargetMode="External"/><Relationship Id="rId92" Type="http://schemas.openxmlformats.org/officeDocument/2006/relationships/hyperlink" Target="https://www.espncricinfo.com/cricketers/martin-crowe-36622" TargetMode="External"/><Relationship Id="rId2" Type="http://schemas.openxmlformats.org/officeDocument/2006/relationships/hyperlink" Target="https://www.espncricinfo.com/cricketers/ricky-ponting-7133" TargetMode="External"/><Relationship Id="rId29" Type="http://schemas.openxmlformats.org/officeDocument/2006/relationships/hyperlink" Target="https://www.espncricinfo.com/cricketers/viv-richards-52812" TargetMode="External"/><Relationship Id="rId24" Type="http://schemas.openxmlformats.org/officeDocument/2006/relationships/hyperlink" Target="https://www.espncricinfo.com/cricketers/vvs-laxman-30750" TargetMode="External"/><Relationship Id="rId40" Type="http://schemas.openxmlformats.org/officeDocument/2006/relationships/hyperlink" Target="https://www.espncricinfo.com/cricketers/ross-taylor-38699" TargetMode="External"/><Relationship Id="rId45" Type="http://schemas.openxmlformats.org/officeDocument/2006/relationships/hyperlink" Target="https://www.espncricinfo.com/cricketers/clive-lloyd-52345" TargetMode="External"/><Relationship Id="rId66" Type="http://schemas.openxmlformats.org/officeDocument/2006/relationships/hyperlink" Target="https://www.espncricinfo.com/cricketers/aravinda-de-silva-48462" TargetMode="External"/><Relationship Id="rId87" Type="http://schemas.openxmlformats.org/officeDocument/2006/relationships/hyperlink" Target="https://www.espncricinfo.com/cricketers/adam-gilchrist-5390" TargetMode="External"/><Relationship Id="rId61" Type="http://schemas.openxmlformats.org/officeDocument/2006/relationships/hyperlink" Target="https://www.espncricinfo.com/cricketers/dilip-vengsarkar-35654" TargetMode="External"/><Relationship Id="rId82" Type="http://schemas.openxmlformats.org/officeDocument/2006/relationships/hyperlink" Target="https://www.espncricinfo.com/cricketers/denis-compton-10777" TargetMode="External"/><Relationship Id="rId19" Type="http://schemas.openxmlformats.org/officeDocument/2006/relationships/hyperlink" Target="https://www.espncricinfo.com/cricketers/virat-kohli-253802" TargetMode="External"/><Relationship Id="rId14" Type="http://schemas.openxmlformats.org/officeDocument/2006/relationships/hyperlink" Target="https://www.espncricinfo.com/cricketers/sunil-gavaskar-28794" TargetMode="External"/><Relationship Id="rId30" Type="http://schemas.openxmlformats.org/officeDocument/2006/relationships/hyperlink" Target="https://www.espncricinfo.com/cricketers/alec-stewart-20372" TargetMode="External"/><Relationship Id="rId35" Type="http://schemas.openxmlformats.org/officeDocument/2006/relationships/hyperlink" Target="https://www.espncricinfo.com/cricketers/garry-sobers-52946" TargetMode="External"/><Relationship Id="rId56" Type="http://schemas.openxmlformats.org/officeDocument/2006/relationships/hyperlink" Target="https://www.espncricinfo.com/cricketers/greg-chappell-4558" TargetMode="External"/><Relationship Id="rId77" Type="http://schemas.openxmlformats.org/officeDocument/2006/relationships/hyperlink" Target="https://www.espncricinfo.com/cricketers/usman-khawaja-215155" TargetMode="External"/><Relationship Id="rId100" Type="http://schemas.openxmlformats.org/officeDocument/2006/relationships/hyperlink" Target="https://www.espncricinfo.com/cricketers/bill-lawry-6270" TargetMode="External"/><Relationship Id="rId105" Type="http://schemas.openxmlformats.org/officeDocument/2006/relationships/hyperlink" Target="https://www.espncricinfo.com/cricketers/arjuna-ranatunga-50244" TargetMode="External"/><Relationship Id="rId8" Type="http://schemas.openxmlformats.org/officeDocument/2006/relationships/hyperlink" Target="https://www.espncricinfo.com/cricketers/brian-lara-52337" TargetMode="External"/><Relationship Id="rId51" Type="http://schemas.openxmlformats.org/officeDocument/2006/relationships/hyperlink" Target="https://www.espncricinfo.com/cricketers/chris-gayle-51880" TargetMode="External"/><Relationship Id="rId72" Type="http://schemas.openxmlformats.org/officeDocument/2006/relationships/hyperlink" Target="https://www.espncricinfo.com/cricketers/herschelle-gibbs-45224" TargetMode="External"/><Relationship Id="rId93" Type="http://schemas.openxmlformats.org/officeDocument/2006/relationships/hyperlink" Target="https://www.espncricinfo.com/cricketers/jack-hobbs-14225" TargetMode="External"/><Relationship Id="rId98" Type="http://schemas.openxmlformats.org/officeDocument/2006/relationships/hyperlink" Target="https://www.espncricinfo.com/cricketers/michael-slater-7629" TargetMode="External"/><Relationship Id="rId3" Type="http://schemas.openxmlformats.org/officeDocument/2006/relationships/hyperlink" Target="https://www.espncricinfo.com/cricketers/jacques-kallis-45789" TargetMode="External"/><Relationship Id="rId25" Type="http://schemas.openxmlformats.org/officeDocument/2006/relationships/hyperlink" Target="https://www.espncricinfo.com/cricketers/ab-de-villiers-44936" TargetMode="External"/><Relationship Id="rId46" Type="http://schemas.openxmlformats.org/officeDocument/2006/relationships/hyperlink" Target="https://www.espncricinfo.com/cricketers/desmond-haynes-52047" TargetMode="External"/><Relationship Id="rId67" Type="http://schemas.openxmlformats.org/officeDocument/2006/relationships/hyperlink" Target="https://www.espncricinfo.com/cricketers/michael-hussey-59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EDE7-3AB8-4C7C-BC69-B5FAED548426}">
  <dimension ref="A2:L11"/>
  <sheetViews>
    <sheetView tabSelected="1" zoomScale="101" workbookViewId="0">
      <selection activeCell="M2" sqref="M2"/>
    </sheetView>
  </sheetViews>
  <sheetFormatPr defaultRowHeight="14.4" x14ac:dyDescent="0.3"/>
  <cols>
    <col min="1" max="1" width="14.88671875" style="19" customWidth="1"/>
    <col min="2" max="2" width="13" style="19" customWidth="1"/>
    <col min="3" max="3" width="4.109375" style="19" customWidth="1"/>
    <col min="4" max="4" width="15.21875" style="19" customWidth="1"/>
    <col min="5" max="5" width="14.44140625" style="19" bestFit="1" customWidth="1"/>
    <col min="6" max="6" width="4.33203125" style="19" customWidth="1"/>
    <col min="7" max="7" width="14.21875" style="19" customWidth="1"/>
    <col min="8" max="8" width="14.77734375" style="19" bestFit="1" customWidth="1"/>
    <col min="9" max="9" width="16.6640625" style="19" bestFit="1" customWidth="1"/>
    <col min="10" max="10" width="5" style="19" customWidth="1"/>
    <col min="11" max="11" width="15.5546875" style="19" customWidth="1"/>
    <col min="12" max="12" width="15.44140625" style="19" bestFit="1" customWidth="1"/>
    <col min="13" max="16384" width="8.88671875" style="19"/>
  </cols>
  <sheetData>
    <row r="2" spans="1:12" ht="42" customHeight="1" x14ac:dyDescent="0.3"/>
    <row r="3" spans="1:12" x14ac:dyDescent="0.3">
      <c r="A3" s="24" t="s">
        <v>0</v>
      </c>
      <c r="B3" s="24" t="s">
        <v>134</v>
      </c>
      <c r="C3" s="20"/>
      <c r="D3" s="24" t="s">
        <v>0</v>
      </c>
      <c r="E3" s="24" t="s">
        <v>135</v>
      </c>
      <c r="F3" s="20"/>
      <c r="G3" s="24" t="s">
        <v>0</v>
      </c>
      <c r="H3" s="24" t="s">
        <v>136</v>
      </c>
      <c r="I3" s="24" t="s">
        <v>137</v>
      </c>
      <c r="J3" s="20"/>
      <c r="K3" s="24" t="s">
        <v>0</v>
      </c>
      <c r="L3" s="24" t="s">
        <v>138</v>
      </c>
    </row>
    <row r="4" spans="1:12" x14ac:dyDescent="0.3">
      <c r="A4" s="20" t="s">
        <v>8</v>
      </c>
      <c r="B4" s="25">
        <v>12400</v>
      </c>
      <c r="C4" s="20"/>
      <c r="D4" s="20" t="s">
        <v>8</v>
      </c>
      <c r="E4" s="21">
        <v>57.4</v>
      </c>
      <c r="F4" s="20"/>
      <c r="G4" s="20" t="s">
        <v>11</v>
      </c>
      <c r="H4" s="22">
        <v>149</v>
      </c>
      <c r="I4" s="25">
        <v>22959</v>
      </c>
      <c r="J4" s="20"/>
      <c r="K4" s="20" t="s">
        <v>8</v>
      </c>
      <c r="L4" s="25">
        <v>38</v>
      </c>
    </row>
    <row r="5" spans="1:12" x14ac:dyDescent="0.3">
      <c r="A5" s="20" t="s">
        <v>11</v>
      </c>
      <c r="B5" s="25">
        <v>11814</v>
      </c>
      <c r="C5" s="20"/>
      <c r="D5" s="20" t="s">
        <v>11</v>
      </c>
      <c r="E5" s="21">
        <v>49.84</v>
      </c>
      <c r="F5" s="20"/>
      <c r="G5" s="20" t="s">
        <v>8</v>
      </c>
      <c r="H5" s="22">
        <v>134</v>
      </c>
      <c r="I5" s="25">
        <v>22882</v>
      </c>
      <c r="J5" s="20"/>
      <c r="K5" s="20" t="s">
        <v>11</v>
      </c>
      <c r="L5" s="25">
        <v>34</v>
      </c>
    </row>
    <row r="6" spans="1:12" x14ac:dyDescent="0.3">
      <c r="A6" s="20" t="s">
        <v>34</v>
      </c>
      <c r="B6" s="25">
        <v>8167</v>
      </c>
      <c r="C6" s="20"/>
      <c r="D6" s="20" t="s">
        <v>92</v>
      </c>
      <c r="E6" s="21">
        <v>48.76</v>
      </c>
      <c r="F6" s="20"/>
      <c r="G6" s="20" t="s">
        <v>34</v>
      </c>
      <c r="H6" s="22">
        <v>119</v>
      </c>
      <c r="I6" s="25">
        <v>16856</v>
      </c>
      <c r="J6" s="20"/>
      <c r="K6" s="20" t="s">
        <v>67</v>
      </c>
      <c r="L6" s="25">
        <v>20</v>
      </c>
    </row>
    <row r="7" spans="1:12" x14ac:dyDescent="0.3">
      <c r="A7" s="20" t="s">
        <v>51</v>
      </c>
      <c r="B7" s="25">
        <v>7222</v>
      </c>
      <c r="C7" s="20"/>
      <c r="D7" s="20" t="s">
        <v>34</v>
      </c>
      <c r="E7" s="21">
        <v>44.62</v>
      </c>
      <c r="F7" s="20"/>
      <c r="G7" s="20" t="s">
        <v>60</v>
      </c>
      <c r="H7" s="22">
        <v>110</v>
      </c>
      <c r="I7" s="25">
        <v>10698</v>
      </c>
      <c r="J7" s="20"/>
      <c r="K7" s="20" t="s">
        <v>90</v>
      </c>
      <c r="L7" s="25">
        <v>16</v>
      </c>
    </row>
    <row r="8" spans="1:12" x14ac:dyDescent="0.3">
      <c r="A8" s="20" t="s">
        <v>60</v>
      </c>
      <c r="B8" s="25">
        <v>6973</v>
      </c>
      <c r="C8" s="20"/>
      <c r="D8" s="20" t="s">
        <v>72</v>
      </c>
      <c r="E8" s="21">
        <v>43.41</v>
      </c>
      <c r="F8" s="20"/>
      <c r="G8" s="20" t="s">
        <v>51</v>
      </c>
      <c r="H8" s="22">
        <v>100</v>
      </c>
      <c r="I8" s="25">
        <v>14024</v>
      </c>
      <c r="J8" s="20"/>
      <c r="K8" s="20" t="s">
        <v>51</v>
      </c>
      <c r="L8" s="25">
        <v>16</v>
      </c>
    </row>
    <row r="9" spans="1:12" x14ac:dyDescent="0.3">
      <c r="A9" s="20" t="s">
        <v>67</v>
      </c>
      <c r="B9" s="25">
        <v>6361</v>
      </c>
      <c r="C9" s="20"/>
      <c r="D9" s="20" t="s">
        <v>67</v>
      </c>
      <c r="E9" s="21">
        <v>42.97</v>
      </c>
      <c r="F9" s="20"/>
      <c r="G9" s="20" t="s">
        <v>106</v>
      </c>
      <c r="H9" s="22">
        <v>93</v>
      </c>
      <c r="I9" s="25">
        <v>8672</v>
      </c>
      <c r="J9" s="20"/>
      <c r="K9" s="20" t="s">
        <v>91</v>
      </c>
      <c r="L9" s="25">
        <v>16</v>
      </c>
    </row>
    <row r="10" spans="1:12" x14ac:dyDescent="0.3">
      <c r="A10" s="20"/>
      <c r="B10" s="20"/>
      <c r="C10" s="20"/>
      <c r="D10" s="20"/>
      <c r="E10" s="20"/>
      <c r="F10" s="20"/>
      <c r="G10" s="20" t="s">
        <v>67</v>
      </c>
      <c r="H10" s="22">
        <v>93</v>
      </c>
      <c r="I10" s="25">
        <v>11249</v>
      </c>
      <c r="J10" s="20"/>
      <c r="K10" s="20" t="s">
        <v>34</v>
      </c>
      <c r="L10" s="25">
        <v>16</v>
      </c>
    </row>
    <row r="11" spans="1:12" x14ac:dyDescent="0.3">
      <c r="F11" s="23"/>
      <c r="K11" s="20" t="s">
        <v>72</v>
      </c>
      <c r="L11" s="25">
        <v>16</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1FE2-875F-4334-9796-26616348634F}">
  <dimension ref="A1:R108"/>
  <sheetViews>
    <sheetView zoomScale="101" workbookViewId="0">
      <selection sqref="A1:R108"/>
    </sheetView>
  </sheetViews>
  <sheetFormatPr defaultRowHeight="15.6" x14ac:dyDescent="0.3"/>
  <cols>
    <col min="1" max="1" width="21.6640625" style="5" customWidth="1"/>
    <col min="2" max="2" width="8.44140625" style="14" bestFit="1" customWidth="1"/>
    <col min="3" max="3" width="9.6640625" style="15" bestFit="1" customWidth="1"/>
    <col min="4" max="4" width="9.33203125" style="15" bestFit="1" customWidth="1"/>
    <col min="5" max="5" width="8.88671875" style="16"/>
    <col min="6" max="6" width="7.6640625" style="15" bestFit="1" customWidth="1"/>
    <col min="7" max="7" width="9.44140625" style="15" bestFit="1" customWidth="1"/>
    <col min="8" max="8" width="6.5546875" style="15" bestFit="1" customWidth="1"/>
    <col min="9" max="9" width="13.6640625" style="15" bestFit="1" customWidth="1"/>
    <col min="10" max="10" width="8.44140625" style="17" bestFit="1" customWidth="1"/>
    <col min="11" max="11" width="11.21875" style="15" bestFit="1" customWidth="1"/>
    <col min="12" max="12" width="11.109375" style="17" bestFit="1" customWidth="1"/>
    <col min="13" max="13" width="9.88671875" style="15" bestFit="1" customWidth="1"/>
    <col min="14" max="15" width="6.5546875" style="15" bestFit="1" customWidth="1"/>
    <col min="16" max="16" width="6.109375" style="15" bestFit="1" customWidth="1"/>
    <col min="17" max="17" width="5.5546875" style="15" bestFit="1" customWidth="1"/>
    <col min="18" max="18" width="12.21875" style="15" bestFit="1" customWidth="1"/>
    <col min="19" max="16384" width="8.88671875" style="2"/>
  </cols>
  <sheetData>
    <row r="1" spans="1:18" s="1" customFormat="1" x14ac:dyDescent="0.3">
      <c r="A1" s="3" t="s">
        <v>0</v>
      </c>
      <c r="B1" s="6" t="s">
        <v>118</v>
      </c>
      <c r="C1" s="7" t="s">
        <v>132</v>
      </c>
      <c r="D1" s="7" t="s">
        <v>131</v>
      </c>
      <c r="E1" s="8" t="s">
        <v>119</v>
      </c>
      <c r="F1" s="7" t="s">
        <v>120</v>
      </c>
      <c r="G1" s="7" t="s">
        <v>121</v>
      </c>
      <c r="H1" s="7" t="s">
        <v>1</v>
      </c>
      <c r="I1" s="7" t="s">
        <v>122</v>
      </c>
      <c r="J1" s="9" t="s">
        <v>123</v>
      </c>
      <c r="K1" s="7" t="s">
        <v>124</v>
      </c>
      <c r="L1" s="9" t="s">
        <v>125</v>
      </c>
      <c r="M1" s="7" t="s">
        <v>126</v>
      </c>
      <c r="N1" s="7" t="s">
        <v>127</v>
      </c>
      <c r="O1" s="7" t="s">
        <v>128</v>
      </c>
      <c r="P1" s="7" t="s">
        <v>129</v>
      </c>
      <c r="Q1" s="7" t="s">
        <v>130</v>
      </c>
      <c r="R1" s="18" t="s">
        <v>133</v>
      </c>
    </row>
    <row r="2" spans="1:18" x14ac:dyDescent="0.3">
      <c r="A2" s="4" t="s">
        <v>2</v>
      </c>
      <c r="B2" s="10" t="s">
        <v>109</v>
      </c>
      <c r="C2" s="11">
        <v>1989</v>
      </c>
      <c r="D2" s="11">
        <v>2013</v>
      </c>
      <c r="E2" s="12">
        <v>200</v>
      </c>
      <c r="F2" s="11">
        <v>329</v>
      </c>
      <c r="G2" s="11">
        <v>33</v>
      </c>
      <c r="H2" s="11">
        <v>15921</v>
      </c>
      <c r="I2" s="11">
        <v>248</v>
      </c>
      <c r="J2" s="13">
        <v>53.78</v>
      </c>
      <c r="K2" s="11">
        <v>29437</v>
      </c>
      <c r="L2" s="13">
        <v>54.04</v>
      </c>
      <c r="M2" s="11">
        <v>51</v>
      </c>
      <c r="N2" s="11">
        <v>68</v>
      </c>
      <c r="O2" s="11">
        <v>14</v>
      </c>
      <c r="P2" s="11">
        <v>2058</v>
      </c>
      <c r="Q2" s="11">
        <v>69</v>
      </c>
      <c r="R2" s="15">
        <f>D2-C2</f>
        <v>24</v>
      </c>
    </row>
    <row r="3" spans="1:18" x14ac:dyDescent="0.3">
      <c r="A3" s="4" t="s">
        <v>3</v>
      </c>
      <c r="B3" s="10" t="s">
        <v>110</v>
      </c>
      <c r="C3" s="11">
        <v>1995</v>
      </c>
      <c r="D3" s="11">
        <v>2012</v>
      </c>
      <c r="E3" s="12">
        <v>168</v>
      </c>
      <c r="F3" s="11">
        <v>287</v>
      </c>
      <c r="G3" s="11">
        <v>29</v>
      </c>
      <c r="H3" s="11">
        <v>13378</v>
      </c>
      <c r="I3" s="11">
        <v>257</v>
      </c>
      <c r="J3" s="13">
        <v>51.85</v>
      </c>
      <c r="K3" s="11">
        <v>22782</v>
      </c>
      <c r="L3" s="13">
        <v>58.72</v>
      </c>
      <c r="M3" s="11">
        <v>41</v>
      </c>
      <c r="N3" s="11">
        <v>62</v>
      </c>
      <c r="O3" s="11">
        <v>17</v>
      </c>
      <c r="P3" s="11">
        <v>1509</v>
      </c>
      <c r="Q3" s="11">
        <v>73</v>
      </c>
      <c r="R3" s="15">
        <f t="shared" ref="R3:R66" si="0">D3-C3</f>
        <v>17</v>
      </c>
    </row>
    <row r="4" spans="1:18" x14ac:dyDescent="0.3">
      <c r="A4" s="4" t="s">
        <v>13</v>
      </c>
      <c r="B4" s="10" t="s">
        <v>110</v>
      </c>
      <c r="C4" s="11">
        <v>1985</v>
      </c>
      <c r="D4" s="11">
        <v>2004</v>
      </c>
      <c r="E4" s="12">
        <v>168</v>
      </c>
      <c r="F4" s="11">
        <v>260</v>
      </c>
      <c r="G4" s="11">
        <v>46</v>
      </c>
      <c r="H4" s="11">
        <v>10927</v>
      </c>
      <c r="I4" s="11">
        <v>200</v>
      </c>
      <c r="J4" s="13">
        <v>51.06</v>
      </c>
      <c r="K4" s="11">
        <v>22461</v>
      </c>
      <c r="L4" s="13">
        <v>48.64</v>
      </c>
      <c r="M4" s="11">
        <v>32</v>
      </c>
      <c r="N4" s="11">
        <v>50</v>
      </c>
      <c r="O4" s="11">
        <v>22</v>
      </c>
      <c r="P4" s="11">
        <v>1175</v>
      </c>
      <c r="Q4" s="11">
        <v>20</v>
      </c>
      <c r="R4" s="15">
        <f t="shared" si="0"/>
        <v>19</v>
      </c>
    </row>
    <row r="5" spans="1:18" x14ac:dyDescent="0.3">
      <c r="A5" s="4" t="s">
        <v>4</v>
      </c>
      <c r="B5" s="10" t="s">
        <v>115</v>
      </c>
      <c r="C5" s="11">
        <v>1995</v>
      </c>
      <c r="D5" s="11">
        <v>2013</v>
      </c>
      <c r="E5" s="12">
        <v>166</v>
      </c>
      <c r="F5" s="11">
        <v>280</v>
      </c>
      <c r="G5" s="11">
        <v>40</v>
      </c>
      <c r="H5" s="11">
        <v>13289</v>
      </c>
      <c r="I5" s="11">
        <v>224</v>
      </c>
      <c r="J5" s="13">
        <v>55.37</v>
      </c>
      <c r="K5" s="11">
        <v>28903</v>
      </c>
      <c r="L5" s="13">
        <v>45.97</v>
      </c>
      <c r="M5" s="11">
        <v>45</v>
      </c>
      <c r="N5" s="11">
        <v>58</v>
      </c>
      <c r="O5" s="11">
        <v>16</v>
      </c>
      <c r="P5" s="11">
        <v>1488</v>
      </c>
      <c r="Q5" s="11">
        <v>97</v>
      </c>
      <c r="R5" s="15">
        <f t="shared" si="0"/>
        <v>18</v>
      </c>
    </row>
    <row r="6" spans="1:18" x14ac:dyDescent="0.3">
      <c r="A6" s="4" t="s">
        <v>5</v>
      </c>
      <c r="B6" s="10" t="s">
        <v>109</v>
      </c>
      <c r="C6" s="11">
        <v>1996</v>
      </c>
      <c r="D6" s="11">
        <v>2012</v>
      </c>
      <c r="E6" s="12">
        <v>164</v>
      </c>
      <c r="F6" s="11">
        <v>286</v>
      </c>
      <c r="G6" s="11">
        <v>32</v>
      </c>
      <c r="H6" s="11">
        <v>13288</v>
      </c>
      <c r="I6" s="11">
        <v>270</v>
      </c>
      <c r="J6" s="13">
        <v>52.31</v>
      </c>
      <c r="K6" s="11">
        <v>31258</v>
      </c>
      <c r="L6" s="13">
        <v>42.51</v>
      </c>
      <c r="M6" s="11">
        <v>36</v>
      </c>
      <c r="N6" s="11">
        <v>63</v>
      </c>
      <c r="O6" s="11">
        <v>8</v>
      </c>
      <c r="P6" s="11">
        <v>1654</v>
      </c>
      <c r="Q6" s="11">
        <v>21</v>
      </c>
      <c r="R6" s="15">
        <f t="shared" si="0"/>
        <v>16</v>
      </c>
    </row>
    <row r="7" spans="1:18" x14ac:dyDescent="0.3">
      <c r="A7" s="4" t="s">
        <v>10</v>
      </c>
      <c r="B7" s="10" t="s">
        <v>113</v>
      </c>
      <c r="C7" s="11">
        <v>1994</v>
      </c>
      <c r="D7" s="11">
        <v>2015</v>
      </c>
      <c r="E7" s="12">
        <v>164</v>
      </c>
      <c r="F7" s="11">
        <v>280</v>
      </c>
      <c r="G7" s="11">
        <v>49</v>
      </c>
      <c r="H7" s="11">
        <v>11867</v>
      </c>
      <c r="I7" s="11">
        <v>203</v>
      </c>
      <c r="J7" s="13">
        <v>51.37</v>
      </c>
      <c r="K7" s="11">
        <v>27395</v>
      </c>
      <c r="L7" s="13">
        <v>43.31</v>
      </c>
      <c r="M7" s="11">
        <v>30</v>
      </c>
      <c r="N7" s="11">
        <v>66</v>
      </c>
      <c r="O7" s="11">
        <v>15</v>
      </c>
      <c r="P7" s="11">
        <v>1285</v>
      </c>
      <c r="Q7" s="11">
        <v>36</v>
      </c>
      <c r="R7" s="15">
        <f t="shared" si="0"/>
        <v>21</v>
      </c>
    </row>
    <row r="8" spans="1:18" x14ac:dyDescent="0.3">
      <c r="A8" s="4" t="s">
        <v>7</v>
      </c>
      <c r="B8" s="10" t="s">
        <v>111</v>
      </c>
      <c r="C8" s="11">
        <v>2006</v>
      </c>
      <c r="D8" s="11">
        <v>2018</v>
      </c>
      <c r="E8" s="12">
        <v>161</v>
      </c>
      <c r="F8" s="11">
        <v>291</v>
      </c>
      <c r="G8" s="11">
        <v>16</v>
      </c>
      <c r="H8" s="11">
        <v>12472</v>
      </c>
      <c r="I8" s="11">
        <v>294</v>
      </c>
      <c r="J8" s="13">
        <v>45.35</v>
      </c>
      <c r="K8" s="11">
        <v>26562</v>
      </c>
      <c r="L8" s="13">
        <v>46.95</v>
      </c>
      <c r="M8" s="11">
        <v>33</v>
      </c>
      <c r="N8" s="11">
        <v>57</v>
      </c>
      <c r="O8" s="11">
        <v>9</v>
      </c>
      <c r="P8" s="11">
        <v>1442</v>
      </c>
      <c r="Q8" s="11">
        <v>11</v>
      </c>
      <c r="R8" s="15">
        <f t="shared" si="0"/>
        <v>12</v>
      </c>
    </row>
    <row r="9" spans="1:18" x14ac:dyDescent="0.3">
      <c r="A9" s="4" t="s">
        <v>12</v>
      </c>
      <c r="B9" s="10" t="s">
        <v>110</v>
      </c>
      <c r="C9" s="11">
        <v>1978</v>
      </c>
      <c r="D9" s="11">
        <v>1994</v>
      </c>
      <c r="E9" s="12">
        <v>156</v>
      </c>
      <c r="F9" s="11">
        <v>265</v>
      </c>
      <c r="G9" s="11">
        <v>44</v>
      </c>
      <c r="H9" s="11">
        <v>11174</v>
      </c>
      <c r="I9" s="11">
        <v>205</v>
      </c>
      <c r="J9" s="13">
        <v>50.56</v>
      </c>
      <c r="K9" s="11">
        <v>27002</v>
      </c>
      <c r="L9" s="13">
        <v>41.09</v>
      </c>
      <c r="M9" s="11">
        <v>27</v>
      </c>
      <c r="N9" s="11">
        <v>63</v>
      </c>
      <c r="O9" s="11">
        <v>11</v>
      </c>
      <c r="P9" s="11">
        <v>1161</v>
      </c>
      <c r="Q9" s="11">
        <v>28</v>
      </c>
      <c r="R9" s="15">
        <f t="shared" si="0"/>
        <v>16</v>
      </c>
    </row>
    <row r="10" spans="1:18" x14ac:dyDescent="0.3">
      <c r="A10" s="4" t="s">
        <v>6</v>
      </c>
      <c r="B10" s="10" t="s">
        <v>111</v>
      </c>
      <c r="C10" s="11">
        <v>2012</v>
      </c>
      <c r="D10" s="11">
        <v>2025</v>
      </c>
      <c r="E10" s="12">
        <v>153</v>
      </c>
      <c r="F10" s="11">
        <v>279</v>
      </c>
      <c r="G10" s="11">
        <v>23</v>
      </c>
      <c r="H10" s="11">
        <v>13006</v>
      </c>
      <c r="I10" s="11">
        <v>262</v>
      </c>
      <c r="J10" s="13">
        <v>50.8</v>
      </c>
      <c r="K10" s="11">
        <v>22612</v>
      </c>
      <c r="L10" s="13">
        <v>57.51</v>
      </c>
      <c r="M10" s="11">
        <v>36</v>
      </c>
      <c r="N10" s="11">
        <v>65</v>
      </c>
      <c r="O10" s="11">
        <v>13</v>
      </c>
      <c r="P10" s="11">
        <v>1397</v>
      </c>
      <c r="Q10" s="11">
        <v>45</v>
      </c>
      <c r="R10" s="15">
        <f t="shared" si="0"/>
        <v>13</v>
      </c>
    </row>
    <row r="11" spans="1:18" x14ac:dyDescent="0.3">
      <c r="A11" s="4" t="s">
        <v>11</v>
      </c>
      <c r="B11" s="10" t="s">
        <v>112</v>
      </c>
      <c r="C11" s="11">
        <v>1997</v>
      </c>
      <c r="D11" s="11">
        <v>2014</v>
      </c>
      <c r="E11" s="12">
        <v>149</v>
      </c>
      <c r="F11" s="11">
        <v>252</v>
      </c>
      <c r="G11" s="11">
        <v>15</v>
      </c>
      <c r="H11" s="11">
        <v>11814</v>
      </c>
      <c r="I11" s="11">
        <v>374</v>
      </c>
      <c r="J11" s="13">
        <v>49.84</v>
      </c>
      <c r="K11" s="11">
        <v>22959</v>
      </c>
      <c r="L11" s="13">
        <v>51.45</v>
      </c>
      <c r="M11" s="11">
        <v>34</v>
      </c>
      <c r="N11" s="11">
        <v>50</v>
      </c>
      <c r="O11" s="11">
        <v>15</v>
      </c>
      <c r="P11" s="11">
        <v>1387</v>
      </c>
      <c r="Q11" s="11">
        <v>61</v>
      </c>
      <c r="R11" s="15">
        <f t="shared" si="0"/>
        <v>17</v>
      </c>
    </row>
    <row r="12" spans="1:18" x14ac:dyDescent="0.3">
      <c r="A12" s="4" t="s">
        <v>89</v>
      </c>
      <c r="B12" s="10" t="s">
        <v>115</v>
      </c>
      <c r="C12" s="11">
        <v>1997</v>
      </c>
      <c r="D12" s="11">
        <v>2012</v>
      </c>
      <c r="E12" s="12">
        <v>147</v>
      </c>
      <c r="F12" s="11">
        <v>206</v>
      </c>
      <c r="G12" s="11">
        <v>24</v>
      </c>
      <c r="H12" s="11">
        <v>5515</v>
      </c>
      <c r="I12" s="11">
        <v>125</v>
      </c>
      <c r="J12" s="13">
        <v>30.3</v>
      </c>
      <c r="K12" s="11">
        <v>11005</v>
      </c>
      <c r="L12" s="13">
        <v>50.11</v>
      </c>
      <c r="M12" s="11">
        <v>5</v>
      </c>
      <c r="N12" s="11">
        <v>35</v>
      </c>
      <c r="O12" s="11">
        <v>17</v>
      </c>
      <c r="P12" s="11">
        <v>656</v>
      </c>
      <c r="Q12" s="11">
        <v>20</v>
      </c>
      <c r="R12" s="15">
        <f t="shared" si="0"/>
        <v>15</v>
      </c>
    </row>
    <row r="13" spans="1:18" x14ac:dyDescent="0.3">
      <c r="A13" s="4" t="s">
        <v>8</v>
      </c>
      <c r="B13" s="10" t="s">
        <v>112</v>
      </c>
      <c r="C13" s="11">
        <v>2000</v>
      </c>
      <c r="D13" s="11">
        <v>2015</v>
      </c>
      <c r="E13" s="12">
        <v>134</v>
      </c>
      <c r="F13" s="11">
        <v>233</v>
      </c>
      <c r="G13" s="11">
        <v>17</v>
      </c>
      <c r="H13" s="11">
        <v>12400</v>
      </c>
      <c r="I13" s="11">
        <v>319</v>
      </c>
      <c r="J13" s="13">
        <v>57.4</v>
      </c>
      <c r="K13" s="11">
        <v>22882</v>
      </c>
      <c r="L13" s="13">
        <v>54.19</v>
      </c>
      <c r="M13" s="11">
        <v>38</v>
      </c>
      <c r="N13" s="11">
        <v>52</v>
      </c>
      <c r="O13" s="11">
        <v>11</v>
      </c>
      <c r="P13" s="11">
        <v>1491</v>
      </c>
      <c r="Q13" s="11">
        <v>51</v>
      </c>
      <c r="R13" s="15">
        <f t="shared" si="0"/>
        <v>15</v>
      </c>
    </row>
    <row r="14" spans="1:18" x14ac:dyDescent="0.3">
      <c r="A14" s="4" t="s">
        <v>25</v>
      </c>
      <c r="B14" s="10" t="s">
        <v>109</v>
      </c>
      <c r="C14" s="11">
        <v>1996</v>
      </c>
      <c r="D14" s="11">
        <v>2012</v>
      </c>
      <c r="E14" s="12">
        <v>134</v>
      </c>
      <c r="F14" s="11">
        <v>225</v>
      </c>
      <c r="G14" s="11">
        <v>34</v>
      </c>
      <c r="H14" s="11">
        <v>8781</v>
      </c>
      <c r="I14" s="11">
        <v>281</v>
      </c>
      <c r="J14" s="13">
        <v>45.97</v>
      </c>
      <c r="K14" s="11">
        <v>17785</v>
      </c>
      <c r="L14" s="13">
        <v>49.37</v>
      </c>
      <c r="M14" s="11">
        <v>17</v>
      </c>
      <c r="N14" s="11">
        <v>56</v>
      </c>
      <c r="O14" s="11">
        <v>14</v>
      </c>
      <c r="P14" s="11">
        <v>1135</v>
      </c>
      <c r="Q14" s="11">
        <v>5</v>
      </c>
      <c r="R14" s="15">
        <f t="shared" si="0"/>
        <v>16</v>
      </c>
    </row>
    <row r="15" spans="1:18" x14ac:dyDescent="0.3">
      <c r="A15" s="4" t="s">
        <v>31</v>
      </c>
      <c r="B15" s="10" t="s">
        <v>111</v>
      </c>
      <c r="C15" s="11">
        <v>1990</v>
      </c>
      <c r="D15" s="11">
        <v>2003</v>
      </c>
      <c r="E15" s="12">
        <v>133</v>
      </c>
      <c r="F15" s="11">
        <v>235</v>
      </c>
      <c r="G15" s="11">
        <v>21</v>
      </c>
      <c r="H15" s="11">
        <v>8463</v>
      </c>
      <c r="I15" s="11">
        <v>190</v>
      </c>
      <c r="J15" s="13">
        <v>39.54</v>
      </c>
      <c r="K15" s="11">
        <v>17389</v>
      </c>
      <c r="L15" s="13">
        <v>48.66</v>
      </c>
      <c r="M15" s="11">
        <v>15</v>
      </c>
      <c r="N15" s="11">
        <v>45</v>
      </c>
      <c r="O15" s="11">
        <v>14</v>
      </c>
      <c r="P15" s="11">
        <v>1121</v>
      </c>
      <c r="Q15" s="11">
        <v>10</v>
      </c>
      <c r="R15" s="15">
        <f t="shared" si="0"/>
        <v>13</v>
      </c>
    </row>
    <row r="16" spans="1:18" x14ac:dyDescent="0.3">
      <c r="A16" s="4" t="s">
        <v>9</v>
      </c>
      <c r="B16" s="10" t="s">
        <v>113</v>
      </c>
      <c r="C16" s="11">
        <v>1990</v>
      </c>
      <c r="D16" s="11">
        <v>2006</v>
      </c>
      <c r="E16" s="12">
        <v>131</v>
      </c>
      <c r="F16" s="11">
        <v>232</v>
      </c>
      <c r="G16" s="11">
        <v>6</v>
      </c>
      <c r="H16" s="11">
        <v>11953</v>
      </c>
      <c r="I16" s="11">
        <v>400</v>
      </c>
      <c r="J16" s="13">
        <v>52.88</v>
      </c>
      <c r="K16" s="11">
        <v>19753</v>
      </c>
      <c r="L16" s="13">
        <v>60.51</v>
      </c>
      <c r="M16" s="11">
        <v>34</v>
      </c>
      <c r="N16" s="11">
        <v>48</v>
      </c>
      <c r="O16" s="11">
        <v>17</v>
      </c>
      <c r="P16" s="11">
        <v>1559</v>
      </c>
      <c r="Q16" s="11">
        <v>88</v>
      </c>
      <c r="R16" s="15">
        <f t="shared" si="0"/>
        <v>16</v>
      </c>
    </row>
    <row r="17" spans="1:18" x14ac:dyDescent="0.3">
      <c r="A17" s="4" t="s">
        <v>100</v>
      </c>
      <c r="B17" s="10" t="s">
        <v>109</v>
      </c>
      <c r="C17" s="11">
        <v>1978</v>
      </c>
      <c r="D17" s="11">
        <v>1994</v>
      </c>
      <c r="E17" s="12">
        <v>131</v>
      </c>
      <c r="F17" s="11">
        <v>184</v>
      </c>
      <c r="G17" s="11">
        <v>15</v>
      </c>
      <c r="H17" s="11">
        <v>5248</v>
      </c>
      <c r="I17" s="11">
        <v>163</v>
      </c>
      <c r="J17" s="13">
        <v>31.05</v>
      </c>
      <c r="K17" s="11">
        <v>5192</v>
      </c>
      <c r="L17" s="13">
        <v>79.33</v>
      </c>
      <c r="M17" s="11">
        <v>8</v>
      </c>
      <c r="N17" s="11">
        <v>27</v>
      </c>
      <c r="O17" s="11">
        <v>16</v>
      </c>
      <c r="P17" s="11">
        <v>557</v>
      </c>
      <c r="Q17" s="11">
        <v>61</v>
      </c>
      <c r="R17" s="15">
        <f t="shared" si="0"/>
        <v>16</v>
      </c>
    </row>
    <row r="18" spans="1:18" x14ac:dyDescent="0.3">
      <c r="A18" s="4" t="s">
        <v>37</v>
      </c>
      <c r="B18" s="10" t="s">
        <v>110</v>
      </c>
      <c r="C18" s="11">
        <v>1991</v>
      </c>
      <c r="D18" s="11">
        <v>2002</v>
      </c>
      <c r="E18" s="12">
        <v>128</v>
      </c>
      <c r="F18" s="11">
        <v>209</v>
      </c>
      <c r="G18" s="11">
        <v>17</v>
      </c>
      <c r="H18" s="11">
        <v>8029</v>
      </c>
      <c r="I18" s="11">
        <v>153</v>
      </c>
      <c r="J18" s="13">
        <v>41.81</v>
      </c>
      <c r="K18" s="11">
        <v>15360</v>
      </c>
      <c r="L18" s="13">
        <v>52.27</v>
      </c>
      <c r="M18" s="11">
        <v>20</v>
      </c>
      <c r="N18" s="11">
        <v>47</v>
      </c>
      <c r="O18" s="11">
        <v>19</v>
      </c>
      <c r="P18" s="11">
        <v>844</v>
      </c>
      <c r="Q18" s="11">
        <v>41</v>
      </c>
      <c r="R18" s="15">
        <f t="shared" si="0"/>
        <v>11</v>
      </c>
    </row>
    <row r="19" spans="1:18" x14ac:dyDescent="0.3">
      <c r="A19" s="4" t="s">
        <v>15</v>
      </c>
      <c r="B19" s="10" t="s">
        <v>109</v>
      </c>
      <c r="C19" s="11">
        <v>1971</v>
      </c>
      <c r="D19" s="11">
        <v>1987</v>
      </c>
      <c r="E19" s="12">
        <v>125</v>
      </c>
      <c r="F19" s="11">
        <v>214</v>
      </c>
      <c r="G19" s="11">
        <v>16</v>
      </c>
      <c r="H19" s="11">
        <v>10122</v>
      </c>
      <c r="I19" s="11">
        <v>236</v>
      </c>
      <c r="J19" s="13">
        <v>51.12</v>
      </c>
      <c r="K19" s="11">
        <v>14184</v>
      </c>
      <c r="L19" s="13">
        <v>43.35</v>
      </c>
      <c r="M19" s="11">
        <v>34</v>
      </c>
      <c r="N19" s="11">
        <v>45</v>
      </c>
      <c r="O19" s="11">
        <v>12</v>
      </c>
      <c r="P19" s="11">
        <v>908</v>
      </c>
      <c r="Q19" s="11">
        <v>26</v>
      </c>
      <c r="R19" s="15">
        <f t="shared" si="0"/>
        <v>16</v>
      </c>
    </row>
    <row r="20" spans="1:18" x14ac:dyDescent="0.3">
      <c r="A20" s="4" t="s">
        <v>17</v>
      </c>
      <c r="B20" s="10" t="s">
        <v>115</v>
      </c>
      <c r="C20" s="11">
        <v>2004</v>
      </c>
      <c r="D20" s="11">
        <v>2019</v>
      </c>
      <c r="E20" s="12">
        <v>124</v>
      </c>
      <c r="F20" s="11">
        <v>215</v>
      </c>
      <c r="G20" s="11">
        <v>16</v>
      </c>
      <c r="H20" s="11">
        <v>9282</v>
      </c>
      <c r="I20" s="11">
        <v>311</v>
      </c>
      <c r="J20" s="13">
        <v>46.64</v>
      </c>
      <c r="K20" s="11">
        <v>18573</v>
      </c>
      <c r="L20" s="13">
        <v>49.97</v>
      </c>
      <c r="M20" s="11">
        <v>28</v>
      </c>
      <c r="N20" s="11">
        <v>41</v>
      </c>
      <c r="O20" s="11">
        <v>13</v>
      </c>
      <c r="P20" s="11">
        <v>1170</v>
      </c>
      <c r="Q20" s="11">
        <v>14</v>
      </c>
      <c r="R20" s="15">
        <f t="shared" si="0"/>
        <v>15</v>
      </c>
    </row>
    <row r="21" spans="1:18" x14ac:dyDescent="0.3">
      <c r="A21" s="4" t="s">
        <v>22</v>
      </c>
      <c r="B21" s="10" t="s">
        <v>114</v>
      </c>
      <c r="C21" s="11">
        <v>1976</v>
      </c>
      <c r="D21" s="11">
        <v>1993</v>
      </c>
      <c r="E21" s="12">
        <v>124</v>
      </c>
      <c r="F21" s="11">
        <v>189</v>
      </c>
      <c r="G21" s="11">
        <v>21</v>
      </c>
      <c r="H21" s="11">
        <v>8832</v>
      </c>
      <c r="I21" s="11">
        <v>280</v>
      </c>
      <c r="J21" s="13">
        <v>52.57</v>
      </c>
      <c r="K21" s="11">
        <v>15164</v>
      </c>
      <c r="L21" s="13">
        <v>45.99</v>
      </c>
      <c r="M21" s="11">
        <v>23</v>
      </c>
      <c r="N21" s="11">
        <v>43</v>
      </c>
      <c r="O21" s="11">
        <v>6</v>
      </c>
      <c r="P21" s="11">
        <v>788</v>
      </c>
      <c r="Q21" s="11">
        <v>48</v>
      </c>
      <c r="R21" s="15">
        <f t="shared" si="0"/>
        <v>17</v>
      </c>
    </row>
    <row r="22" spans="1:18" x14ac:dyDescent="0.3">
      <c r="A22" s="4" t="s">
        <v>20</v>
      </c>
      <c r="B22" s="10" t="s">
        <v>109</v>
      </c>
      <c r="C22" s="11">
        <v>2011</v>
      </c>
      <c r="D22" s="11">
        <v>2025</v>
      </c>
      <c r="E22" s="12">
        <v>123</v>
      </c>
      <c r="F22" s="11">
        <v>210</v>
      </c>
      <c r="G22" s="11">
        <v>13</v>
      </c>
      <c r="H22" s="11">
        <v>9230</v>
      </c>
      <c r="I22" s="11">
        <v>254</v>
      </c>
      <c r="J22" s="13">
        <v>46.85</v>
      </c>
      <c r="K22" s="11">
        <v>16608</v>
      </c>
      <c r="L22" s="13">
        <v>55.57</v>
      </c>
      <c r="M22" s="11">
        <v>30</v>
      </c>
      <c r="N22" s="11">
        <v>31</v>
      </c>
      <c r="O22" s="11">
        <v>15</v>
      </c>
      <c r="P22" s="11">
        <v>1027</v>
      </c>
      <c r="Q22" s="11">
        <v>30</v>
      </c>
      <c r="R22" s="15">
        <f t="shared" si="0"/>
        <v>14</v>
      </c>
    </row>
    <row r="23" spans="1:18" x14ac:dyDescent="0.3">
      <c r="A23" s="4" t="s">
        <v>30</v>
      </c>
      <c r="B23" s="10" t="s">
        <v>113</v>
      </c>
      <c r="C23" s="11">
        <v>1974</v>
      </c>
      <c r="D23" s="11">
        <v>1991</v>
      </c>
      <c r="E23" s="12">
        <v>121</v>
      </c>
      <c r="F23" s="11">
        <v>182</v>
      </c>
      <c r="G23" s="11">
        <v>12</v>
      </c>
      <c r="H23" s="11">
        <v>8540</v>
      </c>
      <c r="I23" s="11">
        <v>291</v>
      </c>
      <c r="J23" s="13">
        <v>50.23</v>
      </c>
      <c r="K23" s="11">
        <v>9613</v>
      </c>
      <c r="L23" s="13">
        <v>69.77</v>
      </c>
      <c r="M23" s="11">
        <v>24</v>
      </c>
      <c r="N23" s="11">
        <v>45</v>
      </c>
      <c r="O23" s="11">
        <v>10</v>
      </c>
      <c r="P23" s="11">
        <v>952</v>
      </c>
      <c r="Q23" s="11">
        <v>84</v>
      </c>
      <c r="R23" s="15">
        <f t="shared" si="0"/>
        <v>17</v>
      </c>
    </row>
    <row r="24" spans="1:18" x14ac:dyDescent="0.3">
      <c r="A24" s="4" t="s">
        <v>23</v>
      </c>
      <c r="B24" s="10" t="s">
        <v>114</v>
      </c>
      <c r="C24" s="11">
        <v>1992</v>
      </c>
      <c r="D24" s="11">
        <v>2007</v>
      </c>
      <c r="E24" s="12">
        <v>120</v>
      </c>
      <c r="F24" s="11">
        <v>200</v>
      </c>
      <c r="G24" s="11">
        <v>22</v>
      </c>
      <c r="H24" s="11">
        <v>8830</v>
      </c>
      <c r="I24" s="11">
        <v>329</v>
      </c>
      <c r="J24" s="13">
        <v>49.6</v>
      </c>
      <c r="K24" s="11">
        <v>16345</v>
      </c>
      <c r="L24" s="13">
        <v>54.02</v>
      </c>
      <c r="M24" s="11">
        <v>25</v>
      </c>
      <c r="N24" s="11">
        <v>46</v>
      </c>
      <c r="O24" s="11">
        <v>15</v>
      </c>
      <c r="P24" s="11">
        <v>1105</v>
      </c>
      <c r="Q24" s="11">
        <v>48</v>
      </c>
      <c r="R24" s="15">
        <f t="shared" si="0"/>
        <v>15</v>
      </c>
    </row>
    <row r="25" spans="1:18" x14ac:dyDescent="0.3">
      <c r="A25" s="4" t="s">
        <v>34</v>
      </c>
      <c r="B25" s="10" t="s">
        <v>112</v>
      </c>
      <c r="C25" s="11">
        <v>2009</v>
      </c>
      <c r="D25" s="11">
        <v>2025</v>
      </c>
      <c r="E25" s="12">
        <v>119</v>
      </c>
      <c r="F25" s="11">
        <v>210</v>
      </c>
      <c r="G25" s="11">
        <v>27</v>
      </c>
      <c r="H25" s="11">
        <v>8167</v>
      </c>
      <c r="I25" s="11">
        <v>200</v>
      </c>
      <c r="J25" s="13">
        <v>44.62</v>
      </c>
      <c r="K25" s="11">
        <v>16856</v>
      </c>
      <c r="L25" s="13">
        <v>48.45</v>
      </c>
      <c r="M25" s="11">
        <v>16</v>
      </c>
      <c r="N25" s="11">
        <v>45</v>
      </c>
      <c r="O25" s="11">
        <v>6</v>
      </c>
      <c r="P25" s="11">
        <v>831</v>
      </c>
      <c r="Q25" s="11">
        <v>89</v>
      </c>
      <c r="R25" s="15">
        <f t="shared" si="0"/>
        <v>16</v>
      </c>
    </row>
    <row r="26" spans="1:18" x14ac:dyDescent="0.3">
      <c r="A26" s="4" t="s">
        <v>16</v>
      </c>
      <c r="B26" s="10" t="s">
        <v>114</v>
      </c>
      <c r="C26" s="11">
        <v>2000</v>
      </c>
      <c r="D26" s="11">
        <v>2017</v>
      </c>
      <c r="E26" s="12">
        <v>118</v>
      </c>
      <c r="F26" s="11">
        <v>213</v>
      </c>
      <c r="G26" s="11">
        <v>19</v>
      </c>
      <c r="H26" s="11">
        <v>10099</v>
      </c>
      <c r="I26" s="11">
        <v>313</v>
      </c>
      <c r="J26" s="13">
        <v>52.05</v>
      </c>
      <c r="K26" s="11">
        <v>19375</v>
      </c>
      <c r="L26" s="13">
        <v>52.12</v>
      </c>
      <c r="M26" s="11">
        <v>34</v>
      </c>
      <c r="N26" s="11">
        <v>33</v>
      </c>
      <c r="O26" s="11">
        <v>19</v>
      </c>
      <c r="P26" s="11">
        <v>1082</v>
      </c>
      <c r="Q26" s="11">
        <v>70</v>
      </c>
      <c r="R26" s="15">
        <f t="shared" si="0"/>
        <v>17</v>
      </c>
    </row>
    <row r="27" spans="1:18" x14ac:dyDescent="0.3">
      <c r="A27" s="4" t="s">
        <v>21</v>
      </c>
      <c r="B27" s="10" t="s">
        <v>111</v>
      </c>
      <c r="C27" s="11">
        <v>1975</v>
      </c>
      <c r="D27" s="11">
        <v>1995</v>
      </c>
      <c r="E27" s="12">
        <v>118</v>
      </c>
      <c r="F27" s="11">
        <v>215</v>
      </c>
      <c r="G27" s="11">
        <v>6</v>
      </c>
      <c r="H27" s="11">
        <v>8900</v>
      </c>
      <c r="I27" s="11">
        <v>333</v>
      </c>
      <c r="J27" s="13">
        <v>42.58</v>
      </c>
      <c r="K27" s="11">
        <v>18075</v>
      </c>
      <c r="L27" s="13">
        <v>49.23</v>
      </c>
      <c r="M27" s="11">
        <v>20</v>
      </c>
      <c r="N27" s="11">
        <v>46</v>
      </c>
      <c r="O27" s="11">
        <v>13</v>
      </c>
      <c r="P27" s="11">
        <v>1079</v>
      </c>
      <c r="Q27" s="11">
        <v>25</v>
      </c>
      <c r="R27" s="15">
        <f t="shared" si="0"/>
        <v>20</v>
      </c>
    </row>
    <row r="28" spans="1:18" x14ac:dyDescent="0.3">
      <c r="A28" s="4" t="s">
        <v>39</v>
      </c>
      <c r="B28" s="10" t="s">
        <v>111</v>
      </c>
      <c r="C28" s="11">
        <v>2004</v>
      </c>
      <c r="D28" s="11">
        <v>2015</v>
      </c>
      <c r="E28" s="12">
        <v>118</v>
      </c>
      <c r="F28" s="11">
        <v>205</v>
      </c>
      <c r="G28" s="11">
        <v>24</v>
      </c>
      <c r="H28" s="11">
        <v>7727</v>
      </c>
      <c r="I28" s="11">
        <v>235</v>
      </c>
      <c r="J28" s="13">
        <v>42.69</v>
      </c>
      <c r="K28" s="11">
        <v>15622</v>
      </c>
      <c r="L28" s="13">
        <v>49.46</v>
      </c>
      <c r="M28" s="11">
        <v>22</v>
      </c>
      <c r="N28" s="11">
        <v>46</v>
      </c>
      <c r="O28" s="11">
        <v>14</v>
      </c>
      <c r="P28" s="11">
        <v>919</v>
      </c>
      <c r="Q28" s="11">
        <v>39</v>
      </c>
      <c r="R28" s="15">
        <f t="shared" si="0"/>
        <v>11</v>
      </c>
    </row>
    <row r="29" spans="1:18" x14ac:dyDescent="0.3">
      <c r="A29" s="4" t="s">
        <v>14</v>
      </c>
      <c r="B29" s="10" t="s">
        <v>110</v>
      </c>
      <c r="C29" s="11">
        <v>2010</v>
      </c>
      <c r="D29" s="11">
        <v>2025</v>
      </c>
      <c r="E29" s="12">
        <v>117</v>
      </c>
      <c r="F29" s="11">
        <v>208</v>
      </c>
      <c r="G29" s="11">
        <v>25</v>
      </c>
      <c r="H29" s="11">
        <v>10350</v>
      </c>
      <c r="I29" s="11">
        <v>239</v>
      </c>
      <c r="J29" s="13">
        <v>56.55</v>
      </c>
      <c r="K29" s="11">
        <v>19313</v>
      </c>
      <c r="L29" s="13">
        <v>53.59</v>
      </c>
      <c r="M29" s="11">
        <v>36</v>
      </c>
      <c r="N29" s="11">
        <v>42</v>
      </c>
      <c r="O29" s="11">
        <v>11</v>
      </c>
      <c r="P29" s="11">
        <v>1127</v>
      </c>
      <c r="Q29" s="11">
        <v>61</v>
      </c>
      <c r="R29" s="15">
        <f t="shared" si="0"/>
        <v>15</v>
      </c>
    </row>
    <row r="30" spans="1:18" x14ac:dyDescent="0.3">
      <c r="A30" s="4" t="s">
        <v>19</v>
      </c>
      <c r="B30" s="10" t="s">
        <v>115</v>
      </c>
      <c r="C30" s="11">
        <v>2002</v>
      </c>
      <c r="D30" s="11">
        <v>2014</v>
      </c>
      <c r="E30" s="12">
        <v>117</v>
      </c>
      <c r="F30" s="11">
        <v>205</v>
      </c>
      <c r="G30" s="11">
        <v>13</v>
      </c>
      <c r="H30" s="11">
        <v>9265</v>
      </c>
      <c r="I30" s="11">
        <v>277</v>
      </c>
      <c r="J30" s="13">
        <v>48.25</v>
      </c>
      <c r="K30" s="11">
        <v>15525</v>
      </c>
      <c r="L30" s="13">
        <v>59.67</v>
      </c>
      <c r="M30" s="11">
        <v>27</v>
      </c>
      <c r="N30" s="11">
        <v>38</v>
      </c>
      <c r="O30" s="11">
        <v>11</v>
      </c>
      <c r="P30" s="11">
        <v>1165</v>
      </c>
      <c r="Q30" s="11">
        <v>24</v>
      </c>
      <c r="R30" s="15">
        <f t="shared" si="0"/>
        <v>12</v>
      </c>
    </row>
    <row r="31" spans="1:18" x14ac:dyDescent="0.3">
      <c r="A31" s="4" t="s">
        <v>32</v>
      </c>
      <c r="B31" s="10" t="s">
        <v>111</v>
      </c>
      <c r="C31" s="11">
        <v>1978</v>
      </c>
      <c r="D31" s="11">
        <v>1992</v>
      </c>
      <c r="E31" s="12">
        <v>117</v>
      </c>
      <c r="F31" s="11">
        <v>204</v>
      </c>
      <c r="G31" s="11">
        <v>18</v>
      </c>
      <c r="H31" s="11">
        <v>8231</v>
      </c>
      <c r="I31" s="11">
        <v>215</v>
      </c>
      <c r="J31" s="13">
        <v>44.25</v>
      </c>
      <c r="K31" s="11">
        <v>16268</v>
      </c>
      <c r="L31" s="13">
        <v>50.59</v>
      </c>
      <c r="M31" s="11">
        <v>18</v>
      </c>
      <c r="N31" s="11">
        <v>39</v>
      </c>
      <c r="O31" s="11">
        <v>7</v>
      </c>
      <c r="P31" s="11">
        <v>979</v>
      </c>
      <c r="Q31" s="11">
        <v>10</v>
      </c>
      <c r="R31" s="15">
        <f t="shared" si="0"/>
        <v>14</v>
      </c>
    </row>
    <row r="32" spans="1:18" x14ac:dyDescent="0.3">
      <c r="A32" s="4" t="s">
        <v>47</v>
      </c>
      <c r="B32" s="10" t="s">
        <v>113</v>
      </c>
      <c r="C32" s="11">
        <v>1978</v>
      </c>
      <c r="D32" s="11">
        <v>1994</v>
      </c>
      <c r="E32" s="12">
        <v>116</v>
      </c>
      <c r="F32" s="11">
        <v>202</v>
      </c>
      <c r="G32" s="11">
        <v>25</v>
      </c>
      <c r="H32" s="11">
        <v>7487</v>
      </c>
      <c r="I32" s="11">
        <v>184</v>
      </c>
      <c r="J32" s="13">
        <v>42.29</v>
      </c>
      <c r="K32" s="11">
        <v>15052</v>
      </c>
      <c r="L32" s="13">
        <v>44.41</v>
      </c>
      <c r="M32" s="11">
        <v>18</v>
      </c>
      <c r="N32" s="11">
        <v>39</v>
      </c>
      <c r="O32" s="11">
        <v>10</v>
      </c>
      <c r="P32" s="11">
        <v>818</v>
      </c>
      <c r="Q32" s="11">
        <v>24</v>
      </c>
      <c r="R32" s="15">
        <f t="shared" si="0"/>
        <v>16</v>
      </c>
    </row>
    <row r="33" spans="1:18" x14ac:dyDescent="0.3">
      <c r="A33" s="4" t="s">
        <v>62</v>
      </c>
      <c r="B33" s="10" t="s">
        <v>109</v>
      </c>
      <c r="C33" s="11">
        <v>1976</v>
      </c>
      <c r="D33" s="11">
        <v>1992</v>
      </c>
      <c r="E33" s="12">
        <v>116</v>
      </c>
      <c r="F33" s="11">
        <v>185</v>
      </c>
      <c r="G33" s="11">
        <v>22</v>
      </c>
      <c r="H33" s="11">
        <v>6868</v>
      </c>
      <c r="I33" s="11">
        <v>166</v>
      </c>
      <c r="J33" s="13">
        <v>42.13</v>
      </c>
      <c r="K33" s="11">
        <v>10810</v>
      </c>
      <c r="L33" s="13">
        <v>41.56</v>
      </c>
      <c r="M33" s="11">
        <v>17</v>
      </c>
      <c r="N33" s="11">
        <v>35</v>
      </c>
      <c r="O33" s="11">
        <v>15</v>
      </c>
      <c r="P33" s="11">
        <v>509</v>
      </c>
      <c r="Q33" s="11">
        <v>17</v>
      </c>
      <c r="R33" s="15">
        <f t="shared" si="0"/>
        <v>16</v>
      </c>
    </row>
    <row r="34" spans="1:18" x14ac:dyDescent="0.3">
      <c r="A34" s="4" t="s">
        <v>27</v>
      </c>
      <c r="B34" s="10" t="s">
        <v>110</v>
      </c>
      <c r="C34" s="11">
        <v>2004</v>
      </c>
      <c r="D34" s="11">
        <v>2015</v>
      </c>
      <c r="E34" s="12">
        <v>115</v>
      </c>
      <c r="F34" s="11">
        <v>198</v>
      </c>
      <c r="G34" s="11">
        <v>22</v>
      </c>
      <c r="H34" s="11">
        <v>8643</v>
      </c>
      <c r="I34" s="11">
        <v>329</v>
      </c>
      <c r="J34" s="13">
        <v>49.1</v>
      </c>
      <c r="K34" s="11">
        <v>15456</v>
      </c>
      <c r="L34" s="13">
        <v>55.92</v>
      </c>
      <c r="M34" s="11">
        <v>28</v>
      </c>
      <c r="N34" s="11">
        <v>27</v>
      </c>
      <c r="O34" s="11">
        <v>9</v>
      </c>
      <c r="P34" s="11">
        <v>978</v>
      </c>
      <c r="Q34" s="11">
        <v>39</v>
      </c>
      <c r="R34" s="15">
        <f t="shared" si="0"/>
        <v>11</v>
      </c>
    </row>
    <row r="35" spans="1:18" x14ac:dyDescent="0.3">
      <c r="A35" s="4" t="s">
        <v>38</v>
      </c>
      <c r="B35" s="10" t="s">
        <v>111</v>
      </c>
      <c r="C35" s="11">
        <v>1989</v>
      </c>
      <c r="D35" s="11">
        <v>2001</v>
      </c>
      <c r="E35" s="12">
        <v>115</v>
      </c>
      <c r="F35" s="11">
        <v>212</v>
      </c>
      <c r="G35" s="11">
        <v>7</v>
      </c>
      <c r="H35" s="11">
        <v>7728</v>
      </c>
      <c r="I35" s="11">
        <v>185</v>
      </c>
      <c r="J35" s="13">
        <v>37.69</v>
      </c>
      <c r="K35" s="11">
        <v>20609</v>
      </c>
      <c r="L35" s="13">
        <v>37.49</v>
      </c>
      <c r="M35" s="11">
        <v>16</v>
      </c>
      <c r="N35" s="11">
        <v>46</v>
      </c>
      <c r="O35" s="11">
        <v>20</v>
      </c>
      <c r="P35" s="11">
        <v>904</v>
      </c>
      <c r="Q35" s="11">
        <v>4</v>
      </c>
      <c r="R35" s="15">
        <f t="shared" si="0"/>
        <v>12</v>
      </c>
    </row>
    <row r="36" spans="1:18" x14ac:dyDescent="0.3">
      <c r="A36" s="4" t="s">
        <v>26</v>
      </c>
      <c r="B36" s="10" t="s">
        <v>115</v>
      </c>
      <c r="C36" s="11">
        <v>2004</v>
      </c>
      <c r="D36" s="11">
        <v>2018</v>
      </c>
      <c r="E36" s="12">
        <v>114</v>
      </c>
      <c r="F36" s="11">
        <v>191</v>
      </c>
      <c r="G36" s="11">
        <v>18</v>
      </c>
      <c r="H36" s="11">
        <v>8765</v>
      </c>
      <c r="I36" s="11">
        <v>278</v>
      </c>
      <c r="J36" s="13">
        <v>50.66</v>
      </c>
      <c r="K36" s="11">
        <v>16077</v>
      </c>
      <c r="L36" s="13">
        <v>54.51</v>
      </c>
      <c r="M36" s="11">
        <v>22</v>
      </c>
      <c r="N36" s="11">
        <v>46</v>
      </c>
      <c r="O36" s="11">
        <v>8</v>
      </c>
      <c r="P36" s="11">
        <v>1024</v>
      </c>
      <c r="Q36" s="11">
        <v>64</v>
      </c>
      <c r="R36" s="15">
        <f t="shared" si="0"/>
        <v>14</v>
      </c>
    </row>
    <row r="37" spans="1:18" x14ac:dyDescent="0.3">
      <c r="A37" s="4" t="s">
        <v>42</v>
      </c>
      <c r="B37" s="10" t="s">
        <v>111</v>
      </c>
      <c r="C37" s="11">
        <v>1954</v>
      </c>
      <c r="D37" s="11">
        <v>1975</v>
      </c>
      <c r="E37" s="12">
        <v>114</v>
      </c>
      <c r="F37" s="11">
        <v>188</v>
      </c>
      <c r="G37" s="11">
        <v>15</v>
      </c>
      <c r="H37" s="11">
        <v>7624</v>
      </c>
      <c r="I37" s="11">
        <v>182</v>
      </c>
      <c r="J37" s="13">
        <v>44.06</v>
      </c>
      <c r="K37" s="11">
        <v>6272</v>
      </c>
      <c r="L37" s="13">
        <v>37.450000000000003</v>
      </c>
      <c r="M37" s="11">
        <v>22</v>
      </c>
      <c r="N37" s="11">
        <v>38</v>
      </c>
      <c r="O37" s="11">
        <v>9</v>
      </c>
      <c r="P37" s="11">
        <v>708</v>
      </c>
      <c r="Q37" s="11">
        <v>13</v>
      </c>
      <c r="R37" s="15">
        <f t="shared" si="0"/>
        <v>21</v>
      </c>
    </row>
    <row r="38" spans="1:18" x14ac:dyDescent="0.3">
      <c r="A38" s="4" t="s">
        <v>53</v>
      </c>
      <c r="B38" s="10" t="s">
        <v>109</v>
      </c>
      <c r="C38" s="11">
        <v>1996</v>
      </c>
      <c r="D38" s="11">
        <v>2008</v>
      </c>
      <c r="E38" s="12">
        <v>113</v>
      </c>
      <c r="F38" s="11">
        <v>188</v>
      </c>
      <c r="G38" s="11">
        <v>17</v>
      </c>
      <c r="H38" s="11">
        <v>7212</v>
      </c>
      <c r="I38" s="11">
        <v>239</v>
      </c>
      <c r="J38" s="13">
        <v>42.17</v>
      </c>
      <c r="K38" s="11">
        <v>14070</v>
      </c>
      <c r="L38" s="13">
        <v>51.25</v>
      </c>
      <c r="M38" s="11">
        <v>16</v>
      </c>
      <c r="N38" s="11">
        <v>35</v>
      </c>
      <c r="O38" s="11">
        <v>13</v>
      </c>
      <c r="P38" s="11">
        <v>900</v>
      </c>
      <c r="Q38" s="11">
        <v>57</v>
      </c>
      <c r="R38" s="15">
        <f t="shared" si="0"/>
        <v>12</v>
      </c>
    </row>
    <row r="39" spans="1:18" x14ac:dyDescent="0.3">
      <c r="A39" s="4" t="s">
        <v>24</v>
      </c>
      <c r="B39" s="10" t="s">
        <v>110</v>
      </c>
      <c r="C39" s="11">
        <v>2011</v>
      </c>
      <c r="D39" s="11">
        <v>2024</v>
      </c>
      <c r="E39" s="12">
        <v>112</v>
      </c>
      <c r="F39" s="11">
        <v>205</v>
      </c>
      <c r="G39" s="11">
        <v>8</v>
      </c>
      <c r="H39" s="11">
        <v>8786</v>
      </c>
      <c r="I39" s="11">
        <v>335</v>
      </c>
      <c r="J39" s="13">
        <v>44.59</v>
      </c>
      <c r="K39" s="11">
        <v>12517</v>
      </c>
      <c r="L39" s="13">
        <v>70.19</v>
      </c>
      <c r="M39" s="11">
        <v>26</v>
      </c>
      <c r="N39" s="11">
        <v>37</v>
      </c>
      <c r="O39" s="11">
        <v>13</v>
      </c>
      <c r="P39" s="11">
        <v>1036</v>
      </c>
      <c r="Q39" s="11">
        <v>69</v>
      </c>
      <c r="R39" s="15">
        <f t="shared" si="0"/>
        <v>13</v>
      </c>
    </row>
    <row r="40" spans="1:18" x14ac:dyDescent="0.3">
      <c r="A40" s="4" t="s">
        <v>41</v>
      </c>
      <c r="B40" s="10" t="s">
        <v>116</v>
      </c>
      <c r="C40" s="11">
        <v>2007</v>
      </c>
      <c r="D40" s="11">
        <v>2022</v>
      </c>
      <c r="E40" s="12">
        <v>112</v>
      </c>
      <c r="F40" s="11">
        <v>196</v>
      </c>
      <c r="G40" s="11">
        <v>24</v>
      </c>
      <c r="H40" s="11">
        <v>7683</v>
      </c>
      <c r="I40" s="11">
        <v>290</v>
      </c>
      <c r="J40" s="13">
        <v>44.66</v>
      </c>
      <c r="K40" s="11">
        <v>12957</v>
      </c>
      <c r="L40" s="13">
        <v>59.29</v>
      </c>
      <c r="M40" s="11">
        <v>19</v>
      </c>
      <c r="N40" s="11">
        <v>35</v>
      </c>
      <c r="O40" s="11">
        <v>14</v>
      </c>
      <c r="P40" s="11">
        <v>932</v>
      </c>
      <c r="Q40" s="11">
        <v>55</v>
      </c>
      <c r="R40" s="15">
        <f t="shared" si="0"/>
        <v>15</v>
      </c>
    </row>
    <row r="41" spans="1:18" x14ac:dyDescent="0.3">
      <c r="A41" s="4" t="s">
        <v>55</v>
      </c>
      <c r="B41" s="10" t="s">
        <v>116</v>
      </c>
      <c r="C41" s="11">
        <v>1994</v>
      </c>
      <c r="D41" s="11">
        <v>2008</v>
      </c>
      <c r="E41" s="12">
        <v>111</v>
      </c>
      <c r="F41" s="11">
        <v>189</v>
      </c>
      <c r="G41" s="11">
        <v>10</v>
      </c>
      <c r="H41" s="11">
        <v>7172</v>
      </c>
      <c r="I41" s="11">
        <v>274</v>
      </c>
      <c r="J41" s="13">
        <v>40.06</v>
      </c>
      <c r="K41" s="11">
        <v>15652</v>
      </c>
      <c r="L41" s="13">
        <v>45.82</v>
      </c>
      <c r="M41" s="11">
        <v>9</v>
      </c>
      <c r="N41" s="11">
        <v>46</v>
      </c>
      <c r="O41" s="11">
        <v>16</v>
      </c>
      <c r="P41" s="11">
        <v>917</v>
      </c>
      <c r="Q41" s="11">
        <v>26</v>
      </c>
      <c r="R41" s="15">
        <f t="shared" si="0"/>
        <v>14</v>
      </c>
    </row>
    <row r="42" spans="1:18" x14ac:dyDescent="0.3">
      <c r="A42" s="4" t="s">
        <v>65</v>
      </c>
      <c r="B42" s="10" t="s">
        <v>111</v>
      </c>
      <c r="C42" s="11">
        <v>2013</v>
      </c>
      <c r="D42" s="11">
        <v>2025</v>
      </c>
      <c r="E42" s="12">
        <v>111</v>
      </c>
      <c r="F42" s="11">
        <v>199</v>
      </c>
      <c r="G42" s="11">
        <v>9</v>
      </c>
      <c r="H42" s="11">
        <v>6728</v>
      </c>
      <c r="I42" s="11">
        <v>258</v>
      </c>
      <c r="J42" s="13">
        <v>35.409999999999997</v>
      </c>
      <c r="K42" s="11">
        <v>11264</v>
      </c>
      <c r="L42" s="13">
        <v>59.73</v>
      </c>
      <c r="M42" s="11">
        <v>13</v>
      </c>
      <c r="N42" s="11">
        <v>35</v>
      </c>
      <c r="O42" s="11">
        <v>15</v>
      </c>
      <c r="P42" s="11">
        <v>779</v>
      </c>
      <c r="Q42" s="11">
        <v>133</v>
      </c>
      <c r="R42" s="15">
        <f t="shared" si="0"/>
        <v>12</v>
      </c>
    </row>
    <row r="43" spans="1:18" x14ac:dyDescent="0.3">
      <c r="A43" s="4" t="s">
        <v>46</v>
      </c>
      <c r="B43" s="10" t="s">
        <v>113</v>
      </c>
      <c r="C43" s="11">
        <v>1966</v>
      </c>
      <c r="D43" s="11">
        <v>1985</v>
      </c>
      <c r="E43" s="12">
        <v>110</v>
      </c>
      <c r="F43" s="11">
        <v>175</v>
      </c>
      <c r="G43" s="11">
        <v>14</v>
      </c>
      <c r="H43" s="11">
        <v>7515</v>
      </c>
      <c r="I43" s="11">
        <v>242</v>
      </c>
      <c r="J43" s="13">
        <v>46.67</v>
      </c>
      <c r="K43" s="11">
        <v>6942</v>
      </c>
      <c r="L43" s="13">
        <v>56.68</v>
      </c>
      <c r="M43" s="11">
        <v>19</v>
      </c>
      <c r="N43" s="11">
        <v>39</v>
      </c>
      <c r="O43" s="11">
        <v>4</v>
      </c>
      <c r="P43" s="11">
        <v>712</v>
      </c>
      <c r="Q43" s="11">
        <v>70</v>
      </c>
      <c r="R43" s="15">
        <f t="shared" si="0"/>
        <v>19</v>
      </c>
    </row>
    <row r="44" spans="1:18" x14ac:dyDescent="0.3">
      <c r="A44" s="4" t="s">
        <v>60</v>
      </c>
      <c r="B44" s="10" t="s">
        <v>112</v>
      </c>
      <c r="C44" s="11">
        <v>1991</v>
      </c>
      <c r="D44" s="11">
        <v>2007</v>
      </c>
      <c r="E44" s="12">
        <v>110</v>
      </c>
      <c r="F44" s="11">
        <v>188</v>
      </c>
      <c r="G44" s="11">
        <v>14</v>
      </c>
      <c r="H44" s="11">
        <v>6973</v>
      </c>
      <c r="I44" s="11">
        <v>340</v>
      </c>
      <c r="J44" s="13">
        <v>40.07</v>
      </c>
      <c r="K44" s="11">
        <v>10698</v>
      </c>
      <c r="L44" s="13">
        <v>65.180000000000007</v>
      </c>
      <c r="M44" s="11">
        <v>14</v>
      </c>
      <c r="N44" s="11">
        <v>31</v>
      </c>
      <c r="O44" s="11">
        <v>15</v>
      </c>
      <c r="P44" s="11">
        <v>910</v>
      </c>
      <c r="Q44" s="11">
        <v>59</v>
      </c>
      <c r="R44" s="15">
        <f t="shared" si="0"/>
        <v>16</v>
      </c>
    </row>
    <row r="45" spans="1:18" x14ac:dyDescent="0.3">
      <c r="A45" s="4" t="s">
        <v>35</v>
      </c>
      <c r="B45" s="10" t="s">
        <v>111</v>
      </c>
      <c r="C45" s="11">
        <v>1964</v>
      </c>
      <c r="D45" s="11">
        <v>1982</v>
      </c>
      <c r="E45" s="12">
        <v>108</v>
      </c>
      <c r="F45" s="11">
        <v>193</v>
      </c>
      <c r="G45" s="11">
        <v>23</v>
      </c>
      <c r="H45" s="11">
        <v>8114</v>
      </c>
      <c r="I45" s="11">
        <v>246</v>
      </c>
      <c r="J45" s="13">
        <v>47.72</v>
      </c>
      <c r="K45" s="11">
        <v>20528</v>
      </c>
      <c r="L45" s="13">
        <v>35.69</v>
      </c>
      <c r="M45" s="11">
        <v>22</v>
      </c>
      <c r="N45" s="11">
        <v>42</v>
      </c>
      <c r="O45" s="11">
        <v>10</v>
      </c>
      <c r="P45" s="11">
        <v>765</v>
      </c>
      <c r="Q45" s="11">
        <v>8</v>
      </c>
      <c r="R45" s="15">
        <f t="shared" si="0"/>
        <v>18</v>
      </c>
    </row>
    <row r="46" spans="1:18" x14ac:dyDescent="0.3">
      <c r="A46" s="4" t="s">
        <v>43</v>
      </c>
      <c r="B46" s="10" t="s">
        <v>113</v>
      </c>
      <c r="C46" s="11">
        <v>1974</v>
      </c>
      <c r="D46" s="11">
        <v>1991</v>
      </c>
      <c r="E46" s="12">
        <v>108</v>
      </c>
      <c r="F46" s="11">
        <v>185</v>
      </c>
      <c r="G46" s="11">
        <v>16</v>
      </c>
      <c r="H46" s="11">
        <v>7558</v>
      </c>
      <c r="I46" s="11">
        <v>226</v>
      </c>
      <c r="J46" s="13">
        <v>44.72</v>
      </c>
      <c r="K46" s="11">
        <v>11932</v>
      </c>
      <c r="L46" s="13">
        <v>49.49</v>
      </c>
      <c r="M46" s="11">
        <v>19</v>
      </c>
      <c r="N46" s="11">
        <v>34</v>
      </c>
      <c r="O46" s="11">
        <v>11</v>
      </c>
      <c r="P46" s="11">
        <v>872</v>
      </c>
      <c r="Q46" s="11">
        <v>67</v>
      </c>
      <c r="R46" s="15">
        <f t="shared" si="0"/>
        <v>17</v>
      </c>
    </row>
    <row r="47" spans="1:18" x14ac:dyDescent="0.3">
      <c r="A47" s="4" t="s">
        <v>48</v>
      </c>
      <c r="B47" s="10" t="s">
        <v>110</v>
      </c>
      <c r="C47" s="11">
        <v>1984</v>
      </c>
      <c r="D47" s="11">
        <v>1996</v>
      </c>
      <c r="E47" s="12">
        <v>107</v>
      </c>
      <c r="F47" s="11">
        <v>190</v>
      </c>
      <c r="G47" s="11">
        <v>20</v>
      </c>
      <c r="H47" s="11">
        <v>7422</v>
      </c>
      <c r="I47" s="11">
        <v>200</v>
      </c>
      <c r="J47" s="13">
        <v>43.65</v>
      </c>
      <c r="K47" s="11">
        <v>18116</v>
      </c>
      <c r="L47" s="13">
        <v>40.96</v>
      </c>
      <c r="M47" s="11">
        <v>21</v>
      </c>
      <c r="N47" s="11">
        <v>32</v>
      </c>
      <c r="O47" s="11">
        <v>16</v>
      </c>
      <c r="P47" s="11">
        <v>822</v>
      </c>
      <c r="Q47" s="11">
        <v>2</v>
      </c>
      <c r="R47" s="15">
        <f t="shared" si="0"/>
        <v>12</v>
      </c>
    </row>
    <row r="48" spans="1:18" x14ac:dyDescent="0.3">
      <c r="A48" s="4" t="s">
        <v>18</v>
      </c>
      <c r="B48" s="10" t="s">
        <v>116</v>
      </c>
      <c r="C48" s="11">
        <v>2010</v>
      </c>
      <c r="D48" s="11">
        <v>2024</v>
      </c>
      <c r="E48" s="12">
        <v>105</v>
      </c>
      <c r="F48" s="11">
        <v>186</v>
      </c>
      <c r="G48" s="11">
        <v>17</v>
      </c>
      <c r="H48" s="11">
        <v>9276</v>
      </c>
      <c r="I48" s="11">
        <v>251</v>
      </c>
      <c r="J48" s="13">
        <v>54.88</v>
      </c>
      <c r="K48" s="11">
        <v>17913</v>
      </c>
      <c r="L48" s="13">
        <v>51.78</v>
      </c>
      <c r="M48" s="11">
        <v>33</v>
      </c>
      <c r="N48" s="11">
        <v>37</v>
      </c>
      <c r="O48" s="11">
        <v>11</v>
      </c>
      <c r="P48" s="11">
        <v>1031</v>
      </c>
      <c r="Q48" s="11">
        <v>27</v>
      </c>
      <c r="R48" s="15">
        <f t="shared" si="0"/>
        <v>14</v>
      </c>
    </row>
    <row r="49" spans="1:18" x14ac:dyDescent="0.3">
      <c r="A49" s="4" t="s">
        <v>40</v>
      </c>
      <c r="B49" s="10" t="s">
        <v>110</v>
      </c>
      <c r="C49" s="11">
        <v>1993</v>
      </c>
      <c r="D49" s="11">
        <v>2007</v>
      </c>
      <c r="E49" s="12">
        <v>105</v>
      </c>
      <c r="F49" s="11">
        <v>182</v>
      </c>
      <c r="G49" s="11">
        <v>12</v>
      </c>
      <c r="H49" s="11">
        <v>7696</v>
      </c>
      <c r="I49" s="11">
        <v>250</v>
      </c>
      <c r="J49" s="13">
        <v>45.27</v>
      </c>
      <c r="K49" s="11">
        <v>14192</v>
      </c>
      <c r="L49" s="13">
        <v>54.22</v>
      </c>
      <c r="M49" s="11">
        <v>23</v>
      </c>
      <c r="N49" s="11">
        <v>30</v>
      </c>
      <c r="O49" s="11">
        <v>11</v>
      </c>
      <c r="P49" s="11">
        <v>912</v>
      </c>
      <c r="Q49" s="11">
        <v>40</v>
      </c>
      <c r="R49" s="15">
        <f t="shared" si="0"/>
        <v>14</v>
      </c>
    </row>
    <row r="50" spans="1:18" x14ac:dyDescent="0.3">
      <c r="A50" s="4" t="s">
        <v>29</v>
      </c>
      <c r="B50" s="10" t="s">
        <v>109</v>
      </c>
      <c r="C50" s="11">
        <v>2001</v>
      </c>
      <c r="D50" s="11">
        <v>2013</v>
      </c>
      <c r="E50" s="12">
        <v>104</v>
      </c>
      <c r="F50" s="11">
        <v>180</v>
      </c>
      <c r="G50" s="11">
        <v>6</v>
      </c>
      <c r="H50" s="11">
        <v>8586</v>
      </c>
      <c r="I50" s="11">
        <v>319</v>
      </c>
      <c r="J50" s="13">
        <v>49.34</v>
      </c>
      <c r="K50" s="11">
        <v>10441</v>
      </c>
      <c r="L50" s="13">
        <v>82.23</v>
      </c>
      <c r="M50" s="11">
        <v>23</v>
      </c>
      <c r="N50" s="11">
        <v>32</v>
      </c>
      <c r="O50" s="11">
        <v>16</v>
      </c>
      <c r="P50" s="11">
        <v>1233</v>
      </c>
      <c r="Q50" s="11">
        <v>91</v>
      </c>
      <c r="R50" s="15">
        <f t="shared" si="0"/>
        <v>12</v>
      </c>
    </row>
    <row r="51" spans="1:18" x14ac:dyDescent="0.3">
      <c r="A51" s="4" t="s">
        <v>33</v>
      </c>
      <c r="B51" s="10" t="s">
        <v>111</v>
      </c>
      <c r="C51" s="11">
        <v>2005</v>
      </c>
      <c r="D51" s="11">
        <v>2014</v>
      </c>
      <c r="E51" s="12">
        <v>104</v>
      </c>
      <c r="F51" s="11">
        <v>181</v>
      </c>
      <c r="G51" s="11">
        <v>8</v>
      </c>
      <c r="H51" s="11">
        <v>8181</v>
      </c>
      <c r="I51" s="11">
        <v>227</v>
      </c>
      <c r="J51" s="13">
        <v>47.28</v>
      </c>
      <c r="K51" s="11">
        <v>13255</v>
      </c>
      <c r="L51" s="13">
        <v>61.72</v>
      </c>
      <c r="M51" s="11">
        <v>23</v>
      </c>
      <c r="N51" s="11">
        <v>35</v>
      </c>
      <c r="O51" s="11">
        <v>10</v>
      </c>
      <c r="P51" s="11">
        <v>985</v>
      </c>
      <c r="Q51" s="11">
        <v>81</v>
      </c>
      <c r="R51" s="15">
        <f t="shared" si="0"/>
        <v>9</v>
      </c>
    </row>
    <row r="52" spans="1:18" x14ac:dyDescent="0.3">
      <c r="A52" s="4" t="s">
        <v>45</v>
      </c>
      <c r="B52" s="10" t="s">
        <v>110</v>
      </c>
      <c r="C52" s="11">
        <v>1989</v>
      </c>
      <c r="D52" s="11">
        <v>1999</v>
      </c>
      <c r="E52" s="12">
        <v>104</v>
      </c>
      <c r="F52" s="11">
        <v>186</v>
      </c>
      <c r="G52" s="11">
        <v>13</v>
      </c>
      <c r="H52" s="11">
        <v>7525</v>
      </c>
      <c r="I52" s="11">
        <v>334</v>
      </c>
      <c r="J52" s="13">
        <v>43.49</v>
      </c>
      <c r="K52" s="11">
        <v>18140</v>
      </c>
      <c r="L52" s="13">
        <v>41.48</v>
      </c>
      <c r="M52" s="11">
        <v>19</v>
      </c>
      <c r="N52" s="11">
        <v>40</v>
      </c>
      <c r="O52" s="11">
        <v>5</v>
      </c>
      <c r="P52" s="11">
        <v>727</v>
      </c>
      <c r="Q52" s="11">
        <v>9</v>
      </c>
      <c r="R52" s="15">
        <f t="shared" si="0"/>
        <v>10</v>
      </c>
    </row>
    <row r="53" spans="1:18" x14ac:dyDescent="0.3">
      <c r="A53" s="4" t="s">
        <v>28</v>
      </c>
      <c r="B53" s="10" t="s">
        <v>110</v>
      </c>
      <c r="C53" s="11">
        <v>1994</v>
      </c>
      <c r="D53" s="11">
        <v>2009</v>
      </c>
      <c r="E53" s="12">
        <v>103</v>
      </c>
      <c r="F53" s="11">
        <v>184</v>
      </c>
      <c r="G53" s="11">
        <v>14</v>
      </c>
      <c r="H53" s="11">
        <v>8625</v>
      </c>
      <c r="I53" s="11">
        <v>380</v>
      </c>
      <c r="J53" s="13">
        <v>50.73</v>
      </c>
      <c r="K53" s="11">
        <v>14349</v>
      </c>
      <c r="L53" s="13">
        <v>60.1</v>
      </c>
      <c r="M53" s="11">
        <v>30</v>
      </c>
      <c r="N53" s="11">
        <v>29</v>
      </c>
      <c r="O53" s="11">
        <v>14</v>
      </c>
      <c r="P53" s="11">
        <v>1049</v>
      </c>
      <c r="Q53" s="11">
        <v>82</v>
      </c>
      <c r="R53" s="15">
        <f t="shared" si="0"/>
        <v>15</v>
      </c>
    </row>
    <row r="54" spans="1:18" x14ac:dyDescent="0.3">
      <c r="A54" s="4" t="s">
        <v>52</v>
      </c>
      <c r="B54" s="10" t="s">
        <v>113</v>
      </c>
      <c r="C54" s="11">
        <v>2000</v>
      </c>
      <c r="D54" s="11">
        <v>2014</v>
      </c>
      <c r="E54" s="12">
        <v>103</v>
      </c>
      <c r="F54" s="11">
        <v>182</v>
      </c>
      <c r="G54" s="11">
        <v>11</v>
      </c>
      <c r="H54" s="11">
        <v>7214</v>
      </c>
      <c r="I54" s="11">
        <v>333</v>
      </c>
      <c r="J54" s="13">
        <v>42.18</v>
      </c>
      <c r="K54" s="11">
        <v>11970</v>
      </c>
      <c r="L54" s="13">
        <v>60.26</v>
      </c>
      <c r="M54" s="11">
        <v>15</v>
      </c>
      <c r="N54" s="11">
        <v>37</v>
      </c>
      <c r="O54" s="11">
        <v>15</v>
      </c>
      <c r="P54" s="11">
        <v>1046</v>
      </c>
      <c r="Q54" s="11">
        <v>98</v>
      </c>
      <c r="R54" s="15">
        <f t="shared" si="0"/>
        <v>14</v>
      </c>
    </row>
    <row r="55" spans="1:18" x14ac:dyDescent="0.3">
      <c r="A55" s="4" t="s">
        <v>54</v>
      </c>
      <c r="B55" s="10" t="s">
        <v>109</v>
      </c>
      <c r="C55" s="11">
        <v>2010</v>
      </c>
      <c r="D55" s="11">
        <v>2023</v>
      </c>
      <c r="E55" s="12">
        <v>103</v>
      </c>
      <c r="F55" s="11">
        <v>176</v>
      </c>
      <c r="G55" s="11">
        <v>11</v>
      </c>
      <c r="H55" s="11">
        <v>7195</v>
      </c>
      <c r="I55" s="11">
        <v>206</v>
      </c>
      <c r="J55" s="13">
        <v>43.6</v>
      </c>
      <c r="K55" s="11">
        <v>16217</v>
      </c>
      <c r="L55" s="13">
        <v>44.36</v>
      </c>
      <c r="M55" s="11">
        <v>19</v>
      </c>
      <c r="N55" s="11">
        <v>35</v>
      </c>
      <c r="O55" s="11">
        <v>12</v>
      </c>
      <c r="P55" s="11">
        <v>863</v>
      </c>
      <c r="Q55" s="11">
        <v>16</v>
      </c>
      <c r="R55" s="15">
        <f t="shared" si="0"/>
        <v>13</v>
      </c>
    </row>
    <row r="56" spans="1:18" x14ac:dyDescent="0.3">
      <c r="A56" s="4" t="s">
        <v>84</v>
      </c>
      <c r="B56" s="10" t="s">
        <v>114</v>
      </c>
      <c r="C56" s="11">
        <v>1982</v>
      </c>
      <c r="D56" s="11">
        <v>1999</v>
      </c>
      <c r="E56" s="12">
        <v>103</v>
      </c>
      <c r="F56" s="11">
        <v>154</v>
      </c>
      <c r="G56" s="11">
        <v>22</v>
      </c>
      <c r="H56" s="11">
        <v>5768</v>
      </c>
      <c r="I56" s="11">
        <v>237</v>
      </c>
      <c r="J56" s="13">
        <v>43.69</v>
      </c>
      <c r="K56" s="11">
        <v>10906</v>
      </c>
      <c r="L56" s="13">
        <v>49.33</v>
      </c>
      <c r="M56" s="11">
        <v>15</v>
      </c>
      <c r="N56" s="11">
        <v>29</v>
      </c>
      <c r="O56" s="11">
        <v>12</v>
      </c>
      <c r="P56" s="11">
        <v>678</v>
      </c>
      <c r="Q56" s="11">
        <v>7</v>
      </c>
      <c r="R56" s="15">
        <f t="shared" si="0"/>
        <v>17</v>
      </c>
    </row>
    <row r="57" spans="1:18" x14ac:dyDescent="0.3">
      <c r="A57" s="4" t="s">
        <v>86</v>
      </c>
      <c r="B57" s="10" t="s">
        <v>113</v>
      </c>
      <c r="C57" s="11">
        <v>1987</v>
      </c>
      <c r="D57" s="11">
        <v>2002</v>
      </c>
      <c r="E57" s="12">
        <v>102</v>
      </c>
      <c r="F57" s="11">
        <v>173</v>
      </c>
      <c r="G57" s="11">
        <v>15</v>
      </c>
      <c r="H57" s="11">
        <v>5762</v>
      </c>
      <c r="I57" s="11">
        <v>233</v>
      </c>
      <c r="J57" s="13">
        <v>36.46</v>
      </c>
      <c r="K57" s="11">
        <v>11462</v>
      </c>
      <c r="L57" s="13">
        <v>50.27</v>
      </c>
      <c r="M57" s="11">
        <v>13</v>
      </c>
      <c r="N57" s="11">
        <v>27</v>
      </c>
      <c r="O57" s="11">
        <v>13</v>
      </c>
      <c r="P57" s="11">
        <v>633</v>
      </c>
      <c r="Q57" s="11">
        <v>63</v>
      </c>
      <c r="R57" s="15">
        <f t="shared" si="0"/>
        <v>15</v>
      </c>
    </row>
    <row r="58" spans="1:18" x14ac:dyDescent="0.3">
      <c r="A58" s="4" t="s">
        <v>103</v>
      </c>
      <c r="B58" s="10" t="s">
        <v>111</v>
      </c>
      <c r="C58" s="11">
        <v>1977</v>
      </c>
      <c r="D58" s="11">
        <v>1992</v>
      </c>
      <c r="E58" s="12">
        <v>102</v>
      </c>
      <c r="F58" s="11">
        <v>161</v>
      </c>
      <c r="G58" s="11">
        <v>6</v>
      </c>
      <c r="H58" s="11">
        <v>5200</v>
      </c>
      <c r="I58" s="11">
        <v>208</v>
      </c>
      <c r="J58" s="13">
        <v>33.54</v>
      </c>
      <c r="K58" s="11">
        <v>8565</v>
      </c>
      <c r="L58" s="13">
        <v>60.71</v>
      </c>
      <c r="M58" s="11">
        <v>14</v>
      </c>
      <c r="N58" s="11">
        <v>22</v>
      </c>
      <c r="O58" s="11">
        <v>14</v>
      </c>
      <c r="P58" s="11">
        <v>621</v>
      </c>
      <c r="Q58" s="11">
        <v>67</v>
      </c>
      <c r="R58" s="15">
        <f t="shared" si="0"/>
        <v>15</v>
      </c>
    </row>
    <row r="59" spans="1:18" x14ac:dyDescent="0.3">
      <c r="A59" s="4" t="s">
        <v>49</v>
      </c>
      <c r="B59" s="10" t="s">
        <v>115</v>
      </c>
      <c r="C59" s="11">
        <v>1993</v>
      </c>
      <c r="D59" s="11">
        <v>2004</v>
      </c>
      <c r="E59" s="12">
        <v>101</v>
      </c>
      <c r="F59" s="11">
        <v>176</v>
      </c>
      <c r="G59" s="11">
        <v>15</v>
      </c>
      <c r="H59" s="11">
        <v>7289</v>
      </c>
      <c r="I59" s="11">
        <v>275</v>
      </c>
      <c r="J59" s="13">
        <v>45.27</v>
      </c>
      <c r="K59" s="11">
        <v>16783</v>
      </c>
      <c r="L59" s="13">
        <v>43.43</v>
      </c>
      <c r="M59" s="11">
        <v>21</v>
      </c>
      <c r="N59" s="11">
        <v>34</v>
      </c>
      <c r="O59" s="11">
        <v>13</v>
      </c>
      <c r="P59" s="11">
        <v>922</v>
      </c>
      <c r="Q59" s="11">
        <v>12</v>
      </c>
      <c r="R59" s="15">
        <f t="shared" si="0"/>
        <v>11</v>
      </c>
    </row>
    <row r="60" spans="1:18" x14ac:dyDescent="0.3">
      <c r="A60" s="4" t="s">
        <v>66</v>
      </c>
      <c r="B60" s="10" t="s">
        <v>116</v>
      </c>
      <c r="C60" s="11">
        <v>2004</v>
      </c>
      <c r="D60" s="11">
        <v>2016</v>
      </c>
      <c r="E60" s="12">
        <v>101</v>
      </c>
      <c r="F60" s="11">
        <v>176</v>
      </c>
      <c r="G60" s="11">
        <v>9</v>
      </c>
      <c r="H60" s="11">
        <v>6453</v>
      </c>
      <c r="I60" s="11">
        <v>302</v>
      </c>
      <c r="J60" s="13">
        <v>38.64</v>
      </c>
      <c r="K60" s="11">
        <v>9989</v>
      </c>
      <c r="L60" s="13">
        <v>64.599999999999994</v>
      </c>
      <c r="M60" s="11">
        <v>12</v>
      </c>
      <c r="N60" s="11">
        <v>31</v>
      </c>
      <c r="O60" s="11">
        <v>14</v>
      </c>
      <c r="P60" s="11">
        <v>776</v>
      </c>
      <c r="Q60" s="11">
        <v>107</v>
      </c>
      <c r="R60" s="15">
        <f t="shared" si="0"/>
        <v>12</v>
      </c>
    </row>
    <row r="61" spans="1:18" x14ac:dyDescent="0.3">
      <c r="A61" s="4" t="s">
        <v>51</v>
      </c>
      <c r="B61" s="10" t="s">
        <v>112</v>
      </c>
      <c r="C61" s="11">
        <v>2012</v>
      </c>
      <c r="D61" s="11">
        <v>2025</v>
      </c>
      <c r="E61" s="12">
        <v>100</v>
      </c>
      <c r="F61" s="11">
        <v>191</v>
      </c>
      <c r="G61" s="11">
        <v>7</v>
      </c>
      <c r="H61" s="11">
        <v>7222</v>
      </c>
      <c r="I61" s="11">
        <v>244</v>
      </c>
      <c r="J61" s="13">
        <v>39.25</v>
      </c>
      <c r="K61" s="11">
        <v>14024</v>
      </c>
      <c r="L61" s="13">
        <v>51.49</v>
      </c>
      <c r="M61" s="11">
        <v>16</v>
      </c>
      <c r="N61" s="11">
        <v>39</v>
      </c>
      <c r="O61" s="11">
        <v>13</v>
      </c>
      <c r="P61" s="11">
        <v>764</v>
      </c>
      <c r="Q61" s="11">
        <v>12</v>
      </c>
      <c r="R61" s="15">
        <f t="shared" si="0"/>
        <v>13</v>
      </c>
    </row>
    <row r="62" spans="1:18" x14ac:dyDescent="0.3">
      <c r="A62" s="4" t="s">
        <v>58</v>
      </c>
      <c r="B62" s="10" t="s">
        <v>111</v>
      </c>
      <c r="C62" s="11">
        <v>2004</v>
      </c>
      <c r="D62" s="11">
        <v>2012</v>
      </c>
      <c r="E62" s="12">
        <v>100</v>
      </c>
      <c r="F62" s="11">
        <v>178</v>
      </c>
      <c r="G62" s="11">
        <v>6</v>
      </c>
      <c r="H62" s="11">
        <v>7037</v>
      </c>
      <c r="I62" s="11">
        <v>177</v>
      </c>
      <c r="J62" s="13">
        <v>40.909999999999997</v>
      </c>
      <c r="K62" s="11">
        <v>14385</v>
      </c>
      <c r="L62" s="13">
        <v>48.91</v>
      </c>
      <c r="M62" s="11">
        <v>21</v>
      </c>
      <c r="N62" s="11">
        <v>27</v>
      </c>
      <c r="O62" s="11">
        <v>15</v>
      </c>
      <c r="P62" s="11">
        <v>867</v>
      </c>
      <c r="Q62" s="11">
        <v>10</v>
      </c>
      <c r="R62" s="15">
        <f t="shared" si="0"/>
        <v>8</v>
      </c>
    </row>
    <row r="63" spans="1:18" x14ac:dyDescent="0.3">
      <c r="A63" s="4" t="s">
        <v>64</v>
      </c>
      <c r="B63" s="10" t="s">
        <v>111</v>
      </c>
      <c r="C63" s="11">
        <v>1993</v>
      </c>
      <c r="D63" s="11">
        <v>2005</v>
      </c>
      <c r="E63" s="12">
        <v>100</v>
      </c>
      <c r="F63" s="11">
        <v>179</v>
      </c>
      <c r="G63" s="11">
        <v>28</v>
      </c>
      <c r="H63" s="11">
        <v>6744</v>
      </c>
      <c r="I63" s="11">
        <v>200</v>
      </c>
      <c r="J63" s="13">
        <v>44.66</v>
      </c>
      <c r="K63" s="11">
        <v>14693</v>
      </c>
      <c r="L63" s="13">
        <v>45.89</v>
      </c>
      <c r="M63" s="11">
        <v>16</v>
      </c>
      <c r="N63" s="11">
        <v>39</v>
      </c>
      <c r="O63" s="11">
        <v>12</v>
      </c>
      <c r="P63" s="11">
        <v>778</v>
      </c>
      <c r="Q63" s="11">
        <v>9</v>
      </c>
      <c r="R63" s="15">
        <f t="shared" si="0"/>
        <v>12</v>
      </c>
    </row>
    <row r="64" spans="1:18" x14ac:dyDescent="0.3">
      <c r="A64" s="4" t="s">
        <v>76</v>
      </c>
      <c r="B64" s="10" t="s">
        <v>111</v>
      </c>
      <c r="C64" s="11">
        <v>2012</v>
      </c>
      <c r="D64" s="11">
        <v>2024</v>
      </c>
      <c r="E64" s="12">
        <v>100</v>
      </c>
      <c r="F64" s="11">
        <v>178</v>
      </c>
      <c r="G64" s="11">
        <v>12</v>
      </c>
      <c r="H64" s="11">
        <v>6042</v>
      </c>
      <c r="I64" s="11">
        <v>167</v>
      </c>
      <c r="J64" s="13">
        <v>36.39</v>
      </c>
      <c r="K64" s="11">
        <v>10228</v>
      </c>
      <c r="L64" s="13">
        <v>59.07</v>
      </c>
      <c r="M64" s="11">
        <v>12</v>
      </c>
      <c r="N64" s="11">
        <v>26</v>
      </c>
      <c r="O64" s="11">
        <v>17</v>
      </c>
      <c r="P64" s="11">
        <v>719</v>
      </c>
      <c r="Q64" s="11">
        <v>56</v>
      </c>
      <c r="R64" s="15">
        <f t="shared" si="0"/>
        <v>12</v>
      </c>
    </row>
    <row r="65" spans="1:18" x14ac:dyDescent="0.3">
      <c r="A65" s="4" t="s">
        <v>71</v>
      </c>
      <c r="B65" s="10" t="s">
        <v>109</v>
      </c>
      <c r="C65" s="11">
        <v>1984</v>
      </c>
      <c r="D65" s="11">
        <v>2000</v>
      </c>
      <c r="E65" s="12">
        <v>99</v>
      </c>
      <c r="F65" s="11">
        <v>147</v>
      </c>
      <c r="G65" s="11">
        <v>9</v>
      </c>
      <c r="H65" s="11">
        <v>6215</v>
      </c>
      <c r="I65" s="11">
        <v>199</v>
      </c>
      <c r="J65" s="13">
        <v>45.03</v>
      </c>
      <c r="K65" s="11">
        <v>9892</v>
      </c>
      <c r="L65" s="13">
        <v>57.82</v>
      </c>
      <c r="M65" s="11">
        <v>22</v>
      </c>
      <c r="N65" s="11">
        <v>21</v>
      </c>
      <c r="O65" s="11">
        <v>5</v>
      </c>
      <c r="P65" s="11">
        <v>720</v>
      </c>
      <c r="Q65" s="11">
        <v>19</v>
      </c>
      <c r="R65" s="15">
        <f t="shared" si="0"/>
        <v>16</v>
      </c>
    </row>
    <row r="66" spans="1:18" x14ac:dyDescent="0.3">
      <c r="A66" s="4" t="s">
        <v>79</v>
      </c>
      <c r="B66" s="10" t="s">
        <v>113</v>
      </c>
      <c r="C66" s="11">
        <v>2011</v>
      </c>
      <c r="D66" s="11">
        <v>2025</v>
      </c>
      <c r="E66" s="12">
        <v>98</v>
      </c>
      <c r="F66" s="11">
        <v>189</v>
      </c>
      <c r="G66" s="11">
        <v>10</v>
      </c>
      <c r="H66" s="11">
        <v>5935</v>
      </c>
      <c r="I66" s="11">
        <v>212</v>
      </c>
      <c r="J66" s="13">
        <v>33.15</v>
      </c>
      <c r="K66" s="11">
        <v>14516</v>
      </c>
      <c r="L66" s="13">
        <v>40.880000000000003</v>
      </c>
      <c r="M66" s="11">
        <v>12</v>
      </c>
      <c r="N66" s="11">
        <v>31</v>
      </c>
      <c r="O66" s="11">
        <v>18</v>
      </c>
      <c r="P66" s="11">
        <v>594</v>
      </c>
      <c r="Q66" s="11">
        <v>17</v>
      </c>
      <c r="R66" s="15">
        <f t="shared" si="0"/>
        <v>14</v>
      </c>
    </row>
    <row r="67" spans="1:18" x14ac:dyDescent="0.3">
      <c r="A67" s="4" t="s">
        <v>56</v>
      </c>
      <c r="B67" s="10" t="s">
        <v>114</v>
      </c>
      <c r="C67" s="11">
        <v>2010</v>
      </c>
      <c r="D67" s="11">
        <v>2022</v>
      </c>
      <c r="E67" s="12">
        <v>97</v>
      </c>
      <c r="F67" s="11">
        <v>180</v>
      </c>
      <c r="G67" s="11">
        <v>11</v>
      </c>
      <c r="H67" s="11">
        <v>7142</v>
      </c>
      <c r="I67" s="11">
        <v>302</v>
      </c>
      <c r="J67" s="13">
        <v>42.26</v>
      </c>
      <c r="K67" s="11">
        <v>17033</v>
      </c>
      <c r="L67" s="13">
        <v>41.93</v>
      </c>
      <c r="M67" s="11">
        <v>19</v>
      </c>
      <c r="N67" s="11">
        <v>35</v>
      </c>
      <c r="O67" s="11">
        <v>19</v>
      </c>
      <c r="P67" s="11">
        <v>694</v>
      </c>
      <c r="Q67" s="11">
        <v>22</v>
      </c>
      <c r="R67" s="15">
        <f t="shared" ref="R67:R108" si="1">D67-C67</f>
        <v>12</v>
      </c>
    </row>
    <row r="68" spans="1:18" x14ac:dyDescent="0.3">
      <c r="A68" s="4" t="s">
        <v>70</v>
      </c>
      <c r="B68" s="10" t="s">
        <v>117</v>
      </c>
      <c r="C68" s="11">
        <v>2005</v>
      </c>
      <c r="D68" s="11">
        <v>2025</v>
      </c>
      <c r="E68" s="12">
        <v>97</v>
      </c>
      <c r="F68" s="11">
        <v>178</v>
      </c>
      <c r="G68" s="11">
        <v>15</v>
      </c>
      <c r="H68" s="11">
        <v>6218</v>
      </c>
      <c r="I68" s="11">
        <v>219</v>
      </c>
      <c r="J68" s="13">
        <v>38.14</v>
      </c>
      <c r="K68" s="11">
        <v>12839</v>
      </c>
      <c r="L68" s="13">
        <v>48.43</v>
      </c>
      <c r="M68" s="11">
        <v>12</v>
      </c>
      <c r="N68" s="11">
        <v>27</v>
      </c>
      <c r="O68" s="11">
        <v>13</v>
      </c>
      <c r="P68" s="11">
        <v>726</v>
      </c>
      <c r="Q68" s="11">
        <v>37</v>
      </c>
      <c r="R68" s="15">
        <f t="shared" si="1"/>
        <v>20</v>
      </c>
    </row>
    <row r="69" spans="1:18" x14ac:dyDescent="0.3">
      <c r="A69" s="4" t="s">
        <v>85</v>
      </c>
      <c r="B69" s="10" t="s">
        <v>111</v>
      </c>
      <c r="C69" s="11">
        <v>1990</v>
      </c>
      <c r="D69" s="11">
        <v>2004</v>
      </c>
      <c r="E69" s="12">
        <v>96</v>
      </c>
      <c r="F69" s="11">
        <v>171</v>
      </c>
      <c r="G69" s="11">
        <v>16</v>
      </c>
      <c r="H69" s="11">
        <v>5764</v>
      </c>
      <c r="I69" s="11">
        <v>207</v>
      </c>
      <c r="J69" s="13">
        <v>37.18</v>
      </c>
      <c r="K69" s="11">
        <v>14272</v>
      </c>
      <c r="L69" s="13">
        <v>40.380000000000003</v>
      </c>
      <c r="M69" s="11">
        <v>14</v>
      </c>
      <c r="N69" s="11">
        <v>33</v>
      </c>
      <c r="O69" s="11">
        <v>14</v>
      </c>
      <c r="P69" s="11">
        <v>734</v>
      </c>
      <c r="Q69" s="11">
        <v>24</v>
      </c>
      <c r="R69" s="15">
        <f t="shared" si="1"/>
        <v>14</v>
      </c>
    </row>
    <row r="70" spans="1:18" x14ac:dyDescent="0.3">
      <c r="A70" s="4" t="s">
        <v>88</v>
      </c>
      <c r="B70" s="10" t="s">
        <v>110</v>
      </c>
      <c r="C70" s="11">
        <v>1999</v>
      </c>
      <c r="D70" s="11">
        <v>2008</v>
      </c>
      <c r="E70" s="12">
        <v>96</v>
      </c>
      <c r="F70" s="11">
        <v>137</v>
      </c>
      <c r="G70" s="11">
        <v>20</v>
      </c>
      <c r="H70" s="11">
        <v>5570</v>
      </c>
      <c r="I70" s="11">
        <v>204</v>
      </c>
      <c r="J70" s="13">
        <v>47.6</v>
      </c>
      <c r="K70" s="11">
        <v>6796</v>
      </c>
      <c r="L70" s="13">
        <v>81.95</v>
      </c>
      <c r="M70" s="11">
        <v>17</v>
      </c>
      <c r="N70" s="11">
        <v>26</v>
      </c>
      <c r="O70" s="11">
        <v>14</v>
      </c>
      <c r="P70" s="11">
        <v>677</v>
      </c>
      <c r="Q70" s="11">
        <v>100</v>
      </c>
      <c r="R70" s="15">
        <f t="shared" si="1"/>
        <v>9</v>
      </c>
    </row>
    <row r="71" spans="1:18" x14ac:dyDescent="0.3">
      <c r="A71" s="4" t="s">
        <v>36</v>
      </c>
      <c r="B71" s="10" t="s">
        <v>113</v>
      </c>
      <c r="C71" s="11">
        <v>1954</v>
      </c>
      <c r="D71" s="11">
        <v>1974</v>
      </c>
      <c r="E71" s="12">
        <v>93</v>
      </c>
      <c r="F71" s="11">
        <v>160</v>
      </c>
      <c r="G71" s="11">
        <v>21</v>
      </c>
      <c r="H71" s="11">
        <v>8032</v>
      </c>
      <c r="I71" s="11">
        <v>365</v>
      </c>
      <c r="J71" s="13">
        <v>57.78</v>
      </c>
      <c r="K71" s="11">
        <v>4063</v>
      </c>
      <c r="L71" s="13">
        <v>53.58</v>
      </c>
      <c r="M71" s="11">
        <v>26</v>
      </c>
      <c r="N71" s="11">
        <v>30</v>
      </c>
      <c r="O71" s="11">
        <v>12</v>
      </c>
      <c r="P71" s="11">
        <v>593</v>
      </c>
      <c r="Q71" s="11">
        <v>32</v>
      </c>
      <c r="R71" s="15">
        <f t="shared" si="1"/>
        <v>20</v>
      </c>
    </row>
    <row r="72" spans="1:18" x14ac:dyDescent="0.3">
      <c r="A72" s="4" t="s">
        <v>67</v>
      </c>
      <c r="B72" s="10" t="s">
        <v>112</v>
      </c>
      <c r="C72" s="11">
        <v>1984</v>
      </c>
      <c r="D72" s="11">
        <v>2002</v>
      </c>
      <c r="E72" s="12">
        <v>93</v>
      </c>
      <c r="F72" s="11">
        <v>159</v>
      </c>
      <c r="G72" s="11">
        <v>11</v>
      </c>
      <c r="H72" s="11">
        <v>6361</v>
      </c>
      <c r="I72" s="11">
        <v>267</v>
      </c>
      <c r="J72" s="13">
        <v>42.97</v>
      </c>
      <c r="K72" s="11">
        <v>11249</v>
      </c>
      <c r="L72" s="13">
        <v>51.04</v>
      </c>
      <c r="M72" s="11">
        <v>20</v>
      </c>
      <c r="N72" s="11">
        <v>22</v>
      </c>
      <c r="O72" s="11">
        <v>7</v>
      </c>
      <c r="P72" s="11">
        <v>737</v>
      </c>
      <c r="Q72" s="11">
        <v>48</v>
      </c>
      <c r="R72" s="15">
        <f t="shared" si="1"/>
        <v>18</v>
      </c>
    </row>
    <row r="73" spans="1:18" x14ac:dyDescent="0.3">
      <c r="A73" s="4" t="s">
        <v>106</v>
      </c>
      <c r="B73" s="10" t="s">
        <v>112</v>
      </c>
      <c r="C73" s="11">
        <v>1982</v>
      </c>
      <c r="D73" s="11">
        <v>2000</v>
      </c>
      <c r="E73" s="12">
        <v>93</v>
      </c>
      <c r="F73" s="11">
        <v>155</v>
      </c>
      <c r="G73" s="11">
        <v>12</v>
      </c>
      <c r="H73" s="11">
        <v>5105</v>
      </c>
      <c r="I73" s="11">
        <v>135</v>
      </c>
      <c r="J73" s="13">
        <v>35.69</v>
      </c>
      <c r="K73" s="11">
        <v>8672</v>
      </c>
      <c r="L73" s="13">
        <v>49.96</v>
      </c>
      <c r="M73" s="11">
        <v>4</v>
      </c>
      <c r="N73" s="11">
        <v>38</v>
      </c>
      <c r="O73" s="11">
        <v>12</v>
      </c>
      <c r="P73" s="11">
        <v>534</v>
      </c>
      <c r="Q73" s="11">
        <v>40</v>
      </c>
      <c r="R73" s="15">
        <f t="shared" si="1"/>
        <v>18</v>
      </c>
    </row>
    <row r="74" spans="1:18" x14ac:dyDescent="0.3">
      <c r="A74" s="4" t="s">
        <v>75</v>
      </c>
      <c r="B74" s="10" t="s">
        <v>109</v>
      </c>
      <c r="C74" s="11">
        <v>1969</v>
      </c>
      <c r="D74" s="11">
        <v>1983</v>
      </c>
      <c r="E74" s="12">
        <v>91</v>
      </c>
      <c r="F74" s="11">
        <v>155</v>
      </c>
      <c r="G74" s="11">
        <v>10</v>
      </c>
      <c r="H74" s="11">
        <v>6080</v>
      </c>
      <c r="I74" s="11">
        <v>222</v>
      </c>
      <c r="J74" s="13">
        <v>41.93</v>
      </c>
      <c r="K74" s="11">
        <v>7573</v>
      </c>
      <c r="L74" s="13">
        <v>43.62</v>
      </c>
      <c r="M74" s="11">
        <v>14</v>
      </c>
      <c r="N74" s="11">
        <v>35</v>
      </c>
      <c r="O74" s="11">
        <v>10</v>
      </c>
      <c r="P74" s="11">
        <v>567</v>
      </c>
      <c r="Q74" s="11">
        <v>6</v>
      </c>
      <c r="R74" s="15">
        <f t="shared" si="1"/>
        <v>14</v>
      </c>
    </row>
    <row r="75" spans="1:18" x14ac:dyDescent="0.3">
      <c r="A75" s="4" t="s">
        <v>44</v>
      </c>
      <c r="B75" s="10" t="s">
        <v>114</v>
      </c>
      <c r="C75" s="11">
        <v>1998</v>
      </c>
      <c r="D75" s="11">
        <v>2010</v>
      </c>
      <c r="E75" s="12">
        <v>90</v>
      </c>
      <c r="F75" s="11">
        <v>156</v>
      </c>
      <c r="G75" s="11">
        <v>12</v>
      </c>
      <c r="H75" s="11">
        <v>7530</v>
      </c>
      <c r="I75" s="11">
        <v>223</v>
      </c>
      <c r="J75" s="13">
        <v>52.29</v>
      </c>
      <c r="K75" s="11">
        <v>14372</v>
      </c>
      <c r="L75" s="13">
        <v>52.39</v>
      </c>
      <c r="M75" s="11">
        <v>24</v>
      </c>
      <c r="N75" s="11">
        <v>33</v>
      </c>
      <c r="O75" s="11">
        <v>11</v>
      </c>
      <c r="P75" s="11">
        <v>957</v>
      </c>
      <c r="Q75" s="11">
        <v>51</v>
      </c>
      <c r="R75" s="15">
        <f t="shared" si="1"/>
        <v>12</v>
      </c>
    </row>
    <row r="76" spans="1:18" x14ac:dyDescent="0.3">
      <c r="A76" s="4" t="s">
        <v>73</v>
      </c>
      <c r="B76" s="10" t="s">
        <v>115</v>
      </c>
      <c r="C76" s="11">
        <v>1996</v>
      </c>
      <c r="D76" s="11">
        <v>2008</v>
      </c>
      <c r="E76" s="12">
        <v>90</v>
      </c>
      <c r="F76" s="11">
        <v>154</v>
      </c>
      <c r="G76" s="11">
        <v>7</v>
      </c>
      <c r="H76" s="11">
        <v>6167</v>
      </c>
      <c r="I76" s="11">
        <v>228</v>
      </c>
      <c r="J76" s="13">
        <v>41.95</v>
      </c>
      <c r="K76" s="11">
        <v>12270</v>
      </c>
      <c r="L76" s="13">
        <v>50.26</v>
      </c>
      <c r="M76" s="11">
        <v>14</v>
      </c>
      <c r="N76" s="11">
        <v>26</v>
      </c>
      <c r="O76" s="11">
        <v>11</v>
      </c>
      <c r="P76" s="11">
        <v>887</v>
      </c>
      <c r="Q76" s="11">
        <v>47</v>
      </c>
      <c r="R76" s="15">
        <f t="shared" si="1"/>
        <v>12</v>
      </c>
    </row>
    <row r="77" spans="1:18" x14ac:dyDescent="0.3">
      <c r="A77" s="4" t="s">
        <v>90</v>
      </c>
      <c r="B77" s="10" t="s">
        <v>112</v>
      </c>
      <c r="C77" s="11">
        <v>1990</v>
      </c>
      <c r="D77" s="11">
        <v>2007</v>
      </c>
      <c r="E77" s="12">
        <v>90</v>
      </c>
      <c r="F77" s="11">
        <v>156</v>
      </c>
      <c r="G77" s="11">
        <v>15</v>
      </c>
      <c r="H77" s="11">
        <v>5502</v>
      </c>
      <c r="I77" s="11">
        <v>249</v>
      </c>
      <c r="J77" s="13">
        <v>39.020000000000003</v>
      </c>
      <c r="K77" s="11">
        <v>12384</v>
      </c>
      <c r="L77" s="13">
        <v>44.42</v>
      </c>
      <c r="M77" s="11">
        <v>16</v>
      </c>
      <c r="N77" s="11">
        <v>17</v>
      </c>
      <c r="O77" s="11">
        <v>22</v>
      </c>
      <c r="P77" s="11">
        <v>685</v>
      </c>
      <c r="Q77" s="11">
        <v>4</v>
      </c>
      <c r="R77" s="15">
        <f t="shared" si="1"/>
        <v>17</v>
      </c>
    </row>
    <row r="78" spans="1:18" x14ac:dyDescent="0.3">
      <c r="A78" s="4" t="s">
        <v>72</v>
      </c>
      <c r="B78" s="10" t="s">
        <v>112</v>
      </c>
      <c r="C78" s="11">
        <v>2011</v>
      </c>
      <c r="D78" s="11">
        <v>2025</v>
      </c>
      <c r="E78" s="12">
        <v>89</v>
      </c>
      <c r="F78" s="11">
        <v>158</v>
      </c>
      <c r="G78" s="11">
        <v>15</v>
      </c>
      <c r="H78" s="11">
        <v>6208</v>
      </c>
      <c r="I78" s="11">
        <v>206</v>
      </c>
      <c r="J78" s="13">
        <v>43.41</v>
      </c>
      <c r="K78" s="11">
        <v>12387</v>
      </c>
      <c r="L78" s="13">
        <v>50.11</v>
      </c>
      <c r="M78" s="11">
        <v>16</v>
      </c>
      <c r="N78" s="11">
        <v>32</v>
      </c>
      <c r="O78" s="11">
        <v>8</v>
      </c>
      <c r="P78" s="11">
        <v>654</v>
      </c>
      <c r="Q78" s="11">
        <v>43</v>
      </c>
      <c r="R78" s="15">
        <f t="shared" si="1"/>
        <v>14</v>
      </c>
    </row>
    <row r="79" spans="1:18" x14ac:dyDescent="0.3">
      <c r="A79" s="4" t="s">
        <v>81</v>
      </c>
      <c r="B79" s="10" t="s">
        <v>116</v>
      </c>
      <c r="C79" s="11">
        <v>2014</v>
      </c>
      <c r="D79" s="11">
        <v>2024</v>
      </c>
      <c r="E79" s="12">
        <v>88</v>
      </c>
      <c r="F79" s="11">
        <v>158</v>
      </c>
      <c r="G79" s="11">
        <v>6</v>
      </c>
      <c r="H79" s="11">
        <v>5834</v>
      </c>
      <c r="I79" s="11">
        <v>264</v>
      </c>
      <c r="J79" s="13">
        <v>38.380000000000003</v>
      </c>
      <c r="K79" s="11">
        <v>12283</v>
      </c>
      <c r="L79" s="13">
        <v>47.49</v>
      </c>
      <c r="M79" s="11">
        <v>13</v>
      </c>
      <c r="N79" s="11">
        <v>31</v>
      </c>
      <c r="O79" s="11">
        <v>13</v>
      </c>
      <c r="P79" s="11">
        <v>665</v>
      </c>
      <c r="Q79" s="11">
        <v>19</v>
      </c>
      <c r="R79" s="15">
        <f t="shared" si="1"/>
        <v>10</v>
      </c>
    </row>
    <row r="80" spans="1:18" x14ac:dyDescent="0.3">
      <c r="A80" s="4" t="s">
        <v>57</v>
      </c>
      <c r="B80" s="10" t="s">
        <v>110</v>
      </c>
      <c r="C80" s="11">
        <v>1970</v>
      </c>
      <c r="D80" s="11">
        <v>1984</v>
      </c>
      <c r="E80" s="12">
        <v>87</v>
      </c>
      <c r="F80" s="11">
        <v>151</v>
      </c>
      <c r="G80" s="11">
        <v>19</v>
      </c>
      <c r="H80" s="11">
        <v>7110</v>
      </c>
      <c r="I80" s="11">
        <v>247</v>
      </c>
      <c r="J80" s="13">
        <v>53.86</v>
      </c>
      <c r="K80" s="11">
        <v>13079</v>
      </c>
      <c r="L80" s="13">
        <v>51.53</v>
      </c>
      <c r="M80" s="11">
        <v>24</v>
      </c>
      <c r="N80" s="11">
        <v>31</v>
      </c>
      <c r="O80" s="11">
        <v>12</v>
      </c>
      <c r="P80" s="11">
        <v>755</v>
      </c>
      <c r="Q80" s="11">
        <v>16</v>
      </c>
      <c r="R80" s="15">
        <f t="shared" si="1"/>
        <v>14</v>
      </c>
    </row>
    <row r="81" spans="1:18" x14ac:dyDescent="0.3">
      <c r="A81" s="4" t="s">
        <v>80</v>
      </c>
      <c r="B81" s="10" t="s">
        <v>113</v>
      </c>
      <c r="C81" s="11">
        <v>2000</v>
      </c>
      <c r="D81" s="11">
        <v>2011</v>
      </c>
      <c r="E81" s="12">
        <v>87</v>
      </c>
      <c r="F81" s="11">
        <v>154</v>
      </c>
      <c r="G81" s="11">
        <v>8</v>
      </c>
      <c r="H81" s="11">
        <v>5842</v>
      </c>
      <c r="I81" s="11">
        <v>291</v>
      </c>
      <c r="J81" s="13">
        <v>40.01</v>
      </c>
      <c r="K81" s="11">
        <v>12484</v>
      </c>
      <c r="L81" s="13">
        <v>46.79</v>
      </c>
      <c r="M81" s="11">
        <v>15</v>
      </c>
      <c r="N81" s="11">
        <v>31</v>
      </c>
      <c r="O81" s="11">
        <v>12</v>
      </c>
      <c r="P81" s="11">
        <v>747</v>
      </c>
      <c r="Q81" s="11">
        <v>14</v>
      </c>
      <c r="R81" s="15">
        <f t="shared" si="1"/>
        <v>11</v>
      </c>
    </row>
    <row r="82" spans="1:18" x14ac:dyDescent="0.3">
      <c r="A82" s="4" t="s">
        <v>91</v>
      </c>
      <c r="B82" s="10" t="s">
        <v>112</v>
      </c>
      <c r="C82" s="11">
        <v>1999</v>
      </c>
      <c r="D82" s="11">
        <v>2013</v>
      </c>
      <c r="E82" s="12">
        <v>87</v>
      </c>
      <c r="F82" s="11">
        <v>145</v>
      </c>
      <c r="G82" s="11">
        <v>11</v>
      </c>
      <c r="H82" s="11">
        <v>5492</v>
      </c>
      <c r="I82" s="11">
        <v>193</v>
      </c>
      <c r="J82" s="13">
        <v>40.98</v>
      </c>
      <c r="K82" s="11">
        <v>8379</v>
      </c>
      <c r="L82" s="13">
        <v>65.540000000000006</v>
      </c>
      <c r="M82" s="11">
        <v>16</v>
      </c>
      <c r="N82" s="11">
        <v>23</v>
      </c>
      <c r="O82" s="11">
        <v>14</v>
      </c>
      <c r="P82" s="11">
        <v>677</v>
      </c>
      <c r="Q82" s="11">
        <v>24</v>
      </c>
      <c r="R82" s="15">
        <f t="shared" si="1"/>
        <v>14</v>
      </c>
    </row>
    <row r="83" spans="1:18" x14ac:dyDescent="0.3">
      <c r="A83" s="4" t="s">
        <v>77</v>
      </c>
      <c r="B83" s="10" t="s">
        <v>113</v>
      </c>
      <c r="C83" s="11">
        <v>1983</v>
      </c>
      <c r="D83" s="11">
        <v>1995</v>
      </c>
      <c r="E83" s="12">
        <v>86</v>
      </c>
      <c r="F83" s="11">
        <v>146</v>
      </c>
      <c r="G83" s="11">
        <v>12</v>
      </c>
      <c r="H83" s="11">
        <v>5949</v>
      </c>
      <c r="I83" s="11">
        <v>194</v>
      </c>
      <c r="J83" s="13">
        <v>44.39</v>
      </c>
      <c r="K83" s="11">
        <v>12398</v>
      </c>
      <c r="L83" s="13">
        <v>47.77</v>
      </c>
      <c r="M83" s="11">
        <v>16</v>
      </c>
      <c r="N83" s="11">
        <v>27</v>
      </c>
      <c r="O83" s="11">
        <v>8</v>
      </c>
      <c r="P83" s="11">
        <v>761</v>
      </c>
      <c r="Q83" s="11">
        <v>23</v>
      </c>
      <c r="R83" s="15">
        <f t="shared" si="1"/>
        <v>12</v>
      </c>
    </row>
    <row r="84" spans="1:18" x14ac:dyDescent="0.3">
      <c r="A84" s="4" t="s">
        <v>96</v>
      </c>
      <c r="B84" s="10" t="s">
        <v>115</v>
      </c>
      <c r="C84" s="11">
        <v>2012</v>
      </c>
      <c r="D84" s="11">
        <v>2024</v>
      </c>
      <c r="E84" s="12">
        <v>86</v>
      </c>
      <c r="F84" s="11">
        <v>152</v>
      </c>
      <c r="G84" s="11">
        <v>11</v>
      </c>
      <c r="H84" s="11">
        <v>5347</v>
      </c>
      <c r="I84" s="11">
        <v>199</v>
      </c>
      <c r="J84" s="13">
        <v>37.92</v>
      </c>
      <c r="K84" s="11">
        <v>11190</v>
      </c>
      <c r="L84" s="13">
        <v>47.78</v>
      </c>
      <c r="M84" s="11">
        <v>14</v>
      </c>
      <c r="N84" s="11">
        <v>23</v>
      </c>
      <c r="O84" s="11">
        <v>13</v>
      </c>
      <c r="P84" s="11">
        <v>684</v>
      </c>
      <c r="Q84" s="11">
        <v>26</v>
      </c>
      <c r="R84" s="15">
        <f t="shared" si="1"/>
        <v>12</v>
      </c>
    </row>
    <row r="85" spans="1:18" x14ac:dyDescent="0.3">
      <c r="A85" s="4" t="s">
        <v>50</v>
      </c>
      <c r="B85" s="10" t="s">
        <v>111</v>
      </c>
      <c r="C85" s="11">
        <v>1927</v>
      </c>
      <c r="D85" s="11">
        <v>1947</v>
      </c>
      <c r="E85" s="12">
        <v>85</v>
      </c>
      <c r="F85" s="11">
        <v>140</v>
      </c>
      <c r="G85" s="11">
        <v>16</v>
      </c>
      <c r="H85" s="11">
        <v>7249</v>
      </c>
      <c r="I85" s="11">
        <v>336</v>
      </c>
      <c r="J85" s="13">
        <v>58.45</v>
      </c>
      <c r="K85" s="11">
        <v>7491</v>
      </c>
      <c r="L85" s="13">
        <v>38.07</v>
      </c>
      <c r="M85" s="11">
        <v>22</v>
      </c>
      <c r="N85" s="11">
        <v>24</v>
      </c>
      <c r="O85" s="11">
        <v>4</v>
      </c>
      <c r="P85" s="11">
        <v>419</v>
      </c>
      <c r="Q85" s="11">
        <v>27</v>
      </c>
      <c r="R85" s="15">
        <f t="shared" si="1"/>
        <v>20</v>
      </c>
    </row>
    <row r="86" spans="1:18" x14ac:dyDescent="0.3">
      <c r="A86" s="4" t="s">
        <v>107</v>
      </c>
      <c r="B86" s="10" t="s">
        <v>109</v>
      </c>
      <c r="C86" s="11">
        <v>2013</v>
      </c>
      <c r="D86" s="11">
        <v>2023</v>
      </c>
      <c r="E86" s="12">
        <v>85</v>
      </c>
      <c r="F86" s="11">
        <v>144</v>
      </c>
      <c r="G86" s="11">
        <v>12</v>
      </c>
      <c r="H86" s="11">
        <v>5077</v>
      </c>
      <c r="I86" s="11">
        <v>188</v>
      </c>
      <c r="J86" s="13">
        <v>38.46</v>
      </c>
      <c r="K86" s="11">
        <v>10256</v>
      </c>
      <c r="L86" s="13">
        <v>49.5</v>
      </c>
      <c r="M86" s="11">
        <v>12</v>
      </c>
      <c r="N86" s="11">
        <v>26</v>
      </c>
      <c r="O86" s="11">
        <v>10</v>
      </c>
      <c r="P86" s="11">
        <v>578</v>
      </c>
      <c r="Q86" s="11">
        <v>35</v>
      </c>
      <c r="R86" s="15">
        <f t="shared" si="1"/>
        <v>10</v>
      </c>
    </row>
    <row r="87" spans="1:18" x14ac:dyDescent="0.3">
      <c r="A87" s="4" t="s">
        <v>63</v>
      </c>
      <c r="B87" s="10" t="s">
        <v>111</v>
      </c>
      <c r="C87" s="11">
        <v>1955</v>
      </c>
      <c r="D87" s="11">
        <v>1968</v>
      </c>
      <c r="E87" s="12">
        <v>82</v>
      </c>
      <c r="F87" s="11">
        <v>131</v>
      </c>
      <c r="G87" s="11">
        <v>15</v>
      </c>
      <c r="H87" s="11">
        <v>6806</v>
      </c>
      <c r="I87" s="11">
        <v>256</v>
      </c>
      <c r="J87" s="13">
        <v>58.67</v>
      </c>
      <c r="K87" s="11">
        <v>4957</v>
      </c>
      <c r="L87" s="13">
        <v>42.42</v>
      </c>
      <c r="M87" s="11">
        <v>20</v>
      </c>
      <c r="N87" s="11">
        <v>35</v>
      </c>
      <c r="O87" s="11">
        <v>5</v>
      </c>
      <c r="P87" s="11">
        <v>591</v>
      </c>
      <c r="Q87" s="11">
        <v>27</v>
      </c>
      <c r="R87" s="15">
        <f t="shared" si="1"/>
        <v>13</v>
      </c>
    </row>
    <row r="88" spans="1:18" x14ac:dyDescent="0.3">
      <c r="A88" s="4" t="s">
        <v>87</v>
      </c>
      <c r="B88" s="10" t="s">
        <v>111</v>
      </c>
      <c r="C88" s="11">
        <v>1999</v>
      </c>
      <c r="D88" s="11">
        <v>2008</v>
      </c>
      <c r="E88" s="12">
        <v>82</v>
      </c>
      <c r="F88" s="11">
        <v>147</v>
      </c>
      <c r="G88" s="11">
        <v>9</v>
      </c>
      <c r="H88" s="11">
        <v>5719</v>
      </c>
      <c r="I88" s="11">
        <v>197</v>
      </c>
      <c r="J88" s="13">
        <v>41.44</v>
      </c>
      <c r="K88" s="11">
        <v>11184</v>
      </c>
      <c r="L88" s="13">
        <v>51.13</v>
      </c>
      <c r="M88" s="11">
        <v>18</v>
      </c>
      <c r="N88" s="11">
        <v>18</v>
      </c>
      <c r="O88" s="11">
        <v>9</v>
      </c>
      <c r="P88" s="11">
        <v>742</v>
      </c>
      <c r="Q88" s="11">
        <v>22</v>
      </c>
      <c r="R88" s="15">
        <f t="shared" si="1"/>
        <v>9</v>
      </c>
    </row>
    <row r="89" spans="1:18" x14ac:dyDescent="0.3">
      <c r="A89" s="4" t="s">
        <v>98</v>
      </c>
      <c r="B89" s="10" t="s">
        <v>116</v>
      </c>
      <c r="C89" s="11">
        <v>1978</v>
      </c>
      <c r="D89" s="11">
        <v>1993</v>
      </c>
      <c r="E89" s="12">
        <v>82</v>
      </c>
      <c r="F89" s="11">
        <v>148</v>
      </c>
      <c r="G89" s="11">
        <v>7</v>
      </c>
      <c r="H89" s="11">
        <v>5334</v>
      </c>
      <c r="I89" s="11">
        <v>185</v>
      </c>
      <c r="J89" s="13">
        <v>37.82</v>
      </c>
      <c r="K89" s="11">
        <v>14619</v>
      </c>
      <c r="L89" s="13">
        <v>35.26</v>
      </c>
      <c r="M89" s="11">
        <v>12</v>
      </c>
      <c r="N89" s="11">
        <v>23</v>
      </c>
      <c r="O89" s="11">
        <v>7</v>
      </c>
      <c r="P89" s="11">
        <v>621</v>
      </c>
      <c r="Q89" s="11">
        <v>10</v>
      </c>
      <c r="R89" s="15">
        <f t="shared" si="1"/>
        <v>15</v>
      </c>
    </row>
    <row r="90" spans="1:18" x14ac:dyDescent="0.3">
      <c r="A90" s="4" t="s">
        <v>78</v>
      </c>
      <c r="B90" s="10" t="s">
        <v>110</v>
      </c>
      <c r="C90" s="11">
        <v>2011</v>
      </c>
      <c r="D90" s="11">
        <v>2025</v>
      </c>
      <c r="E90" s="12">
        <v>81</v>
      </c>
      <c r="F90" s="11">
        <v>146</v>
      </c>
      <c r="G90" s="11">
        <v>14</v>
      </c>
      <c r="H90" s="11">
        <v>5936</v>
      </c>
      <c r="I90" s="11">
        <v>232</v>
      </c>
      <c r="J90" s="13">
        <v>44.96</v>
      </c>
      <c r="K90" s="11">
        <v>12161</v>
      </c>
      <c r="L90" s="13">
        <v>48.81</v>
      </c>
      <c r="M90" s="11">
        <v>16</v>
      </c>
      <c r="N90" s="11">
        <v>27</v>
      </c>
      <c r="O90" s="11">
        <v>9</v>
      </c>
      <c r="P90" s="11">
        <v>635</v>
      </c>
      <c r="Q90" s="11">
        <v>27</v>
      </c>
      <c r="R90" s="15">
        <f t="shared" si="1"/>
        <v>14</v>
      </c>
    </row>
    <row r="91" spans="1:18" x14ac:dyDescent="0.3">
      <c r="A91" s="4" t="s">
        <v>92</v>
      </c>
      <c r="B91" s="10" t="s">
        <v>112</v>
      </c>
      <c r="C91" s="11">
        <v>2001</v>
      </c>
      <c r="D91" s="11">
        <v>2013</v>
      </c>
      <c r="E91" s="12">
        <v>81</v>
      </c>
      <c r="F91" s="11">
        <v>132</v>
      </c>
      <c r="G91" s="11">
        <v>20</v>
      </c>
      <c r="H91" s="11">
        <v>5462</v>
      </c>
      <c r="I91" s="11">
        <v>231</v>
      </c>
      <c r="J91" s="13">
        <v>48.76</v>
      </c>
      <c r="K91" s="11">
        <v>11641</v>
      </c>
      <c r="L91" s="13">
        <v>46.92</v>
      </c>
      <c r="M91" s="11">
        <v>14</v>
      </c>
      <c r="N91" s="11">
        <v>30</v>
      </c>
      <c r="O91" s="11">
        <v>11</v>
      </c>
      <c r="P91" s="11">
        <v>633</v>
      </c>
      <c r="Q91" s="11">
        <v>7</v>
      </c>
      <c r="R91" s="15">
        <f t="shared" si="1"/>
        <v>12</v>
      </c>
    </row>
    <row r="92" spans="1:18" x14ac:dyDescent="0.3">
      <c r="A92" s="4" t="s">
        <v>61</v>
      </c>
      <c r="B92" s="10" t="s">
        <v>111</v>
      </c>
      <c r="C92" s="11">
        <v>1937</v>
      </c>
      <c r="D92" s="11">
        <v>1955</v>
      </c>
      <c r="E92" s="12">
        <v>79</v>
      </c>
      <c r="F92" s="11">
        <v>138</v>
      </c>
      <c r="G92" s="11">
        <v>15</v>
      </c>
      <c r="H92" s="11">
        <v>6971</v>
      </c>
      <c r="I92" s="11">
        <v>364</v>
      </c>
      <c r="J92" s="13">
        <v>56.67</v>
      </c>
      <c r="K92" s="11">
        <v>2844</v>
      </c>
      <c r="L92" s="13">
        <v>39.340000000000003</v>
      </c>
      <c r="M92" s="11">
        <v>19</v>
      </c>
      <c r="N92" s="11">
        <v>33</v>
      </c>
      <c r="O92" s="11">
        <v>5</v>
      </c>
      <c r="P92" s="11">
        <v>358</v>
      </c>
      <c r="Q92" s="11">
        <v>7</v>
      </c>
      <c r="R92" s="15">
        <f t="shared" si="1"/>
        <v>18</v>
      </c>
    </row>
    <row r="93" spans="1:18" x14ac:dyDescent="0.3">
      <c r="A93" s="4" t="s">
        <v>68</v>
      </c>
      <c r="B93" s="10" t="s">
        <v>110</v>
      </c>
      <c r="C93" s="11">
        <v>2005</v>
      </c>
      <c r="D93" s="11">
        <v>2013</v>
      </c>
      <c r="E93" s="12">
        <v>79</v>
      </c>
      <c r="F93" s="11">
        <v>137</v>
      </c>
      <c r="G93" s="11">
        <v>16</v>
      </c>
      <c r="H93" s="11">
        <v>6235</v>
      </c>
      <c r="I93" s="11">
        <v>195</v>
      </c>
      <c r="J93" s="13">
        <v>51.52</v>
      </c>
      <c r="K93" s="11">
        <v>12436</v>
      </c>
      <c r="L93" s="13">
        <v>50.13</v>
      </c>
      <c r="M93" s="11">
        <v>19</v>
      </c>
      <c r="N93" s="11">
        <v>29</v>
      </c>
      <c r="O93" s="11">
        <v>12</v>
      </c>
      <c r="P93" s="11">
        <v>685</v>
      </c>
      <c r="Q93" s="11">
        <v>39</v>
      </c>
      <c r="R93" s="15">
        <f t="shared" si="1"/>
        <v>8</v>
      </c>
    </row>
    <row r="94" spans="1:18" x14ac:dyDescent="0.3">
      <c r="A94" s="4" t="s">
        <v>69</v>
      </c>
      <c r="B94" s="10" t="s">
        <v>113</v>
      </c>
      <c r="C94" s="11">
        <v>1957</v>
      </c>
      <c r="D94" s="11">
        <v>1974</v>
      </c>
      <c r="E94" s="12">
        <v>79</v>
      </c>
      <c r="F94" s="11">
        <v>137</v>
      </c>
      <c r="G94" s="11">
        <v>6</v>
      </c>
      <c r="H94" s="11">
        <v>6227</v>
      </c>
      <c r="I94" s="11">
        <v>256</v>
      </c>
      <c r="J94" s="13">
        <v>47.53</v>
      </c>
      <c r="K94" s="11">
        <v>2914</v>
      </c>
      <c r="L94" s="13">
        <v>47.87</v>
      </c>
      <c r="M94" s="11">
        <v>15</v>
      </c>
      <c r="N94" s="11">
        <v>28</v>
      </c>
      <c r="O94" s="11">
        <v>7</v>
      </c>
      <c r="P94" s="11">
        <v>491</v>
      </c>
      <c r="Q94" s="11">
        <v>23</v>
      </c>
      <c r="R94" s="15">
        <f t="shared" si="1"/>
        <v>17</v>
      </c>
    </row>
    <row r="95" spans="1:18" x14ac:dyDescent="0.3">
      <c r="A95" s="4" t="s">
        <v>74</v>
      </c>
      <c r="B95" s="10" t="s">
        <v>110</v>
      </c>
      <c r="C95" s="11">
        <v>1948</v>
      </c>
      <c r="D95" s="11">
        <v>1963</v>
      </c>
      <c r="E95" s="12">
        <v>79</v>
      </c>
      <c r="F95" s="11">
        <v>137</v>
      </c>
      <c r="G95" s="11">
        <v>10</v>
      </c>
      <c r="H95" s="11">
        <v>6149</v>
      </c>
      <c r="I95" s="11">
        <v>205</v>
      </c>
      <c r="J95" s="13">
        <v>48.41</v>
      </c>
      <c r="K95" s="11">
        <v>1799</v>
      </c>
      <c r="L95" s="13">
        <v>43.74</v>
      </c>
      <c r="M95" s="11">
        <v>21</v>
      </c>
      <c r="N95" s="11">
        <v>24</v>
      </c>
      <c r="O95" s="11">
        <v>7</v>
      </c>
      <c r="P95" s="11">
        <v>427</v>
      </c>
      <c r="Q95" s="11">
        <v>1</v>
      </c>
      <c r="R95" s="15">
        <f t="shared" si="1"/>
        <v>15</v>
      </c>
    </row>
    <row r="96" spans="1:18" x14ac:dyDescent="0.3">
      <c r="A96" s="4" t="s">
        <v>83</v>
      </c>
      <c r="B96" s="10" t="s">
        <v>111</v>
      </c>
      <c r="C96" s="11">
        <v>1937</v>
      </c>
      <c r="D96" s="11">
        <v>1957</v>
      </c>
      <c r="E96" s="12">
        <v>78</v>
      </c>
      <c r="F96" s="11">
        <v>131</v>
      </c>
      <c r="G96" s="11">
        <v>15</v>
      </c>
      <c r="H96" s="11">
        <v>5807</v>
      </c>
      <c r="I96" s="11">
        <v>278</v>
      </c>
      <c r="J96" s="13">
        <v>50.06</v>
      </c>
      <c r="K96" s="11">
        <v>2731</v>
      </c>
      <c r="L96" s="13">
        <v>38.81</v>
      </c>
      <c r="M96" s="11">
        <v>17</v>
      </c>
      <c r="N96" s="11">
        <v>28</v>
      </c>
      <c r="O96" s="11">
        <v>10</v>
      </c>
      <c r="P96" s="11">
        <v>342</v>
      </c>
      <c r="Q96" s="11">
        <v>3</v>
      </c>
      <c r="R96" s="15">
        <f t="shared" si="1"/>
        <v>20</v>
      </c>
    </row>
    <row r="97" spans="1:18" x14ac:dyDescent="0.3">
      <c r="A97" s="4" t="s">
        <v>108</v>
      </c>
      <c r="B97" s="10" t="s">
        <v>114</v>
      </c>
      <c r="C97" s="11">
        <v>1969</v>
      </c>
      <c r="D97" s="11">
        <v>1985</v>
      </c>
      <c r="E97" s="12">
        <v>78</v>
      </c>
      <c r="F97" s="11">
        <v>124</v>
      </c>
      <c r="G97" s="11">
        <v>11</v>
      </c>
      <c r="H97" s="11">
        <v>5062</v>
      </c>
      <c r="I97" s="11">
        <v>274</v>
      </c>
      <c r="J97" s="13">
        <v>44.79</v>
      </c>
      <c r="K97" s="11">
        <v>6935</v>
      </c>
      <c r="L97" s="13">
        <v>55.22</v>
      </c>
      <c r="M97" s="11">
        <v>12</v>
      </c>
      <c r="N97" s="11">
        <v>20</v>
      </c>
      <c r="O97" s="11">
        <v>10</v>
      </c>
      <c r="P97" s="11">
        <v>458</v>
      </c>
      <c r="Q97" s="11">
        <v>22</v>
      </c>
      <c r="R97" s="15">
        <f t="shared" si="1"/>
        <v>16</v>
      </c>
    </row>
    <row r="98" spans="1:18" x14ac:dyDescent="0.3">
      <c r="A98" s="4" t="s">
        <v>93</v>
      </c>
      <c r="B98" s="10" t="s">
        <v>116</v>
      </c>
      <c r="C98" s="11">
        <v>1982</v>
      </c>
      <c r="D98" s="11">
        <v>1995</v>
      </c>
      <c r="E98" s="12">
        <v>77</v>
      </c>
      <c r="F98" s="11">
        <v>131</v>
      </c>
      <c r="G98" s="11">
        <v>11</v>
      </c>
      <c r="H98" s="11">
        <v>5444</v>
      </c>
      <c r="I98" s="11">
        <v>299</v>
      </c>
      <c r="J98" s="13">
        <v>45.36</v>
      </c>
      <c r="K98" s="11">
        <v>12190</v>
      </c>
      <c r="L98" s="13">
        <v>44.65</v>
      </c>
      <c r="M98" s="11">
        <v>17</v>
      </c>
      <c r="N98" s="11">
        <v>18</v>
      </c>
      <c r="O98" s="11">
        <v>9</v>
      </c>
      <c r="P98" s="11">
        <v>659</v>
      </c>
      <c r="Q98" s="11">
        <v>27</v>
      </c>
      <c r="R98" s="15">
        <f t="shared" si="1"/>
        <v>13</v>
      </c>
    </row>
    <row r="99" spans="1:18" x14ac:dyDescent="0.3">
      <c r="A99" s="4" t="s">
        <v>104</v>
      </c>
      <c r="B99" s="10" t="s">
        <v>111</v>
      </c>
      <c r="C99" s="11">
        <v>1963</v>
      </c>
      <c r="D99" s="11">
        <v>1976</v>
      </c>
      <c r="E99" s="12">
        <v>77</v>
      </c>
      <c r="F99" s="11">
        <v>127</v>
      </c>
      <c r="G99" s="11">
        <v>9</v>
      </c>
      <c r="H99" s="11">
        <v>5138</v>
      </c>
      <c r="I99" s="11">
        <v>310</v>
      </c>
      <c r="J99" s="13">
        <v>43.54</v>
      </c>
      <c r="K99" s="11">
        <v>12102</v>
      </c>
      <c r="L99" s="13">
        <v>37.229999999999997</v>
      </c>
      <c r="M99" s="11">
        <v>12</v>
      </c>
      <c r="N99" s="11">
        <v>24</v>
      </c>
      <c r="O99" s="11">
        <v>6</v>
      </c>
      <c r="P99" s="11">
        <v>548</v>
      </c>
      <c r="Q99" s="11">
        <v>11</v>
      </c>
      <c r="R99" s="15">
        <f t="shared" si="1"/>
        <v>13</v>
      </c>
    </row>
    <row r="100" spans="1:18" x14ac:dyDescent="0.3">
      <c r="A100" s="4" t="s">
        <v>82</v>
      </c>
      <c r="B100" s="10" t="s">
        <v>111</v>
      </c>
      <c r="C100" s="11">
        <v>2000</v>
      </c>
      <c r="D100" s="11">
        <v>2006</v>
      </c>
      <c r="E100" s="12">
        <v>76</v>
      </c>
      <c r="F100" s="11">
        <v>143</v>
      </c>
      <c r="G100" s="11">
        <v>10</v>
      </c>
      <c r="H100" s="11">
        <v>5825</v>
      </c>
      <c r="I100" s="11">
        <v>219</v>
      </c>
      <c r="J100" s="13">
        <v>43.79</v>
      </c>
      <c r="K100" s="11">
        <v>10685</v>
      </c>
      <c r="L100" s="13">
        <v>54.51</v>
      </c>
      <c r="M100" s="11">
        <v>14</v>
      </c>
      <c r="N100" s="11">
        <v>29</v>
      </c>
      <c r="O100" s="11">
        <v>12</v>
      </c>
      <c r="P100" s="11">
        <v>831</v>
      </c>
      <c r="Q100" s="11">
        <v>42</v>
      </c>
      <c r="R100" s="15">
        <f t="shared" si="1"/>
        <v>6</v>
      </c>
    </row>
    <row r="101" spans="1:18" x14ac:dyDescent="0.3">
      <c r="A101" s="4" t="s">
        <v>97</v>
      </c>
      <c r="B101" s="10" t="s">
        <v>110</v>
      </c>
      <c r="C101" s="11">
        <v>1964</v>
      </c>
      <c r="D101" s="11">
        <v>1980</v>
      </c>
      <c r="E101" s="12">
        <v>75</v>
      </c>
      <c r="F101" s="11">
        <v>136</v>
      </c>
      <c r="G101" s="11">
        <v>10</v>
      </c>
      <c r="H101" s="11">
        <v>5345</v>
      </c>
      <c r="I101" s="11">
        <v>196</v>
      </c>
      <c r="J101" s="13">
        <v>42.42</v>
      </c>
      <c r="K101" s="11">
        <v>8511</v>
      </c>
      <c r="L101" s="13">
        <v>45.64</v>
      </c>
      <c r="M101" s="11">
        <v>14</v>
      </c>
      <c r="N101" s="11">
        <v>26</v>
      </c>
      <c r="O101" s="11">
        <v>11</v>
      </c>
      <c r="P101" s="11">
        <v>562</v>
      </c>
      <c r="Q101" s="11">
        <v>15</v>
      </c>
      <c r="R101" s="15">
        <f t="shared" si="1"/>
        <v>16</v>
      </c>
    </row>
    <row r="102" spans="1:18" x14ac:dyDescent="0.3">
      <c r="A102" s="4" t="s">
        <v>102</v>
      </c>
      <c r="B102" s="10" t="s">
        <v>114</v>
      </c>
      <c r="C102" s="11">
        <v>2001</v>
      </c>
      <c r="D102" s="11">
        <v>2017</v>
      </c>
      <c r="E102" s="12">
        <v>75</v>
      </c>
      <c r="F102" s="11">
        <v>132</v>
      </c>
      <c r="G102" s="11">
        <v>20</v>
      </c>
      <c r="H102" s="11">
        <v>5222</v>
      </c>
      <c r="I102" s="11">
        <v>161</v>
      </c>
      <c r="J102" s="13">
        <v>46.62</v>
      </c>
      <c r="K102" s="11">
        <v>11726</v>
      </c>
      <c r="L102" s="13">
        <v>44.53</v>
      </c>
      <c r="M102" s="11">
        <v>10</v>
      </c>
      <c r="N102" s="11">
        <v>39</v>
      </c>
      <c r="O102" s="11">
        <v>9</v>
      </c>
      <c r="P102" s="11">
        <v>511</v>
      </c>
      <c r="Q102" s="11">
        <v>81</v>
      </c>
      <c r="R102" s="15">
        <f t="shared" si="1"/>
        <v>16</v>
      </c>
    </row>
    <row r="103" spans="1:18" x14ac:dyDescent="0.3">
      <c r="A103" s="4" t="s">
        <v>95</v>
      </c>
      <c r="B103" s="10" t="s">
        <v>110</v>
      </c>
      <c r="C103" s="11">
        <v>1965</v>
      </c>
      <c r="D103" s="11">
        <v>1981</v>
      </c>
      <c r="E103" s="12">
        <v>74</v>
      </c>
      <c r="F103" s="11">
        <v>125</v>
      </c>
      <c r="G103" s="11">
        <v>14</v>
      </c>
      <c r="H103" s="11">
        <v>5357</v>
      </c>
      <c r="I103" s="11">
        <v>250</v>
      </c>
      <c r="J103" s="13">
        <v>48.26</v>
      </c>
      <c r="K103" s="11">
        <v>8662</v>
      </c>
      <c r="L103" s="13">
        <v>49.16</v>
      </c>
      <c r="M103" s="11">
        <v>15</v>
      </c>
      <c r="N103" s="11">
        <v>33</v>
      </c>
      <c r="O103" s="11">
        <v>4</v>
      </c>
      <c r="P103" s="11">
        <v>525</v>
      </c>
      <c r="Q103" s="11">
        <v>23</v>
      </c>
      <c r="R103" s="15">
        <f t="shared" si="1"/>
        <v>16</v>
      </c>
    </row>
    <row r="104" spans="1:18" x14ac:dyDescent="0.3">
      <c r="A104" s="4" t="s">
        <v>99</v>
      </c>
      <c r="B104" s="10" t="s">
        <v>110</v>
      </c>
      <c r="C104" s="11">
        <v>1993</v>
      </c>
      <c r="D104" s="11">
        <v>2001</v>
      </c>
      <c r="E104" s="12">
        <v>74</v>
      </c>
      <c r="F104" s="11">
        <v>131</v>
      </c>
      <c r="G104" s="11">
        <v>7</v>
      </c>
      <c r="H104" s="11">
        <v>5312</v>
      </c>
      <c r="I104" s="11">
        <v>219</v>
      </c>
      <c r="J104" s="13">
        <v>42.83</v>
      </c>
      <c r="K104" s="11">
        <v>9967</v>
      </c>
      <c r="L104" s="13">
        <v>53.29</v>
      </c>
      <c r="M104" s="11">
        <v>14</v>
      </c>
      <c r="N104" s="11">
        <v>21</v>
      </c>
      <c r="O104" s="11">
        <v>9</v>
      </c>
      <c r="P104" s="11">
        <v>598</v>
      </c>
      <c r="Q104" s="11">
        <v>30</v>
      </c>
      <c r="R104" s="15">
        <f t="shared" si="1"/>
        <v>8</v>
      </c>
    </row>
    <row r="105" spans="1:18" x14ac:dyDescent="0.3">
      <c r="A105" s="4" t="s">
        <v>105</v>
      </c>
      <c r="B105" s="10" t="s">
        <v>117</v>
      </c>
      <c r="C105" s="11">
        <v>2008</v>
      </c>
      <c r="D105" s="11">
        <v>2023</v>
      </c>
      <c r="E105" s="12">
        <v>70</v>
      </c>
      <c r="F105" s="11">
        <v>134</v>
      </c>
      <c r="G105" s="11">
        <v>2</v>
      </c>
      <c r="H105" s="11">
        <v>5134</v>
      </c>
      <c r="I105" s="11">
        <v>206</v>
      </c>
      <c r="J105" s="13">
        <v>38.89</v>
      </c>
      <c r="K105" s="11">
        <v>8852</v>
      </c>
      <c r="L105" s="13">
        <v>57.99</v>
      </c>
      <c r="M105" s="11">
        <v>10</v>
      </c>
      <c r="N105" s="11">
        <v>31</v>
      </c>
      <c r="O105" s="11">
        <v>11</v>
      </c>
      <c r="P105" s="11">
        <v>655</v>
      </c>
      <c r="Q105" s="11">
        <v>41</v>
      </c>
      <c r="R105" s="15">
        <f t="shared" si="1"/>
        <v>15</v>
      </c>
    </row>
    <row r="106" spans="1:18" x14ac:dyDescent="0.3">
      <c r="A106" s="4" t="s">
        <v>101</v>
      </c>
      <c r="B106" s="10" t="s">
        <v>110</v>
      </c>
      <c r="C106" s="11">
        <v>1961</v>
      </c>
      <c r="D106" s="11">
        <v>1971</v>
      </c>
      <c r="E106" s="12">
        <v>67</v>
      </c>
      <c r="F106" s="11">
        <v>123</v>
      </c>
      <c r="G106" s="11">
        <v>12</v>
      </c>
      <c r="H106" s="11">
        <v>5234</v>
      </c>
      <c r="I106" s="11">
        <v>210</v>
      </c>
      <c r="J106" s="13">
        <v>47.15</v>
      </c>
      <c r="K106" s="11">
        <v>7154</v>
      </c>
      <c r="L106" s="13">
        <v>39.340000000000003</v>
      </c>
      <c r="M106" s="11">
        <v>13</v>
      </c>
      <c r="N106" s="11">
        <v>27</v>
      </c>
      <c r="O106" s="11">
        <v>6</v>
      </c>
      <c r="P106" s="11">
        <v>433</v>
      </c>
      <c r="Q106" s="11">
        <v>15</v>
      </c>
      <c r="R106" s="15">
        <f t="shared" si="1"/>
        <v>10</v>
      </c>
    </row>
    <row r="107" spans="1:18" x14ac:dyDescent="0.3">
      <c r="A107" s="4" t="s">
        <v>94</v>
      </c>
      <c r="B107" s="10" t="s">
        <v>111</v>
      </c>
      <c r="C107" s="11">
        <v>1908</v>
      </c>
      <c r="D107" s="11">
        <v>1930</v>
      </c>
      <c r="E107" s="12">
        <v>61</v>
      </c>
      <c r="F107" s="11">
        <v>102</v>
      </c>
      <c r="G107" s="11">
        <v>7</v>
      </c>
      <c r="H107" s="11">
        <v>5410</v>
      </c>
      <c r="I107" s="11">
        <v>211</v>
      </c>
      <c r="J107" s="13">
        <v>56.94</v>
      </c>
      <c r="K107" s="11">
        <v>5363</v>
      </c>
      <c r="L107" s="13">
        <v>46.22</v>
      </c>
      <c r="M107" s="11">
        <v>15</v>
      </c>
      <c r="N107" s="11">
        <v>28</v>
      </c>
      <c r="O107" s="11">
        <v>4</v>
      </c>
      <c r="P107" s="11">
        <v>276</v>
      </c>
      <c r="Q107" s="11">
        <v>8</v>
      </c>
      <c r="R107" s="15">
        <f t="shared" si="1"/>
        <v>22</v>
      </c>
    </row>
    <row r="108" spans="1:18" x14ac:dyDescent="0.3">
      <c r="A108" s="4" t="s">
        <v>59</v>
      </c>
      <c r="B108" s="10" t="s">
        <v>110</v>
      </c>
      <c r="C108" s="11">
        <v>1928</v>
      </c>
      <c r="D108" s="11">
        <v>1948</v>
      </c>
      <c r="E108" s="12">
        <v>52</v>
      </c>
      <c r="F108" s="11">
        <v>80</v>
      </c>
      <c r="G108" s="11">
        <v>10</v>
      </c>
      <c r="H108" s="11">
        <v>6996</v>
      </c>
      <c r="I108" s="11">
        <v>334</v>
      </c>
      <c r="J108" s="13">
        <v>99.94</v>
      </c>
      <c r="K108" s="11">
        <v>9800</v>
      </c>
      <c r="L108" s="13">
        <v>58.6</v>
      </c>
      <c r="M108" s="11">
        <v>29</v>
      </c>
      <c r="N108" s="11">
        <v>13</v>
      </c>
      <c r="O108" s="11">
        <v>7</v>
      </c>
      <c r="P108" s="11">
        <v>626</v>
      </c>
      <c r="Q108" s="11">
        <v>6</v>
      </c>
      <c r="R108" s="15">
        <f t="shared" si="1"/>
        <v>20</v>
      </c>
    </row>
  </sheetData>
  <sortState xmlns:xlrd2="http://schemas.microsoft.com/office/spreadsheetml/2017/richdata2" ref="A2:Q108">
    <sortCondition descending="1" ref="E2:E108"/>
  </sortState>
  <conditionalFormatting sqref="A1:XFD1">
    <cfRule type="dataBar" priority="1">
      <dataBar>
        <cfvo type="min"/>
        <cfvo type="max"/>
        <color rgb="FF638EC6"/>
      </dataBar>
      <extLst>
        <ext xmlns:x14="http://schemas.microsoft.com/office/spreadsheetml/2009/9/main" uri="{B025F937-C7B1-47D3-B67F-A62EFF666E3E}">
          <x14:id>{F28EECDC-F6EB-41E8-8523-377B8F1B6CFC}</x14:id>
        </ext>
      </extLst>
    </cfRule>
  </conditionalFormatting>
  <hyperlinks>
    <hyperlink ref="A2" r:id="rId1" tooltip="SR Tendulkar (IND)" display="https://www.espncricinfo.com/cricketers/sachin-tendulkar-35320" xr:uid="{0A4DCE07-1399-430B-982E-D962AE2FE2F1}"/>
    <hyperlink ref="A3" r:id="rId2" tooltip="RT Ponting (AUS)" display="https://www.espncricinfo.com/cricketers/ricky-ponting-7133" xr:uid="{A50711AD-3F16-468B-A611-763F5E9652CC}"/>
    <hyperlink ref="A5" r:id="rId3" tooltip="JH Kallis (ICC/SA)" display="https://www.espncricinfo.com/cricketers/jacques-kallis-45789" xr:uid="{70C89FDB-D633-4FB2-BAEE-B460B685EC50}"/>
    <hyperlink ref="A6" r:id="rId4" tooltip="R Dravid (ICC/IND)" display="https://www.espncricinfo.com/cricketers/rahul-dravid-28114" xr:uid="{0B51BF0D-5034-40E2-9135-1897C985034F}"/>
    <hyperlink ref="A10" r:id="rId5" tooltip="JE Root (ENG)" display="https://www.espncricinfo.com/cricketers/joe-root-303669" xr:uid="{A4D2BA6E-B5FF-47A9-ADDE-00CF77166032}"/>
    <hyperlink ref="A8" r:id="rId6" tooltip="AN Cook (ENG)" display="https://www.espncricinfo.com/cricketers/alastair-cook-11728" xr:uid="{894DF371-B1EB-49E8-9C96-3B91FCA7BB7F}"/>
    <hyperlink ref="A13" r:id="rId7" tooltip="KC Sangakkara (SL)" display="https://www.espncricinfo.com/cricketers/kumar-sangakkara-50710" xr:uid="{01BE1420-5645-47BB-A4E5-3A8CD889AFDD}"/>
    <hyperlink ref="A16" r:id="rId8" tooltip="BC Lara (ICC/WI)" display="https://www.espncricinfo.com/cricketers/brian-lara-52337" xr:uid="{6CA34345-CDB0-438B-A741-F5A14B713E73}"/>
    <hyperlink ref="A7" r:id="rId9" tooltip="S Chanderpaul (WI)" display="https://www.espncricinfo.com/cricketers/shivnarine-chanderpaul-51469" xr:uid="{11C0F7D8-BD17-48F3-ACCD-7512F33FE4A7}"/>
    <hyperlink ref="A11" r:id="rId10" tooltip="DPMD Jayawardene (SL)" display="https://www.espncricinfo.com/cricketers/mahela-jayawardene-49289" xr:uid="{F0632D06-6A6E-461D-9707-7355C6A70DA9}"/>
    <hyperlink ref="A9" r:id="rId11" tooltip="AR Border (AUS)" display="https://www.espncricinfo.com/cricketers/allan-border-4174" xr:uid="{B2A55138-093C-4D3C-ABCE-6F839574088F}"/>
    <hyperlink ref="A4" r:id="rId12" tooltip="SR Waugh (AUS)" display="https://www.espncricinfo.com/cricketers/steve-waugh-8192" xr:uid="{74255E11-C08E-430D-A506-B6DE3F911A81}"/>
    <hyperlink ref="A29" r:id="rId13" tooltip="SPD Smith (AUS)" display="https://www.espncricinfo.com/cricketers/steven-smith-267192" xr:uid="{9BA6EB7F-7DBA-4C24-B0D5-C3A748E46C67}"/>
    <hyperlink ref="A19" r:id="rId14" tooltip="SM Gavaskar (IND)" display="https://www.espncricinfo.com/cricketers/sunil-gavaskar-28794" xr:uid="{02FD515A-1D8E-4A35-B150-6941659E8CB7}"/>
    <hyperlink ref="A26" r:id="rId15" tooltip="Younis Khan (PAK)" display="https://www.espncricinfo.com/cricketers/younis-khan-43652" xr:uid="{BBEC1781-9406-4F65-9C63-062B0F1CF59D}"/>
    <hyperlink ref="A20" r:id="rId16" tooltip="HM Amla (SA)" display="https://www.espncricinfo.com/cricketers/hashim-amla-43906" xr:uid="{E9726D3C-1953-41C3-AA77-35183EA314C4}"/>
    <hyperlink ref="A48" r:id="rId17" tooltip="KS Williamson (NZ)" display="https://www.espncricinfo.com/cricketers/kane-williamson-277906" xr:uid="{4C76AFB9-0217-406C-AD2D-89A56DD5D8F5}"/>
    <hyperlink ref="A30" r:id="rId18" tooltip="GC Smith (ICC/SA)" display="https://www.espncricinfo.com/cricketers/graeme-smith-47270" xr:uid="{2A818935-9666-401B-B172-96C1999C2930}"/>
    <hyperlink ref="A22" r:id="rId19" tooltip="V Kohli (IND)" display="https://www.espncricinfo.com/cricketers/virat-kohli-253802" xr:uid="{51775B50-1B4D-4EF5-BF2D-253982B5250B}"/>
    <hyperlink ref="A27" r:id="rId20" tooltip="GA Gooch (ENG)" display="https://www.espncricinfo.com/cricketers/graham-gooch-13399" xr:uid="{360A6AC7-9A82-41A4-988B-3393702EBC84}"/>
    <hyperlink ref="A21" r:id="rId21" tooltip="Javed Miandad (PAK)" display="https://www.espncricinfo.com/cricketers/javed-miandad-40879" xr:uid="{A286F830-0668-4989-A31C-AB0B252B3466}"/>
    <hyperlink ref="A24" r:id="rId22" tooltip="Inzamam-ul-Haq (ICC/PAK)" display="https://www.espncricinfo.com/cricketers/inzamam-ul-haq-40570" xr:uid="{A5B45CE2-7374-47A1-96CA-87D1162E6ACC}"/>
    <hyperlink ref="A39" r:id="rId23" tooltip="DA Warner (AUS)" display="https://www.espncricinfo.com/cricketers/david-warner-219889" xr:uid="{A398A6A5-F32D-4BBD-9B6C-059BFC18072F}"/>
    <hyperlink ref="A14" r:id="rId24" tooltip="VVS Laxman (IND)" display="https://www.espncricinfo.com/cricketers/vvs-laxman-30750" xr:uid="{2BCA1929-1BC6-4A60-ABA4-11B0E0F92755}"/>
    <hyperlink ref="A36" r:id="rId25" tooltip="AB de Villiers (SA)" display="https://www.espncricinfo.com/cricketers/ab-de-villiers-44936" xr:uid="{2A90EDFA-BA92-4F35-8864-549646A6B947}"/>
    <hyperlink ref="A34" r:id="rId26" tooltip="MJ Clarke (AUS)" display="https://www.espncricinfo.com/cricketers/michael-clarke-4578" xr:uid="{5F3B56E6-3981-4034-B6BA-4508BBDDB3F5}"/>
    <hyperlink ref="A53" r:id="rId27" tooltip="ML Hayden (AUS)" display="https://www.espncricinfo.com/cricketers/matthew-hayden-5616" xr:uid="{1A4BF3EB-EC01-45CB-985D-11567854C1AF}"/>
    <hyperlink ref="A50" r:id="rId28" tooltip="V Sehwag (ICC/IND)" display="https://www.espncricinfo.com/cricketers/virender-sehwag-35263" xr:uid="{E33F23EE-E6CC-439A-A804-E5057E814356}"/>
    <hyperlink ref="A23" r:id="rId29" tooltip="IVA Richards (WI)" display="https://www.espncricinfo.com/cricketers/viv-richards-52812" xr:uid="{FB68E336-3A11-45D4-97B9-967CD374DBAE}"/>
    <hyperlink ref="A15" r:id="rId30" tooltip="AJ Stewart (ENG)" display="https://www.espncricinfo.com/cricketers/alec-stewart-20372" xr:uid="{21C69C13-CEFD-4E7C-AAF9-AE7E63DAFE32}"/>
    <hyperlink ref="A31" r:id="rId31" tooltip="DI Gower (ENG)" display="https://www.espncricinfo.com/cricketers/david-gower-13418" xr:uid="{CA80A834-EAA9-4B99-BFD6-D644678BD520}"/>
    <hyperlink ref="A51" r:id="rId32" tooltip="KP Pietersen (ENG)" display="https://www.espncricinfo.com/cricketers/kevin-pietersen-19296" xr:uid="{5F90A810-B0CE-40D2-BAED-A149DB3DBE80}"/>
    <hyperlink ref="A25" r:id="rId33" tooltip="AD Mathews (SL)" display="https://www.espncricinfo.com/cricketers/angelo-mathews-49764" xr:uid="{F06C3002-1979-4120-A3C5-7C0FFA12F635}"/>
    <hyperlink ref="A45" r:id="rId34" tooltip="G Boycott (ENG)" display="https://www.espncricinfo.com/cricketers/geoff-boycott-9187" xr:uid="{67B497B2-A950-4B6A-BF7F-663BB8D44FE7}"/>
    <hyperlink ref="A71" r:id="rId35" tooltip="GS Sobers (WI)" display="https://www.espncricinfo.com/cricketers/garry-sobers-52946" xr:uid="{723077DA-A76C-43F9-864B-84462CE4233F}"/>
    <hyperlink ref="A18" r:id="rId36" tooltip="ME Waugh (AUS)" display="https://www.espncricinfo.com/cricketers/mark-waugh-8189" xr:uid="{2BA52455-F8BC-453C-84E5-52E740A64BC8}"/>
    <hyperlink ref="A35" r:id="rId37" tooltip="MA Atherton (ENG)" display="https://www.espncricinfo.com/cricketers/mike-atherton-8579" xr:uid="{F4658790-FC3E-4767-B494-5C0AACB0B713}"/>
    <hyperlink ref="A28" r:id="rId38" tooltip="IR Bell (ENG)" display="https://www.espncricinfo.com/cricketers/ian-bell-9062" xr:uid="{370C66FC-045B-423A-BB16-CB16F92AC144}"/>
    <hyperlink ref="A49" r:id="rId39" tooltip="JL Langer (AUS)" display="https://www.espncricinfo.com/cricketers/justin-langer-6256" xr:uid="{4DE1B428-80EF-49E6-A268-7C30A1E6C994}"/>
    <hyperlink ref="A40" r:id="rId40" tooltip="LRPL Taylor (NZ)" display="https://www.espncricinfo.com/cricketers/ross-taylor-38699" xr:uid="{0D4BA8B4-6FB0-4DD8-8AD8-333566A31867}"/>
    <hyperlink ref="A37" r:id="rId41" tooltip="MC Cowdrey (ENG)" display="https://www.espncricinfo.com/cricketers/colin-cowdrey-10846" xr:uid="{986D4E07-203B-464A-B5A3-48DBA38A71FA}"/>
    <hyperlink ref="A46" r:id="rId42" tooltip="CG Greenidge (WI)" display="https://www.espncricinfo.com/cricketers/gordon-greenidge-51901" xr:uid="{F3B6951B-7CF4-42D7-8E44-E35D17EE6803}"/>
    <hyperlink ref="A75" r:id="rId43" tooltip="Mohammad Yousuf (PAK)" display="https://www.espncricinfo.com/cricketers/mohammad-yousuf-43650" xr:uid="{DEAC4B4A-F0C3-4842-9BE3-E3219F788FFC}"/>
    <hyperlink ref="A52" r:id="rId44" tooltip="MA Taylor (AUS)" display="https://www.espncricinfo.com/cricketers/mark-taylor-7924" xr:uid="{C5E71733-069F-42AA-AD85-69BE1FD60D90}"/>
    <hyperlink ref="A43" r:id="rId45" tooltip="CH Lloyd (WI)" display="https://www.espncricinfo.com/cricketers/clive-lloyd-52345" xr:uid="{EC51EF10-AE9D-4A93-8E0C-F9F8E60352B9}"/>
    <hyperlink ref="A32" r:id="rId46" tooltip="DL Haynes (WI)" display="https://www.espncricinfo.com/cricketers/desmond-haynes-52047" xr:uid="{B1D63CAF-3A27-4C37-8B18-D48A581DAB2A}"/>
    <hyperlink ref="A47" r:id="rId47" tooltip="DC Boon (AUS)" display="https://www.espncricinfo.com/cricketers/david-boon-4169" xr:uid="{F4B3656B-B6E1-466C-8B13-7A079970871A}"/>
    <hyperlink ref="A59" r:id="rId48" tooltip="G Kirsten (SA)" display="https://www.espncricinfo.com/cricketers/gary-kirsten-45813" xr:uid="{1AF826D8-4B55-4BC8-8B92-012356678323}"/>
    <hyperlink ref="A85" r:id="rId49" tooltip="WR Hammond (ENG)" display="https://www.espncricinfo.com/cricketers/wally-hammond-14022" xr:uid="{441AB165-14F1-4F0F-BA65-83E3C873B686}"/>
    <hyperlink ref="A61" r:id="rId50" tooltip="FDM Karunaratne (SL)" display="https://www.espncricinfo.com/cricketers/dimuth-karunaratne-227772" xr:uid="{739C5C48-091E-43AA-90BF-6E9C157F9C04}"/>
    <hyperlink ref="A54" r:id="rId51" tooltip="CH Gayle (WI)" display="https://www.espncricinfo.com/cricketers/chris-gayle-51880" xr:uid="{8659FA8F-BBD9-40FF-A160-0FA295CF4B1D}"/>
    <hyperlink ref="A38" r:id="rId52" tooltip="SC Ganguly (IND)" display="https://www.espncricinfo.com/cricketers/sourav-ganguly-28779" xr:uid="{FBEBEE9D-8087-4BC8-8858-EB58AB3D663A}"/>
    <hyperlink ref="A55" r:id="rId53" tooltip="CA Pujara (IND)" display="https://www.espncricinfo.com/cricketers/cheteshwar-pujara-32540" xr:uid="{592E946A-F84A-4535-87B8-8769EA90453C}"/>
    <hyperlink ref="A41" r:id="rId54" tooltip="SP Fleming (NZ)" display="https://www.espncricinfo.com/cricketers/stephen-fleming-37000" xr:uid="{EDF445EE-B34C-45F1-990A-FE6162ED0E78}"/>
    <hyperlink ref="A67" r:id="rId55" tooltip="Azhar Ali (PAK)" display="https://www.espncricinfo.com/cricketers/azhar-ali-39037" xr:uid="{37A38B15-6E05-47D1-8E26-62472A4F841B}"/>
    <hyperlink ref="A80" r:id="rId56" tooltip="GS Chappell (AUS)" display="https://www.espncricinfo.com/cricketers/greg-chappell-4558" xr:uid="{DC0454BC-9696-4834-89E2-0ABD649713D8}"/>
    <hyperlink ref="A62" r:id="rId57" tooltip="AJ Strauss (ENG)" display="https://www.espncricinfo.com/cricketers/andrew-strauss-20387" xr:uid="{79C181CB-C6D1-4D20-AAD3-195027CCB49D}"/>
    <hyperlink ref="A108" r:id="rId58" tooltip="DG Bradman (AUS)" display="https://www.espncricinfo.com/cricketers/donald-bradman-4188" xr:uid="{3279159B-615F-4563-9C43-09BA858023B6}"/>
    <hyperlink ref="A44" r:id="rId59" tooltip="ST Jayasuriya (SL)" display="https://www.espncricinfo.com/cricketers/sanath-jayasuriya-49209" xr:uid="{9C8A4EC2-B447-47AF-89C6-9B34C2689CEA}"/>
    <hyperlink ref="A92" r:id="rId60" tooltip="L Hutton (ENG)" display="https://www.espncricinfo.com/cricketers/leonard-hutton-14334" xr:uid="{107AFCA5-C673-4030-814A-A2259161B024}"/>
    <hyperlink ref="A33" r:id="rId61" tooltip="DB Vengsarkar (IND)" display="https://www.espncricinfo.com/cricketers/dilip-vengsarkar-35654" xr:uid="{4D284A45-AB77-44C3-83BF-522776E166F0}"/>
    <hyperlink ref="A87" r:id="rId62" tooltip="KF Barrington (ENG)" display="https://www.espncricinfo.com/cricketers/ken-barrington-9014" xr:uid="{2C1E50A4-CC03-405F-AEDD-515E4D9490D8}"/>
    <hyperlink ref="A63" r:id="rId63" tooltip="GP Thorpe (ENG)" display="https://www.espncricinfo.com/cricketers/graham-thorpe-21537" xr:uid="{FA3B8404-6269-4AF2-B87F-7A12B6E27EA5}"/>
    <hyperlink ref="A42" r:id="rId64" tooltip="BA Stokes (ENG)" display="https://www.espncricinfo.com/cricketers/ben-stokes-311158" xr:uid="{80279390-C7D0-450E-A5EC-3D7E95DFD533}"/>
    <hyperlink ref="A60" r:id="rId65" tooltip="BB McCullum (NZ)" display="https://www.espncricinfo.com/cricketers/brendon-mccullum-37737" xr:uid="{3F93C4DD-53BD-4E7F-B2AB-F5E72B89CE9A}"/>
    <hyperlink ref="A72" r:id="rId66" tooltip="PA de Silva (SL)" display="https://www.espncricinfo.com/cricketers/aravinda-de-silva-48462" xr:uid="{582D1DDC-D457-4DDF-9CC5-45BFCAF2CFD8}"/>
    <hyperlink ref="A93" r:id="rId67" tooltip="MEK Hussey (AUS)" display="https://www.espncricinfo.com/cricketers/michael-hussey-5939" xr:uid="{6288AF2A-519E-4152-8B81-1D3185D73D21}"/>
    <hyperlink ref="A94" r:id="rId68" tooltip="RB Kanhai (WI)" display="https://www.espncricinfo.com/cricketers/rohan-kanhai-52287" xr:uid="{15C3637A-0164-45F7-9BD9-F96D6F3CE935}"/>
    <hyperlink ref="A68" r:id="rId69" tooltip="Mushfiqur Rahim (BAN)" display="https://www.espncricinfo.com/cricketers/mushfiqur-rahim-56029" xr:uid="{06467EB8-3848-4E4F-B02C-72136841A0EB}"/>
    <hyperlink ref="A65" r:id="rId70" tooltip="M Azharuddin (IND)" display="https://www.espncricinfo.com/cricketers/mohammad-azharuddin-26329" xr:uid="{DABFE1FB-14C7-45EB-B3CB-5E95045ED528}"/>
    <hyperlink ref="A78" r:id="rId71" tooltip="LD Chandimal (SL)" display="https://www.espncricinfo.com/cricketers/dinesh-chandimal-300628" xr:uid="{5A34F3D0-3AC4-4A08-84F9-BCF9B6E0635F}"/>
    <hyperlink ref="A76" r:id="rId72" tooltip="HH Gibbs (SA)" display="https://www.espncricinfo.com/cricketers/herschelle-gibbs-45224" xr:uid="{CACBCBF9-1091-46FA-AF00-ECEC388A80E2}"/>
    <hyperlink ref="A95" r:id="rId73" tooltip="RN Harvey (AUS)" display="https://www.espncricinfo.com/cricketers/neil-harvey-5603" xr:uid="{C1C99120-D694-42B1-B992-B09E3C33A7EB}"/>
    <hyperlink ref="A74" r:id="rId74" tooltip="GR Viswanath (IND)" display="https://www.espncricinfo.com/cricketers/gundappa-viswanath-35712" xr:uid="{54FCC814-250B-4398-93A4-7A6DE76F6104}"/>
    <hyperlink ref="A64" r:id="rId75" tooltip="JM Bairstow (ENG)" display="https://www.espncricinfo.com/cricketers/jonny-bairstow-297433" xr:uid="{C0E3F460-A916-40F2-B367-BA15E5252D09}"/>
    <hyperlink ref="A83" r:id="rId76" tooltip="RB Richardson (WI)" display="https://www.espncricinfo.com/cricketers/richie-richardson-52810" xr:uid="{2AA01602-5730-4FCC-A168-5E4DF426416B}"/>
    <hyperlink ref="A90" r:id="rId77" tooltip="UT Khawaja (AUS)" display="https://www.espncricinfo.com/cricketers/usman-khawaja-215155" xr:uid="{96A6A9BE-DE72-4955-8F2D-BD94EAB71B9A}"/>
    <hyperlink ref="A66" r:id="rId78" tooltip="KC Brathwaite (WI)" display="https://www.espncricinfo.com/cricketers/kraigg-brathwaite-348024" xr:uid="{532631FD-D395-47A6-A814-38B19675C5EF}"/>
    <hyperlink ref="A81" r:id="rId79" tooltip="RR Sarwan (WI)" display="https://www.espncricinfo.com/cricketers/ramnaresh-sarwan-52969" xr:uid="{E906E61B-0493-449D-B1EB-66DF44EE4F29}"/>
    <hyperlink ref="A79" r:id="rId80" tooltip="TWM Latham (NZ)" display="https://www.espncricinfo.com/cricketers/tom-latham-388802" xr:uid="{E15E3C08-9CAE-4ABB-B7DD-EF10FAAD7013}"/>
    <hyperlink ref="A100" r:id="rId81" tooltip="ME Trescothick (ENG)" display="https://www.espncricinfo.com/cricketers/marcus-trescothick-21585" xr:uid="{FE6E9F54-9F2F-4B4A-BB1C-D2F506DF3B73}"/>
    <hyperlink ref="A96" r:id="rId82" tooltip="DCS Compton (ENG)" display="https://www.espncricinfo.com/cricketers/denis-compton-10777" xr:uid="{FAA9E144-A39D-4855-BC9E-F75465E62C84}"/>
    <hyperlink ref="A56" r:id="rId83" tooltip="Saleem Malik (PAK)" display="https://www.espncricinfo.com/cricketers/saleem-malik-42623" xr:uid="{321FAFBB-E720-4C07-9C44-EA6855307AA7}"/>
    <hyperlink ref="A69" r:id="rId84" tooltip="N Hussain (ENG)" display="https://www.espncricinfo.com/cricketers/nasser-hussain-14325" xr:uid="{B2F54BEC-2E31-4B8F-9281-0653218B4476}"/>
    <hyperlink ref="A57" r:id="rId85" tooltip="CL Hooper (WI)" display="https://www.espncricinfo.com/cricketers/carl-hooper-52066" xr:uid="{DB9E7E97-F177-43E9-9406-AA5C81DC95C1}"/>
    <hyperlink ref="A88" r:id="rId86" tooltip="MP Vaughan (ENG)" display="https://www.espncricinfo.com/cricketers/michael-vaughan-22182" xr:uid="{FB8A4106-B127-40B2-9FCD-DAF1F1BC7324}"/>
    <hyperlink ref="A70" r:id="rId87" tooltip="AC Gilchrist (AUS)" display="https://www.espncricinfo.com/cricketers/adam-gilchrist-5390" xr:uid="{FA3C7022-CAA6-4DBB-8272-85A8F5282BBF}"/>
    <hyperlink ref="A12" r:id="rId88" tooltip="MV Boucher (ICC/SA)" display="https://www.espncricinfo.com/cricketers/mark-boucher-44111" xr:uid="{EBCDDD51-18AF-417F-8753-F7DB4EF9CF9A}"/>
    <hyperlink ref="A77" r:id="rId89" tooltip="MS Atapattu (SL)" display="https://www.espncricinfo.com/cricketers/marvan-atapattu-48124" xr:uid="{14D6E7C3-F541-43D2-A43B-906E2A394E47}"/>
    <hyperlink ref="A82" r:id="rId90" tooltip="TM Dilshan (SL)" display="https://www.espncricinfo.com/cricketers/tillakaratne-dilshan-48472" xr:uid="{A0304E1F-3434-4C45-AB11-16AA92D0F0D3}"/>
    <hyperlink ref="A91" r:id="rId91" tooltip="TT Samaraweera (SL)" display="https://www.espncricinfo.com/cricketers/thilan-samaraweera-50424" xr:uid="{5A3CE416-95B5-4F52-925C-EA7ECED8CBC4}"/>
    <hyperlink ref="A98" r:id="rId92" tooltip="MD Crowe (NZ)" display="https://www.espncricinfo.com/cricketers/martin-crowe-36622" xr:uid="{37F8239A-493F-4686-A34A-D2BA5C7A92A4}"/>
    <hyperlink ref="A107" r:id="rId93" tooltip="JB Hobbs (ENG)" display="https://www.espncricinfo.com/cricketers/jack-hobbs-14225" xr:uid="{7A635A95-8F21-4BE2-956E-653929FD9BB6}"/>
    <hyperlink ref="A103" r:id="rId94" tooltip="KD Walters (AUS)" display="https://www.espncricinfo.com/cricketers/doug-walters-8151" xr:uid="{F58C64D8-8900-4395-A30D-C475626D40E8}"/>
    <hyperlink ref="A84" r:id="rId95" tooltip="D Elgar (SA)" display="https://www.espncricinfo.com/cricketers/dean-elgar-230852" xr:uid="{A2D5D441-5054-409C-BF17-36442D7A50F3}"/>
    <hyperlink ref="A101" r:id="rId96" tooltip="IM Chappell (AUS)" display="https://www.espncricinfo.com/cricketers/ian-chappell-4560" xr:uid="{D54E8A8A-4503-4C2E-BA86-AE1B0A979031}"/>
    <hyperlink ref="A89" r:id="rId97" tooltip="JG Wright (NZ)" display="https://www.espncricinfo.com/cricketers/john-wright-38757" xr:uid="{D9808AEB-FEA7-410C-8F53-C4C8DA45FA72}"/>
    <hyperlink ref="A104" r:id="rId98" tooltip="MJ Slater (AUS)" display="https://www.espncricinfo.com/cricketers/michael-slater-7629" xr:uid="{770E4061-39FA-4C2B-9CDF-17888554ACCB}"/>
    <hyperlink ref="A17" r:id="rId99" tooltip="N Kapil Dev (IND)" display="https://www.espncricinfo.com/cricketers/kapil-dev-30028" xr:uid="{53715269-47E1-4E4E-B582-FAABA03B7142}"/>
    <hyperlink ref="A106" r:id="rId100" tooltip="WM Lawry (AUS)" display="https://www.espncricinfo.com/cricketers/bill-lawry-6270" xr:uid="{B6A7C958-550A-4D55-BB5E-BE3401386436}"/>
    <hyperlink ref="A102" r:id="rId101" tooltip="Misbah-ul-Haq (PAK)" display="https://www.espncricinfo.com/cricketers/misbah-ul-haq-41378" xr:uid="{8189F129-26DA-42AD-BAC4-C0237073A466}"/>
    <hyperlink ref="A58" r:id="rId102" tooltip="IT Botham (ENG)" display="https://www.espncricinfo.com/cricketers/ian-botham-9163" xr:uid="{B70746F7-7A49-4A9B-B902-BC68DF92F4D4}"/>
    <hyperlink ref="A99" r:id="rId103" tooltip="JH Edrich (ENG)" display="https://www.espncricinfo.com/cricketers/john-edrich-12490" xr:uid="{67795D3E-0779-46F8-ABCB-8222927D4F58}"/>
    <hyperlink ref="A105" r:id="rId104" tooltip="Tamim Iqbal (BAN)" display="https://www.espncricinfo.com/cricketers/tamim-iqbal-56194" xr:uid="{DD419B1D-E45F-4612-9D26-D3D6EC33592A}"/>
    <hyperlink ref="A73" r:id="rId105" tooltip="A Ranatunga (SL)" display="https://www.espncricinfo.com/cricketers/arjuna-ranatunga-50244" xr:uid="{F0762B25-5A03-4652-8477-263E3EB17E5F}"/>
    <hyperlink ref="A86" r:id="rId106" tooltip="AM Rahane (IND)" display="https://www.espncricinfo.com/cricketers/ajinkya-rahane-277916" xr:uid="{B386C7A1-3334-4B3B-AF99-73C44CF8B16A}"/>
    <hyperlink ref="A97" r:id="rId107" tooltip="Zaheer Abbas (PAK)" display="https://www.espncricinfo.com/cricketers/zaheer-abbas-43695" xr:uid="{92815AE8-1B95-4BAF-98E5-159AEE1F5B96}"/>
  </hyperlinks>
  <pageMargins left="0.7" right="0.7" top="0.75" bottom="0.75" header="0.3" footer="0.3"/>
  <pageSetup orientation="portrait" r:id="rId108"/>
  <extLst>
    <ext xmlns:x14="http://schemas.microsoft.com/office/spreadsheetml/2009/9/main" uri="{78C0D931-6437-407d-A8EE-F0AAD7539E65}">
      <x14:conditionalFormattings>
        <x14:conditionalFormatting xmlns:xm="http://schemas.microsoft.com/office/excel/2006/main">
          <x14:cfRule type="dataBar" id="{F28EECDC-F6EB-41E8-8523-377B8F1B6CFC}">
            <x14:dataBar minLength="0" maxLength="100" border="1" negativeBarBorderColorSameAsPositive="0">
              <x14:cfvo type="autoMin"/>
              <x14:cfvo type="autoMax"/>
              <x14:borderColor rgb="FF638EC6"/>
              <x14:negativeFillColor rgb="FFFF0000"/>
              <x14:negativeBorderColor rgb="FFFF0000"/>
              <x14:axisColor rgb="FF000000"/>
            </x14:dataBar>
          </x14:cfRule>
          <xm:sqref>A1:XFD1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vinayak r</dc:creator>
  <cp:lastModifiedBy>vinayak r</cp:lastModifiedBy>
  <dcterms:created xsi:type="dcterms:W3CDTF">2025-06-18T16:39:06Z</dcterms:created>
  <dcterms:modified xsi:type="dcterms:W3CDTF">2025-06-21T06:38:47Z</dcterms:modified>
</cp:coreProperties>
</file>