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en Silva\Desktop\"/>
    </mc:Choice>
  </mc:AlternateContent>
  <xr:revisionPtr revIDLastSave="0" documentId="13_ncr:1_{F5B58A8E-2FD8-4D9E-8F08-0E8480353065}" xr6:coauthVersionLast="45" xr6:coauthVersionMax="45" xr10:uidLastSave="{00000000-0000-0000-0000-000000000000}"/>
  <bookViews>
    <workbookView xWindow="-108" yWindow="-108" windowWidth="23256" windowHeight="12576" xr2:uid="{AD0A7DC1-234E-43C2-B611-6EF2BEB641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01" i="1" l="1"/>
  <c r="Q302" i="1"/>
  <c r="P301" i="1"/>
  <c r="P302" i="1"/>
  <c r="O301" i="1"/>
  <c r="O302" i="1"/>
  <c r="N301" i="1"/>
  <c r="N302" i="1"/>
  <c r="Q295" i="1"/>
  <c r="Q296" i="1"/>
  <c r="Q297" i="1"/>
  <c r="Q298" i="1"/>
  <c r="Q299" i="1"/>
  <c r="P295" i="1"/>
  <c r="P296" i="1"/>
  <c r="P297" i="1"/>
  <c r="P298" i="1"/>
  <c r="P299" i="1"/>
  <c r="O295" i="1"/>
  <c r="O296" i="1"/>
  <c r="O297" i="1"/>
  <c r="O298" i="1"/>
  <c r="O299" i="1"/>
  <c r="N295" i="1"/>
  <c r="N296" i="1"/>
  <c r="N297" i="1"/>
  <c r="N298" i="1"/>
  <c r="N299" i="1"/>
  <c r="P294" i="1"/>
  <c r="Q291" i="1"/>
  <c r="Q292" i="1"/>
  <c r="Q293" i="1"/>
  <c r="P291" i="1"/>
  <c r="P292" i="1"/>
  <c r="P293" i="1"/>
  <c r="O291" i="1"/>
  <c r="O292" i="1"/>
  <c r="O293" i="1"/>
  <c r="N291" i="1"/>
  <c r="N292" i="1"/>
  <c r="N293" i="1"/>
  <c r="Q281" i="1"/>
  <c r="Q282" i="1"/>
  <c r="Q283" i="1"/>
  <c r="Q284" i="1"/>
  <c r="Q285" i="1"/>
  <c r="Q286" i="1"/>
  <c r="Q287" i="1"/>
  <c r="Q288" i="1"/>
  <c r="Q289" i="1"/>
  <c r="P281" i="1"/>
  <c r="P282" i="1"/>
  <c r="P283" i="1"/>
  <c r="P284" i="1"/>
  <c r="P285" i="1"/>
  <c r="P286" i="1"/>
  <c r="P287" i="1"/>
  <c r="P288" i="1"/>
  <c r="P289" i="1"/>
  <c r="O281" i="1"/>
  <c r="O282" i="1"/>
  <c r="O283" i="1"/>
  <c r="O284" i="1"/>
  <c r="O285" i="1"/>
  <c r="O286" i="1"/>
  <c r="O287" i="1"/>
  <c r="O288" i="1"/>
  <c r="O289" i="1"/>
  <c r="N281" i="1"/>
  <c r="N282" i="1"/>
  <c r="N283" i="1"/>
  <c r="N284" i="1"/>
  <c r="N285" i="1"/>
  <c r="N286" i="1"/>
  <c r="N287" i="1"/>
  <c r="N288" i="1"/>
  <c r="N289" i="1"/>
  <c r="Q275" i="1"/>
  <c r="Q276" i="1"/>
  <c r="Q277" i="1"/>
  <c r="Q278" i="1"/>
  <c r="Q279" i="1"/>
  <c r="P279" i="1"/>
  <c r="P275" i="1"/>
  <c r="P276" i="1"/>
  <c r="P277" i="1"/>
  <c r="P278" i="1"/>
  <c r="P280" i="1"/>
  <c r="O275" i="1"/>
  <c r="O276" i="1"/>
  <c r="O277" i="1"/>
  <c r="O278" i="1"/>
  <c r="O279" i="1"/>
  <c r="N275" i="1"/>
  <c r="N276" i="1"/>
  <c r="N277" i="1"/>
  <c r="N278" i="1"/>
  <c r="N279" i="1"/>
  <c r="Q269" i="1"/>
  <c r="Q270" i="1"/>
  <c r="Q271" i="1"/>
  <c r="Q272" i="1"/>
  <c r="Q273" i="1"/>
  <c r="P269" i="1"/>
  <c r="P270" i="1"/>
  <c r="P271" i="1"/>
  <c r="P272" i="1"/>
  <c r="P273" i="1"/>
  <c r="O269" i="1"/>
  <c r="O270" i="1"/>
  <c r="O271" i="1"/>
  <c r="O272" i="1"/>
  <c r="O273" i="1"/>
  <c r="N269" i="1"/>
  <c r="N270" i="1"/>
  <c r="N271" i="1"/>
  <c r="N272" i="1"/>
  <c r="N273" i="1"/>
  <c r="Q264" i="1"/>
  <c r="Q265" i="1"/>
  <c r="Q266" i="1"/>
  <c r="Q267" i="1"/>
  <c r="P264" i="1"/>
  <c r="P265" i="1"/>
  <c r="P266" i="1"/>
  <c r="P267" i="1"/>
  <c r="O264" i="1"/>
  <c r="O265" i="1"/>
  <c r="O266" i="1"/>
  <c r="O267" i="1"/>
  <c r="N264" i="1"/>
  <c r="N265" i="1"/>
  <c r="N266" i="1"/>
  <c r="N267" i="1"/>
  <c r="Q260" i="1"/>
  <c r="Q261" i="1"/>
  <c r="Q262" i="1"/>
  <c r="P260" i="1"/>
  <c r="P261" i="1"/>
  <c r="P262" i="1"/>
  <c r="O260" i="1"/>
  <c r="O261" i="1"/>
  <c r="O262" i="1"/>
  <c r="N260" i="1"/>
  <c r="N261" i="1"/>
  <c r="N262" i="1"/>
  <c r="Q258" i="1"/>
  <c r="P258" i="1"/>
  <c r="O258" i="1"/>
  <c r="N258" i="1"/>
  <c r="Q251" i="1"/>
  <c r="Q252" i="1"/>
  <c r="Q253" i="1"/>
  <c r="Q254" i="1"/>
  <c r="Q255" i="1"/>
  <c r="Q256" i="1"/>
  <c r="P251" i="1"/>
  <c r="P252" i="1"/>
  <c r="P253" i="1"/>
  <c r="P254" i="1"/>
  <c r="P255" i="1"/>
  <c r="P256" i="1"/>
  <c r="O251" i="1"/>
  <c r="O252" i="1"/>
  <c r="O253" i="1"/>
  <c r="O254" i="1"/>
  <c r="O255" i="1"/>
  <c r="O256" i="1"/>
  <c r="N251" i="1"/>
  <c r="N252" i="1"/>
  <c r="N253" i="1"/>
  <c r="N254" i="1"/>
  <c r="N255" i="1"/>
  <c r="N256" i="1"/>
  <c r="Q241" i="1"/>
  <c r="Q242" i="1"/>
  <c r="Q243" i="1"/>
  <c r="Q244" i="1"/>
  <c r="Q245" i="1"/>
  <c r="Q246" i="1"/>
  <c r="Q247" i="1"/>
  <c r="Q248" i="1"/>
  <c r="Q249" i="1"/>
  <c r="P241" i="1"/>
  <c r="P242" i="1"/>
  <c r="P243" i="1"/>
  <c r="P244" i="1"/>
  <c r="P245" i="1"/>
  <c r="P246" i="1"/>
  <c r="P247" i="1"/>
  <c r="P248" i="1"/>
  <c r="P249" i="1"/>
  <c r="O241" i="1"/>
  <c r="O242" i="1"/>
  <c r="O243" i="1"/>
  <c r="O244" i="1"/>
  <c r="O245" i="1"/>
  <c r="O246" i="1"/>
  <c r="O247" i="1"/>
  <c r="O248" i="1"/>
  <c r="O249" i="1"/>
  <c r="N241" i="1"/>
  <c r="N242" i="1"/>
  <c r="N243" i="1"/>
  <c r="N244" i="1"/>
  <c r="N245" i="1"/>
  <c r="N246" i="1"/>
  <c r="N247" i="1"/>
  <c r="N248" i="1"/>
  <c r="N249" i="1"/>
  <c r="Q238" i="1"/>
  <c r="Q239" i="1"/>
  <c r="P238" i="1"/>
  <c r="P239" i="1"/>
  <c r="O238" i="1"/>
  <c r="O239" i="1"/>
  <c r="N238" i="1"/>
  <c r="N239" i="1"/>
  <c r="Q226" i="1"/>
  <c r="Q227" i="1"/>
  <c r="Q228" i="1"/>
  <c r="Q229" i="1"/>
  <c r="Q230" i="1"/>
  <c r="Q231" i="1"/>
  <c r="Q232" i="1"/>
  <c r="Q233" i="1"/>
  <c r="Q234" i="1"/>
  <c r="Q235" i="1"/>
  <c r="Q236" i="1"/>
  <c r="P226" i="1"/>
  <c r="P227" i="1"/>
  <c r="P228" i="1"/>
  <c r="P229" i="1"/>
  <c r="P230" i="1"/>
  <c r="P231" i="1"/>
  <c r="P232" i="1"/>
  <c r="P233" i="1"/>
  <c r="P234" i="1"/>
  <c r="P235" i="1"/>
  <c r="P236" i="1"/>
  <c r="O226" i="1"/>
  <c r="O227" i="1"/>
  <c r="O228" i="1"/>
  <c r="O229" i="1"/>
  <c r="O230" i="1"/>
  <c r="O231" i="1"/>
  <c r="O232" i="1"/>
  <c r="O233" i="1"/>
  <c r="O234" i="1"/>
  <c r="O235" i="1"/>
  <c r="O236" i="1"/>
  <c r="N226" i="1"/>
  <c r="N227" i="1"/>
  <c r="N228" i="1"/>
  <c r="N229" i="1"/>
  <c r="N230" i="1"/>
  <c r="N231" i="1"/>
  <c r="N232" i="1"/>
  <c r="N233" i="1"/>
  <c r="N234" i="1"/>
  <c r="N235" i="1"/>
  <c r="N236" i="1"/>
  <c r="Q217" i="1"/>
  <c r="Q218" i="1"/>
  <c r="Q219" i="1"/>
  <c r="Q220" i="1"/>
  <c r="Q221" i="1"/>
  <c r="Q222" i="1"/>
  <c r="Q223" i="1"/>
  <c r="Q224" i="1"/>
  <c r="P217" i="1"/>
  <c r="P218" i="1"/>
  <c r="P219" i="1"/>
  <c r="P220" i="1"/>
  <c r="P221" i="1"/>
  <c r="P222" i="1"/>
  <c r="P223" i="1"/>
  <c r="P224" i="1"/>
  <c r="O217" i="1"/>
  <c r="O218" i="1"/>
  <c r="O219" i="1"/>
  <c r="O220" i="1"/>
  <c r="O221" i="1"/>
  <c r="O222" i="1"/>
  <c r="O223" i="1"/>
  <c r="O224" i="1"/>
  <c r="N217" i="1"/>
  <c r="N218" i="1"/>
  <c r="N219" i="1"/>
  <c r="N220" i="1"/>
  <c r="N221" i="1"/>
  <c r="N222" i="1"/>
  <c r="N223" i="1"/>
  <c r="N224" i="1"/>
  <c r="Q209" i="1"/>
  <c r="Q210" i="1"/>
  <c r="Q211" i="1"/>
  <c r="Q212" i="1"/>
  <c r="Q213" i="1"/>
  <c r="Q214" i="1"/>
  <c r="Q215" i="1"/>
  <c r="P209" i="1"/>
  <c r="P210" i="1"/>
  <c r="P211" i="1"/>
  <c r="P212" i="1"/>
  <c r="P213" i="1"/>
  <c r="P214" i="1"/>
  <c r="P215" i="1"/>
  <c r="O209" i="1"/>
  <c r="O210" i="1"/>
  <c r="O211" i="1"/>
  <c r="O212" i="1"/>
  <c r="O213" i="1"/>
  <c r="O214" i="1"/>
  <c r="O215" i="1"/>
  <c r="N209" i="1"/>
  <c r="N210" i="1"/>
  <c r="N211" i="1"/>
  <c r="N212" i="1"/>
  <c r="N213" i="1"/>
  <c r="N214" i="1"/>
  <c r="N215" i="1"/>
  <c r="Q200" i="1"/>
  <c r="Q201" i="1"/>
  <c r="Q202" i="1"/>
  <c r="Q203" i="1"/>
  <c r="Q204" i="1"/>
  <c r="Q205" i="1"/>
  <c r="Q206" i="1"/>
  <c r="Q207" i="1"/>
  <c r="P200" i="1"/>
  <c r="P201" i="1"/>
  <c r="P202" i="1"/>
  <c r="P203" i="1"/>
  <c r="P204" i="1"/>
  <c r="P205" i="1"/>
  <c r="P206" i="1"/>
  <c r="P207" i="1"/>
  <c r="O200" i="1"/>
  <c r="O201" i="1"/>
  <c r="O202" i="1"/>
  <c r="O203" i="1"/>
  <c r="O204" i="1"/>
  <c r="O205" i="1"/>
  <c r="O206" i="1"/>
  <c r="O207" i="1"/>
  <c r="N200" i="1"/>
  <c r="N201" i="1"/>
  <c r="N202" i="1"/>
  <c r="N203" i="1"/>
  <c r="N204" i="1"/>
  <c r="N205" i="1"/>
  <c r="N206" i="1"/>
  <c r="N207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Q175" i="1"/>
  <c r="Q176" i="1"/>
  <c r="Q177" i="1"/>
  <c r="Q178" i="1"/>
  <c r="Q179" i="1"/>
  <c r="Q180" i="1"/>
  <c r="Q181" i="1"/>
  <c r="Q182" i="1"/>
  <c r="P175" i="1"/>
  <c r="P176" i="1"/>
  <c r="P177" i="1"/>
  <c r="P178" i="1"/>
  <c r="P179" i="1"/>
  <c r="P180" i="1"/>
  <c r="P181" i="1"/>
  <c r="P182" i="1"/>
  <c r="O175" i="1"/>
  <c r="O176" i="1"/>
  <c r="O177" i="1"/>
  <c r="O178" i="1"/>
  <c r="O179" i="1"/>
  <c r="O180" i="1"/>
  <c r="O181" i="1"/>
  <c r="O182" i="1"/>
  <c r="N175" i="1"/>
  <c r="N176" i="1"/>
  <c r="N177" i="1"/>
  <c r="N178" i="1"/>
  <c r="N179" i="1"/>
  <c r="N180" i="1"/>
  <c r="N181" i="1"/>
  <c r="N182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Q141" i="1"/>
  <c r="Q142" i="1"/>
  <c r="Q143" i="1"/>
  <c r="P141" i="1"/>
  <c r="P142" i="1"/>
  <c r="P143" i="1"/>
  <c r="O141" i="1"/>
  <c r="O142" i="1"/>
  <c r="O143" i="1"/>
  <c r="N141" i="1"/>
  <c r="N142" i="1"/>
  <c r="N143" i="1"/>
  <c r="Q136" i="1"/>
  <c r="Q137" i="1"/>
  <c r="Q138" i="1"/>
  <c r="Q139" i="1"/>
  <c r="P136" i="1"/>
  <c r="P137" i="1"/>
  <c r="P138" i="1"/>
  <c r="P139" i="1"/>
  <c r="O136" i="1"/>
  <c r="O137" i="1"/>
  <c r="O138" i="1"/>
  <c r="O139" i="1"/>
  <c r="N136" i="1"/>
  <c r="N137" i="1"/>
  <c r="N138" i="1"/>
  <c r="N139" i="1"/>
  <c r="Q132" i="1"/>
  <c r="Q133" i="1"/>
  <c r="Q134" i="1"/>
  <c r="P132" i="1"/>
  <c r="P133" i="1"/>
  <c r="P134" i="1"/>
  <c r="O132" i="1"/>
  <c r="O133" i="1"/>
  <c r="O134" i="1"/>
  <c r="N132" i="1"/>
  <c r="N133" i="1"/>
  <c r="N134" i="1"/>
  <c r="Q129" i="1"/>
  <c r="Q130" i="1"/>
  <c r="P129" i="1"/>
  <c r="P130" i="1"/>
  <c r="O129" i="1"/>
  <c r="O130" i="1"/>
  <c r="N129" i="1"/>
  <c r="N130" i="1"/>
  <c r="Q119" i="1"/>
  <c r="Q120" i="1"/>
  <c r="Q121" i="1"/>
  <c r="Q122" i="1"/>
  <c r="Q123" i="1"/>
  <c r="Q124" i="1"/>
  <c r="Q125" i="1"/>
  <c r="Q126" i="1"/>
  <c r="Q127" i="1"/>
  <c r="P119" i="1"/>
  <c r="P120" i="1"/>
  <c r="P121" i="1"/>
  <c r="P122" i="1"/>
  <c r="P123" i="1"/>
  <c r="P124" i="1"/>
  <c r="P125" i="1"/>
  <c r="P126" i="1"/>
  <c r="P127" i="1"/>
  <c r="O119" i="1"/>
  <c r="O120" i="1"/>
  <c r="O121" i="1"/>
  <c r="O122" i="1"/>
  <c r="O123" i="1"/>
  <c r="O124" i="1"/>
  <c r="O125" i="1"/>
  <c r="O126" i="1"/>
  <c r="O127" i="1"/>
  <c r="N119" i="1"/>
  <c r="N120" i="1"/>
  <c r="N121" i="1"/>
  <c r="N122" i="1"/>
  <c r="N123" i="1"/>
  <c r="N124" i="1"/>
  <c r="N125" i="1"/>
  <c r="N126" i="1"/>
  <c r="N127" i="1"/>
  <c r="Q113" i="1"/>
  <c r="Q114" i="1"/>
  <c r="Q115" i="1"/>
  <c r="Q116" i="1"/>
  <c r="Q117" i="1"/>
  <c r="P113" i="1"/>
  <c r="P114" i="1"/>
  <c r="P115" i="1"/>
  <c r="P116" i="1"/>
  <c r="P117" i="1"/>
  <c r="O113" i="1"/>
  <c r="O114" i="1"/>
  <c r="O115" i="1"/>
  <c r="O116" i="1"/>
  <c r="O117" i="1"/>
  <c r="N113" i="1"/>
  <c r="N114" i="1"/>
  <c r="N115" i="1"/>
  <c r="N116" i="1"/>
  <c r="N117" i="1"/>
  <c r="Q105" i="1"/>
  <c r="Q106" i="1"/>
  <c r="Q107" i="1"/>
  <c r="Q108" i="1"/>
  <c r="Q109" i="1"/>
  <c r="Q110" i="1"/>
  <c r="Q111" i="1"/>
  <c r="P105" i="1"/>
  <c r="P106" i="1"/>
  <c r="P107" i="1"/>
  <c r="P108" i="1"/>
  <c r="P109" i="1"/>
  <c r="P110" i="1"/>
  <c r="P111" i="1"/>
  <c r="O105" i="1"/>
  <c r="O106" i="1"/>
  <c r="O107" i="1"/>
  <c r="O108" i="1"/>
  <c r="O109" i="1"/>
  <c r="O110" i="1"/>
  <c r="O111" i="1"/>
  <c r="N105" i="1"/>
  <c r="N106" i="1"/>
  <c r="N107" i="1"/>
  <c r="N108" i="1"/>
  <c r="N109" i="1"/>
  <c r="N110" i="1"/>
  <c r="N111" i="1"/>
  <c r="Q95" i="1"/>
  <c r="Q96" i="1"/>
  <c r="Q97" i="1"/>
  <c r="Q98" i="1"/>
  <c r="Q99" i="1"/>
  <c r="Q100" i="1"/>
  <c r="Q101" i="1"/>
  <c r="Q102" i="1"/>
  <c r="Q103" i="1"/>
  <c r="P95" i="1"/>
  <c r="P96" i="1"/>
  <c r="P97" i="1"/>
  <c r="P98" i="1"/>
  <c r="P99" i="1"/>
  <c r="P100" i="1"/>
  <c r="P101" i="1"/>
  <c r="P102" i="1"/>
  <c r="P103" i="1"/>
  <c r="O95" i="1"/>
  <c r="O96" i="1"/>
  <c r="O97" i="1"/>
  <c r="O98" i="1"/>
  <c r="O99" i="1"/>
  <c r="O100" i="1"/>
  <c r="O101" i="1"/>
  <c r="O102" i="1"/>
  <c r="O103" i="1"/>
  <c r="N95" i="1"/>
  <c r="N96" i="1"/>
  <c r="N97" i="1"/>
  <c r="N98" i="1"/>
  <c r="N99" i="1"/>
  <c r="N100" i="1"/>
  <c r="N101" i="1"/>
  <c r="N102" i="1"/>
  <c r="N103" i="1"/>
  <c r="Q91" i="1"/>
  <c r="Q92" i="1"/>
  <c r="Q93" i="1"/>
  <c r="P91" i="1"/>
  <c r="P92" i="1"/>
  <c r="P93" i="1"/>
  <c r="O91" i="1"/>
  <c r="O92" i="1"/>
  <c r="O93" i="1"/>
  <c r="N91" i="1"/>
  <c r="N92" i="1"/>
  <c r="N93" i="1"/>
  <c r="Q84" i="1"/>
  <c r="Q85" i="1"/>
  <c r="Q86" i="1"/>
  <c r="Q87" i="1"/>
  <c r="Q88" i="1"/>
  <c r="Q89" i="1"/>
  <c r="P84" i="1"/>
  <c r="P85" i="1"/>
  <c r="P86" i="1"/>
  <c r="P87" i="1"/>
  <c r="P88" i="1"/>
  <c r="P89" i="1"/>
  <c r="O84" i="1"/>
  <c r="O85" i="1"/>
  <c r="O86" i="1"/>
  <c r="O87" i="1"/>
  <c r="O88" i="1"/>
  <c r="O89" i="1"/>
  <c r="N84" i="1"/>
  <c r="N85" i="1"/>
  <c r="N86" i="1"/>
  <c r="N87" i="1"/>
  <c r="N88" i="1"/>
  <c r="N8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Q57" i="1"/>
  <c r="Q58" i="1"/>
  <c r="P57" i="1"/>
  <c r="P58" i="1"/>
  <c r="O57" i="1"/>
  <c r="O58" i="1"/>
  <c r="N57" i="1"/>
  <c r="N58" i="1"/>
  <c r="Q51" i="1"/>
  <c r="Q52" i="1"/>
  <c r="Q53" i="1"/>
  <c r="Q54" i="1"/>
  <c r="Q55" i="1"/>
  <c r="P51" i="1"/>
  <c r="P52" i="1"/>
  <c r="P53" i="1"/>
  <c r="P54" i="1"/>
  <c r="P55" i="1"/>
  <c r="O51" i="1"/>
  <c r="O52" i="1"/>
  <c r="O53" i="1"/>
  <c r="O54" i="1"/>
  <c r="O55" i="1"/>
  <c r="N51" i="1"/>
  <c r="N52" i="1"/>
  <c r="N53" i="1"/>
  <c r="N54" i="1"/>
  <c r="N55" i="1"/>
  <c r="Q48" i="1"/>
  <c r="Q49" i="1"/>
  <c r="P48" i="1"/>
  <c r="P49" i="1"/>
  <c r="O48" i="1"/>
  <c r="O49" i="1"/>
  <c r="N48" i="1"/>
  <c r="N49" i="1"/>
  <c r="Q42" i="1"/>
  <c r="Q43" i="1"/>
  <c r="Q44" i="1"/>
  <c r="Q45" i="1"/>
  <c r="Q46" i="1"/>
  <c r="P42" i="1"/>
  <c r="P43" i="1"/>
  <c r="P44" i="1"/>
  <c r="P45" i="1"/>
  <c r="P46" i="1"/>
  <c r="O42" i="1"/>
  <c r="O43" i="1"/>
  <c r="O44" i="1"/>
  <c r="O45" i="1"/>
  <c r="O46" i="1"/>
  <c r="N42" i="1"/>
  <c r="N43" i="1"/>
  <c r="N44" i="1"/>
  <c r="N45" i="1"/>
  <c r="N46" i="1"/>
  <c r="N38" i="1"/>
  <c r="N39" i="1"/>
  <c r="N40" i="1"/>
  <c r="O38" i="1"/>
  <c r="O39" i="1"/>
  <c r="O40" i="1"/>
  <c r="P38" i="1"/>
  <c r="P39" i="1"/>
  <c r="P40" i="1"/>
  <c r="Q38" i="1"/>
  <c r="Q39" i="1"/>
  <c r="Q40" i="1"/>
  <c r="Q35" i="1"/>
  <c r="Q36" i="1"/>
  <c r="P35" i="1"/>
  <c r="P36" i="1"/>
  <c r="O35" i="1"/>
  <c r="O36" i="1"/>
  <c r="N35" i="1"/>
  <c r="N36" i="1"/>
  <c r="Q28" i="1"/>
  <c r="Q29" i="1"/>
  <c r="Q30" i="1"/>
  <c r="Q31" i="1"/>
  <c r="Q32" i="1"/>
  <c r="Q33" i="1"/>
  <c r="P28" i="1"/>
  <c r="P29" i="1"/>
  <c r="P30" i="1"/>
  <c r="P31" i="1"/>
  <c r="P32" i="1"/>
  <c r="P33" i="1"/>
  <c r="O28" i="1"/>
  <c r="O29" i="1"/>
  <c r="O30" i="1"/>
  <c r="O31" i="1"/>
  <c r="O32" i="1"/>
  <c r="O33" i="1"/>
  <c r="N28" i="1"/>
  <c r="N29" i="1"/>
  <c r="N30" i="1"/>
  <c r="N31" i="1"/>
  <c r="N32" i="1"/>
  <c r="N33" i="1"/>
  <c r="Q23" i="1"/>
  <c r="Q24" i="1"/>
  <c r="Q25" i="1"/>
  <c r="Q26" i="1"/>
  <c r="P23" i="1"/>
  <c r="P24" i="1"/>
  <c r="P25" i="1"/>
  <c r="P26" i="1"/>
  <c r="O23" i="1"/>
  <c r="O24" i="1"/>
  <c r="O25" i="1"/>
  <c r="O26" i="1"/>
  <c r="N23" i="1"/>
  <c r="N24" i="1"/>
  <c r="N25" i="1"/>
  <c r="N26" i="1"/>
  <c r="Q19" i="1"/>
  <c r="Q20" i="1"/>
  <c r="Q21" i="1"/>
  <c r="P19" i="1"/>
  <c r="P20" i="1"/>
  <c r="P21" i="1"/>
  <c r="O19" i="1"/>
  <c r="O20" i="1"/>
  <c r="O21" i="1"/>
  <c r="N19" i="1"/>
  <c r="N20" i="1"/>
  <c r="N21" i="1"/>
  <c r="Q12" i="1"/>
  <c r="Q13" i="1"/>
  <c r="Q14" i="1"/>
  <c r="Q15" i="1"/>
  <c r="Q16" i="1"/>
  <c r="Q17" i="1"/>
  <c r="O17" i="1"/>
  <c r="P12" i="1"/>
  <c r="P13" i="1"/>
  <c r="P14" i="1"/>
  <c r="P15" i="1"/>
  <c r="P16" i="1"/>
  <c r="P17" i="1"/>
  <c r="O12" i="1"/>
  <c r="O13" i="1"/>
  <c r="O14" i="1"/>
  <c r="O15" i="1"/>
  <c r="O16" i="1"/>
  <c r="N12" i="1"/>
  <c r="N13" i="1"/>
  <c r="N14" i="1"/>
  <c r="N15" i="1"/>
  <c r="N16" i="1"/>
  <c r="N17" i="1"/>
  <c r="Q9" i="1"/>
  <c r="Q10" i="1"/>
  <c r="P9" i="1"/>
  <c r="P10" i="1"/>
  <c r="O9" i="1"/>
  <c r="O10" i="1"/>
  <c r="N9" i="1"/>
  <c r="N10" i="1"/>
  <c r="Q4" i="1"/>
  <c r="Q5" i="1"/>
  <c r="Q6" i="1"/>
  <c r="Q7" i="1"/>
  <c r="P4" i="1"/>
  <c r="P5" i="1"/>
  <c r="P6" i="1"/>
  <c r="P7" i="1"/>
  <c r="O4" i="1"/>
  <c r="O5" i="1"/>
  <c r="O6" i="1"/>
  <c r="O7" i="1"/>
  <c r="N4" i="1"/>
  <c r="N5" i="1"/>
  <c r="N6" i="1"/>
  <c r="N7" i="1"/>
  <c r="Q294" i="1" l="1"/>
  <c r="O294" i="1"/>
  <c r="N294" i="1"/>
  <c r="Q280" i="1"/>
  <c r="O280" i="1"/>
  <c r="N280" i="1"/>
  <c r="Q274" i="1"/>
  <c r="P274" i="1"/>
  <c r="O274" i="1"/>
  <c r="N274" i="1"/>
  <c r="Q300" i="1"/>
  <c r="P300" i="1"/>
  <c r="O300" i="1"/>
  <c r="N300" i="1"/>
  <c r="Q290" i="1"/>
  <c r="P290" i="1"/>
  <c r="O290" i="1"/>
  <c r="N290" i="1"/>
  <c r="Q268" i="1"/>
  <c r="P268" i="1"/>
  <c r="O268" i="1"/>
  <c r="N268" i="1"/>
  <c r="Q263" i="1"/>
  <c r="P263" i="1"/>
  <c r="O263" i="1"/>
  <c r="N263" i="1"/>
  <c r="Q259" i="1"/>
  <c r="P259" i="1"/>
  <c r="O259" i="1"/>
  <c r="N259" i="1"/>
  <c r="Q257" i="1"/>
  <c r="P257" i="1"/>
  <c r="O257" i="1"/>
  <c r="N257" i="1"/>
  <c r="Q250" i="1"/>
  <c r="P250" i="1"/>
  <c r="O250" i="1"/>
  <c r="N250" i="1"/>
  <c r="Q240" i="1"/>
  <c r="P240" i="1"/>
  <c r="O240" i="1"/>
  <c r="N240" i="1"/>
  <c r="Q237" i="1"/>
  <c r="P237" i="1"/>
  <c r="O237" i="1"/>
  <c r="N237" i="1"/>
  <c r="Q225" i="1"/>
  <c r="P225" i="1"/>
  <c r="O225" i="1"/>
  <c r="N225" i="1"/>
  <c r="Q216" i="1"/>
  <c r="P216" i="1"/>
  <c r="O216" i="1"/>
  <c r="N216" i="1"/>
  <c r="Q208" i="1"/>
  <c r="P208" i="1"/>
  <c r="O208" i="1"/>
  <c r="N208" i="1"/>
  <c r="Q199" i="1"/>
  <c r="P199" i="1"/>
  <c r="O199" i="1"/>
  <c r="N199" i="1"/>
  <c r="Q183" i="1"/>
  <c r="P183" i="1"/>
  <c r="O183" i="1"/>
  <c r="N183" i="1"/>
  <c r="Q174" i="1"/>
  <c r="P174" i="1"/>
  <c r="O174" i="1"/>
  <c r="N174" i="1"/>
  <c r="Q144" i="1"/>
  <c r="P144" i="1"/>
  <c r="O144" i="1"/>
  <c r="N144" i="1"/>
  <c r="Q140" i="1"/>
  <c r="P140" i="1"/>
  <c r="O140" i="1"/>
  <c r="N140" i="1"/>
  <c r="Q135" i="1"/>
  <c r="P135" i="1"/>
  <c r="O135" i="1"/>
  <c r="N135" i="1"/>
  <c r="Q131" i="1"/>
  <c r="P131" i="1"/>
  <c r="O131" i="1"/>
  <c r="N131" i="1"/>
  <c r="Q128" i="1"/>
  <c r="P128" i="1"/>
  <c r="O128" i="1"/>
  <c r="N128" i="1"/>
  <c r="Q118" i="1"/>
  <c r="P118" i="1"/>
  <c r="O118" i="1"/>
  <c r="N118" i="1"/>
  <c r="Q112" i="1"/>
  <c r="P112" i="1"/>
  <c r="O112" i="1"/>
  <c r="N112" i="1"/>
  <c r="Q104" i="1"/>
  <c r="P104" i="1"/>
  <c r="O104" i="1"/>
  <c r="N104" i="1"/>
  <c r="Q94" i="1"/>
  <c r="P94" i="1"/>
  <c r="O94" i="1"/>
  <c r="N94" i="1"/>
  <c r="Q90" i="1"/>
  <c r="P90" i="1"/>
  <c r="O90" i="1"/>
  <c r="N90" i="1"/>
  <c r="Q83" i="1"/>
  <c r="P83" i="1"/>
  <c r="O83" i="1"/>
  <c r="N83" i="1"/>
  <c r="Q59" i="1"/>
  <c r="P59" i="1"/>
  <c r="O59" i="1"/>
  <c r="N59" i="1"/>
  <c r="Q56" i="1"/>
  <c r="P56" i="1"/>
  <c r="O56" i="1"/>
  <c r="N56" i="1"/>
  <c r="Q50" i="1"/>
  <c r="P50" i="1"/>
  <c r="O50" i="1"/>
  <c r="N50" i="1"/>
  <c r="Q47" i="1"/>
  <c r="P47" i="1"/>
  <c r="O47" i="1"/>
  <c r="N47" i="1"/>
  <c r="Q41" i="1"/>
  <c r="P41" i="1"/>
  <c r="O41" i="1"/>
  <c r="N41" i="1"/>
  <c r="Q37" i="1"/>
  <c r="P37" i="1"/>
  <c r="O37" i="1"/>
  <c r="N37" i="1"/>
  <c r="Q27" i="1"/>
  <c r="Q34" i="1"/>
  <c r="P34" i="1"/>
  <c r="O34" i="1"/>
  <c r="N34" i="1"/>
  <c r="P27" i="1"/>
  <c r="O27" i="1"/>
  <c r="N27" i="1"/>
  <c r="Q22" i="1"/>
  <c r="P22" i="1"/>
  <c r="O22" i="1"/>
  <c r="N22" i="1"/>
  <c r="Q18" i="1"/>
  <c r="P18" i="1"/>
  <c r="O18" i="1"/>
  <c r="N18" i="1"/>
  <c r="Q11" i="1"/>
  <c r="P11" i="1"/>
  <c r="O11" i="1"/>
  <c r="N11" i="1"/>
  <c r="Q8" i="1"/>
  <c r="P8" i="1"/>
  <c r="O8" i="1"/>
  <c r="N8" i="1"/>
  <c r="Q3" i="1"/>
  <c r="P3" i="1"/>
  <c r="O3" i="1"/>
  <c r="N3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" i="1"/>
  <c r="I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" i="1"/>
</calcChain>
</file>

<file path=xl/sharedStrings.xml><?xml version="1.0" encoding="utf-8"?>
<sst xmlns="http://schemas.openxmlformats.org/spreadsheetml/2006/main" count="20" uniqueCount="16">
  <si>
    <t>material grade</t>
  </si>
  <si>
    <t>year</t>
  </si>
  <si>
    <t>month</t>
  </si>
  <si>
    <t>length (m)</t>
  </si>
  <si>
    <t>width (m)</t>
  </si>
  <si>
    <t>depth (m)</t>
  </si>
  <si>
    <r>
      <t>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</si>
  <si>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volume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</si>
  <si>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cost for material (LKR)</t>
  </si>
  <si>
    <t>skilled 'A'</t>
  </si>
  <si>
    <t>skilled 'B'</t>
  </si>
  <si>
    <t>semi-skilled</t>
  </si>
  <si>
    <t>un-skilled</t>
  </si>
  <si>
    <t>person days ( labors.days) | 1 labor</t>
  </si>
  <si>
    <t>labor cost (LKR)</t>
  </si>
  <si>
    <t>Other Costs(Per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</si>
</sst>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4B68D-0E72-4922-A5D6-F6FBCCA8963A}">
  <dimension ref="A1:S303"/>
  <sheetViews>
    <sheetView tabSelected="1" zoomScaleNormal="100" workbookViewId="0">
      <selection activeCell="R268" sqref="R268:R270"/>
    </sheetView>
  </sheetViews>
  <sheetFormatPr defaultRowHeight="14.4" x14ac:dyDescent="0.3"/>
  <cols>
    <col min="1" max="1" width="10.21875" customWidth="1"/>
    <col min="8" max="8" width="12.5546875" customWidth="1"/>
    <col min="9" max="9" width="19.44140625" customWidth="1"/>
    <col min="18" max="18" width="9.5546875" customWidth="1"/>
  </cols>
  <sheetData>
    <row r="1" spans="1:19" ht="14.4" customHeight="1" x14ac:dyDescent="0.3">
      <c r="A1" s="19" t="s">
        <v>0</v>
      </c>
      <c r="B1" s="21" t="s">
        <v>1</v>
      </c>
      <c r="C1" s="23" t="s">
        <v>2</v>
      </c>
      <c r="D1" s="23" t="s">
        <v>3</v>
      </c>
      <c r="E1" s="25" t="s">
        <v>4</v>
      </c>
      <c r="F1" s="27" t="s">
        <v>5</v>
      </c>
      <c r="G1" s="23" t="s">
        <v>6</v>
      </c>
      <c r="H1" s="23" t="s">
        <v>7</v>
      </c>
      <c r="I1" s="23" t="s">
        <v>8</v>
      </c>
      <c r="J1" s="23" t="s">
        <v>13</v>
      </c>
      <c r="K1" s="21"/>
      <c r="L1" s="21"/>
      <c r="M1" s="21"/>
      <c r="N1" s="24" t="s">
        <v>14</v>
      </c>
      <c r="O1" s="22"/>
      <c r="P1" s="22"/>
      <c r="Q1" s="22"/>
      <c r="R1" s="25" t="s">
        <v>15</v>
      </c>
      <c r="S1" s="6"/>
    </row>
    <row r="2" spans="1:19" ht="28.8" x14ac:dyDescent="0.3">
      <c r="A2" s="20"/>
      <c r="B2" s="22"/>
      <c r="C2" s="24"/>
      <c r="D2" s="24"/>
      <c r="E2" s="26"/>
      <c r="F2" s="27"/>
      <c r="G2" s="24"/>
      <c r="H2" s="24"/>
      <c r="I2" s="24"/>
      <c r="J2" s="3" t="s">
        <v>9</v>
      </c>
      <c r="K2" s="3" t="s">
        <v>10</v>
      </c>
      <c r="L2" s="4" t="s">
        <v>11</v>
      </c>
      <c r="M2" s="4" t="s">
        <v>12</v>
      </c>
      <c r="N2" s="5" t="s">
        <v>9</v>
      </c>
      <c r="O2" s="2" t="s">
        <v>10</v>
      </c>
      <c r="P2" s="3" t="s">
        <v>11</v>
      </c>
      <c r="Q2" s="3" t="s">
        <v>12</v>
      </c>
      <c r="R2" s="26"/>
      <c r="S2" s="6"/>
    </row>
    <row r="3" spans="1:19" x14ac:dyDescent="0.3">
      <c r="A3" s="10">
        <v>15</v>
      </c>
      <c r="B3" s="10">
        <v>2019</v>
      </c>
      <c r="C3" s="10">
        <v>3</v>
      </c>
      <c r="D3" s="7">
        <v>2.0880000000000001</v>
      </c>
      <c r="E3" s="9">
        <v>1.7629999999999999</v>
      </c>
      <c r="F3" s="9">
        <v>6.3E-2</v>
      </c>
      <c r="G3" s="9">
        <f>D3*E3</f>
        <v>3.6811439999999997</v>
      </c>
      <c r="H3" s="9">
        <f>D3*E3*F3</f>
        <v>0.231912072</v>
      </c>
      <c r="I3" s="14">
        <f>H3*12059</f>
        <v>2796.6276762480002</v>
      </c>
      <c r="J3" s="10">
        <v>5</v>
      </c>
      <c r="K3" s="10">
        <v>6</v>
      </c>
      <c r="L3" s="10">
        <v>6.5</v>
      </c>
      <c r="M3" s="10">
        <v>8</v>
      </c>
      <c r="N3" s="10">
        <f>J3*2400</f>
        <v>12000</v>
      </c>
      <c r="O3" s="10">
        <f>K3*2100</f>
        <v>12600</v>
      </c>
      <c r="P3" s="10">
        <f>L3*2100</f>
        <v>13650</v>
      </c>
      <c r="Q3" s="10">
        <f>M3*1900</f>
        <v>15200</v>
      </c>
      <c r="R3" s="28">
        <v>48140</v>
      </c>
    </row>
    <row r="4" spans="1:19" x14ac:dyDescent="0.3">
      <c r="A4" s="13">
        <v>15</v>
      </c>
      <c r="B4" s="13">
        <v>2019</v>
      </c>
      <c r="C4" s="13">
        <v>3</v>
      </c>
      <c r="D4" s="7">
        <v>0.51800000000000002</v>
      </c>
      <c r="E4" s="7">
        <v>0.82399999999999995</v>
      </c>
      <c r="F4" s="17">
        <v>3.2000000000000001E-2</v>
      </c>
      <c r="G4" s="17">
        <f t="shared" ref="G4:G67" si="0">D4*E4</f>
        <v>0.42683199999999999</v>
      </c>
      <c r="H4" s="17">
        <f t="shared" ref="H4:H67" si="1">D4*E4*F4</f>
        <v>1.3658623999999999E-2</v>
      </c>
      <c r="I4" s="16">
        <f t="shared" ref="I4:I67" si="2">H4*12059</f>
        <v>164.70934681599999</v>
      </c>
      <c r="J4" s="13">
        <v>5</v>
      </c>
      <c r="K4" s="13">
        <v>6</v>
      </c>
      <c r="L4" s="13">
        <v>6.5</v>
      </c>
      <c r="M4" s="13">
        <v>8</v>
      </c>
      <c r="N4" s="13">
        <f t="shared" ref="N4:N7" si="3">J4*2400</f>
        <v>12000</v>
      </c>
      <c r="O4" s="13">
        <f t="shared" ref="O4:O7" si="4">K4*2100</f>
        <v>12600</v>
      </c>
      <c r="P4" s="13">
        <f t="shared" ref="P4:P7" si="5">L4*2100</f>
        <v>13650</v>
      </c>
      <c r="Q4" s="13">
        <f t="shared" ref="Q4:Q7" si="6">M4*1900</f>
        <v>15200</v>
      </c>
      <c r="R4" s="28">
        <v>48140</v>
      </c>
    </row>
    <row r="5" spans="1:19" x14ac:dyDescent="0.3">
      <c r="A5" s="13">
        <v>15</v>
      </c>
      <c r="B5" s="13">
        <v>2019</v>
      </c>
      <c r="C5" s="13">
        <v>3</v>
      </c>
      <c r="D5" s="17">
        <v>0.64500000000000002</v>
      </c>
      <c r="E5" s="17">
        <v>1.6160000000000001</v>
      </c>
      <c r="F5" s="17">
        <v>0.188</v>
      </c>
      <c r="G5" s="17">
        <f t="shared" si="0"/>
        <v>1.0423200000000001</v>
      </c>
      <c r="H5" s="17">
        <f t="shared" si="1"/>
        <v>0.19595616000000002</v>
      </c>
      <c r="I5" s="16">
        <f t="shared" si="2"/>
        <v>2363.0353334400002</v>
      </c>
      <c r="J5" s="13">
        <v>5</v>
      </c>
      <c r="K5" s="13">
        <v>6</v>
      </c>
      <c r="L5" s="13">
        <v>6.5</v>
      </c>
      <c r="M5" s="13">
        <v>8</v>
      </c>
      <c r="N5" s="13">
        <f t="shared" si="3"/>
        <v>12000</v>
      </c>
      <c r="O5" s="13">
        <f t="shared" si="4"/>
        <v>12600</v>
      </c>
      <c r="P5" s="13">
        <f t="shared" si="5"/>
        <v>13650</v>
      </c>
      <c r="Q5" s="13">
        <f t="shared" si="6"/>
        <v>15200</v>
      </c>
      <c r="R5" s="28">
        <v>48140</v>
      </c>
    </row>
    <row r="6" spans="1:19" x14ac:dyDescent="0.3">
      <c r="A6" s="13">
        <v>15</v>
      </c>
      <c r="B6" s="13">
        <v>2019</v>
      </c>
      <c r="C6" s="13">
        <v>3</v>
      </c>
      <c r="D6" s="7">
        <v>0.59099999999999997</v>
      </c>
      <c r="E6" s="7">
        <v>1.51</v>
      </c>
      <c r="F6" s="7">
        <v>4.9000000000000002E-2</v>
      </c>
      <c r="G6" s="7">
        <f t="shared" si="0"/>
        <v>0.89240999999999993</v>
      </c>
      <c r="H6" s="7">
        <f t="shared" si="1"/>
        <v>4.3728089999999997E-2</v>
      </c>
      <c r="I6" s="16">
        <f t="shared" si="2"/>
        <v>527.31703730999993</v>
      </c>
      <c r="J6" s="13">
        <v>5</v>
      </c>
      <c r="K6" s="13">
        <v>6</v>
      </c>
      <c r="L6" s="13">
        <v>6.5</v>
      </c>
      <c r="M6" s="13">
        <v>8</v>
      </c>
      <c r="N6" s="13">
        <f t="shared" si="3"/>
        <v>12000</v>
      </c>
      <c r="O6" s="13">
        <f t="shared" si="4"/>
        <v>12600</v>
      </c>
      <c r="P6" s="13">
        <f t="shared" si="5"/>
        <v>13650</v>
      </c>
      <c r="Q6" s="13">
        <f t="shared" si="6"/>
        <v>15200</v>
      </c>
      <c r="R6" s="28">
        <v>48140</v>
      </c>
    </row>
    <row r="7" spans="1:19" x14ac:dyDescent="0.3">
      <c r="A7" s="13">
        <v>15</v>
      </c>
      <c r="B7" s="13">
        <v>2019</v>
      </c>
      <c r="C7" s="13">
        <v>3</v>
      </c>
      <c r="D7" s="8">
        <v>1.296</v>
      </c>
      <c r="E7" s="8">
        <v>0.30199999999999999</v>
      </c>
      <c r="F7" s="8">
        <v>0.21199999999999999</v>
      </c>
      <c r="G7" s="8">
        <f t="shared" si="0"/>
        <v>0.39139200000000002</v>
      </c>
      <c r="H7" s="8">
        <f t="shared" si="1"/>
        <v>8.2975104000000008E-2</v>
      </c>
      <c r="I7" s="15">
        <f t="shared" si="2"/>
        <v>1000.5967791360001</v>
      </c>
      <c r="J7" s="13">
        <v>5</v>
      </c>
      <c r="K7" s="13">
        <v>6</v>
      </c>
      <c r="L7" s="13">
        <v>6.5</v>
      </c>
      <c r="M7" s="13">
        <v>8</v>
      </c>
      <c r="N7" s="13">
        <f t="shared" si="3"/>
        <v>12000</v>
      </c>
      <c r="O7" s="13">
        <f t="shared" si="4"/>
        <v>12600</v>
      </c>
      <c r="P7" s="13">
        <f t="shared" si="5"/>
        <v>13650</v>
      </c>
      <c r="Q7" s="13">
        <f t="shared" si="6"/>
        <v>15200</v>
      </c>
      <c r="R7" s="28">
        <v>48140</v>
      </c>
    </row>
    <row r="8" spans="1:19" x14ac:dyDescent="0.3">
      <c r="A8" s="10">
        <v>20</v>
      </c>
      <c r="B8" s="10">
        <v>2020</v>
      </c>
      <c r="C8" s="10">
        <v>5</v>
      </c>
      <c r="D8" s="7">
        <v>1.4650000000000001</v>
      </c>
      <c r="E8" s="7">
        <v>1.4670000000000001</v>
      </c>
      <c r="F8" s="7">
        <v>0.13500000000000001</v>
      </c>
      <c r="G8" s="7">
        <f t="shared" si="0"/>
        <v>2.1491550000000004</v>
      </c>
      <c r="H8" s="7">
        <f t="shared" si="1"/>
        <v>0.29013592500000007</v>
      </c>
      <c r="I8" s="14">
        <f t="shared" si="2"/>
        <v>3498.7491195750008</v>
      </c>
      <c r="J8" s="10">
        <v>3</v>
      </c>
      <c r="K8" s="10">
        <v>4</v>
      </c>
      <c r="L8" s="10">
        <v>4.5</v>
      </c>
      <c r="M8" s="10">
        <v>6</v>
      </c>
      <c r="N8" s="10">
        <f>J8*2400</f>
        <v>7200</v>
      </c>
      <c r="O8" s="10">
        <f>K8*2100</f>
        <v>8400</v>
      </c>
      <c r="P8" s="10">
        <f>L8*2100</f>
        <v>9450</v>
      </c>
      <c r="Q8" s="10">
        <f>M8*1900</f>
        <v>11400</v>
      </c>
      <c r="R8" s="28">
        <v>19187</v>
      </c>
    </row>
    <row r="9" spans="1:19" x14ac:dyDescent="0.3">
      <c r="A9" s="13">
        <v>20</v>
      </c>
      <c r="B9" s="1">
        <v>2020</v>
      </c>
      <c r="C9" s="1">
        <v>5</v>
      </c>
      <c r="D9" s="7">
        <v>2.2080000000000002</v>
      </c>
      <c r="E9" s="7">
        <v>1.9870000000000001</v>
      </c>
      <c r="F9" s="7">
        <v>0.23899999999999999</v>
      </c>
      <c r="G9" s="7">
        <f t="shared" si="0"/>
        <v>4.387296000000001</v>
      </c>
      <c r="H9" s="7">
        <f t="shared" si="1"/>
        <v>1.0485637440000002</v>
      </c>
      <c r="I9" s="14">
        <f t="shared" si="2"/>
        <v>12644.630188896002</v>
      </c>
      <c r="J9" s="13">
        <v>3</v>
      </c>
      <c r="K9" s="13">
        <v>4</v>
      </c>
      <c r="L9" s="13">
        <v>4.5</v>
      </c>
      <c r="M9" s="13">
        <v>6</v>
      </c>
      <c r="N9" s="13">
        <f t="shared" ref="N9:N10" si="7">J9*2400</f>
        <v>7200</v>
      </c>
      <c r="O9" s="13">
        <f t="shared" ref="O9:O10" si="8">K9*2100</f>
        <v>8400</v>
      </c>
      <c r="P9" s="13">
        <f t="shared" ref="P9:P10" si="9">L9*2100</f>
        <v>9450</v>
      </c>
      <c r="Q9" s="13">
        <f t="shared" ref="Q9:Q10" si="10">M9*1900</f>
        <v>11400</v>
      </c>
      <c r="R9" s="28">
        <v>19187</v>
      </c>
    </row>
    <row r="10" spans="1:19" x14ac:dyDescent="0.3">
      <c r="A10" s="11">
        <v>20</v>
      </c>
      <c r="B10" s="11">
        <v>2020</v>
      </c>
      <c r="C10" s="11">
        <v>5</v>
      </c>
      <c r="D10" s="8">
        <v>0.49099999999999999</v>
      </c>
      <c r="E10" s="8">
        <v>1.125</v>
      </c>
      <c r="F10" s="8">
        <v>0.192</v>
      </c>
      <c r="G10" s="8">
        <f t="shared" si="0"/>
        <v>0.55237499999999995</v>
      </c>
      <c r="H10" s="8">
        <f t="shared" si="1"/>
        <v>0.106056</v>
      </c>
      <c r="I10" s="15">
        <f t="shared" si="2"/>
        <v>1278.929304</v>
      </c>
      <c r="J10" s="13">
        <v>3</v>
      </c>
      <c r="K10" s="13">
        <v>4</v>
      </c>
      <c r="L10" s="13">
        <v>4.5</v>
      </c>
      <c r="M10" s="13">
        <v>6</v>
      </c>
      <c r="N10" s="13">
        <f t="shared" si="7"/>
        <v>7200</v>
      </c>
      <c r="O10" s="13">
        <f t="shared" si="8"/>
        <v>8400</v>
      </c>
      <c r="P10" s="13">
        <f t="shared" si="9"/>
        <v>9450</v>
      </c>
      <c r="Q10" s="13">
        <f t="shared" si="10"/>
        <v>11400</v>
      </c>
      <c r="R10" s="28">
        <v>19187</v>
      </c>
    </row>
    <row r="11" spans="1:19" x14ac:dyDescent="0.3">
      <c r="A11" s="10">
        <v>25</v>
      </c>
      <c r="B11" s="10">
        <v>2020</v>
      </c>
      <c r="C11" s="10">
        <v>1</v>
      </c>
      <c r="D11" s="7">
        <v>2.38</v>
      </c>
      <c r="E11" s="7">
        <v>0.91800000000000004</v>
      </c>
      <c r="F11" s="7">
        <v>8.2000000000000003E-2</v>
      </c>
      <c r="G11" s="7">
        <f t="shared" si="0"/>
        <v>2.1848399999999999</v>
      </c>
      <c r="H11" s="7">
        <f t="shared" si="1"/>
        <v>0.17915687999999999</v>
      </c>
      <c r="I11" s="14">
        <f t="shared" si="2"/>
        <v>2160.4528159199999</v>
      </c>
      <c r="J11" s="10">
        <v>7</v>
      </c>
      <c r="K11" s="10">
        <v>8</v>
      </c>
      <c r="L11" s="10">
        <v>8.5</v>
      </c>
      <c r="M11" s="10">
        <v>10</v>
      </c>
      <c r="N11" s="10">
        <f>J11*2400</f>
        <v>16800</v>
      </c>
      <c r="O11" s="10">
        <f>K11*2100</f>
        <v>16800</v>
      </c>
      <c r="P11" s="10">
        <f>L11*2100</f>
        <v>17850</v>
      </c>
      <c r="Q11" s="10">
        <f>M11*1900</f>
        <v>19000</v>
      </c>
      <c r="R11" s="28">
        <v>59571</v>
      </c>
    </row>
    <row r="12" spans="1:19" x14ac:dyDescent="0.3">
      <c r="A12" s="13">
        <v>25</v>
      </c>
      <c r="B12" s="13">
        <v>2020</v>
      </c>
      <c r="C12" s="13">
        <v>1</v>
      </c>
      <c r="D12" s="17">
        <v>1.3240000000000001</v>
      </c>
      <c r="E12" s="17">
        <v>1.5</v>
      </c>
      <c r="F12" s="17">
        <v>0.157</v>
      </c>
      <c r="G12" s="17">
        <f t="shared" si="0"/>
        <v>1.9860000000000002</v>
      </c>
      <c r="H12" s="17">
        <f t="shared" si="1"/>
        <v>0.31180200000000002</v>
      </c>
      <c r="I12" s="16">
        <f t="shared" si="2"/>
        <v>3760.0203180000003</v>
      </c>
      <c r="J12" s="13">
        <v>7</v>
      </c>
      <c r="K12" s="13">
        <v>8</v>
      </c>
      <c r="L12" s="13">
        <v>8.5</v>
      </c>
      <c r="M12" s="13">
        <v>10</v>
      </c>
      <c r="N12" s="13">
        <f t="shared" ref="N12:N17" si="11">J12*2400</f>
        <v>16800</v>
      </c>
      <c r="O12" s="13">
        <f t="shared" ref="O12:O17" si="12">K12*2100</f>
        <v>16800</v>
      </c>
      <c r="P12" s="13">
        <f t="shared" ref="P12:P17" si="13">L12*2100</f>
        <v>17850</v>
      </c>
      <c r="Q12" s="13">
        <f t="shared" ref="Q12:Q17" si="14">M12*1900</f>
        <v>19000</v>
      </c>
      <c r="R12" s="28">
        <v>59571</v>
      </c>
    </row>
    <row r="13" spans="1:19" x14ac:dyDescent="0.3">
      <c r="A13" s="13">
        <v>25</v>
      </c>
      <c r="B13" s="13">
        <v>2020</v>
      </c>
      <c r="C13" s="13">
        <v>1</v>
      </c>
      <c r="D13" s="17">
        <v>2.5840000000000001</v>
      </c>
      <c r="E13" s="17">
        <v>1.6950000000000001</v>
      </c>
      <c r="F13" s="17">
        <v>0.14399999999999999</v>
      </c>
      <c r="G13" s="17">
        <f t="shared" si="0"/>
        <v>4.37988</v>
      </c>
      <c r="H13" s="17">
        <f t="shared" si="1"/>
        <v>0.63070271999999994</v>
      </c>
      <c r="I13" s="16">
        <f t="shared" si="2"/>
        <v>7605.644100479999</v>
      </c>
      <c r="J13" s="13">
        <v>7</v>
      </c>
      <c r="K13" s="13">
        <v>8</v>
      </c>
      <c r="L13" s="13">
        <v>8.5</v>
      </c>
      <c r="M13" s="13">
        <v>10</v>
      </c>
      <c r="N13" s="13">
        <f t="shared" si="11"/>
        <v>16800</v>
      </c>
      <c r="O13" s="13">
        <f t="shared" si="12"/>
        <v>16800</v>
      </c>
      <c r="P13" s="13">
        <f t="shared" si="13"/>
        <v>17850</v>
      </c>
      <c r="Q13" s="13">
        <f t="shared" si="14"/>
        <v>19000</v>
      </c>
      <c r="R13" s="28">
        <v>59571</v>
      </c>
    </row>
    <row r="14" spans="1:19" x14ac:dyDescent="0.3">
      <c r="A14" s="13">
        <v>25</v>
      </c>
      <c r="B14" s="13">
        <v>2020</v>
      </c>
      <c r="C14" s="13">
        <v>1</v>
      </c>
      <c r="D14" s="17">
        <v>0.32400000000000001</v>
      </c>
      <c r="E14" s="17">
        <v>0.32900000000000001</v>
      </c>
      <c r="F14" s="17">
        <v>2.9000000000000001E-2</v>
      </c>
      <c r="G14" s="17">
        <f t="shared" si="0"/>
        <v>0.10659600000000001</v>
      </c>
      <c r="H14" s="17">
        <f t="shared" si="1"/>
        <v>3.0912840000000006E-3</v>
      </c>
      <c r="I14" s="16">
        <f t="shared" si="2"/>
        <v>37.277793756000008</v>
      </c>
      <c r="J14" s="13">
        <v>7</v>
      </c>
      <c r="K14" s="13">
        <v>8</v>
      </c>
      <c r="L14" s="13">
        <v>8.5</v>
      </c>
      <c r="M14" s="13">
        <v>10</v>
      </c>
      <c r="N14" s="13">
        <f t="shared" si="11"/>
        <v>16800</v>
      </c>
      <c r="O14" s="13">
        <f t="shared" si="12"/>
        <v>16800</v>
      </c>
      <c r="P14" s="13">
        <f t="shared" si="13"/>
        <v>17850</v>
      </c>
      <c r="Q14" s="13">
        <f t="shared" si="14"/>
        <v>19000</v>
      </c>
      <c r="R14" s="28">
        <v>59571</v>
      </c>
    </row>
    <row r="15" spans="1:19" x14ac:dyDescent="0.3">
      <c r="A15" s="13">
        <v>25</v>
      </c>
      <c r="B15" s="13">
        <v>2020</v>
      </c>
      <c r="C15" s="13">
        <v>1</v>
      </c>
      <c r="D15" s="17">
        <v>0.22</v>
      </c>
      <c r="E15" s="17">
        <v>0.83299999999999996</v>
      </c>
      <c r="F15" s="17">
        <v>0.05</v>
      </c>
      <c r="G15" s="17">
        <f t="shared" si="0"/>
        <v>0.18326000000000001</v>
      </c>
      <c r="H15" s="17">
        <f t="shared" si="1"/>
        <v>9.163000000000001E-3</v>
      </c>
      <c r="I15" s="16">
        <f t="shared" si="2"/>
        <v>110.49661700000001</v>
      </c>
      <c r="J15" s="13">
        <v>7</v>
      </c>
      <c r="K15" s="13">
        <v>8</v>
      </c>
      <c r="L15" s="13">
        <v>8.5</v>
      </c>
      <c r="M15" s="13">
        <v>10</v>
      </c>
      <c r="N15" s="13">
        <f t="shared" si="11"/>
        <v>16800</v>
      </c>
      <c r="O15" s="13">
        <f t="shared" si="12"/>
        <v>16800</v>
      </c>
      <c r="P15" s="13">
        <f t="shared" si="13"/>
        <v>17850</v>
      </c>
      <c r="Q15" s="13">
        <f t="shared" si="14"/>
        <v>19000</v>
      </c>
      <c r="R15" s="28">
        <v>59571</v>
      </c>
    </row>
    <row r="16" spans="1:19" x14ac:dyDescent="0.3">
      <c r="A16" s="13">
        <v>25</v>
      </c>
      <c r="B16" s="1">
        <v>2020</v>
      </c>
      <c r="C16" s="1">
        <v>1</v>
      </c>
      <c r="D16" s="7">
        <v>0.59799999999999998</v>
      </c>
      <c r="E16" s="7">
        <v>0.85199999999999998</v>
      </c>
      <c r="F16" s="7">
        <v>0.217</v>
      </c>
      <c r="G16" s="7">
        <f t="shared" si="0"/>
        <v>0.50949599999999995</v>
      </c>
      <c r="H16" s="7">
        <f t="shared" si="1"/>
        <v>0.11056063199999999</v>
      </c>
      <c r="I16" s="14">
        <f t="shared" si="2"/>
        <v>1333.2506612879999</v>
      </c>
      <c r="J16" s="13">
        <v>7</v>
      </c>
      <c r="K16" s="13">
        <v>8</v>
      </c>
      <c r="L16" s="13">
        <v>8.5</v>
      </c>
      <c r="M16" s="13">
        <v>10</v>
      </c>
      <c r="N16" s="13">
        <f t="shared" si="11"/>
        <v>16800</v>
      </c>
      <c r="O16" s="13">
        <f t="shared" si="12"/>
        <v>16800</v>
      </c>
      <c r="P16" s="13">
        <f t="shared" si="13"/>
        <v>17850</v>
      </c>
      <c r="Q16" s="13">
        <f t="shared" si="14"/>
        <v>19000</v>
      </c>
      <c r="R16" s="28">
        <v>59571</v>
      </c>
    </row>
    <row r="17" spans="1:19" x14ac:dyDescent="0.3">
      <c r="A17" s="11">
        <v>25</v>
      </c>
      <c r="B17" s="11">
        <v>2020</v>
      </c>
      <c r="C17" s="11">
        <v>1</v>
      </c>
      <c r="D17" s="8">
        <v>0.48199999999999998</v>
      </c>
      <c r="E17" s="8">
        <v>1.383</v>
      </c>
      <c r="F17" s="8">
        <v>0.14199999999999999</v>
      </c>
      <c r="G17" s="8">
        <f t="shared" si="0"/>
        <v>0.66660600000000003</v>
      </c>
      <c r="H17" s="8">
        <f t="shared" si="1"/>
        <v>9.4658051999999993E-2</v>
      </c>
      <c r="I17" s="15">
        <f t="shared" si="2"/>
        <v>1141.4814490679998</v>
      </c>
      <c r="J17" s="11">
        <v>7</v>
      </c>
      <c r="K17" s="13">
        <v>8</v>
      </c>
      <c r="L17" s="13">
        <v>8.5</v>
      </c>
      <c r="M17" s="13">
        <v>10</v>
      </c>
      <c r="N17" s="13">
        <f t="shared" si="11"/>
        <v>16800</v>
      </c>
      <c r="O17" s="13">
        <f t="shared" si="12"/>
        <v>16800</v>
      </c>
      <c r="P17" s="13">
        <f t="shared" si="13"/>
        <v>17850</v>
      </c>
      <c r="Q17" s="13">
        <f t="shared" si="14"/>
        <v>19000</v>
      </c>
      <c r="R17" s="28">
        <v>59571</v>
      </c>
    </row>
    <row r="18" spans="1:19" x14ac:dyDescent="0.3">
      <c r="A18" s="10">
        <v>30</v>
      </c>
      <c r="B18" s="10">
        <v>2020</v>
      </c>
      <c r="C18" s="10">
        <v>2</v>
      </c>
      <c r="D18" s="7">
        <v>0.64</v>
      </c>
      <c r="E18" s="7">
        <v>1.25</v>
      </c>
      <c r="F18" s="7">
        <v>0.14199999999999999</v>
      </c>
      <c r="G18" s="7">
        <f t="shared" si="0"/>
        <v>0.8</v>
      </c>
      <c r="H18" s="7">
        <f t="shared" si="1"/>
        <v>0.11359999999999999</v>
      </c>
      <c r="I18" s="14">
        <f t="shared" si="2"/>
        <v>1369.9023999999999</v>
      </c>
      <c r="J18" s="10">
        <v>4</v>
      </c>
      <c r="K18" s="10">
        <v>5</v>
      </c>
      <c r="L18" s="10">
        <v>5.5</v>
      </c>
      <c r="M18" s="10">
        <v>7</v>
      </c>
      <c r="N18" s="10">
        <f>J18*2400</f>
        <v>9600</v>
      </c>
      <c r="O18" s="10">
        <f>K18*2100</f>
        <v>10500</v>
      </c>
      <c r="P18" s="10">
        <f>L18*2100</f>
        <v>11550</v>
      </c>
      <c r="Q18" s="10">
        <f>M18*1900</f>
        <v>13300</v>
      </c>
      <c r="R18" s="28">
        <v>26030</v>
      </c>
      <c r="S18" s="6"/>
    </row>
    <row r="19" spans="1:19" x14ac:dyDescent="0.3">
      <c r="A19" s="1">
        <v>30</v>
      </c>
      <c r="B19" s="1">
        <v>2020</v>
      </c>
      <c r="C19" s="1">
        <v>2</v>
      </c>
      <c r="D19" s="7">
        <v>1.569</v>
      </c>
      <c r="E19" s="7">
        <v>0.124</v>
      </c>
      <c r="F19" s="7">
        <v>0.246</v>
      </c>
      <c r="G19" s="7">
        <f t="shared" si="0"/>
        <v>0.19455599999999998</v>
      </c>
      <c r="H19" s="7">
        <f t="shared" si="1"/>
        <v>4.7860775999999994E-2</v>
      </c>
      <c r="I19" s="14">
        <f t="shared" si="2"/>
        <v>577.1530977839999</v>
      </c>
      <c r="J19" s="13">
        <v>4</v>
      </c>
      <c r="K19" s="13">
        <v>5</v>
      </c>
      <c r="L19" s="13">
        <v>5.5</v>
      </c>
      <c r="M19" s="13">
        <v>7</v>
      </c>
      <c r="N19" s="13">
        <f t="shared" ref="N19:N21" si="15">J19*2400</f>
        <v>9600</v>
      </c>
      <c r="O19" s="13">
        <f t="shared" ref="O19:O21" si="16">K19*2100</f>
        <v>10500</v>
      </c>
      <c r="P19" s="13">
        <f t="shared" ref="P19:P21" si="17">L19*2100</f>
        <v>11550</v>
      </c>
      <c r="Q19" s="13">
        <f t="shared" ref="Q19:Q21" si="18">M19*1900</f>
        <v>13300</v>
      </c>
      <c r="R19" s="28">
        <v>26030</v>
      </c>
      <c r="S19" s="6"/>
    </row>
    <row r="20" spans="1:19" x14ac:dyDescent="0.3">
      <c r="A20" s="1">
        <v>30</v>
      </c>
      <c r="B20" s="1">
        <v>2020</v>
      </c>
      <c r="C20" s="1">
        <v>2</v>
      </c>
      <c r="D20" s="7">
        <v>1.206</v>
      </c>
      <c r="E20" s="7">
        <v>1.8859999999999999</v>
      </c>
      <c r="F20" s="7">
        <v>4.5999999999999999E-2</v>
      </c>
      <c r="G20" s="7">
        <f t="shared" si="0"/>
        <v>2.2745159999999998</v>
      </c>
      <c r="H20" s="7">
        <f t="shared" si="1"/>
        <v>0.10462773599999999</v>
      </c>
      <c r="I20" s="14">
        <f t="shared" si="2"/>
        <v>1261.7058684239998</v>
      </c>
      <c r="J20" s="13">
        <v>4</v>
      </c>
      <c r="K20" s="13">
        <v>5</v>
      </c>
      <c r="L20" s="13">
        <v>5.5</v>
      </c>
      <c r="M20" s="13">
        <v>7</v>
      </c>
      <c r="N20" s="13">
        <f t="shared" si="15"/>
        <v>9600</v>
      </c>
      <c r="O20" s="13">
        <f t="shared" si="16"/>
        <v>10500</v>
      </c>
      <c r="P20" s="13">
        <f t="shared" si="17"/>
        <v>11550</v>
      </c>
      <c r="Q20" s="13">
        <f t="shared" si="18"/>
        <v>13300</v>
      </c>
      <c r="R20" s="28">
        <v>26030</v>
      </c>
      <c r="S20" s="6"/>
    </row>
    <row r="21" spans="1:19" x14ac:dyDescent="0.3">
      <c r="A21" s="11">
        <v>30</v>
      </c>
      <c r="B21" s="11">
        <v>2020</v>
      </c>
      <c r="C21" s="11">
        <v>2</v>
      </c>
      <c r="D21" s="8">
        <v>0.71499999999999997</v>
      </c>
      <c r="E21" s="8">
        <v>0.61499999999999999</v>
      </c>
      <c r="F21" s="8">
        <v>0.23400000000000001</v>
      </c>
      <c r="G21" s="8">
        <f t="shared" si="0"/>
        <v>0.43972499999999998</v>
      </c>
      <c r="H21" s="8">
        <f t="shared" si="1"/>
        <v>0.10289565000000001</v>
      </c>
      <c r="I21" s="15">
        <f t="shared" si="2"/>
        <v>1240.81864335</v>
      </c>
      <c r="J21" s="13">
        <v>4</v>
      </c>
      <c r="K21" s="13">
        <v>5</v>
      </c>
      <c r="L21" s="13">
        <v>5.5</v>
      </c>
      <c r="M21" s="13">
        <v>7</v>
      </c>
      <c r="N21" s="13">
        <f t="shared" si="15"/>
        <v>9600</v>
      </c>
      <c r="O21" s="13">
        <f t="shared" si="16"/>
        <v>10500</v>
      </c>
      <c r="P21" s="13">
        <f t="shared" si="17"/>
        <v>11550</v>
      </c>
      <c r="Q21" s="13">
        <f t="shared" si="18"/>
        <v>13300</v>
      </c>
      <c r="R21" s="28">
        <v>26030</v>
      </c>
      <c r="S21" s="6"/>
    </row>
    <row r="22" spans="1:19" x14ac:dyDescent="0.3">
      <c r="A22" s="10">
        <v>35</v>
      </c>
      <c r="B22" s="10">
        <v>2019</v>
      </c>
      <c r="C22" s="10">
        <v>2</v>
      </c>
      <c r="D22" s="7">
        <v>2.78</v>
      </c>
      <c r="E22" s="7">
        <v>1.1040000000000001</v>
      </c>
      <c r="F22" s="7">
        <v>8.9999999999999993E-3</v>
      </c>
      <c r="G22" s="7">
        <f t="shared" si="0"/>
        <v>3.0691199999999998</v>
      </c>
      <c r="H22" s="7">
        <f t="shared" si="1"/>
        <v>2.7622079999999997E-2</v>
      </c>
      <c r="I22" s="14">
        <f t="shared" si="2"/>
        <v>333.09466271999997</v>
      </c>
      <c r="J22" s="10">
        <v>5</v>
      </c>
      <c r="K22" s="10">
        <v>6</v>
      </c>
      <c r="L22" s="10">
        <v>6.5</v>
      </c>
      <c r="M22" s="10">
        <v>6.5</v>
      </c>
      <c r="N22" s="10">
        <f>J22*2400</f>
        <v>12000</v>
      </c>
      <c r="O22" s="10">
        <f>K22*2100</f>
        <v>12600</v>
      </c>
      <c r="P22" s="10">
        <f>L22*2100</f>
        <v>13650</v>
      </c>
      <c r="Q22" s="10">
        <f>M22*1900</f>
        <v>12350</v>
      </c>
      <c r="R22" s="28">
        <v>28430</v>
      </c>
    </row>
    <row r="23" spans="1:19" x14ac:dyDescent="0.3">
      <c r="A23" s="1">
        <v>35</v>
      </c>
      <c r="B23" s="1">
        <v>2019</v>
      </c>
      <c r="C23" s="13">
        <v>2</v>
      </c>
      <c r="D23" s="17">
        <v>2.758</v>
      </c>
      <c r="E23" s="17">
        <v>1.123</v>
      </c>
      <c r="F23" s="17">
        <v>0.21</v>
      </c>
      <c r="G23" s="17">
        <f t="shared" si="0"/>
        <v>3.0972339999999998</v>
      </c>
      <c r="H23" s="17">
        <f t="shared" si="1"/>
        <v>0.6504191399999999</v>
      </c>
      <c r="I23" s="16">
        <f t="shared" si="2"/>
        <v>7843.4044092599988</v>
      </c>
      <c r="J23" s="13">
        <v>5</v>
      </c>
      <c r="K23" s="13">
        <v>6</v>
      </c>
      <c r="L23" s="13">
        <v>6.5</v>
      </c>
      <c r="M23" s="13">
        <v>6.5</v>
      </c>
      <c r="N23" s="13">
        <f t="shared" ref="N23:N26" si="19">J23*2400</f>
        <v>12000</v>
      </c>
      <c r="O23" s="13">
        <f t="shared" ref="O23:O26" si="20">K23*2100</f>
        <v>12600</v>
      </c>
      <c r="P23" s="13">
        <f t="shared" ref="P23:P26" si="21">L23*2100</f>
        <v>13650</v>
      </c>
      <c r="Q23" s="13">
        <f t="shared" ref="Q23:Q26" si="22">M23*1900</f>
        <v>12350</v>
      </c>
      <c r="R23" s="28">
        <v>28430</v>
      </c>
    </row>
    <row r="24" spans="1:19" x14ac:dyDescent="0.3">
      <c r="A24" s="1">
        <v>35</v>
      </c>
      <c r="B24" s="1">
        <v>2019</v>
      </c>
      <c r="C24" s="13">
        <v>2</v>
      </c>
      <c r="D24" s="17">
        <v>2.4089999999999998</v>
      </c>
      <c r="E24" s="17">
        <v>0.60099999999999998</v>
      </c>
      <c r="F24" s="17">
        <v>9.5000000000000001E-2</v>
      </c>
      <c r="G24" s="17">
        <f t="shared" si="0"/>
        <v>1.4478089999999999</v>
      </c>
      <c r="H24" s="17">
        <f t="shared" si="1"/>
        <v>0.13754185499999999</v>
      </c>
      <c r="I24" s="16">
        <f t="shared" si="2"/>
        <v>1658.6172294449998</v>
      </c>
      <c r="J24" s="13">
        <v>5</v>
      </c>
      <c r="K24" s="13">
        <v>6</v>
      </c>
      <c r="L24" s="13">
        <v>6.5</v>
      </c>
      <c r="M24" s="13">
        <v>6.5</v>
      </c>
      <c r="N24" s="13">
        <f t="shared" si="19"/>
        <v>12000</v>
      </c>
      <c r="O24" s="13">
        <f t="shared" si="20"/>
        <v>12600</v>
      </c>
      <c r="P24" s="13">
        <f t="shared" si="21"/>
        <v>13650</v>
      </c>
      <c r="Q24" s="13">
        <f t="shared" si="22"/>
        <v>12350</v>
      </c>
      <c r="R24" s="28">
        <v>28430</v>
      </c>
    </row>
    <row r="25" spans="1:19" x14ac:dyDescent="0.3">
      <c r="A25" s="1">
        <v>35</v>
      </c>
      <c r="B25" s="1">
        <v>2019</v>
      </c>
      <c r="C25" s="13">
        <v>2</v>
      </c>
      <c r="D25" s="17">
        <v>1.9019999999999999</v>
      </c>
      <c r="E25" s="17">
        <v>1.758</v>
      </c>
      <c r="F25" s="17">
        <v>0.13</v>
      </c>
      <c r="G25" s="17">
        <f t="shared" si="0"/>
        <v>3.3437159999999997</v>
      </c>
      <c r="H25" s="17">
        <f t="shared" si="1"/>
        <v>0.43468308</v>
      </c>
      <c r="I25" s="16">
        <f t="shared" si="2"/>
        <v>5241.8432617199996</v>
      </c>
      <c r="J25" s="13">
        <v>5</v>
      </c>
      <c r="K25" s="13">
        <v>6</v>
      </c>
      <c r="L25" s="13">
        <v>6.5</v>
      </c>
      <c r="M25" s="13">
        <v>6.5</v>
      </c>
      <c r="N25" s="13">
        <f t="shared" si="19"/>
        <v>12000</v>
      </c>
      <c r="O25" s="13">
        <f t="shared" si="20"/>
        <v>12600</v>
      </c>
      <c r="P25" s="13">
        <f t="shared" si="21"/>
        <v>13650</v>
      </c>
      <c r="Q25" s="13">
        <f t="shared" si="22"/>
        <v>12350</v>
      </c>
      <c r="R25" s="28">
        <v>28430</v>
      </c>
    </row>
    <row r="26" spans="1:19" x14ac:dyDescent="0.3">
      <c r="A26" s="11">
        <v>35</v>
      </c>
      <c r="B26" s="11">
        <v>2019</v>
      </c>
      <c r="C26" s="11">
        <v>2</v>
      </c>
      <c r="D26" s="8">
        <v>2.274</v>
      </c>
      <c r="E26" s="8">
        <v>1.534</v>
      </c>
      <c r="F26" s="8">
        <v>0.221</v>
      </c>
      <c r="G26" s="8">
        <f t="shared" si="0"/>
        <v>3.4883160000000002</v>
      </c>
      <c r="H26" s="8">
        <f t="shared" si="1"/>
        <v>0.77091783600000008</v>
      </c>
      <c r="I26" s="15">
        <f t="shared" si="2"/>
        <v>9296.4981843240002</v>
      </c>
      <c r="J26" s="13">
        <v>5</v>
      </c>
      <c r="K26" s="13">
        <v>6</v>
      </c>
      <c r="L26" s="13">
        <v>6.5</v>
      </c>
      <c r="M26" s="13">
        <v>6.5</v>
      </c>
      <c r="N26" s="13">
        <f t="shared" si="19"/>
        <v>12000</v>
      </c>
      <c r="O26" s="13">
        <f t="shared" si="20"/>
        <v>12600</v>
      </c>
      <c r="P26" s="13">
        <f t="shared" si="21"/>
        <v>13650</v>
      </c>
      <c r="Q26" s="13">
        <f t="shared" si="22"/>
        <v>12350</v>
      </c>
      <c r="R26" s="28">
        <v>28430</v>
      </c>
    </row>
    <row r="27" spans="1:19" x14ac:dyDescent="0.3">
      <c r="A27" s="10">
        <v>15</v>
      </c>
      <c r="B27" s="10">
        <v>2020</v>
      </c>
      <c r="C27" s="10">
        <v>7</v>
      </c>
      <c r="D27" s="7">
        <v>0.60699999999999998</v>
      </c>
      <c r="E27" s="7">
        <v>1.901</v>
      </c>
      <c r="F27" s="7">
        <v>0.22700000000000001</v>
      </c>
      <c r="G27" s="7">
        <f t="shared" si="0"/>
        <v>1.153907</v>
      </c>
      <c r="H27" s="7">
        <f t="shared" si="1"/>
        <v>0.26193688900000001</v>
      </c>
      <c r="I27" s="14">
        <f t="shared" si="2"/>
        <v>3158.696944451</v>
      </c>
      <c r="J27" s="10">
        <v>7</v>
      </c>
      <c r="K27" s="10">
        <v>8</v>
      </c>
      <c r="L27" s="10">
        <v>8.5</v>
      </c>
      <c r="M27" s="10">
        <v>10</v>
      </c>
      <c r="N27" s="10">
        <f>J27*2400</f>
        <v>16800</v>
      </c>
      <c r="O27" s="10">
        <f>K27*2100</f>
        <v>16800</v>
      </c>
      <c r="P27" s="10">
        <f>L27*2100</f>
        <v>17850</v>
      </c>
      <c r="Q27" s="10">
        <f>M27*1900</f>
        <v>19000</v>
      </c>
      <c r="R27" s="28">
        <v>59571</v>
      </c>
    </row>
    <row r="28" spans="1:19" x14ac:dyDescent="0.3">
      <c r="A28" s="1">
        <v>15</v>
      </c>
      <c r="B28" s="13">
        <v>2020</v>
      </c>
      <c r="C28" s="13">
        <v>7</v>
      </c>
      <c r="D28" s="17">
        <v>2.9260000000000002</v>
      </c>
      <c r="E28" s="17">
        <v>0.88600000000000001</v>
      </c>
      <c r="F28" s="17">
        <v>4.7E-2</v>
      </c>
      <c r="G28" s="17">
        <f t="shared" si="0"/>
        <v>2.5924360000000002</v>
      </c>
      <c r="H28" s="17">
        <f t="shared" si="1"/>
        <v>0.12184449200000001</v>
      </c>
      <c r="I28" s="16">
        <f t="shared" si="2"/>
        <v>1469.3227290280001</v>
      </c>
      <c r="J28" s="13">
        <v>7</v>
      </c>
      <c r="K28" s="13">
        <v>8</v>
      </c>
      <c r="L28" s="13">
        <v>8.5</v>
      </c>
      <c r="M28" s="13">
        <v>10</v>
      </c>
      <c r="N28" s="13">
        <f t="shared" ref="N28:N33" si="23">J28*2400</f>
        <v>16800</v>
      </c>
      <c r="O28" s="13">
        <f t="shared" ref="O28:O33" si="24">K28*2100</f>
        <v>16800</v>
      </c>
      <c r="P28" s="13">
        <f t="shared" ref="P28:P33" si="25">L28*2100</f>
        <v>17850</v>
      </c>
      <c r="Q28" s="13">
        <f t="shared" ref="Q28:Q33" si="26">M28*1900</f>
        <v>19000</v>
      </c>
      <c r="R28" s="28">
        <v>59571</v>
      </c>
    </row>
    <row r="29" spans="1:19" x14ac:dyDescent="0.3">
      <c r="A29" s="1">
        <v>15</v>
      </c>
      <c r="B29" s="13">
        <v>2020</v>
      </c>
      <c r="C29" s="13">
        <v>7</v>
      </c>
      <c r="D29" s="17">
        <v>0.77</v>
      </c>
      <c r="E29" s="17">
        <v>1.988</v>
      </c>
      <c r="F29" s="17">
        <v>0.16800000000000001</v>
      </c>
      <c r="G29" s="17">
        <f t="shared" si="0"/>
        <v>1.5307600000000001</v>
      </c>
      <c r="H29" s="17">
        <f t="shared" si="1"/>
        <v>0.25716768000000001</v>
      </c>
      <c r="I29" s="16">
        <f t="shared" si="2"/>
        <v>3101.1850531200002</v>
      </c>
      <c r="J29" s="13">
        <v>7</v>
      </c>
      <c r="K29" s="13">
        <v>8</v>
      </c>
      <c r="L29" s="13">
        <v>8.5</v>
      </c>
      <c r="M29" s="13">
        <v>10</v>
      </c>
      <c r="N29" s="13">
        <f t="shared" si="23"/>
        <v>16800</v>
      </c>
      <c r="O29" s="13">
        <f t="shared" si="24"/>
        <v>16800</v>
      </c>
      <c r="P29" s="13">
        <f t="shared" si="25"/>
        <v>17850</v>
      </c>
      <c r="Q29" s="13">
        <f t="shared" si="26"/>
        <v>19000</v>
      </c>
      <c r="R29" s="28">
        <v>59571</v>
      </c>
    </row>
    <row r="30" spans="1:19" x14ac:dyDescent="0.3">
      <c r="A30" s="1">
        <v>15</v>
      </c>
      <c r="B30" s="13">
        <v>2020</v>
      </c>
      <c r="C30" s="13">
        <v>7</v>
      </c>
      <c r="D30" s="17">
        <v>2.0579999999999998</v>
      </c>
      <c r="E30" s="17">
        <v>0.69099999999999995</v>
      </c>
      <c r="F30" s="17">
        <v>9.0999999999999998E-2</v>
      </c>
      <c r="G30" s="17">
        <f t="shared" si="0"/>
        <v>1.4220779999999997</v>
      </c>
      <c r="H30" s="17">
        <f t="shared" si="1"/>
        <v>0.12940909799999997</v>
      </c>
      <c r="I30" s="16">
        <f t="shared" si="2"/>
        <v>1560.5443127819997</v>
      </c>
      <c r="J30" s="13">
        <v>7</v>
      </c>
      <c r="K30" s="13">
        <v>8</v>
      </c>
      <c r="L30" s="13">
        <v>8.5</v>
      </c>
      <c r="M30" s="13">
        <v>10</v>
      </c>
      <c r="N30" s="13">
        <f t="shared" si="23"/>
        <v>16800</v>
      </c>
      <c r="O30" s="13">
        <f t="shared" si="24"/>
        <v>16800</v>
      </c>
      <c r="P30" s="13">
        <f t="shared" si="25"/>
        <v>17850</v>
      </c>
      <c r="Q30" s="13">
        <f t="shared" si="26"/>
        <v>19000</v>
      </c>
      <c r="R30" s="28">
        <v>59571</v>
      </c>
    </row>
    <row r="31" spans="1:19" x14ac:dyDescent="0.3">
      <c r="A31" s="1">
        <v>15</v>
      </c>
      <c r="B31" s="13">
        <v>2020</v>
      </c>
      <c r="C31" s="13">
        <v>7</v>
      </c>
      <c r="D31" s="17">
        <v>0.97599999999999998</v>
      </c>
      <c r="E31" s="17">
        <v>0.877</v>
      </c>
      <c r="F31" s="17">
        <v>6.0000000000000001E-3</v>
      </c>
      <c r="G31" s="17">
        <f t="shared" si="0"/>
        <v>0.85595199999999994</v>
      </c>
      <c r="H31" s="17">
        <f t="shared" si="1"/>
        <v>5.1357119999999997E-3</v>
      </c>
      <c r="I31" s="16">
        <f t="shared" si="2"/>
        <v>61.931551008</v>
      </c>
      <c r="J31" s="13">
        <v>7</v>
      </c>
      <c r="K31" s="13">
        <v>8</v>
      </c>
      <c r="L31" s="13">
        <v>8.5</v>
      </c>
      <c r="M31" s="13">
        <v>10</v>
      </c>
      <c r="N31" s="13">
        <f t="shared" si="23"/>
        <v>16800</v>
      </c>
      <c r="O31" s="13">
        <f t="shared" si="24"/>
        <v>16800</v>
      </c>
      <c r="P31" s="13">
        <f t="shared" si="25"/>
        <v>17850</v>
      </c>
      <c r="Q31" s="13">
        <f t="shared" si="26"/>
        <v>19000</v>
      </c>
      <c r="R31" s="28">
        <v>59571</v>
      </c>
    </row>
    <row r="32" spans="1:19" x14ac:dyDescent="0.3">
      <c r="A32" s="1">
        <v>15</v>
      </c>
      <c r="B32" s="13">
        <v>2020</v>
      </c>
      <c r="C32" s="13">
        <v>7</v>
      </c>
      <c r="D32" s="17">
        <v>1.5840000000000001</v>
      </c>
      <c r="E32" s="17">
        <v>1.758</v>
      </c>
      <c r="F32" s="17">
        <v>0.109</v>
      </c>
      <c r="G32" s="17">
        <f t="shared" si="0"/>
        <v>2.784672</v>
      </c>
      <c r="H32" s="17">
        <f t="shared" si="1"/>
        <v>0.30352924800000003</v>
      </c>
      <c r="I32" s="16">
        <f t="shared" si="2"/>
        <v>3660.2592016320004</v>
      </c>
      <c r="J32" s="13">
        <v>7</v>
      </c>
      <c r="K32" s="13">
        <v>8</v>
      </c>
      <c r="L32" s="13">
        <v>8.5</v>
      </c>
      <c r="M32" s="13">
        <v>10</v>
      </c>
      <c r="N32" s="13">
        <f t="shared" si="23"/>
        <v>16800</v>
      </c>
      <c r="O32" s="13">
        <f t="shared" si="24"/>
        <v>16800</v>
      </c>
      <c r="P32" s="13">
        <f t="shared" si="25"/>
        <v>17850</v>
      </c>
      <c r="Q32" s="13">
        <f t="shared" si="26"/>
        <v>19000</v>
      </c>
      <c r="R32" s="28">
        <v>59571</v>
      </c>
    </row>
    <row r="33" spans="1:18" x14ac:dyDescent="0.3">
      <c r="A33" s="11">
        <v>15</v>
      </c>
      <c r="B33" s="13">
        <v>2020</v>
      </c>
      <c r="C33" s="13">
        <v>7</v>
      </c>
      <c r="D33" s="8">
        <v>1.7110000000000001</v>
      </c>
      <c r="E33" s="8">
        <v>1.1930000000000001</v>
      </c>
      <c r="F33" s="8">
        <v>9.8000000000000004E-2</v>
      </c>
      <c r="G33" s="8">
        <f t="shared" si="0"/>
        <v>2.041223</v>
      </c>
      <c r="H33" s="8">
        <f t="shared" si="1"/>
        <v>0.20003985400000002</v>
      </c>
      <c r="I33" s="15">
        <f t="shared" si="2"/>
        <v>2412.2805993860002</v>
      </c>
      <c r="J33" s="13">
        <v>7</v>
      </c>
      <c r="K33" s="13">
        <v>8</v>
      </c>
      <c r="L33" s="13">
        <v>8.5</v>
      </c>
      <c r="M33" s="13">
        <v>10</v>
      </c>
      <c r="N33" s="13">
        <f t="shared" si="23"/>
        <v>16800</v>
      </c>
      <c r="O33" s="13">
        <f t="shared" si="24"/>
        <v>16800</v>
      </c>
      <c r="P33" s="13">
        <f t="shared" si="25"/>
        <v>17850</v>
      </c>
      <c r="Q33" s="13">
        <f t="shared" si="26"/>
        <v>19000</v>
      </c>
      <c r="R33" s="28">
        <v>59571</v>
      </c>
    </row>
    <row r="34" spans="1:18" x14ac:dyDescent="0.3">
      <c r="A34" s="10">
        <v>20</v>
      </c>
      <c r="B34" s="10">
        <v>2019</v>
      </c>
      <c r="C34" s="10">
        <v>6</v>
      </c>
      <c r="D34" s="9">
        <v>0.39800000000000002</v>
      </c>
      <c r="E34" s="9">
        <v>1.022</v>
      </c>
      <c r="F34" s="9">
        <v>0.24099999999999999</v>
      </c>
      <c r="G34" s="9">
        <f t="shared" si="0"/>
        <v>0.40675600000000001</v>
      </c>
      <c r="H34" s="9">
        <f t="shared" si="1"/>
        <v>9.8028195999999998E-2</v>
      </c>
      <c r="I34" s="18">
        <f t="shared" si="2"/>
        <v>1182.1220155639999</v>
      </c>
      <c r="J34" s="10">
        <v>3</v>
      </c>
      <c r="K34" s="10">
        <v>4</v>
      </c>
      <c r="L34" s="10">
        <v>4.5</v>
      </c>
      <c r="M34" s="10">
        <v>6</v>
      </c>
      <c r="N34" s="10">
        <f>J34*2400</f>
        <v>7200</v>
      </c>
      <c r="O34" s="10">
        <f>K34*2100</f>
        <v>8400</v>
      </c>
      <c r="P34" s="10">
        <f>L34*2100</f>
        <v>9450</v>
      </c>
      <c r="Q34" s="10">
        <f>M34*1900</f>
        <v>11400</v>
      </c>
      <c r="R34" s="28">
        <v>19187</v>
      </c>
    </row>
    <row r="35" spans="1:18" x14ac:dyDescent="0.3">
      <c r="A35" s="1">
        <v>20</v>
      </c>
      <c r="B35" s="13">
        <v>2019</v>
      </c>
      <c r="C35" s="13">
        <v>6</v>
      </c>
      <c r="D35" s="17">
        <v>0.23799999999999999</v>
      </c>
      <c r="E35" s="17">
        <v>0.65100000000000002</v>
      </c>
      <c r="F35" s="17">
        <v>5.1999999999999998E-2</v>
      </c>
      <c r="G35" s="17">
        <f t="shared" si="0"/>
        <v>0.15493799999999999</v>
      </c>
      <c r="H35" s="17">
        <f t="shared" si="1"/>
        <v>8.0567759999999999E-3</v>
      </c>
      <c r="I35" s="16">
        <f t="shared" si="2"/>
        <v>97.156661783999994</v>
      </c>
      <c r="J35" s="13">
        <v>3</v>
      </c>
      <c r="K35" s="13">
        <v>4</v>
      </c>
      <c r="L35" s="13">
        <v>4.5</v>
      </c>
      <c r="M35" s="13">
        <v>6</v>
      </c>
      <c r="N35" s="13">
        <f t="shared" ref="N35:N36" si="27">J35*2400</f>
        <v>7200</v>
      </c>
      <c r="O35" s="13">
        <f t="shared" ref="O35:O36" si="28">K35*2100</f>
        <v>8400</v>
      </c>
      <c r="P35" s="13">
        <f t="shared" ref="P35:P36" si="29">L35*2100</f>
        <v>9450</v>
      </c>
      <c r="Q35" s="13">
        <f t="shared" ref="Q35:Q36" si="30">M35*1900</f>
        <v>11400</v>
      </c>
      <c r="R35" s="28">
        <v>19187</v>
      </c>
    </row>
    <row r="36" spans="1:18" x14ac:dyDescent="0.3">
      <c r="A36" s="11">
        <v>20</v>
      </c>
      <c r="B36" s="13">
        <v>2019</v>
      </c>
      <c r="C36" s="13">
        <v>6</v>
      </c>
      <c r="D36" s="8">
        <v>0.751</v>
      </c>
      <c r="E36" s="8">
        <v>1.369</v>
      </c>
      <c r="F36" s="8">
        <v>1.6E-2</v>
      </c>
      <c r="G36" s="8">
        <f t="shared" si="0"/>
        <v>1.028119</v>
      </c>
      <c r="H36" s="8">
        <f t="shared" si="1"/>
        <v>1.6449904000000001E-2</v>
      </c>
      <c r="I36" s="15">
        <f t="shared" si="2"/>
        <v>198.369392336</v>
      </c>
      <c r="J36" s="13">
        <v>3</v>
      </c>
      <c r="K36" s="13">
        <v>4</v>
      </c>
      <c r="L36" s="13">
        <v>4.5</v>
      </c>
      <c r="M36" s="13">
        <v>6</v>
      </c>
      <c r="N36" s="13">
        <f t="shared" si="27"/>
        <v>7200</v>
      </c>
      <c r="O36" s="13">
        <f t="shared" si="28"/>
        <v>8400</v>
      </c>
      <c r="P36" s="13">
        <f t="shared" si="29"/>
        <v>9450</v>
      </c>
      <c r="Q36" s="13">
        <f t="shared" si="30"/>
        <v>11400</v>
      </c>
      <c r="R36" s="28">
        <v>19187</v>
      </c>
    </row>
    <row r="37" spans="1:18" x14ac:dyDescent="0.3">
      <c r="A37" s="10">
        <v>25</v>
      </c>
      <c r="B37" s="10">
        <v>2019</v>
      </c>
      <c r="C37" s="10">
        <v>12</v>
      </c>
      <c r="D37" s="7">
        <v>0.439</v>
      </c>
      <c r="E37" s="7">
        <v>0.40799999999999997</v>
      </c>
      <c r="F37" s="7">
        <v>0.12</v>
      </c>
      <c r="G37" s="7">
        <f t="shared" si="0"/>
        <v>0.17911199999999999</v>
      </c>
      <c r="H37" s="7">
        <f t="shared" si="1"/>
        <v>2.1493439999999999E-2</v>
      </c>
      <c r="I37" s="14">
        <f t="shared" si="2"/>
        <v>259.18939295999996</v>
      </c>
      <c r="J37" s="10">
        <v>4</v>
      </c>
      <c r="K37" s="10">
        <v>5</v>
      </c>
      <c r="L37" s="10">
        <v>5.5</v>
      </c>
      <c r="M37" s="10">
        <v>7</v>
      </c>
      <c r="N37" s="10">
        <f>J37*2400</f>
        <v>9600</v>
      </c>
      <c r="O37" s="10">
        <f>K37*2100</f>
        <v>10500</v>
      </c>
      <c r="P37" s="10">
        <f>L37*2100</f>
        <v>11550</v>
      </c>
      <c r="Q37" s="10">
        <f>M37*1900</f>
        <v>13300</v>
      </c>
      <c r="R37" s="28">
        <v>48140</v>
      </c>
    </row>
    <row r="38" spans="1:18" x14ac:dyDescent="0.3">
      <c r="A38" s="13">
        <v>25</v>
      </c>
      <c r="B38" s="13">
        <v>2019</v>
      </c>
      <c r="C38" s="13">
        <v>12</v>
      </c>
      <c r="D38" s="17">
        <v>2.3079999999999998</v>
      </c>
      <c r="E38" s="17">
        <v>0.45100000000000001</v>
      </c>
      <c r="F38" s="17">
        <v>0.23799999999999999</v>
      </c>
      <c r="G38" s="17">
        <f t="shared" si="0"/>
        <v>1.0409079999999999</v>
      </c>
      <c r="H38" s="17">
        <f t="shared" si="1"/>
        <v>0.24773610399999998</v>
      </c>
      <c r="I38" s="16">
        <f t="shared" si="2"/>
        <v>2987.4496781359999</v>
      </c>
      <c r="J38" s="13">
        <v>4</v>
      </c>
      <c r="K38" s="13">
        <v>5</v>
      </c>
      <c r="L38" s="13">
        <v>5.5</v>
      </c>
      <c r="M38" s="13">
        <v>7</v>
      </c>
      <c r="N38" s="13">
        <f t="shared" ref="N38:N40" si="31">J38*2400</f>
        <v>9600</v>
      </c>
      <c r="O38" s="13">
        <f t="shared" ref="O38:O40" si="32">K38*2100</f>
        <v>10500</v>
      </c>
      <c r="P38" s="13">
        <f t="shared" ref="P38:P40" si="33">L38*2100</f>
        <v>11550</v>
      </c>
      <c r="Q38" s="13">
        <f t="shared" ref="Q38:Q40" si="34">M38*1900</f>
        <v>13300</v>
      </c>
      <c r="R38" s="28">
        <v>48140</v>
      </c>
    </row>
    <row r="39" spans="1:18" x14ac:dyDescent="0.3">
      <c r="A39" s="13">
        <v>25</v>
      </c>
      <c r="B39" s="13">
        <v>2019</v>
      </c>
      <c r="C39" s="13">
        <v>12</v>
      </c>
      <c r="D39" s="17">
        <v>0.43099999999999999</v>
      </c>
      <c r="E39" s="17">
        <v>1.9870000000000001</v>
      </c>
      <c r="F39" s="17">
        <v>0.161</v>
      </c>
      <c r="G39" s="17">
        <f t="shared" si="0"/>
        <v>0.85639700000000007</v>
      </c>
      <c r="H39" s="17">
        <f t="shared" si="1"/>
        <v>0.13787991700000002</v>
      </c>
      <c r="I39" s="16">
        <f t="shared" si="2"/>
        <v>1662.6939191030003</v>
      </c>
      <c r="J39" s="13">
        <v>4</v>
      </c>
      <c r="K39" s="13">
        <v>5</v>
      </c>
      <c r="L39" s="13">
        <v>5.5</v>
      </c>
      <c r="M39" s="13">
        <v>7</v>
      </c>
      <c r="N39" s="13">
        <f t="shared" si="31"/>
        <v>9600</v>
      </c>
      <c r="O39" s="13">
        <f t="shared" si="32"/>
        <v>10500</v>
      </c>
      <c r="P39" s="13">
        <f t="shared" si="33"/>
        <v>11550</v>
      </c>
      <c r="Q39" s="13">
        <f t="shared" si="34"/>
        <v>13300</v>
      </c>
      <c r="R39" s="28">
        <v>48140</v>
      </c>
    </row>
    <row r="40" spans="1:18" x14ac:dyDescent="0.3">
      <c r="A40" s="11">
        <v>25</v>
      </c>
      <c r="B40" s="13">
        <v>2019</v>
      </c>
      <c r="C40" s="13">
        <v>12</v>
      </c>
      <c r="D40" s="8">
        <v>0.746</v>
      </c>
      <c r="E40" s="8">
        <v>0.104</v>
      </c>
      <c r="F40" s="8">
        <v>7.9000000000000001E-2</v>
      </c>
      <c r="G40" s="8">
        <f t="shared" si="0"/>
        <v>7.7584E-2</v>
      </c>
      <c r="H40" s="8">
        <f t="shared" si="1"/>
        <v>6.1291360000000003E-3</v>
      </c>
      <c r="I40" s="15">
        <f t="shared" si="2"/>
        <v>73.911251024000009</v>
      </c>
      <c r="J40" s="13">
        <v>4</v>
      </c>
      <c r="K40" s="13">
        <v>5</v>
      </c>
      <c r="L40" s="13">
        <v>5.5</v>
      </c>
      <c r="M40" s="13">
        <v>7</v>
      </c>
      <c r="N40" s="13">
        <f t="shared" si="31"/>
        <v>9600</v>
      </c>
      <c r="O40" s="13">
        <f t="shared" si="32"/>
        <v>10500</v>
      </c>
      <c r="P40" s="13">
        <f t="shared" si="33"/>
        <v>11550</v>
      </c>
      <c r="Q40" s="13">
        <f t="shared" si="34"/>
        <v>13300</v>
      </c>
      <c r="R40" s="28">
        <v>48140</v>
      </c>
    </row>
    <row r="41" spans="1:18" x14ac:dyDescent="0.3">
      <c r="A41" s="10">
        <v>30</v>
      </c>
      <c r="B41" s="10">
        <v>2020</v>
      </c>
      <c r="C41" s="10">
        <v>11</v>
      </c>
      <c r="D41" s="7">
        <v>1.143</v>
      </c>
      <c r="E41" s="7">
        <v>0.874</v>
      </c>
      <c r="F41" s="7">
        <v>2.5999999999999999E-2</v>
      </c>
      <c r="G41" s="7">
        <f t="shared" si="0"/>
        <v>0.99898200000000004</v>
      </c>
      <c r="H41" s="7">
        <f t="shared" si="1"/>
        <v>2.5973532000000001E-2</v>
      </c>
      <c r="I41" s="14">
        <f t="shared" si="2"/>
        <v>313.21482238800002</v>
      </c>
      <c r="J41" s="10">
        <v>6</v>
      </c>
      <c r="K41" s="10">
        <v>7</v>
      </c>
      <c r="L41" s="10">
        <v>7.5</v>
      </c>
      <c r="M41" s="10">
        <v>9</v>
      </c>
      <c r="N41" s="10">
        <f>J41*2400</f>
        <v>14400</v>
      </c>
      <c r="O41" s="10">
        <f>K41*2100</f>
        <v>14700</v>
      </c>
      <c r="P41" s="10">
        <f>L41*2100</f>
        <v>15750</v>
      </c>
      <c r="Q41" s="10">
        <f>M41*1900</f>
        <v>17100</v>
      </c>
      <c r="R41" s="28">
        <v>59571</v>
      </c>
    </row>
    <row r="42" spans="1:18" x14ac:dyDescent="0.3">
      <c r="A42" s="1">
        <v>30</v>
      </c>
      <c r="B42" s="13">
        <v>2020</v>
      </c>
      <c r="C42" s="13">
        <v>11</v>
      </c>
      <c r="D42" s="17">
        <v>2.0640000000000001</v>
      </c>
      <c r="E42" s="17">
        <v>1.41</v>
      </c>
      <c r="F42" s="17">
        <v>0.23799999999999999</v>
      </c>
      <c r="G42" s="17">
        <f t="shared" si="0"/>
        <v>2.9102399999999999</v>
      </c>
      <c r="H42" s="17">
        <f t="shared" si="1"/>
        <v>0.69263712</v>
      </c>
      <c r="I42" s="16">
        <f t="shared" si="2"/>
        <v>8352.5110300800006</v>
      </c>
      <c r="J42" s="13">
        <v>6</v>
      </c>
      <c r="K42" s="13">
        <v>7</v>
      </c>
      <c r="L42" s="13">
        <v>7.5</v>
      </c>
      <c r="M42" s="13">
        <v>9</v>
      </c>
      <c r="N42" s="13">
        <f t="shared" ref="N42:N46" si="35">J42*2400</f>
        <v>14400</v>
      </c>
      <c r="O42" s="13">
        <f t="shared" ref="O42:O46" si="36">K42*2100</f>
        <v>14700</v>
      </c>
      <c r="P42" s="13">
        <f t="shared" ref="P42:P46" si="37">L42*2100</f>
        <v>15750</v>
      </c>
      <c r="Q42" s="13">
        <f t="shared" ref="Q42:Q46" si="38">M42*1900</f>
        <v>17100</v>
      </c>
      <c r="R42" s="28">
        <v>59571</v>
      </c>
    </row>
    <row r="43" spans="1:18" x14ac:dyDescent="0.3">
      <c r="A43" s="1">
        <v>30</v>
      </c>
      <c r="B43" s="13">
        <v>2020</v>
      </c>
      <c r="C43" s="13">
        <v>11</v>
      </c>
      <c r="D43" s="17">
        <v>0.28100000000000003</v>
      </c>
      <c r="E43" s="17">
        <v>0.13100000000000001</v>
      </c>
      <c r="F43" s="17">
        <v>1.7999999999999999E-2</v>
      </c>
      <c r="G43" s="17">
        <f t="shared" si="0"/>
        <v>3.6811000000000003E-2</v>
      </c>
      <c r="H43" s="17">
        <f t="shared" si="1"/>
        <v>6.6259800000000003E-4</v>
      </c>
      <c r="I43" s="16">
        <f t="shared" si="2"/>
        <v>7.9902692820000008</v>
      </c>
      <c r="J43" s="13">
        <v>6</v>
      </c>
      <c r="K43" s="13">
        <v>7</v>
      </c>
      <c r="L43" s="13">
        <v>7.5</v>
      </c>
      <c r="M43" s="13">
        <v>9</v>
      </c>
      <c r="N43" s="13">
        <f t="shared" si="35"/>
        <v>14400</v>
      </c>
      <c r="O43" s="13">
        <f t="shared" si="36"/>
        <v>14700</v>
      </c>
      <c r="P43" s="13">
        <f t="shared" si="37"/>
        <v>15750</v>
      </c>
      <c r="Q43" s="13">
        <f t="shared" si="38"/>
        <v>17100</v>
      </c>
      <c r="R43" s="28">
        <v>59571</v>
      </c>
    </row>
    <row r="44" spans="1:18" x14ac:dyDescent="0.3">
      <c r="A44" s="1">
        <v>30</v>
      </c>
      <c r="B44" s="13">
        <v>2020</v>
      </c>
      <c r="C44" s="13">
        <v>11</v>
      </c>
      <c r="D44" s="17">
        <v>2.6440000000000001</v>
      </c>
      <c r="E44" s="17">
        <v>0.53600000000000003</v>
      </c>
      <c r="F44" s="17">
        <v>5.8999999999999997E-2</v>
      </c>
      <c r="G44" s="17">
        <f t="shared" si="0"/>
        <v>1.4171840000000002</v>
      </c>
      <c r="H44" s="17">
        <f t="shared" si="1"/>
        <v>8.3613856000000014E-2</v>
      </c>
      <c r="I44" s="16">
        <f t="shared" si="2"/>
        <v>1008.2994895040001</v>
      </c>
      <c r="J44" s="13">
        <v>6</v>
      </c>
      <c r="K44" s="13">
        <v>7</v>
      </c>
      <c r="L44" s="13">
        <v>7.5</v>
      </c>
      <c r="M44" s="13">
        <v>9</v>
      </c>
      <c r="N44" s="13">
        <f t="shared" si="35"/>
        <v>14400</v>
      </c>
      <c r="O44" s="13">
        <f t="shared" si="36"/>
        <v>14700</v>
      </c>
      <c r="P44" s="13">
        <f t="shared" si="37"/>
        <v>15750</v>
      </c>
      <c r="Q44" s="13">
        <f t="shared" si="38"/>
        <v>17100</v>
      </c>
      <c r="R44" s="28">
        <v>59571</v>
      </c>
    </row>
    <row r="45" spans="1:18" x14ac:dyDescent="0.3">
      <c r="A45" s="1">
        <v>30</v>
      </c>
      <c r="B45" s="13">
        <v>2020</v>
      </c>
      <c r="C45" s="13">
        <v>11</v>
      </c>
      <c r="D45" s="17">
        <v>1.581</v>
      </c>
      <c r="E45" s="17">
        <v>0.49399999999999999</v>
      </c>
      <c r="F45" s="17">
        <v>9.1999999999999998E-2</v>
      </c>
      <c r="G45" s="17">
        <f t="shared" si="0"/>
        <v>0.78101399999999999</v>
      </c>
      <c r="H45" s="17">
        <f t="shared" si="1"/>
        <v>7.1853288000000001E-2</v>
      </c>
      <c r="I45" s="16">
        <f t="shared" si="2"/>
        <v>866.47879999200006</v>
      </c>
      <c r="J45" s="13">
        <v>6</v>
      </c>
      <c r="K45" s="13">
        <v>7</v>
      </c>
      <c r="L45" s="13">
        <v>7.5</v>
      </c>
      <c r="M45" s="13">
        <v>9</v>
      </c>
      <c r="N45" s="13">
        <f t="shared" si="35"/>
        <v>14400</v>
      </c>
      <c r="O45" s="13">
        <f t="shared" si="36"/>
        <v>14700</v>
      </c>
      <c r="P45" s="13">
        <f t="shared" si="37"/>
        <v>15750</v>
      </c>
      <c r="Q45" s="13">
        <f t="shared" si="38"/>
        <v>17100</v>
      </c>
      <c r="R45" s="28">
        <v>59571</v>
      </c>
    </row>
    <row r="46" spans="1:18" x14ac:dyDescent="0.3">
      <c r="A46" s="11">
        <v>30</v>
      </c>
      <c r="B46" s="13">
        <v>2020</v>
      </c>
      <c r="C46" s="13">
        <v>11</v>
      </c>
      <c r="D46" s="8">
        <v>1.415</v>
      </c>
      <c r="E46" s="8">
        <v>0.496</v>
      </c>
      <c r="F46" s="8">
        <v>0.17899999999999999</v>
      </c>
      <c r="G46" s="8">
        <f t="shared" si="0"/>
        <v>0.70184000000000002</v>
      </c>
      <c r="H46" s="8">
        <f t="shared" si="1"/>
        <v>0.12562936</v>
      </c>
      <c r="I46" s="15">
        <f t="shared" si="2"/>
        <v>1514.9644522399999</v>
      </c>
      <c r="J46" s="13">
        <v>6</v>
      </c>
      <c r="K46" s="13">
        <v>7</v>
      </c>
      <c r="L46" s="13">
        <v>7.5</v>
      </c>
      <c r="M46" s="13">
        <v>9</v>
      </c>
      <c r="N46" s="13">
        <f t="shared" si="35"/>
        <v>14400</v>
      </c>
      <c r="O46" s="13">
        <f t="shared" si="36"/>
        <v>14700</v>
      </c>
      <c r="P46" s="13">
        <f t="shared" si="37"/>
        <v>15750</v>
      </c>
      <c r="Q46" s="13">
        <f t="shared" si="38"/>
        <v>17100</v>
      </c>
      <c r="R46" s="28">
        <v>59571</v>
      </c>
    </row>
    <row r="47" spans="1:18" x14ac:dyDescent="0.3">
      <c r="A47" s="10">
        <v>35</v>
      </c>
      <c r="B47" s="10">
        <v>2020</v>
      </c>
      <c r="C47" s="10">
        <v>4</v>
      </c>
      <c r="D47" s="7">
        <v>2.742</v>
      </c>
      <c r="E47" s="7">
        <v>0.92900000000000005</v>
      </c>
      <c r="F47" s="7">
        <v>8.8999999999999996E-2</v>
      </c>
      <c r="G47" s="7">
        <f t="shared" si="0"/>
        <v>2.5473180000000002</v>
      </c>
      <c r="H47" s="7">
        <f t="shared" si="1"/>
        <v>0.226711302</v>
      </c>
      <c r="I47" s="14">
        <f t="shared" si="2"/>
        <v>2733.9115908180001</v>
      </c>
      <c r="J47" s="10">
        <v>3</v>
      </c>
      <c r="K47" s="10">
        <v>4</v>
      </c>
      <c r="L47" s="10">
        <v>4.5</v>
      </c>
      <c r="M47" s="10">
        <v>6</v>
      </c>
      <c r="N47" s="10">
        <f>J47*2400</f>
        <v>7200</v>
      </c>
      <c r="O47" s="10">
        <f>K47*2100</f>
        <v>8400</v>
      </c>
      <c r="P47" s="10">
        <f>L47*2100</f>
        <v>9450</v>
      </c>
      <c r="Q47" s="10">
        <f>M47*1900</f>
        <v>11400</v>
      </c>
      <c r="R47" s="28">
        <v>21687</v>
      </c>
    </row>
    <row r="48" spans="1:18" x14ac:dyDescent="0.3">
      <c r="A48" s="1">
        <v>35</v>
      </c>
      <c r="B48" s="13">
        <v>2020</v>
      </c>
      <c r="C48" s="13">
        <v>4</v>
      </c>
      <c r="D48" s="17">
        <v>2.1480000000000001</v>
      </c>
      <c r="E48" s="17">
        <v>0.79700000000000004</v>
      </c>
      <c r="F48" s="17">
        <v>9.7000000000000003E-2</v>
      </c>
      <c r="G48" s="17">
        <f t="shared" si="0"/>
        <v>1.7119560000000003</v>
      </c>
      <c r="H48" s="17">
        <f t="shared" si="1"/>
        <v>0.16605973200000004</v>
      </c>
      <c r="I48" s="16">
        <f t="shared" si="2"/>
        <v>2002.5143081880005</v>
      </c>
      <c r="J48" s="13">
        <v>3</v>
      </c>
      <c r="K48" s="13">
        <v>4</v>
      </c>
      <c r="L48" s="13">
        <v>4.5</v>
      </c>
      <c r="M48" s="13">
        <v>6</v>
      </c>
      <c r="N48" s="13">
        <f t="shared" ref="N48:N49" si="39">J48*2400</f>
        <v>7200</v>
      </c>
      <c r="O48" s="13">
        <f t="shared" ref="O48:O49" si="40">K48*2100</f>
        <v>8400</v>
      </c>
      <c r="P48" s="13">
        <f t="shared" ref="P48:P49" si="41">L48*2100</f>
        <v>9450</v>
      </c>
      <c r="Q48" s="13">
        <f t="shared" ref="Q48:Q49" si="42">M48*1900</f>
        <v>11400</v>
      </c>
      <c r="R48" s="28">
        <v>21687</v>
      </c>
    </row>
    <row r="49" spans="1:18" x14ac:dyDescent="0.3">
      <c r="A49" s="11">
        <v>35</v>
      </c>
      <c r="B49" s="13">
        <v>2020</v>
      </c>
      <c r="C49" s="13">
        <v>4</v>
      </c>
      <c r="D49" s="8">
        <v>0.54600000000000004</v>
      </c>
      <c r="E49" s="8">
        <v>0.36299999999999999</v>
      </c>
      <c r="F49" s="8">
        <v>0.19</v>
      </c>
      <c r="G49" s="8">
        <f t="shared" si="0"/>
        <v>0.19819800000000001</v>
      </c>
      <c r="H49" s="8">
        <f t="shared" si="1"/>
        <v>3.7657620000000003E-2</v>
      </c>
      <c r="I49" s="15">
        <f t="shared" si="2"/>
        <v>454.11323958000003</v>
      </c>
      <c r="J49" s="13">
        <v>3</v>
      </c>
      <c r="K49" s="13">
        <v>4</v>
      </c>
      <c r="L49" s="13">
        <v>4.5</v>
      </c>
      <c r="M49" s="13">
        <v>6</v>
      </c>
      <c r="N49" s="13">
        <f t="shared" si="39"/>
        <v>7200</v>
      </c>
      <c r="O49" s="13">
        <f t="shared" si="40"/>
        <v>8400</v>
      </c>
      <c r="P49" s="13">
        <f t="shared" si="41"/>
        <v>9450</v>
      </c>
      <c r="Q49" s="13">
        <f t="shared" si="42"/>
        <v>11400</v>
      </c>
      <c r="R49" s="28">
        <v>21687</v>
      </c>
    </row>
    <row r="50" spans="1:18" x14ac:dyDescent="0.3">
      <c r="A50" s="10">
        <v>40</v>
      </c>
      <c r="B50" s="10">
        <v>2019</v>
      </c>
      <c r="C50" s="10">
        <v>5</v>
      </c>
      <c r="D50" s="7">
        <v>2.4750000000000001</v>
      </c>
      <c r="E50" s="7">
        <v>0.312</v>
      </c>
      <c r="F50" s="7">
        <v>0.29299999999999998</v>
      </c>
      <c r="G50" s="7">
        <f t="shared" si="0"/>
        <v>0.7722</v>
      </c>
      <c r="H50" s="7">
        <f t="shared" si="1"/>
        <v>0.22625459999999997</v>
      </c>
      <c r="I50" s="14">
        <f t="shared" si="2"/>
        <v>2728.4042213999996</v>
      </c>
      <c r="J50" s="10">
        <v>6</v>
      </c>
      <c r="K50" s="10">
        <v>7</v>
      </c>
      <c r="L50" s="10">
        <v>7.5</v>
      </c>
      <c r="M50" s="10">
        <v>9</v>
      </c>
      <c r="N50" s="10">
        <f>J50*2400</f>
        <v>14400</v>
      </c>
      <c r="O50" s="10">
        <f>K50*2100</f>
        <v>14700</v>
      </c>
      <c r="P50" s="10">
        <f>L50*2100</f>
        <v>15750</v>
      </c>
      <c r="Q50" s="10">
        <f>M50*1900</f>
        <v>17100</v>
      </c>
      <c r="R50" s="28">
        <v>59171</v>
      </c>
    </row>
    <row r="51" spans="1:18" x14ac:dyDescent="0.3">
      <c r="A51" s="1">
        <v>40</v>
      </c>
      <c r="B51" s="13">
        <v>2019</v>
      </c>
      <c r="C51" s="13">
        <v>5</v>
      </c>
      <c r="D51" s="17">
        <v>0.78500000000000003</v>
      </c>
      <c r="E51" s="17">
        <v>1.4359999999999999</v>
      </c>
      <c r="F51" s="17">
        <v>0.27900000000000003</v>
      </c>
      <c r="G51" s="17">
        <f t="shared" si="0"/>
        <v>1.1272599999999999</v>
      </c>
      <c r="H51" s="17">
        <f t="shared" si="1"/>
        <v>0.31450554000000003</v>
      </c>
      <c r="I51" s="16">
        <f t="shared" si="2"/>
        <v>3792.6223068600002</v>
      </c>
      <c r="J51" s="13">
        <v>6</v>
      </c>
      <c r="K51" s="13">
        <v>7</v>
      </c>
      <c r="L51" s="13">
        <v>7.5</v>
      </c>
      <c r="M51" s="13">
        <v>9</v>
      </c>
      <c r="N51" s="13">
        <f t="shared" ref="N51:N55" si="43">J51*2400</f>
        <v>14400</v>
      </c>
      <c r="O51" s="13">
        <f t="shared" ref="O51:O55" si="44">K51*2100</f>
        <v>14700</v>
      </c>
      <c r="P51" s="13">
        <f t="shared" ref="P51:P55" si="45">L51*2100</f>
        <v>15750</v>
      </c>
      <c r="Q51" s="13">
        <f t="shared" ref="Q51:Q55" si="46">M51*1900</f>
        <v>17100</v>
      </c>
      <c r="R51" s="28">
        <v>59171</v>
      </c>
    </row>
    <row r="52" spans="1:18" x14ac:dyDescent="0.3">
      <c r="A52" s="1">
        <v>40</v>
      </c>
      <c r="B52" s="13">
        <v>2019</v>
      </c>
      <c r="C52" s="13">
        <v>5</v>
      </c>
      <c r="D52" s="17">
        <v>1.6459999999999999</v>
      </c>
      <c r="E52" s="17">
        <v>1.5249999999999999</v>
      </c>
      <c r="F52" s="17">
        <v>0.16900000000000001</v>
      </c>
      <c r="G52" s="17">
        <f t="shared" si="0"/>
        <v>2.5101499999999999</v>
      </c>
      <c r="H52" s="17">
        <f t="shared" si="1"/>
        <v>0.42421534999999999</v>
      </c>
      <c r="I52" s="16">
        <f t="shared" si="2"/>
        <v>5115.6129056499994</v>
      </c>
      <c r="J52" s="13">
        <v>6</v>
      </c>
      <c r="K52" s="13">
        <v>7</v>
      </c>
      <c r="L52" s="13">
        <v>7.5</v>
      </c>
      <c r="M52" s="13">
        <v>9</v>
      </c>
      <c r="N52" s="13">
        <f t="shared" si="43"/>
        <v>14400</v>
      </c>
      <c r="O52" s="13">
        <f t="shared" si="44"/>
        <v>14700</v>
      </c>
      <c r="P52" s="13">
        <f t="shared" si="45"/>
        <v>15750</v>
      </c>
      <c r="Q52" s="13">
        <f t="shared" si="46"/>
        <v>17100</v>
      </c>
      <c r="R52" s="28">
        <v>59171</v>
      </c>
    </row>
    <row r="53" spans="1:18" x14ac:dyDescent="0.3">
      <c r="A53" s="1">
        <v>40</v>
      </c>
      <c r="B53" s="13">
        <v>2019</v>
      </c>
      <c r="C53" s="13">
        <v>5</v>
      </c>
      <c r="D53" s="17">
        <v>2.0390000000000001</v>
      </c>
      <c r="E53" s="17">
        <v>1.6E-2</v>
      </c>
      <c r="F53" s="17">
        <v>8.4000000000000005E-2</v>
      </c>
      <c r="G53" s="17">
        <f t="shared" si="0"/>
        <v>3.2624E-2</v>
      </c>
      <c r="H53" s="17">
        <f t="shared" si="1"/>
        <v>2.7404160000000003E-3</v>
      </c>
      <c r="I53" s="16">
        <f t="shared" si="2"/>
        <v>33.046676544</v>
      </c>
      <c r="J53" s="13">
        <v>6</v>
      </c>
      <c r="K53" s="13">
        <v>7</v>
      </c>
      <c r="L53" s="13">
        <v>7.5</v>
      </c>
      <c r="M53" s="13">
        <v>9</v>
      </c>
      <c r="N53" s="13">
        <f t="shared" si="43"/>
        <v>14400</v>
      </c>
      <c r="O53" s="13">
        <f t="shared" si="44"/>
        <v>14700</v>
      </c>
      <c r="P53" s="13">
        <f t="shared" si="45"/>
        <v>15750</v>
      </c>
      <c r="Q53" s="13">
        <f t="shared" si="46"/>
        <v>17100</v>
      </c>
      <c r="R53" s="28">
        <v>59171</v>
      </c>
    </row>
    <row r="54" spans="1:18" x14ac:dyDescent="0.3">
      <c r="A54" s="1">
        <v>40</v>
      </c>
      <c r="B54" s="13">
        <v>2019</v>
      </c>
      <c r="C54" s="13">
        <v>5</v>
      </c>
      <c r="D54" s="17">
        <v>1.718</v>
      </c>
      <c r="E54" s="17">
        <v>1.274</v>
      </c>
      <c r="F54" s="17">
        <v>0.13500000000000001</v>
      </c>
      <c r="G54" s="17">
        <f t="shared" si="0"/>
        <v>2.1887319999999999</v>
      </c>
      <c r="H54" s="17">
        <f t="shared" si="1"/>
        <v>0.29547882000000003</v>
      </c>
      <c r="I54" s="16">
        <f t="shared" si="2"/>
        <v>3563.1790903800002</v>
      </c>
      <c r="J54" s="13">
        <v>6</v>
      </c>
      <c r="K54" s="13">
        <v>7</v>
      </c>
      <c r="L54" s="13">
        <v>7.5</v>
      </c>
      <c r="M54" s="13">
        <v>9</v>
      </c>
      <c r="N54" s="13">
        <f t="shared" si="43"/>
        <v>14400</v>
      </c>
      <c r="O54" s="13">
        <f t="shared" si="44"/>
        <v>14700</v>
      </c>
      <c r="P54" s="13">
        <f t="shared" si="45"/>
        <v>15750</v>
      </c>
      <c r="Q54" s="13">
        <f t="shared" si="46"/>
        <v>17100</v>
      </c>
      <c r="R54" s="28">
        <v>59171</v>
      </c>
    </row>
    <row r="55" spans="1:18" x14ac:dyDescent="0.3">
      <c r="A55" s="11">
        <v>40</v>
      </c>
      <c r="B55" s="13">
        <v>2019</v>
      </c>
      <c r="C55" s="13">
        <v>5</v>
      </c>
      <c r="D55" s="8">
        <v>6.5000000000000002E-2</v>
      </c>
      <c r="E55" s="8">
        <v>1.4950000000000001</v>
      </c>
      <c r="F55" s="8">
        <v>0.189</v>
      </c>
      <c r="G55" s="8">
        <f t="shared" si="0"/>
        <v>9.7175000000000011E-2</v>
      </c>
      <c r="H55" s="8">
        <f t="shared" si="1"/>
        <v>1.8366075000000003E-2</v>
      </c>
      <c r="I55" s="15">
        <f t="shared" si="2"/>
        <v>221.47649842500002</v>
      </c>
      <c r="J55" s="13">
        <v>6</v>
      </c>
      <c r="K55" s="13">
        <v>7</v>
      </c>
      <c r="L55" s="13">
        <v>7.5</v>
      </c>
      <c r="M55" s="13">
        <v>9</v>
      </c>
      <c r="N55" s="13">
        <f t="shared" si="43"/>
        <v>14400</v>
      </c>
      <c r="O55" s="13">
        <f t="shared" si="44"/>
        <v>14700</v>
      </c>
      <c r="P55" s="13">
        <f t="shared" si="45"/>
        <v>15750</v>
      </c>
      <c r="Q55" s="13">
        <f t="shared" si="46"/>
        <v>17100</v>
      </c>
      <c r="R55" s="28">
        <v>59171</v>
      </c>
    </row>
    <row r="56" spans="1:18" x14ac:dyDescent="0.3">
      <c r="A56" s="10">
        <v>15</v>
      </c>
      <c r="B56" s="10">
        <v>2020</v>
      </c>
      <c r="C56" s="10">
        <v>3</v>
      </c>
      <c r="D56" s="7">
        <v>2.2280000000000002</v>
      </c>
      <c r="E56" s="7">
        <v>4.8000000000000001E-2</v>
      </c>
      <c r="F56" s="7">
        <v>5.8999999999999997E-2</v>
      </c>
      <c r="G56" s="7">
        <f t="shared" si="0"/>
        <v>0.10694400000000001</v>
      </c>
      <c r="H56" s="7">
        <f t="shared" si="1"/>
        <v>6.3096960000000001E-3</v>
      </c>
      <c r="I56" s="14">
        <f t="shared" si="2"/>
        <v>76.088624064000001</v>
      </c>
      <c r="J56" s="10">
        <v>3</v>
      </c>
      <c r="K56" s="10">
        <v>4</v>
      </c>
      <c r="L56" s="10">
        <v>4.5</v>
      </c>
      <c r="M56" s="10">
        <v>6</v>
      </c>
      <c r="N56" s="10">
        <f>J56*2400</f>
        <v>7200</v>
      </c>
      <c r="O56" s="10">
        <f>K56*2100</f>
        <v>8400</v>
      </c>
      <c r="P56" s="10">
        <f>L56*2100</f>
        <v>9450</v>
      </c>
      <c r="Q56" s="10">
        <f>M56*1900</f>
        <v>11400</v>
      </c>
      <c r="R56" s="28">
        <v>19187</v>
      </c>
    </row>
    <row r="57" spans="1:18" x14ac:dyDescent="0.3">
      <c r="A57" s="1">
        <v>15</v>
      </c>
      <c r="B57" s="13">
        <v>2020</v>
      </c>
      <c r="C57" s="13">
        <v>3</v>
      </c>
      <c r="D57" s="17">
        <v>0.41499999999999998</v>
      </c>
      <c r="E57" s="17">
        <v>0.312</v>
      </c>
      <c r="F57" s="17">
        <v>6.0999999999999999E-2</v>
      </c>
      <c r="G57" s="17">
        <f t="shared" si="0"/>
        <v>0.12947999999999998</v>
      </c>
      <c r="H57" s="17">
        <f t="shared" si="1"/>
        <v>7.8982799999999988E-3</v>
      </c>
      <c r="I57" s="16">
        <f t="shared" si="2"/>
        <v>95.245358519999982</v>
      </c>
      <c r="J57" s="13">
        <v>3</v>
      </c>
      <c r="K57" s="13">
        <v>4</v>
      </c>
      <c r="L57" s="13">
        <v>4.5</v>
      </c>
      <c r="M57" s="13">
        <v>6</v>
      </c>
      <c r="N57" s="13">
        <f t="shared" ref="N57:N58" si="47">J57*2400</f>
        <v>7200</v>
      </c>
      <c r="O57" s="13">
        <f t="shared" ref="O57:O58" si="48">K57*2100</f>
        <v>8400</v>
      </c>
      <c r="P57" s="13">
        <f t="shared" ref="P57:P58" si="49">L57*2100</f>
        <v>9450</v>
      </c>
      <c r="Q57" s="13">
        <f t="shared" ref="Q57:Q58" si="50">M57*1900</f>
        <v>11400</v>
      </c>
      <c r="R57" s="28">
        <v>19187</v>
      </c>
    </row>
    <row r="58" spans="1:18" x14ac:dyDescent="0.3">
      <c r="A58" s="11">
        <v>15</v>
      </c>
      <c r="B58" s="13">
        <v>2020</v>
      </c>
      <c r="C58" s="13">
        <v>3</v>
      </c>
      <c r="D58" s="8">
        <v>0.46700000000000003</v>
      </c>
      <c r="E58" s="8">
        <v>0.29099999999999998</v>
      </c>
      <c r="F58" s="8">
        <v>0.126</v>
      </c>
      <c r="G58" s="8">
        <f t="shared" si="0"/>
        <v>0.13589699999999999</v>
      </c>
      <c r="H58" s="8">
        <f t="shared" si="1"/>
        <v>1.7123021999999998E-2</v>
      </c>
      <c r="I58" s="15">
        <f t="shared" si="2"/>
        <v>206.48652229799998</v>
      </c>
      <c r="J58" s="13">
        <v>3</v>
      </c>
      <c r="K58" s="13">
        <v>4</v>
      </c>
      <c r="L58" s="13">
        <v>4.5</v>
      </c>
      <c r="M58" s="13">
        <v>6</v>
      </c>
      <c r="N58" s="13">
        <f t="shared" si="47"/>
        <v>7200</v>
      </c>
      <c r="O58" s="13">
        <f t="shared" si="48"/>
        <v>8400</v>
      </c>
      <c r="P58" s="13">
        <f t="shared" si="49"/>
        <v>9450</v>
      </c>
      <c r="Q58" s="13">
        <f t="shared" si="50"/>
        <v>11400</v>
      </c>
      <c r="R58" s="28">
        <v>19187</v>
      </c>
    </row>
    <row r="59" spans="1:18" x14ac:dyDescent="0.3">
      <c r="A59" s="10">
        <v>20</v>
      </c>
      <c r="B59" s="10">
        <v>2019</v>
      </c>
      <c r="C59" s="10">
        <v>11</v>
      </c>
      <c r="D59" s="7">
        <v>0.55200000000000005</v>
      </c>
      <c r="E59" s="7">
        <v>1.179</v>
      </c>
      <c r="F59" s="7">
        <v>0.192</v>
      </c>
      <c r="G59" s="7">
        <f t="shared" si="0"/>
        <v>0.65080800000000005</v>
      </c>
      <c r="H59" s="7">
        <f t="shared" si="1"/>
        <v>0.12495513600000001</v>
      </c>
      <c r="I59" s="14">
        <f t="shared" si="2"/>
        <v>1506.8339850240002</v>
      </c>
      <c r="J59" s="10">
        <v>6</v>
      </c>
      <c r="K59" s="10">
        <v>7</v>
      </c>
      <c r="L59" s="10">
        <v>7.5</v>
      </c>
      <c r="M59" s="10">
        <v>9</v>
      </c>
      <c r="N59" s="10">
        <f>J59*2400</f>
        <v>14400</v>
      </c>
      <c r="O59" s="10">
        <f>K59*2100</f>
        <v>14700</v>
      </c>
      <c r="P59" s="10">
        <f>L59*2100</f>
        <v>15750</v>
      </c>
      <c r="Q59" s="10">
        <f>M59*1900</f>
        <v>17100</v>
      </c>
      <c r="R59" s="28">
        <v>60377</v>
      </c>
    </row>
    <row r="60" spans="1:18" x14ac:dyDescent="0.3">
      <c r="A60" s="1">
        <v>20</v>
      </c>
      <c r="B60" s="13">
        <v>2019</v>
      </c>
      <c r="C60" s="13">
        <v>11</v>
      </c>
      <c r="D60" s="17">
        <v>1.0569999999999999</v>
      </c>
      <c r="E60" s="17">
        <v>0.54500000000000004</v>
      </c>
      <c r="F60" s="17">
        <v>0.25</v>
      </c>
      <c r="G60" s="17">
        <f t="shared" si="0"/>
        <v>0.57606500000000005</v>
      </c>
      <c r="H60" s="17">
        <f t="shared" si="1"/>
        <v>0.14401625000000001</v>
      </c>
      <c r="I60" s="16">
        <f t="shared" si="2"/>
        <v>1736.6919587500001</v>
      </c>
      <c r="J60" s="13">
        <v>6</v>
      </c>
      <c r="K60" s="13">
        <v>7</v>
      </c>
      <c r="L60" s="13">
        <v>7.5</v>
      </c>
      <c r="M60" s="13">
        <v>9</v>
      </c>
      <c r="N60" s="13">
        <f t="shared" ref="N60:N82" si="51">J60*2400</f>
        <v>14400</v>
      </c>
      <c r="O60" s="13">
        <f t="shared" ref="O60:O82" si="52">K60*2100</f>
        <v>14700</v>
      </c>
      <c r="P60" s="13">
        <f t="shared" ref="P60:P82" si="53">L60*2100</f>
        <v>15750</v>
      </c>
      <c r="Q60" s="13">
        <f t="shared" ref="Q60:Q82" si="54">M60*1900</f>
        <v>17100</v>
      </c>
      <c r="R60" s="28">
        <v>60377</v>
      </c>
    </row>
    <row r="61" spans="1:18" x14ac:dyDescent="0.3">
      <c r="A61" s="1">
        <v>20</v>
      </c>
      <c r="B61" s="13">
        <v>2019</v>
      </c>
      <c r="C61" s="13">
        <v>11</v>
      </c>
      <c r="D61" s="17">
        <v>2.335</v>
      </c>
      <c r="E61" s="17">
        <v>1.865</v>
      </c>
      <c r="F61" s="17">
        <v>0.255</v>
      </c>
      <c r="G61" s="17">
        <f t="shared" si="0"/>
        <v>4.3547750000000001</v>
      </c>
      <c r="H61" s="17">
        <f t="shared" si="1"/>
        <v>1.1104676250000001</v>
      </c>
      <c r="I61" s="16">
        <f t="shared" si="2"/>
        <v>13391.129089875001</v>
      </c>
      <c r="J61" s="13">
        <v>6</v>
      </c>
      <c r="K61" s="13">
        <v>7</v>
      </c>
      <c r="L61" s="13">
        <v>7.5</v>
      </c>
      <c r="M61" s="13">
        <v>9</v>
      </c>
      <c r="N61" s="13">
        <f t="shared" si="51"/>
        <v>14400</v>
      </c>
      <c r="O61" s="13">
        <f t="shared" si="52"/>
        <v>14700</v>
      </c>
      <c r="P61" s="13">
        <f t="shared" si="53"/>
        <v>15750</v>
      </c>
      <c r="Q61" s="13">
        <f t="shared" si="54"/>
        <v>17100</v>
      </c>
      <c r="R61" s="28">
        <v>60377</v>
      </c>
    </row>
    <row r="62" spans="1:18" x14ac:dyDescent="0.3">
      <c r="A62" s="1">
        <v>20</v>
      </c>
      <c r="B62" s="13">
        <v>2019</v>
      </c>
      <c r="C62" s="13">
        <v>11</v>
      </c>
      <c r="D62" s="17">
        <v>0.86499999999999999</v>
      </c>
      <c r="E62" s="17">
        <v>0.10299999999999999</v>
      </c>
      <c r="F62" s="17">
        <v>9.5000000000000001E-2</v>
      </c>
      <c r="G62" s="17">
        <f t="shared" si="0"/>
        <v>8.9094999999999994E-2</v>
      </c>
      <c r="H62" s="17">
        <f t="shared" si="1"/>
        <v>8.464025E-3</v>
      </c>
      <c r="I62" s="16">
        <f t="shared" si="2"/>
        <v>102.067677475</v>
      </c>
      <c r="J62" s="13">
        <v>6</v>
      </c>
      <c r="K62" s="13">
        <v>7</v>
      </c>
      <c r="L62" s="13">
        <v>7.5</v>
      </c>
      <c r="M62" s="13">
        <v>9</v>
      </c>
      <c r="N62" s="13">
        <f t="shared" si="51"/>
        <v>14400</v>
      </c>
      <c r="O62" s="13">
        <f t="shared" si="52"/>
        <v>14700</v>
      </c>
      <c r="P62" s="13">
        <f t="shared" si="53"/>
        <v>15750</v>
      </c>
      <c r="Q62" s="13">
        <f t="shared" si="54"/>
        <v>17100</v>
      </c>
      <c r="R62" s="28">
        <v>60377</v>
      </c>
    </row>
    <row r="63" spans="1:18" x14ac:dyDescent="0.3">
      <c r="A63" s="1">
        <v>20</v>
      </c>
      <c r="B63" s="13">
        <v>2019</v>
      </c>
      <c r="C63" s="13">
        <v>11</v>
      </c>
      <c r="D63" s="17">
        <v>0.746</v>
      </c>
      <c r="E63" s="17">
        <v>1.7689999999999999</v>
      </c>
      <c r="F63" s="17">
        <v>8.9999999999999993E-3</v>
      </c>
      <c r="G63" s="17">
        <f t="shared" si="0"/>
        <v>1.319674</v>
      </c>
      <c r="H63" s="17">
        <f t="shared" si="1"/>
        <v>1.1877065999999999E-2</v>
      </c>
      <c r="I63" s="16">
        <f t="shared" si="2"/>
        <v>143.22553889399998</v>
      </c>
      <c r="J63" s="13">
        <v>6</v>
      </c>
      <c r="K63" s="13">
        <v>7</v>
      </c>
      <c r="L63" s="13">
        <v>7.5</v>
      </c>
      <c r="M63" s="13">
        <v>9</v>
      </c>
      <c r="N63" s="13">
        <f t="shared" si="51"/>
        <v>14400</v>
      </c>
      <c r="O63" s="13">
        <f t="shared" si="52"/>
        <v>14700</v>
      </c>
      <c r="P63" s="13">
        <f t="shared" si="53"/>
        <v>15750</v>
      </c>
      <c r="Q63" s="13">
        <f t="shared" si="54"/>
        <v>17100</v>
      </c>
      <c r="R63" s="28">
        <v>60377</v>
      </c>
    </row>
    <row r="64" spans="1:18" x14ac:dyDescent="0.3">
      <c r="A64" s="11">
        <v>20</v>
      </c>
      <c r="B64" s="13">
        <v>2019</v>
      </c>
      <c r="C64" s="13">
        <v>11</v>
      </c>
      <c r="D64" s="8">
        <v>0.63700000000000001</v>
      </c>
      <c r="E64" s="8">
        <v>1.329</v>
      </c>
      <c r="F64" s="8">
        <v>0.20300000000000001</v>
      </c>
      <c r="G64" s="8">
        <f t="shared" si="0"/>
        <v>0.84657300000000002</v>
      </c>
      <c r="H64" s="8">
        <f t="shared" si="1"/>
        <v>0.17185431900000001</v>
      </c>
      <c r="I64" s="15">
        <f t="shared" si="2"/>
        <v>2072.3912328209999</v>
      </c>
      <c r="J64" s="13">
        <v>6</v>
      </c>
      <c r="K64" s="13">
        <v>7</v>
      </c>
      <c r="L64" s="13">
        <v>7.5</v>
      </c>
      <c r="M64" s="13">
        <v>9</v>
      </c>
      <c r="N64" s="13">
        <f t="shared" si="51"/>
        <v>14400</v>
      </c>
      <c r="O64" s="13">
        <f t="shared" si="52"/>
        <v>14700</v>
      </c>
      <c r="P64" s="13">
        <f t="shared" si="53"/>
        <v>15750</v>
      </c>
      <c r="Q64" s="13">
        <f t="shared" si="54"/>
        <v>17100</v>
      </c>
      <c r="R64" s="28">
        <v>60377</v>
      </c>
    </row>
    <row r="65" spans="1:18" x14ac:dyDescent="0.3">
      <c r="A65" s="10">
        <v>25</v>
      </c>
      <c r="B65" s="10">
        <v>2019</v>
      </c>
      <c r="C65" s="10">
        <v>6</v>
      </c>
      <c r="D65" s="7">
        <v>0.65400000000000003</v>
      </c>
      <c r="E65" s="7">
        <v>1.1140000000000001</v>
      </c>
      <c r="F65" s="7">
        <v>0.14299999999999999</v>
      </c>
      <c r="G65" s="7">
        <f t="shared" si="0"/>
        <v>0.72855600000000009</v>
      </c>
      <c r="H65" s="7">
        <f t="shared" si="1"/>
        <v>0.10418350800000001</v>
      </c>
      <c r="I65" s="14">
        <f t="shared" si="2"/>
        <v>1256.3489229720001</v>
      </c>
      <c r="J65" s="10">
        <v>6</v>
      </c>
      <c r="K65" s="10">
        <v>7</v>
      </c>
      <c r="L65" s="10">
        <v>7.5</v>
      </c>
      <c r="M65" s="10">
        <v>9</v>
      </c>
      <c r="N65" s="10">
        <f t="shared" si="51"/>
        <v>14400</v>
      </c>
      <c r="O65" s="10">
        <f t="shared" si="52"/>
        <v>14700</v>
      </c>
      <c r="P65" s="10">
        <f t="shared" si="53"/>
        <v>15750</v>
      </c>
      <c r="Q65" s="10">
        <f t="shared" si="54"/>
        <v>17100</v>
      </c>
      <c r="R65" s="28">
        <v>57071</v>
      </c>
    </row>
    <row r="66" spans="1:18" x14ac:dyDescent="0.3">
      <c r="A66" s="1">
        <v>25</v>
      </c>
      <c r="B66" s="13">
        <v>2019</v>
      </c>
      <c r="C66" s="13">
        <v>6</v>
      </c>
      <c r="D66" s="17">
        <v>1.2150000000000001</v>
      </c>
      <c r="E66" s="17">
        <v>0.96499999999999997</v>
      </c>
      <c r="F66" s="17">
        <v>8.1000000000000003E-2</v>
      </c>
      <c r="G66" s="17">
        <f t="shared" si="0"/>
        <v>1.1724749999999999</v>
      </c>
      <c r="H66" s="17">
        <f t="shared" si="1"/>
        <v>9.4970474999999999E-2</v>
      </c>
      <c r="I66" s="16">
        <f t="shared" si="2"/>
        <v>1145.2489580250001</v>
      </c>
      <c r="J66" s="13">
        <v>6</v>
      </c>
      <c r="K66" s="13">
        <v>7</v>
      </c>
      <c r="L66" s="13">
        <v>7.5</v>
      </c>
      <c r="M66" s="13">
        <v>9</v>
      </c>
      <c r="N66" s="13">
        <f t="shared" si="51"/>
        <v>14400</v>
      </c>
      <c r="O66" s="13">
        <f t="shared" si="52"/>
        <v>14700</v>
      </c>
      <c r="P66" s="13">
        <f t="shared" si="53"/>
        <v>15750</v>
      </c>
      <c r="Q66" s="13">
        <f t="shared" si="54"/>
        <v>17100</v>
      </c>
      <c r="R66" s="28">
        <v>57071</v>
      </c>
    </row>
    <row r="67" spans="1:18" x14ac:dyDescent="0.3">
      <c r="A67" s="1">
        <v>25</v>
      </c>
      <c r="B67" s="13">
        <v>2019</v>
      </c>
      <c r="C67" s="13">
        <v>6</v>
      </c>
      <c r="D67" s="17">
        <v>1.7390000000000001</v>
      </c>
      <c r="E67" s="17">
        <v>1.1879999999999999</v>
      </c>
      <c r="F67" s="17">
        <v>0.112</v>
      </c>
      <c r="G67" s="17">
        <f t="shared" si="0"/>
        <v>2.0659320000000001</v>
      </c>
      <c r="H67" s="17">
        <f t="shared" si="1"/>
        <v>0.23138438400000003</v>
      </c>
      <c r="I67" s="16">
        <f t="shared" si="2"/>
        <v>2790.2642866560004</v>
      </c>
      <c r="J67" s="13">
        <v>6</v>
      </c>
      <c r="K67" s="13">
        <v>7</v>
      </c>
      <c r="L67" s="13">
        <v>7.5</v>
      </c>
      <c r="M67" s="13">
        <v>9</v>
      </c>
      <c r="N67" s="13">
        <f t="shared" si="51"/>
        <v>14400</v>
      </c>
      <c r="O67" s="13">
        <f t="shared" si="52"/>
        <v>14700</v>
      </c>
      <c r="P67" s="13">
        <f t="shared" si="53"/>
        <v>15750</v>
      </c>
      <c r="Q67" s="13">
        <f t="shared" si="54"/>
        <v>17100</v>
      </c>
      <c r="R67" s="28">
        <v>57071</v>
      </c>
    </row>
    <row r="68" spans="1:18" x14ac:dyDescent="0.3">
      <c r="A68" s="1">
        <v>25</v>
      </c>
      <c r="B68" s="13">
        <v>2019</v>
      </c>
      <c r="C68" s="13">
        <v>6</v>
      </c>
      <c r="D68" s="17">
        <v>1.2290000000000001</v>
      </c>
      <c r="E68" s="17">
        <v>0.79700000000000004</v>
      </c>
      <c r="F68" s="17">
        <v>0.13800000000000001</v>
      </c>
      <c r="G68" s="17">
        <f t="shared" ref="G68:G131" si="55">D68*E68</f>
        <v>0.97951300000000008</v>
      </c>
      <c r="H68" s="17">
        <f t="shared" ref="H68:H131" si="56">D68*E68*F68</f>
        <v>0.13517279400000001</v>
      </c>
      <c r="I68" s="16">
        <f t="shared" ref="I68:I131" si="57">H68*12059</f>
        <v>1630.0487228460001</v>
      </c>
      <c r="J68" s="13">
        <v>6</v>
      </c>
      <c r="K68" s="13">
        <v>7</v>
      </c>
      <c r="L68" s="13">
        <v>7.5</v>
      </c>
      <c r="M68" s="13">
        <v>9</v>
      </c>
      <c r="N68" s="13">
        <f t="shared" si="51"/>
        <v>14400</v>
      </c>
      <c r="O68" s="13">
        <f t="shared" si="52"/>
        <v>14700</v>
      </c>
      <c r="P68" s="13">
        <f t="shared" si="53"/>
        <v>15750</v>
      </c>
      <c r="Q68" s="13">
        <f t="shared" si="54"/>
        <v>17100</v>
      </c>
      <c r="R68" s="28">
        <v>57071</v>
      </c>
    </row>
    <row r="69" spans="1:18" x14ac:dyDescent="0.3">
      <c r="A69" s="1">
        <v>25</v>
      </c>
      <c r="B69" s="13">
        <v>2019</v>
      </c>
      <c r="C69" s="13">
        <v>6</v>
      </c>
      <c r="D69" s="17">
        <v>0.23599999999999999</v>
      </c>
      <c r="E69" s="17">
        <v>1.673</v>
      </c>
      <c r="F69" s="17">
        <v>0.121</v>
      </c>
      <c r="G69" s="17">
        <f t="shared" si="55"/>
        <v>0.39482800000000001</v>
      </c>
      <c r="H69" s="17">
        <f t="shared" si="56"/>
        <v>4.7774188000000002E-2</v>
      </c>
      <c r="I69" s="16">
        <f t="shared" si="57"/>
        <v>576.10893309200003</v>
      </c>
      <c r="J69" s="13">
        <v>6</v>
      </c>
      <c r="K69" s="13">
        <v>7</v>
      </c>
      <c r="L69" s="13">
        <v>7.5</v>
      </c>
      <c r="M69" s="13">
        <v>9</v>
      </c>
      <c r="N69" s="13">
        <f t="shared" si="51"/>
        <v>14400</v>
      </c>
      <c r="O69" s="13">
        <f t="shared" si="52"/>
        <v>14700</v>
      </c>
      <c r="P69" s="13">
        <f t="shared" si="53"/>
        <v>15750</v>
      </c>
      <c r="Q69" s="13">
        <f t="shared" si="54"/>
        <v>17100</v>
      </c>
      <c r="R69" s="28">
        <v>57071</v>
      </c>
    </row>
    <row r="70" spans="1:18" x14ac:dyDescent="0.3">
      <c r="A70" s="11">
        <v>25</v>
      </c>
      <c r="B70" s="13">
        <v>2019</v>
      </c>
      <c r="C70" s="13">
        <v>6</v>
      </c>
      <c r="D70" s="8">
        <v>1.254</v>
      </c>
      <c r="E70" s="8">
        <v>1.206</v>
      </c>
      <c r="F70" s="8">
        <v>0.26100000000000001</v>
      </c>
      <c r="G70" s="8">
        <f t="shared" si="55"/>
        <v>1.512324</v>
      </c>
      <c r="H70" s="8">
        <f t="shared" si="56"/>
        <v>0.39471656399999999</v>
      </c>
      <c r="I70" s="15">
        <f t="shared" si="57"/>
        <v>4759.8870452760002</v>
      </c>
      <c r="J70" s="13">
        <v>6</v>
      </c>
      <c r="K70" s="13">
        <v>7</v>
      </c>
      <c r="L70" s="13">
        <v>7.5</v>
      </c>
      <c r="M70" s="13">
        <v>9</v>
      </c>
      <c r="N70" s="13">
        <f t="shared" si="51"/>
        <v>14400</v>
      </c>
      <c r="O70" s="13">
        <f t="shared" si="52"/>
        <v>14700</v>
      </c>
      <c r="P70" s="13">
        <f t="shared" si="53"/>
        <v>15750</v>
      </c>
      <c r="Q70" s="13">
        <f t="shared" si="54"/>
        <v>17100</v>
      </c>
      <c r="R70" s="28">
        <v>57071</v>
      </c>
    </row>
    <row r="71" spans="1:18" x14ac:dyDescent="0.3">
      <c r="A71" s="10">
        <v>30</v>
      </c>
      <c r="B71" s="10">
        <v>2019</v>
      </c>
      <c r="C71" s="10">
        <v>8</v>
      </c>
      <c r="D71" s="7">
        <v>1.7909999999999999</v>
      </c>
      <c r="E71" s="7">
        <v>0.64600000000000002</v>
      </c>
      <c r="F71" s="7">
        <v>0.29399999999999998</v>
      </c>
      <c r="G71" s="7">
        <f t="shared" si="55"/>
        <v>1.1569860000000001</v>
      </c>
      <c r="H71" s="7">
        <f t="shared" si="56"/>
        <v>0.34015388400000002</v>
      </c>
      <c r="I71" s="14">
        <f t="shared" si="57"/>
        <v>4101.9156871559999</v>
      </c>
      <c r="J71" s="10">
        <v>6</v>
      </c>
      <c r="K71" s="10">
        <v>7</v>
      </c>
      <c r="L71" s="10">
        <v>7.5</v>
      </c>
      <c r="M71" s="10">
        <v>9</v>
      </c>
      <c r="N71" s="10">
        <f t="shared" si="51"/>
        <v>14400</v>
      </c>
      <c r="O71" s="10">
        <f t="shared" si="52"/>
        <v>14700</v>
      </c>
      <c r="P71" s="10">
        <f t="shared" si="53"/>
        <v>15750</v>
      </c>
      <c r="Q71" s="10">
        <f t="shared" si="54"/>
        <v>17100</v>
      </c>
      <c r="R71" s="28">
        <v>59571</v>
      </c>
    </row>
    <row r="72" spans="1:18" x14ac:dyDescent="0.3">
      <c r="A72" s="1">
        <v>30</v>
      </c>
      <c r="B72" s="13">
        <v>2019</v>
      </c>
      <c r="C72" s="13">
        <v>8</v>
      </c>
      <c r="D72" s="17">
        <v>2.4039999999999999</v>
      </c>
      <c r="E72" s="17">
        <v>3.3000000000000002E-2</v>
      </c>
      <c r="F72" s="17">
        <v>5.5E-2</v>
      </c>
      <c r="G72" s="17">
        <f t="shared" si="55"/>
        <v>7.9332E-2</v>
      </c>
      <c r="H72" s="17">
        <f t="shared" si="56"/>
        <v>4.3632599999999999E-3</v>
      </c>
      <c r="I72" s="16">
        <f t="shared" si="57"/>
        <v>52.616552339999998</v>
      </c>
      <c r="J72" s="13">
        <v>6</v>
      </c>
      <c r="K72" s="13">
        <v>7</v>
      </c>
      <c r="L72" s="13">
        <v>7.5</v>
      </c>
      <c r="M72" s="13">
        <v>9</v>
      </c>
      <c r="N72" s="13">
        <f t="shared" si="51"/>
        <v>14400</v>
      </c>
      <c r="O72" s="13">
        <f t="shared" si="52"/>
        <v>14700</v>
      </c>
      <c r="P72" s="13">
        <f t="shared" si="53"/>
        <v>15750</v>
      </c>
      <c r="Q72" s="13">
        <f t="shared" si="54"/>
        <v>17100</v>
      </c>
      <c r="R72" s="28">
        <v>59571</v>
      </c>
    </row>
    <row r="73" spans="1:18" x14ac:dyDescent="0.3">
      <c r="A73" s="1">
        <v>30</v>
      </c>
      <c r="B73" s="13">
        <v>2019</v>
      </c>
      <c r="C73" s="13">
        <v>8</v>
      </c>
      <c r="D73" s="17">
        <v>2.1419999999999999</v>
      </c>
      <c r="E73" s="17">
        <v>0.155</v>
      </c>
      <c r="F73" s="17">
        <v>8.1000000000000003E-2</v>
      </c>
      <c r="G73" s="17">
        <f t="shared" si="55"/>
        <v>0.33200999999999997</v>
      </c>
      <c r="H73" s="17">
        <f t="shared" si="56"/>
        <v>2.689281E-2</v>
      </c>
      <c r="I73" s="16">
        <f t="shared" si="57"/>
        <v>324.30039578999998</v>
      </c>
      <c r="J73" s="13">
        <v>6</v>
      </c>
      <c r="K73" s="13">
        <v>7</v>
      </c>
      <c r="L73" s="13">
        <v>7.5</v>
      </c>
      <c r="M73" s="13">
        <v>9</v>
      </c>
      <c r="N73" s="13">
        <f t="shared" si="51"/>
        <v>14400</v>
      </c>
      <c r="O73" s="13">
        <f t="shared" si="52"/>
        <v>14700</v>
      </c>
      <c r="P73" s="13">
        <f t="shared" si="53"/>
        <v>15750</v>
      </c>
      <c r="Q73" s="13">
        <f t="shared" si="54"/>
        <v>17100</v>
      </c>
      <c r="R73" s="28">
        <v>59571</v>
      </c>
    </row>
    <row r="74" spans="1:18" x14ac:dyDescent="0.3">
      <c r="A74" s="1">
        <v>30</v>
      </c>
      <c r="B74" s="13">
        <v>2019</v>
      </c>
      <c r="C74" s="13">
        <v>8</v>
      </c>
      <c r="D74" s="17">
        <v>2.6989999999999998</v>
      </c>
      <c r="E74" s="17">
        <v>1.3089999999999999</v>
      </c>
      <c r="F74" s="17">
        <v>6.4000000000000001E-2</v>
      </c>
      <c r="G74" s="17">
        <f t="shared" si="55"/>
        <v>3.5329909999999995</v>
      </c>
      <c r="H74" s="17">
        <f t="shared" si="56"/>
        <v>0.22611142399999998</v>
      </c>
      <c r="I74" s="16">
        <f t="shared" si="57"/>
        <v>2726.6776620159999</v>
      </c>
      <c r="J74" s="13">
        <v>6</v>
      </c>
      <c r="K74" s="13">
        <v>7</v>
      </c>
      <c r="L74" s="13">
        <v>7.5</v>
      </c>
      <c r="M74" s="13">
        <v>9</v>
      </c>
      <c r="N74" s="13">
        <f t="shared" si="51"/>
        <v>14400</v>
      </c>
      <c r="O74" s="13">
        <f t="shared" si="52"/>
        <v>14700</v>
      </c>
      <c r="P74" s="13">
        <f t="shared" si="53"/>
        <v>15750</v>
      </c>
      <c r="Q74" s="13">
        <f t="shared" si="54"/>
        <v>17100</v>
      </c>
      <c r="R74" s="28">
        <v>59571</v>
      </c>
    </row>
    <row r="75" spans="1:18" x14ac:dyDescent="0.3">
      <c r="A75" s="1">
        <v>30</v>
      </c>
      <c r="B75" s="13">
        <v>2019</v>
      </c>
      <c r="C75" s="13">
        <v>8</v>
      </c>
      <c r="D75" s="17">
        <v>2.7309999999999999</v>
      </c>
      <c r="E75" s="17">
        <v>0.56599999999999995</v>
      </c>
      <c r="F75" s="17">
        <v>0.255</v>
      </c>
      <c r="G75" s="17">
        <f t="shared" si="55"/>
        <v>1.5457459999999998</v>
      </c>
      <c r="H75" s="17">
        <f t="shared" si="56"/>
        <v>0.39416522999999998</v>
      </c>
      <c r="I75" s="16">
        <f t="shared" si="57"/>
        <v>4753.2385085699998</v>
      </c>
      <c r="J75" s="13">
        <v>6</v>
      </c>
      <c r="K75" s="13">
        <v>7</v>
      </c>
      <c r="L75" s="13">
        <v>7.5</v>
      </c>
      <c r="M75" s="13">
        <v>9</v>
      </c>
      <c r="N75" s="13">
        <f t="shared" si="51"/>
        <v>14400</v>
      </c>
      <c r="O75" s="13">
        <f t="shared" si="52"/>
        <v>14700</v>
      </c>
      <c r="P75" s="13">
        <f t="shared" si="53"/>
        <v>15750</v>
      </c>
      <c r="Q75" s="13">
        <f t="shared" si="54"/>
        <v>17100</v>
      </c>
      <c r="R75" s="28">
        <v>59571</v>
      </c>
    </row>
    <row r="76" spans="1:18" x14ac:dyDescent="0.3">
      <c r="A76" s="11">
        <v>30</v>
      </c>
      <c r="B76" s="13">
        <v>2019</v>
      </c>
      <c r="C76" s="13">
        <v>8</v>
      </c>
      <c r="D76" s="8">
        <v>0.05</v>
      </c>
      <c r="E76" s="8">
        <v>0.5</v>
      </c>
      <c r="F76" s="8">
        <v>0.28999999999999998</v>
      </c>
      <c r="G76" s="8">
        <f t="shared" si="55"/>
        <v>2.5000000000000001E-2</v>
      </c>
      <c r="H76" s="8">
        <f t="shared" si="56"/>
        <v>7.2499999999999995E-3</v>
      </c>
      <c r="I76" s="15">
        <f t="shared" si="57"/>
        <v>87.427749999999989</v>
      </c>
      <c r="J76" s="13">
        <v>6</v>
      </c>
      <c r="K76" s="13">
        <v>7</v>
      </c>
      <c r="L76" s="13">
        <v>7.5</v>
      </c>
      <c r="M76" s="13">
        <v>9</v>
      </c>
      <c r="N76" s="13">
        <f t="shared" si="51"/>
        <v>14400</v>
      </c>
      <c r="O76" s="13">
        <f t="shared" si="52"/>
        <v>14700</v>
      </c>
      <c r="P76" s="13">
        <f t="shared" si="53"/>
        <v>15750</v>
      </c>
      <c r="Q76" s="13">
        <f t="shared" si="54"/>
        <v>17100</v>
      </c>
      <c r="R76" s="28">
        <v>59571</v>
      </c>
    </row>
    <row r="77" spans="1:18" x14ac:dyDescent="0.3">
      <c r="A77" s="10">
        <v>35</v>
      </c>
      <c r="B77" s="10">
        <v>2019</v>
      </c>
      <c r="C77" s="10">
        <v>9</v>
      </c>
      <c r="D77" s="7">
        <v>1.0780000000000001</v>
      </c>
      <c r="E77" s="7">
        <v>0.36</v>
      </c>
      <c r="F77" s="7">
        <v>0.114</v>
      </c>
      <c r="G77" s="7">
        <f t="shared" si="55"/>
        <v>0.38808000000000004</v>
      </c>
      <c r="H77" s="7">
        <f t="shared" si="56"/>
        <v>4.4241120000000009E-2</v>
      </c>
      <c r="I77" s="14">
        <f t="shared" si="57"/>
        <v>533.50366608000013</v>
      </c>
      <c r="J77" s="10">
        <v>6</v>
      </c>
      <c r="K77" s="10">
        <v>7</v>
      </c>
      <c r="L77" s="10">
        <v>7.5</v>
      </c>
      <c r="M77" s="10">
        <v>9</v>
      </c>
      <c r="N77" s="10">
        <f t="shared" si="51"/>
        <v>14400</v>
      </c>
      <c r="O77" s="10">
        <f t="shared" si="52"/>
        <v>14700</v>
      </c>
      <c r="P77" s="10">
        <f t="shared" si="53"/>
        <v>15750</v>
      </c>
      <c r="Q77" s="10">
        <f t="shared" si="54"/>
        <v>17100</v>
      </c>
      <c r="R77" s="28">
        <v>59571</v>
      </c>
    </row>
    <row r="78" spans="1:18" x14ac:dyDescent="0.3">
      <c r="A78" s="1">
        <v>35</v>
      </c>
      <c r="B78" s="13">
        <v>2019</v>
      </c>
      <c r="C78" s="13">
        <v>9</v>
      </c>
      <c r="D78" s="17">
        <v>1.3759999999999999</v>
      </c>
      <c r="E78" s="17">
        <v>0.48899999999999999</v>
      </c>
      <c r="F78" s="17">
        <v>0.26300000000000001</v>
      </c>
      <c r="G78" s="17">
        <f t="shared" si="55"/>
        <v>0.67286399999999991</v>
      </c>
      <c r="H78" s="17">
        <f t="shared" si="56"/>
        <v>0.17696323199999997</v>
      </c>
      <c r="I78" s="16">
        <f t="shared" si="57"/>
        <v>2133.9996146879998</v>
      </c>
      <c r="J78" s="13">
        <v>6</v>
      </c>
      <c r="K78" s="13">
        <v>7</v>
      </c>
      <c r="L78" s="13">
        <v>7.5</v>
      </c>
      <c r="M78" s="13">
        <v>9</v>
      </c>
      <c r="N78" s="13">
        <f t="shared" si="51"/>
        <v>14400</v>
      </c>
      <c r="O78" s="13">
        <f t="shared" si="52"/>
        <v>14700</v>
      </c>
      <c r="P78" s="13">
        <f t="shared" si="53"/>
        <v>15750</v>
      </c>
      <c r="Q78" s="13">
        <f t="shared" si="54"/>
        <v>17100</v>
      </c>
      <c r="R78" s="28">
        <v>59571</v>
      </c>
    </row>
    <row r="79" spans="1:18" x14ac:dyDescent="0.3">
      <c r="A79" s="1">
        <v>35</v>
      </c>
      <c r="B79" s="13">
        <v>2019</v>
      </c>
      <c r="C79" s="13">
        <v>9</v>
      </c>
      <c r="D79" s="17">
        <v>0.224</v>
      </c>
      <c r="E79" s="17">
        <v>0.746</v>
      </c>
      <c r="F79" s="17">
        <v>0.222</v>
      </c>
      <c r="G79" s="17">
        <f t="shared" si="55"/>
        <v>0.167104</v>
      </c>
      <c r="H79" s="17">
        <f t="shared" si="56"/>
        <v>3.7097088E-2</v>
      </c>
      <c r="I79" s="16">
        <f t="shared" si="57"/>
        <v>447.35378419199998</v>
      </c>
      <c r="J79" s="13">
        <v>6</v>
      </c>
      <c r="K79" s="13">
        <v>7</v>
      </c>
      <c r="L79" s="13">
        <v>7.5</v>
      </c>
      <c r="M79" s="13">
        <v>9</v>
      </c>
      <c r="N79" s="13">
        <f t="shared" si="51"/>
        <v>14400</v>
      </c>
      <c r="O79" s="13">
        <f t="shared" si="52"/>
        <v>14700</v>
      </c>
      <c r="P79" s="13">
        <f t="shared" si="53"/>
        <v>15750</v>
      </c>
      <c r="Q79" s="13">
        <f t="shared" si="54"/>
        <v>17100</v>
      </c>
      <c r="R79" s="28">
        <v>59571</v>
      </c>
    </row>
    <row r="80" spans="1:18" x14ac:dyDescent="0.3">
      <c r="A80" s="1">
        <v>35</v>
      </c>
      <c r="B80" s="13">
        <v>2019</v>
      </c>
      <c r="C80" s="13">
        <v>9</v>
      </c>
      <c r="D80" s="17">
        <v>0.95599999999999996</v>
      </c>
      <c r="E80" s="17">
        <v>1.528</v>
      </c>
      <c r="F80" s="17">
        <v>0.156</v>
      </c>
      <c r="G80" s="17">
        <f t="shared" si="55"/>
        <v>1.4607680000000001</v>
      </c>
      <c r="H80" s="17">
        <f t="shared" si="56"/>
        <v>0.22787980800000002</v>
      </c>
      <c r="I80" s="16">
        <f t="shared" si="57"/>
        <v>2748.0026046720004</v>
      </c>
      <c r="J80" s="13">
        <v>6</v>
      </c>
      <c r="K80" s="13">
        <v>7</v>
      </c>
      <c r="L80" s="13">
        <v>7.5</v>
      </c>
      <c r="M80" s="13">
        <v>9</v>
      </c>
      <c r="N80" s="13">
        <f t="shared" si="51"/>
        <v>14400</v>
      </c>
      <c r="O80" s="13">
        <f t="shared" si="52"/>
        <v>14700</v>
      </c>
      <c r="P80" s="13">
        <f t="shared" si="53"/>
        <v>15750</v>
      </c>
      <c r="Q80" s="13">
        <f t="shared" si="54"/>
        <v>17100</v>
      </c>
      <c r="R80" s="28">
        <v>59571</v>
      </c>
    </row>
    <row r="81" spans="1:18" x14ac:dyDescent="0.3">
      <c r="A81" s="1">
        <v>35</v>
      </c>
      <c r="B81" s="13">
        <v>2019</v>
      </c>
      <c r="C81" s="13">
        <v>9</v>
      </c>
      <c r="D81" s="17">
        <v>0.45300000000000001</v>
      </c>
      <c r="E81" s="17">
        <v>0.47699999999999998</v>
      </c>
      <c r="F81" s="17">
        <v>0.17699999999999999</v>
      </c>
      <c r="G81" s="17">
        <f t="shared" si="55"/>
        <v>0.216081</v>
      </c>
      <c r="H81" s="17">
        <f t="shared" si="56"/>
        <v>3.8246336999999998E-2</v>
      </c>
      <c r="I81" s="16">
        <f t="shared" si="57"/>
        <v>461.21257788299999</v>
      </c>
      <c r="J81" s="13">
        <v>6</v>
      </c>
      <c r="K81" s="13">
        <v>7</v>
      </c>
      <c r="L81" s="13">
        <v>7.5</v>
      </c>
      <c r="M81" s="13">
        <v>9</v>
      </c>
      <c r="N81" s="13">
        <f t="shared" si="51"/>
        <v>14400</v>
      </c>
      <c r="O81" s="13">
        <f t="shared" si="52"/>
        <v>14700</v>
      </c>
      <c r="P81" s="13">
        <f t="shared" si="53"/>
        <v>15750</v>
      </c>
      <c r="Q81" s="13">
        <f t="shared" si="54"/>
        <v>17100</v>
      </c>
      <c r="R81" s="28">
        <v>59571</v>
      </c>
    </row>
    <row r="82" spans="1:18" x14ac:dyDescent="0.3">
      <c r="A82" s="11">
        <v>35</v>
      </c>
      <c r="B82" s="13">
        <v>2019</v>
      </c>
      <c r="C82" s="13">
        <v>9</v>
      </c>
      <c r="D82" s="8">
        <v>0.70399999999999996</v>
      </c>
      <c r="E82" s="8">
        <v>1.675</v>
      </c>
      <c r="F82" s="8">
        <v>0.17899999999999999</v>
      </c>
      <c r="G82" s="8">
        <f t="shared" si="55"/>
        <v>1.1792</v>
      </c>
      <c r="H82" s="8">
        <f t="shared" si="56"/>
        <v>0.21107680000000001</v>
      </c>
      <c r="I82" s="15">
        <f t="shared" si="57"/>
        <v>2545.3751311999999</v>
      </c>
      <c r="J82" s="13">
        <v>6</v>
      </c>
      <c r="K82" s="13">
        <v>7</v>
      </c>
      <c r="L82" s="13">
        <v>7.5</v>
      </c>
      <c r="M82" s="13">
        <v>9</v>
      </c>
      <c r="N82" s="13">
        <f t="shared" si="51"/>
        <v>14400</v>
      </c>
      <c r="O82" s="13">
        <f t="shared" si="52"/>
        <v>14700</v>
      </c>
      <c r="P82" s="13">
        <f t="shared" si="53"/>
        <v>15750</v>
      </c>
      <c r="Q82" s="13">
        <f t="shared" si="54"/>
        <v>17100</v>
      </c>
      <c r="R82" s="28">
        <v>59571</v>
      </c>
    </row>
    <row r="83" spans="1:18" x14ac:dyDescent="0.3">
      <c r="A83" s="10">
        <v>40</v>
      </c>
      <c r="B83" s="10">
        <v>2019</v>
      </c>
      <c r="C83" s="10">
        <v>10</v>
      </c>
      <c r="D83" s="7">
        <v>1.657</v>
      </c>
      <c r="E83" s="7">
        <v>0.22800000000000001</v>
      </c>
      <c r="F83" s="7">
        <v>0.151</v>
      </c>
      <c r="G83" s="7">
        <f t="shared" si="55"/>
        <v>0.37779600000000002</v>
      </c>
      <c r="H83" s="7">
        <f t="shared" si="56"/>
        <v>5.7047196000000001E-2</v>
      </c>
      <c r="I83" s="14">
        <f t="shared" si="57"/>
        <v>687.93213656399996</v>
      </c>
      <c r="J83" s="10">
        <v>7</v>
      </c>
      <c r="K83" s="10">
        <v>8</v>
      </c>
      <c r="L83" s="10">
        <v>8.5</v>
      </c>
      <c r="M83" s="10">
        <v>10</v>
      </c>
      <c r="N83" s="10">
        <f>J83*2400</f>
        <v>16800</v>
      </c>
      <c r="O83" s="10">
        <f>K83*2100</f>
        <v>16800</v>
      </c>
      <c r="P83" s="10">
        <f>L83*2100</f>
        <v>17850</v>
      </c>
      <c r="Q83" s="10">
        <f>M83*1900</f>
        <v>19000</v>
      </c>
      <c r="R83" s="28">
        <v>60377</v>
      </c>
    </row>
    <row r="84" spans="1:18" x14ac:dyDescent="0.3">
      <c r="A84" s="1">
        <v>40</v>
      </c>
      <c r="B84" s="13">
        <v>2019</v>
      </c>
      <c r="C84" s="13">
        <v>10</v>
      </c>
      <c r="D84" s="17">
        <v>2.3570000000000002</v>
      </c>
      <c r="E84" s="17">
        <v>0.97599999999999998</v>
      </c>
      <c r="F84" s="17">
        <v>0.25</v>
      </c>
      <c r="G84" s="17">
        <f t="shared" si="55"/>
        <v>2.3004320000000003</v>
      </c>
      <c r="H84" s="17">
        <f t="shared" si="56"/>
        <v>0.57510800000000006</v>
      </c>
      <c r="I84" s="16">
        <f t="shared" si="57"/>
        <v>6935.2273720000012</v>
      </c>
      <c r="J84" s="13">
        <v>7</v>
      </c>
      <c r="K84" s="13">
        <v>8</v>
      </c>
      <c r="L84" s="13">
        <v>8.5</v>
      </c>
      <c r="M84" s="13">
        <v>10</v>
      </c>
      <c r="N84" s="13">
        <f t="shared" ref="N84:N89" si="58">J84*2400</f>
        <v>16800</v>
      </c>
      <c r="O84" s="13">
        <f t="shared" ref="O84:O89" si="59">K84*2100</f>
        <v>16800</v>
      </c>
      <c r="P84" s="13">
        <f t="shared" ref="P84:P89" si="60">L84*2100</f>
        <v>17850</v>
      </c>
      <c r="Q84" s="13">
        <f t="shared" ref="Q84:Q89" si="61">M84*1900</f>
        <v>19000</v>
      </c>
      <c r="R84" s="28">
        <v>60377</v>
      </c>
    </row>
    <row r="85" spans="1:18" x14ac:dyDescent="0.3">
      <c r="A85" s="1">
        <v>40</v>
      </c>
      <c r="B85" s="13">
        <v>2019</v>
      </c>
      <c r="C85" s="13">
        <v>10</v>
      </c>
      <c r="D85" s="17">
        <v>0.57999999999999996</v>
      </c>
      <c r="E85" s="17">
        <v>0.68600000000000005</v>
      </c>
      <c r="F85" s="17">
        <v>0.09</v>
      </c>
      <c r="G85" s="17">
        <f t="shared" si="55"/>
        <v>0.39788000000000001</v>
      </c>
      <c r="H85" s="17">
        <f t="shared" si="56"/>
        <v>3.5809199999999999E-2</v>
      </c>
      <c r="I85" s="16">
        <f t="shared" si="57"/>
        <v>431.82314279999997</v>
      </c>
      <c r="J85" s="13">
        <v>7</v>
      </c>
      <c r="K85" s="13">
        <v>8</v>
      </c>
      <c r="L85" s="13">
        <v>8.5</v>
      </c>
      <c r="M85" s="13">
        <v>10</v>
      </c>
      <c r="N85" s="13">
        <f t="shared" si="58"/>
        <v>16800</v>
      </c>
      <c r="O85" s="13">
        <f t="shared" si="59"/>
        <v>16800</v>
      </c>
      <c r="P85" s="13">
        <f t="shared" si="60"/>
        <v>17850</v>
      </c>
      <c r="Q85" s="13">
        <f t="shared" si="61"/>
        <v>19000</v>
      </c>
      <c r="R85" s="28">
        <v>60377</v>
      </c>
    </row>
    <row r="86" spans="1:18" x14ac:dyDescent="0.3">
      <c r="A86" s="1">
        <v>40</v>
      </c>
      <c r="B86" s="13">
        <v>2019</v>
      </c>
      <c r="C86" s="13">
        <v>10</v>
      </c>
      <c r="D86" s="17">
        <v>1.8839999999999999</v>
      </c>
      <c r="E86" s="17">
        <v>0.46200000000000002</v>
      </c>
      <c r="F86" s="17">
        <v>9.7000000000000003E-2</v>
      </c>
      <c r="G86" s="17">
        <f t="shared" si="55"/>
        <v>0.87040799999999996</v>
      </c>
      <c r="H86" s="17">
        <f t="shared" si="56"/>
        <v>8.4429575999999992E-2</v>
      </c>
      <c r="I86" s="16">
        <f t="shared" si="57"/>
        <v>1018.1362569839999</v>
      </c>
      <c r="J86" s="13">
        <v>7</v>
      </c>
      <c r="K86" s="13">
        <v>8</v>
      </c>
      <c r="L86" s="13">
        <v>8.5</v>
      </c>
      <c r="M86" s="13">
        <v>10</v>
      </c>
      <c r="N86" s="13">
        <f t="shared" si="58"/>
        <v>16800</v>
      </c>
      <c r="O86" s="13">
        <f t="shared" si="59"/>
        <v>16800</v>
      </c>
      <c r="P86" s="13">
        <f t="shared" si="60"/>
        <v>17850</v>
      </c>
      <c r="Q86" s="13">
        <f t="shared" si="61"/>
        <v>19000</v>
      </c>
      <c r="R86" s="28">
        <v>60377</v>
      </c>
    </row>
    <row r="87" spans="1:18" x14ac:dyDescent="0.3">
      <c r="A87" s="1">
        <v>40</v>
      </c>
      <c r="B87" s="13">
        <v>2019</v>
      </c>
      <c r="C87" s="13">
        <v>10</v>
      </c>
      <c r="D87" s="17">
        <v>0.47</v>
      </c>
      <c r="E87" s="17">
        <v>1.48</v>
      </c>
      <c r="F87" s="17">
        <v>0.14899999999999999</v>
      </c>
      <c r="G87" s="17">
        <f t="shared" si="55"/>
        <v>0.6956</v>
      </c>
      <c r="H87" s="17">
        <f t="shared" si="56"/>
        <v>0.1036444</v>
      </c>
      <c r="I87" s="16">
        <f t="shared" si="57"/>
        <v>1249.8478195999999</v>
      </c>
      <c r="J87" s="13">
        <v>7</v>
      </c>
      <c r="K87" s="13">
        <v>8</v>
      </c>
      <c r="L87" s="13">
        <v>8.5</v>
      </c>
      <c r="M87" s="13">
        <v>10</v>
      </c>
      <c r="N87" s="13">
        <f t="shared" si="58"/>
        <v>16800</v>
      </c>
      <c r="O87" s="13">
        <f t="shared" si="59"/>
        <v>16800</v>
      </c>
      <c r="P87" s="13">
        <f t="shared" si="60"/>
        <v>17850</v>
      </c>
      <c r="Q87" s="13">
        <f t="shared" si="61"/>
        <v>19000</v>
      </c>
      <c r="R87" s="28">
        <v>60377</v>
      </c>
    </row>
    <row r="88" spans="1:18" x14ac:dyDescent="0.3">
      <c r="A88" s="1">
        <v>40</v>
      </c>
      <c r="B88" s="13">
        <v>2019</v>
      </c>
      <c r="C88" s="13">
        <v>10</v>
      </c>
      <c r="D88" s="17">
        <v>2.948</v>
      </c>
      <c r="E88" s="17">
        <v>1.5469999999999999</v>
      </c>
      <c r="F88" s="17">
        <v>0.22700000000000001</v>
      </c>
      <c r="G88" s="17">
        <f t="shared" si="55"/>
        <v>4.5605560000000001</v>
      </c>
      <c r="H88" s="17">
        <f t="shared" si="56"/>
        <v>1.0352462120000001</v>
      </c>
      <c r="I88" s="16">
        <f t="shared" si="57"/>
        <v>12484.034070508002</v>
      </c>
      <c r="J88" s="13">
        <v>7</v>
      </c>
      <c r="K88" s="13">
        <v>8</v>
      </c>
      <c r="L88" s="13">
        <v>8.5</v>
      </c>
      <c r="M88" s="13">
        <v>10</v>
      </c>
      <c r="N88" s="13">
        <f t="shared" si="58"/>
        <v>16800</v>
      </c>
      <c r="O88" s="13">
        <f t="shared" si="59"/>
        <v>16800</v>
      </c>
      <c r="P88" s="13">
        <f t="shared" si="60"/>
        <v>17850</v>
      </c>
      <c r="Q88" s="13">
        <f t="shared" si="61"/>
        <v>19000</v>
      </c>
      <c r="R88" s="28">
        <v>60377</v>
      </c>
    </row>
    <row r="89" spans="1:18" x14ac:dyDescent="0.3">
      <c r="A89" s="11">
        <v>40</v>
      </c>
      <c r="B89" s="13">
        <v>2019</v>
      </c>
      <c r="C89" s="13">
        <v>10</v>
      </c>
      <c r="D89" s="8">
        <v>0.745</v>
      </c>
      <c r="E89" s="8">
        <v>1.0760000000000001</v>
      </c>
      <c r="F89" s="8">
        <v>0.13800000000000001</v>
      </c>
      <c r="G89" s="8">
        <f t="shared" si="55"/>
        <v>0.80162</v>
      </c>
      <c r="H89" s="8">
        <f t="shared" si="56"/>
        <v>0.11062356000000001</v>
      </c>
      <c r="I89" s="15">
        <f t="shared" si="57"/>
        <v>1334.0095100400001</v>
      </c>
      <c r="J89" s="13">
        <v>7</v>
      </c>
      <c r="K89" s="13">
        <v>8</v>
      </c>
      <c r="L89" s="13">
        <v>8.5</v>
      </c>
      <c r="M89" s="13">
        <v>10</v>
      </c>
      <c r="N89" s="13">
        <f t="shared" si="58"/>
        <v>16800</v>
      </c>
      <c r="O89" s="13">
        <f t="shared" si="59"/>
        <v>16800</v>
      </c>
      <c r="P89" s="13">
        <f t="shared" si="60"/>
        <v>17850</v>
      </c>
      <c r="Q89" s="13">
        <f t="shared" si="61"/>
        <v>19000</v>
      </c>
      <c r="R89" s="28">
        <v>60377</v>
      </c>
    </row>
    <row r="90" spans="1:18" x14ac:dyDescent="0.3">
      <c r="A90" s="10">
        <v>15</v>
      </c>
      <c r="B90" s="10">
        <v>2018</v>
      </c>
      <c r="C90" s="10">
        <v>10</v>
      </c>
      <c r="D90" s="7">
        <v>0.54700000000000004</v>
      </c>
      <c r="E90" s="7">
        <v>1.9339999999999999</v>
      </c>
      <c r="F90" s="7">
        <v>0.14899999999999999</v>
      </c>
      <c r="G90" s="7">
        <f t="shared" si="55"/>
        <v>1.057898</v>
      </c>
      <c r="H90" s="7">
        <f t="shared" si="56"/>
        <v>0.15762680199999998</v>
      </c>
      <c r="I90" s="14">
        <f t="shared" si="57"/>
        <v>1900.8216053179997</v>
      </c>
      <c r="J90" s="10">
        <v>4</v>
      </c>
      <c r="K90" s="10">
        <v>5</v>
      </c>
      <c r="L90" s="10">
        <v>5.5</v>
      </c>
      <c r="M90" s="10">
        <v>7</v>
      </c>
      <c r="N90" s="10">
        <f>J90*2400</f>
        <v>9600</v>
      </c>
      <c r="O90" s="10">
        <f>K90*2100</f>
        <v>10500</v>
      </c>
      <c r="P90" s="10">
        <f>L90*2100</f>
        <v>11550</v>
      </c>
      <c r="Q90" s="10">
        <f>M90*1900</f>
        <v>13300</v>
      </c>
      <c r="R90" s="28">
        <v>26030</v>
      </c>
    </row>
    <row r="91" spans="1:18" x14ac:dyDescent="0.3">
      <c r="A91" s="1">
        <v>15</v>
      </c>
      <c r="B91" s="13">
        <v>2018</v>
      </c>
      <c r="C91" s="13">
        <v>10</v>
      </c>
      <c r="D91" s="17">
        <v>5.8999999999999997E-2</v>
      </c>
      <c r="E91" s="17">
        <v>0.17899999999999999</v>
      </c>
      <c r="F91" s="17">
        <v>0.251</v>
      </c>
      <c r="G91" s="17">
        <f t="shared" si="55"/>
        <v>1.0560999999999999E-2</v>
      </c>
      <c r="H91" s="17">
        <f t="shared" si="56"/>
        <v>2.6508109999999999E-3</v>
      </c>
      <c r="I91" s="16">
        <f t="shared" si="57"/>
        <v>31.966129848999998</v>
      </c>
      <c r="J91" s="13">
        <v>4</v>
      </c>
      <c r="K91" s="13">
        <v>5</v>
      </c>
      <c r="L91" s="13">
        <v>5.5</v>
      </c>
      <c r="M91" s="13">
        <v>7</v>
      </c>
      <c r="N91" s="13">
        <f t="shared" ref="N91:N93" si="62">J91*2400</f>
        <v>9600</v>
      </c>
      <c r="O91" s="13">
        <f t="shared" ref="O91:O93" si="63">K91*2100</f>
        <v>10500</v>
      </c>
      <c r="P91" s="13">
        <f t="shared" ref="P91:P93" si="64">L91*2100</f>
        <v>11550</v>
      </c>
      <c r="Q91" s="13">
        <f t="shared" ref="Q91:Q93" si="65">M91*1900</f>
        <v>13300</v>
      </c>
      <c r="R91" s="28">
        <v>26030</v>
      </c>
    </row>
    <row r="92" spans="1:18" x14ac:dyDescent="0.3">
      <c r="A92" s="1">
        <v>15</v>
      </c>
      <c r="B92" s="13">
        <v>2018</v>
      </c>
      <c r="C92" s="13">
        <v>10</v>
      </c>
      <c r="D92" s="17">
        <v>0.45200000000000001</v>
      </c>
      <c r="E92" s="17">
        <v>1.0920000000000001</v>
      </c>
      <c r="F92" s="17">
        <v>0.22600000000000001</v>
      </c>
      <c r="G92" s="17">
        <f t="shared" si="55"/>
        <v>0.49358400000000008</v>
      </c>
      <c r="H92" s="17">
        <f t="shared" si="56"/>
        <v>0.11154998400000002</v>
      </c>
      <c r="I92" s="16">
        <f t="shared" si="57"/>
        <v>1345.1812570560003</v>
      </c>
      <c r="J92" s="13">
        <v>4</v>
      </c>
      <c r="K92" s="13">
        <v>5</v>
      </c>
      <c r="L92" s="13">
        <v>5.5</v>
      </c>
      <c r="M92" s="13">
        <v>7</v>
      </c>
      <c r="N92" s="13">
        <f t="shared" si="62"/>
        <v>9600</v>
      </c>
      <c r="O92" s="13">
        <f t="shared" si="63"/>
        <v>10500</v>
      </c>
      <c r="P92" s="13">
        <f t="shared" si="64"/>
        <v>11550</v>
      </c>
      <c r="Q92" s="13">
        <f t="shared" si="65"/>
        <v>13300</v>
      </c>
      <c r="R92" s="28">
        <v>26030</v>
      </c>
    </row>
    <row r="93" spans="1:18" x14ac:dyDescent="0.3">
      <c r="A93" s="1">
        <v>15</v>
      </c>
      <c r="B93" s="13">
        <v>2018</v>
      </c>
      <c r="C93" s="13">
        <v>10</v>
      </c>
      <c r="D93" s="8">
        <v>2.4159999999999999</v>
      </c>
      <c r="E93" s="8">
        <v>1.488</v>
      </c>
      <c r="F93" s="8">
        <v>0.14699999999999999</v>
      </c>
      <c r="G93" s="8">
        <f t="shared" si="55"/>
        <v>3.595008</v>
      </c>
      <c r="H93" s="8">
        <f t="shared" si="56"/>
        <v>0.52846617600000001</v>
      </c>
      <c r="I93" s="15">
        <f t="shared" si="57"/>
        <v>6372.773616384</v>
      </c>
      <c r="J93" s="13">
        <v>4</v>
      </c>
      <c r="K93" s="13">
        <v>5</v>
      </c>
      <c r="L93" s="13">
        <v>5.5</v>
      </c>
      <c r="M93" s="13">
        <v>7</v>
      </c>
      <c r="N93" s="13">
        <f t="shared" si="62"/>
        <v>9600</v>
      </c>
      <c r="O93" s="13">
        <f t="shared" si="63"/>
        <v>10500</v>
      </c>
      <c r="P93" s="13">
        <f t="shared" si="64"/>
        <v>11550</v>
      </c>
      <c r="Q93" s="13">
        <f t="shared" si="65"/>
        <v>13300</v>
      </c>
      <c r="R93" s="28">
        <v>26030</v>
      </c>
    </row>
    <row r="94" spans="1:18" x14ac:dyDescent="0.3">
      <c r="A94" s="10">
        <v>20</v>
      </c>
      <c r="B94" s="10">
        <v>2018</v>
      </c>
      <c r="C94" s="10">
        <v>12</v>
      </c>
      <c r="D94" s="7">
        <v>2.0579999999999998</v>
      </c>
      <c r="E94" s="7">
        <v>0.58599999999999997</v>
      </c>
      <c r="F94" s="7">
        <v>0.17399999999999999</v>
      </c>
      <c r="G94" s="7">
        <f t="shared" si="55"/>
        <v>1.2059879999999998</v>
      </c>
      <c r="H94" s="7">
        <f t="shared" si="56"/>
        <v>0.20984191199999996</v>
      </c>
      <c r="I94" s="14">
        <f t="shared" si="57"/>
        <v>2530.4836168079996</v>
      </c>
      <c r="J94" s="10">
        <v>5</v>
      </c>
      <c r="K94" s="10">
        <v>6</v>
      </c>
      <c r="L94" s="10">
        <v>6.5</v>
      </c>
      <c r="M94" s="10">
        <v>8</v>
      </c>
      <c r="N94" s="10">
        <f>J94*2400</f>
        <v>12000</v>
      </c>
      <c r="O94" s="10">
        <f>K94*2100</f>
        <v>12600</v>
      </c>
      <c r="P94" s="10">
        <f>L94*2100</f>
        <v>13650</v>
      </c>
      <c r="Q94" s="10">
        <f>M94*1900</f>
        <v>15200</v>
      </c>
      <c r="R94" s="28">
        <v>48140</v>
      </c>
    </row>
    <row r="95" spans="1:18" x14ac:dyDescent="0.3">
      <c r="A95" s="1">
        <v>20</v>
      </c>
      <c r="B95" s="13">
        <v>2018</v>
      </c>
      <c r="C95" s="13">
        <v>12</v>
      </c>
      <c r="D95" s="17">
        <v>0.97599999999999998</v>
      </c>
      <c r="E95" s="17">
        <v>0.36399999999999999</v>
      </c>
      <c r="F95" s="17">
        <v>0.11700000000000001</v>
      </c>
      <c r="G95" s="17">
        <f t="shared" si="55"/>
        <v>0.35526399999999997</v>
      </c>
      <c r="H95" s="17">
        <f t="shared" si="56"/>
        <v>4.1565887999999995E-2</v>
      </c>
      <c r="I95" s="16">
        <f t="shared" si="57"/>
        <v>501.24304339199995</v>
      </c>
      <c r="J95" s="13">
        <v>5</v>
      </c>
      <c r="K95" s="13">
        <v>6</v>
      </c>
      <c r="L95" s="13">
        <v>6.5</v>
      </c>
      <c r="M95" s="13">
        <v>8</v>
      </c>
      <c r="N95" s="13">
        <f t="shared" ref="N95:N103" si="66">J95*2400</f>
        <v>12000</v>
      </c>
      <c r="O95" s="13">
        <f t="shared" ref="O95:O103" si="67">K95*2100</f>
        <v>12600</v>
      </c>
      <c r="P95" s="13">
        <f t="shared" ref="P95:P103" si="68">L95*2100</f>
        <v>13650</v>
      </c>
      <c r="Q95" s="13">
        <f t="shared" ref="Q95:Q103" si="69">M95*1900</f>
        <v>15200</v>
      </c>
      <c r="R95" s="28">
        <v>48140</v>
      </c>
    </row>
    <row r="96" spans="1:18" x14ac:dyDescent="0.3">
      <c r="A96" s="1">
        <v>20</v>
      </c>
      <c r="B96" s="13">
        <v>2018</v>
      </c>
      <c r="C96" s="13">
        <v>12</v>
      </c>
      <c r="D96" s="17">
        <v>2.0190000000000001</v>
      </c>
      <c r="E96" s="17">
        <v>1.2909999999999999</v>
      </c>
      <c r="F96" s="17">
        <v>0.20399999999999999</v>
      </c>
      <c r="G96" s="17">
        <f t="shared" si="55"/>
        <v>2.6065290000000001</v>
      </c>
      <c r="H96" s="17">
        <f t="shared" si="56"/>
        <v>0.53173191600000003</v>
      </c>
      <c r="I96" s="16">
        <f t="shared" si="57"/>
        <v>6412.1551750440003</v>
      </c>
      <c r="J96" s="13">
        <v>5</v>
      </c>
      <c r="K96" s="13">
        <v>6</v>
      </c>
      <c r="L96" s="13">
        <v>6.5</v>
      </c>
      <c r="M96" s="13">
        <v>8</v>
      </c>
      <c r="N96" s="13">
        <f t="shared" si="66"/>
        <v>12000</v>
      </c>
      <c r="O96" s="13">
        <f t="shared" si="67"/>
        <v>12600</v>
      </c>
      <c r="P96" s="13">
        <f t="shared" si="68"/>
        <v>13650</v>
      </c>
      <c r="Q96" s="13">
        <f t="shared" si="69"/>
        <v>15200</v>
      </c>
      <c r="R96" s="28">
        <v>48140</v>
      </c>
    </row>
    <row r="97" spans="1:18" x14ac:dyDescent="0.3">
      <c r="A97" s="1">
        <v>20</v>
      </c>
      <c r="B97" s="13">
        <v>2018</v>
      </c>
      <c r="C97" s="13">
        <v>12</v>
      </c>
      <c r="D97" s="17">
        <v>1.218</v>
      </c>
      <c r="E97" s="17">
        <v>0.86399999999999999</v>
      </c>
      <c r="F97" s="17">
        <v>8.5000000000000006E-2</v>
      </c>
      <c r="G97" s="17">
        <f t="shared" si="55"/>
        <v>1.052352</v>
      </c>
      <c r="H97" s="17">
        <f t="shared" si="56"/>
        <v>8.9449920000000002E-2</v>
      </c>
      <c r="I97" s="16">
        <f t="shared" si="57"/>
        <v>1078.6765852799999</v>
      </c>
      <c r="J97" s="13">
        <v>5</v>
      </c>
      <c r="K97" s="13">
        <v>6</v>
      </c>
      <c r="L97" s="13">
        <v>6.5</v>
      </c>
      <c r="M97" s="13">
        <v>8</v>
      </c>
      <c r="N97" s="13">
        <f t="shared" si="66"/>
        <v>12000</v>
      </c>
      <c r="O97" s="13">
        <f t="shared" si="67"/>
        <v>12600</v>
      </c>
      <c r="P97" s="13">
        <f t="shared" si="68"/>
        <v>13650</v>
      </c>
      <c r="Q97" s="13">
        <f t="shared" si="69"/>
        <v>15200</v>
      </c>
      <c r="R97" s="28">
        <v>48140</v>
      </c>
    </row>
    <row r="98" spans="1:18" x14ac:dyDescent="0.3">
      <c r="A98" s="11">
        <v>20</v>
      </c>
      <c r="B98" s="13">
        <v>2018</v>
      </c>
      <c r="C98" s="13">
        <v>12</v>
      </c>
      <c r="D98" s="8">
        <v>2.286</v>
      </c>
      <c r="E98" s="8">
        <v>1.87</v>
      </c>
      <c r="F98" s="8">
        <v>0.19700000000000001</v>
      </c>
      <c r="G98" s="8">
        <f t="shared" si="55"/>
        <v>4.2748200000000001</v>
      </c>
      <c r="H98" s="8">
        <f t="shared" si="56"/>
        <v>0.84213954000000002</v>
      </c>
      <c r="I98" s="15">
        <f t="shared" si="57"/>
        <v>10155.36071286</v>
      </c>
      <c r="J98" s="13">
        <v>5</v>
      </c>
      <c r="K98" s="13">
        <v>6</v>
      </c>
      <c r="L98" s="13">
        <v>6.5</v>
      </c>
      <c r="M98" s="13">
        <v>8</v>
      </c>
      <c r="N98" s="13">
        <f t="shared" si="66"/>
        <v>12000</v>
      </c>
      <c r="O98" s="13">
        <f t="shared" si="67"/>
        <v>12600</v>
      </c>
      <c r="P98" s="13">
        <f t="shared" si="68"/>
        <v>13650</v>
      </c>
      <c r="Q98" s="13">
        <f t="shared" si="69"/>
        <v>15200</v>
      </c>
      <c r="R98" s="28">
        <v>48140</v>
      </c>
    </row>
    <row r="99" spans="1:18" x14ac:dyDescent="0.3">
      <c r="A99" s="10">
        <v>25</v>
      </c>
      <c r="B99" s="10">
        <v>2020</v>
      </c>
      <c r="C99" s="10">
        <v>1</v>
      </c>
      <c r="D99" s="7">
        <v>1.1259999999999999</v>
      </c>
      <c r="E99" s="7">
        <v>1.944</v>
      </c>
      <c r="F99" s="7">
        <v>0.248</v>
      </c>
      <c r="G99" s="7">
        <f t="shared" si="55"/>
        <v>2.1889439999999998</v>
      </c>
      <c r="H99" s="7">
        <f t="shared" si="56"/>
        <v>0.54285811199999989</v>
      </c>
      <c r="I99" s="14">
        <f t="shared" si="57"/>
        <v>6546.3259726079987</v>
      </c>
      <c r="J99" s="10">
        <v>5</v>
      </c>
      <c r="K99" s="10">
        <v>6</v>
      </c>
      <c r="L99" s="10">
        <v>6.5</v>
      </c>
      <c r="M99" s="10">
        <v>8</v>
      </c>
      <c r="N99" s="10">
        <f t="shared" si="66"/>
        <v>12000</v>
      </c>
      <c r="O99" s="10">
        <f t="shared" si="67"/>
        <v>12600</v>
      </c>
      <c r="P99" s="10">
        <f t="shared" si="68"/>
        <v>13650</v>
      </c>
      <c r="Q99" s="10">
        <f t="shared" si="69"/>
        <v>15200</v>
      </c>
      <c r="R99" s="28">
        <v>28430</v>
      </c>
    </row>
    <row r="100" spans="1:18" x14ac:dyDescent="0.3">
      <c r="A100" s="1">
        <v>25</v>
      </c>
      <c r="B100" s="13">
        <v>2020</v>
      </c>
      <c r="C100" s="13">
        <v>1</v>
      </c>
      <c r="D100" s="17">
        <v>2.5259999999999998</v>
      </c>
      <c r="E100" s="17">
        <v>0.95099999999999996</v>
      </c>
      <c r="F100" s="17">
        <v>0.28499999999999998</v>
      </c>
      <c r="G100" s="17">
        <f t="shared" si="55"/>
        <v>2.4022259999999998</v>
      </c>
      <c r="H100" s="17">
        <f t="shared" si="56"/>
        <v>0.68463440999999992</v>
      </c>
      <c r="I100" s="16">
        <f t="shared" si="57"/>
        <v>8256.0063501899986</v>
      </c>
      <c r="J100" s="13">
        <v>5</v>
      </c>
      <c r="K100" s="13">
        <v>6</v>
      </c>
      <c r="L100" s="13">
        <v>6.5</v>
      </c>
      <c r="M100" s="13">
        <v>8</v>
      </c>
      <c r="N100" s="13">
        <f t="shared" si="66"/>
        <v>12000</v>
      </c>
      <c r="O100" s="13">
        <f t="shared" si="67"/>
        <v>12600</v>
      </c>
      <c r="P100" s="13">
        <f t="shared" si="68"/>
        <v>13650</v>
      </c>
      <c r="Q100" s="13">
        <f t="shared" si="69"/>
        <v>15200</v>
      </c>
      <c r="R100" s="28">
        <v>28430</v>
      </c>
    </row>
    <row r="101" spans="1:18" x14ac:dyDescent="0.3">
      <c r="A101" s="1">
        <v>25</v>
      </c>
      <c r="B101" s="13">
        <v>2020</v>
      </c>
      <c r="C101" s="13">
        <v>1</v>
      </c>
      <c r="D101" s="17">
        <v>0.91100000000000003</v>
      </c>
      <c r="E101" s="17">
        <v>0.78700000000000003</v>
      </c>
      <c r="F101" s="17">
        <v>0.187</v>
      </c>
      <c r="G101" s="17">
        <f t="shared" si="55"/>
        <v>0.71695700000000007</v>
      </c>
      <c r="H101" s="17">
        <f t="shared" si="56"/>
        <v>0.13407095900000002</v>
      </c>
      <c r="I101" s="16">
        <f t="shared" si="57"/>
        <v>1616.7616945810003</v>
      </c>
      <c r="J101" s="13">
        <v>5</v>
      </c>
      <c r="K101" s="13">
        <v>6</v>
      </c>
      <c r="L101" s="13">
        <v>6.5</v>
      </c>
      <c r="M101" s="13">
        <v>8</v>
      </c>
      <c r="N101" s="13">
        <f t="shared" si="66"/>
        <v>12000</v>
      </c>
      <c r="O101" s="13">
        <f t="shared" si="67"/>
        <v>12600</v>
      </c>
      <c r="P101" s="13">
        <f t="shared" si="68"/>
        <v>13650</v>
      </c>
      <c r="Q101" s="13">
        <f t="shared" si="69"/>
        <v>15200</v>
      </c>
      <c r="R101" s="28">
        <v>28430</v>
      </c>
    </row>
    <row r="102" spans="1:18" x14ac:dyDescent="0.3">
      <c r="A102" s="1">
        <v>25</v>
      </c>
      <c r="B102" s="13">
        <v>2020</v>
      </c>
      <c r="C102" s="13">
        <v>1</v>
      </c>
      <c r="D102" s="17">
        <v>0.78300000000000003</v>
      </c>
      <c r="E102" s="17">
        <v>0.86399999999999999</v>
      </c>
      <c r="F102" s="17">
        <v>0.20699999999999999</v>
      </c>
      <c r="G102" s="17">
        <f t="shared" si="55"/>
        <v>0.676512</v>
      </c>
      <c r="H102" s="17">
        <f t="shared" si="56"/>
        <v>0.140037984</v>
      </c>
      <c r="I102" s="16">
        <f t="shared" si="57"/>
        <v>1688.7180490560002</v>
      </c>
      <c r="J102" s="13">
        <v>5</v>
      </c>
      <c r="K102" s="13">
        <v>6</v>
      </c>
      <c r="L102" s="13">
        <v>6.5</v>
      </c>
      <c r="M102" s="13">
        <v>8</v>
      </c>
      <c r="N102" s="13">
        <f t="shared" si="66"/>
        <v>12000</v>
      </c>
      <c r="O102" s="13">
        <f t="shared" si="67"/>
        <v>12600</v>
      </c>
      <c r="P102" s="13">
        <f t="shared" si="68"/>
        <v>13650</v>
      </c>
      <c r="Q102" s="13">
        <f t="shared" si="69"/>
        <v>15200</v>
      </c>
      <c r="R102" s="28">
        <v>28430</v>
      </c>
    </row>
    <row r="103" spans="1:18" x14ac:dyDescent="0.3">
      <c r="A103" s="11">
        <v>25</v>
      </c>
      <c r="B103" s="13">
        <v>2020</v>
      </c>
      <c r="C103" s="13">
        <v>1</v>
      </c>
      <c r="D103" s="8">
        <v>2.09</v>
      </c>
      <c r="E103" s="8">
        <v>1.49</v>
      </c>
      <c r="F103" s="8">
        <v>0.29499999999999998</v>
      </c>
      <c r="G103" s="8">
        <f t="shared" si="55"/>
        <v>3.1140999999999996</v>
      </c>
      <c r="H103" s="8">
        <f t="shared" si="56"/>
        <v>0.91865949999999985</v>
      </c>
      <c r="I103" s="15">
        <f t="shared" si="57"/>
        <v>11078.114910499999</v>
      </c>
      <c r="J103" s="13">
        <v>5</v>
      </c>
      <c r="K103" s="13">
        <v>6</v>
      </c>
      <c r="L103" s="13">
        <v>6.5</v>
      </c>
      <c r="M103" s="13">
        <v>8</v>
      </c>
      <c r="N103" s="13">
        <f t="shared" si="66"/>
        <v>12000</v>
      </c>
      <c r="O103" s="13">
        <f t="shared" si="67"/>
        <v>12600</v>
      </c>
      <c r="P103" s="13">
        <f t="shared" si="68"/>
        <v>13650</v>
      </c>
      <c r="Q103" s="13">
        <f t="shared" si="69"/>
        <v>15200</v>
      </c>
      <c r="R103" s="28">
        <v>28430</v>
      </c>
    </row>
    <row r="104" spans="1:18" x14ac:dyDescent="0.3">
      <c r="A104" s="10">
        <v>30</v>
      </c>
      <c r="B104" s="10">
        <v>2020</v>
      </c>
      <c r="C104" s="10">
        <v>2</v>
      </c>
      <c r="D104" s="7">
        <v>1.242</v>
      </c>
      <c r="E104" s="7">
        <v>0.49199999999999999</v>
      </c>
      <c r="F104" s="7">
        <v>0.20699999999999999</v>
      </c>
      <c r="G104" s="7">
        <f t="shared" si="55"/>
        <v>0.61106399999999994</v>
      </c>
      <c r="H104" s="7">
        <f t="shared" si="56"/>
        <v>0.12649024799999997</v>
      </c>
      <c r="I104" s="14">
        <f t="shared" si="57"/>
        <v>1525.3459006319997</v>
      </c>
      <c r="J104" s="10">
        <v>4</v>
      </c>
      <c r="K104" s="10">
        <v>5</v>
      </c>
      <c r="L104" s="10">
        <v>5.5</v>
      </c>
      <c r="M104" s="10">
        <v>7</v>
      </c>
      <c r="N104" s="10">
        <f>J104*2400</f>
        <v>9600</v>
      </c>
      <c r="O104" s="10">
        <f>K104*2100</f>
        <v>10500</v>
      </c>
      <c r="P104" s="10">
        <f>L104*2100</f>
        <v>11550</v>
      </c>
      <c r="Q104" s="10">
        <f>M104*1900</f>
        <v>13300</v>
      </c>
      <c r="R104" s="28">
        <v>26030</v>
      </c>
    </row>
    <row r="105" spans="1:18" x14ac:dyDescent="0.3">
      <c r="A105" s="1">
        <v>30</v>
      </c>
      <c r="B105" s="13">
        <v>2020</v>
      </c>
      <c r="C105" s="13">
        <v>2</v>
      </c>
      <c r="D105" s="17">
        <v>0.434</v>
      </c>
      <c r="E105" s="17">
        <v>1.393</v>
      </c>
      <c r="F105" s="17">
        <v>0.05</v>
      </c>
      <c r="G105" s="17">
        <f t="shared" si="55"/>
        <v>0.60456200000000004</v>
      </c>
      <c r="H105" s="17">
        <f t="shared" si="56"/>
        <v>3.0228100000000004E-2</v>
      </c>
      <c r="I105" s="16">
        <f t="shared" si="57"/>
        <v>364.52065790000006</v>
      </c>
      <c r="J105" s="13">
        <v>4</v>
      </c>
      <c r="K105" s="13">
        <v>5</v>
      </c>
      <c r="L105" s="13">
        <v>5.5</v>
      </c>
      <c r="M105" s="13">
        <v>7</v>
      </c>
      <c r="N105" s="13">
        <f t="shared" ref="N105:N111" si="70">J105*2400</f>
        <v>9600</v>
      </c>
      <c r="O105" s="13">
        <f t="shared" ref="O105:O111" si="71">K105*2100</f>
        <v>10500</v>
      </c>
      <c r="P105" s="13">
        <f t="shared" ref="P105:P111" si="72">L105*2100</f>
        <v>11550</v>
      </c>
      <c r="Q105" s="13">
        <f t="shared" ref="Q105:Q111" si="73">M105*1900</f>
        <v>13300</v>
      </c>
      <c r="R105" s="28">
        <v>26030</v>
      </c>
    </row>
    <row r="106" spans="1:18" x14ac:dyDescent="0.3">
      <c r="A106" s="1">
        <v>30</v>
      </c>
      <c r="B106" s="13">
        <v>2020</v>
      </c>
      <c r="C106" s="13">
        <v>2</v>
      </c>
      <c r="D106" s="17">
        <v>2.7E-2</v>
      </c>
      <c r="E106" s="17">
        <v>0.56699999999999995</v>
      </c>
      <c r="F106" s="17">
        <v>0.106</v>
      </c>
      <c r="G106" s="17">
        <f t="shared" si="55"/>
        <v>1.5308999999999998E-2</v>
      </c>
      <c r="H106" s="17">
        <f t="shared" si="56"/>
        <v>1.6227539999999997E-3</v>
      </c>
      <c r="I106" s="16">
        <f t="shared" si="57"/>
        <v>19.568790485999997</v>
      </c>
      <c r="J106" s="13">
        <v>4</v>
      </c>
      <c r="K106" s="13">
        <v>5</v>
      </c>
      <c r="L106" s="13">
        <v>5.5</v>
      </c>
      <c r="M106" s="13">
        <v>7</v>
      </c>
      <c r="N106" s="13">
        <f t="shared" si="70"/>
        <v>9600</v>
      </c>
      <c r="O106" s="13">
        <f t="shared" si="71"/>
        <v>10500</v>
      </c>
      <c r="P106" s="13">
        <f t="shared" si="72"/>
        <v>11550</v>
      </c>
      <c r="Q106" s="13">
        <f t="shared" si="73"/>
        <v>13300</v>
      </c>
      <c r="R106" s="28">
        <v>26030</v>
      </c>
    </row>
    <row r="107" spans="1:18" x14ac:dyDescent="0.3">
      <c r="A107" s="11">
        <v>30</v>
      </c>
      <c r="B107" s="13">
        <v>2020</v>
      </c>
      <c r="C107" s="13">
        <v>2</v>
      </c>
      <c r="D107" s="8">
        <v>2.7989999999999999</v>
      </c>
      <c r="E107" s="8">
        <v>1.276</v>
      </c>
      <c r="F107" s="8">
        <v>0.08</v>
      </c>
      <c r="G107" s="8">
        <f t="shared" si="55"/>
        <v>3.5715240000000001</v>
      </c>
      <c r="H107" s="8">
        <f t="shared" si="56"/>
        <v>0.28572192000000002</v>
      </c>
      <c r="I107" s="15">
        <f t="shared" si="57"/>
        <v>3445.5206332800003</v>
      </c>
      <c r="J107" s="13">
        <v>4</v>
      </c>
      <c r="K107" s="13">
        <v>5</v>
      </c>
      <c r="L107" s="13">
        <v>5.5</v>
      </c>
      <c r="M107" s="13">
        <v>7</v>
      </c>
      <c r="N107" s="13">
        <f t="shared" si="70"/>
        <v>9600</v>
      </c>
      <c r="O107" s="13">
        <f t="shared" si="71"/>
        <v>10500</v>
      </c>
      <c r="P107" s="13">
        <f t="shared" si="72"/>
        <v>11550</v>
      </c>
      <c r="Q107" s="13">
        <f t="shared" si="73"/>
        <v>13300</v>
      </c>
      <c r="R107" s="28">
        <v>26030</v>
      </c>
    </row>
    <row r="108" spans="1:18" x14ac:dyDescent="0.3">
      <c r="A108" s="10">
        <v>35</v>
      </c>
      <c r="B108" s="10">
        <v>2020</v>
      </c>
      <c r="C108" s="10">
        <v>3</v>
      </c>
      <c r="D108" s="7">
        <v>7.8E-2</v>
      </c>
      <c r="E108" s="7">
        <v>1.796</v>
      </c>
      <c r="F108" s="7">
        <v>0.115</v>
      </c>
      <c r="G108" s="7">
        <f t="shared" si="55"/>
        <v>0.14008799999999999</v>
      </c>
      <c r="H108" s="7">
        <f t="shared" si="56"/>
        <v>1.6110119999999999E-2</v>
      </c>
      <c r="I108" s="14">
        <f t="shared" si="57"/>
        <v>194.27193707999999</v>
      </c>
      <c r="J108" s="10">
        <v>4</v>
      </c>
      <c r="K108" s="10">
        <v>5</v>
      </c>
      <c r="L108" s="10">
        <v>5.5</v>
      </c>
      <c r="M108" s="10">
        <v>7</v>
      </c>
      <c r="N108" s="10">
        <f t="shared" si="70"/>
        <v>9600</v>
      </c>
      <c r="O108" s="10">
        <f t="shared" si="71"/>
        <v>10500</v>
      </c>
      <c r="P108" s="10">
        <f t="shared" si="72"/>
        <v>11550</v>
      </c>
      <c r="Q108" s="10">
        <f t="shared" si="73"/>
        <v>13300</v>
      </c>
      <c r="R108" s="28">
        <v>48140</v>
      </c>
    </row>
    <row r="109" spans="1:18" x14ac:dyDescent="0.3">
      <c r="A109" s="1">
        <v>35</v>
      </c>
      <c r="B109" s="13">
        <v>2020</v>
      </c>
      <c r="C109" s="13">
        <v>3</v>
      </c>
      <c r="D109" s="17">
        <v>1.2390000000000001</v>
      </c>
      <c r="E109" s="17">
        <v>0.95499999999999996</v>
      </c>
      <c r="F109" s="17">
        <v>0.14699999999999999</v>
      </c>
      <c r="G109" s="17">
        <f t="shared" si="55"/>
        <v>1.1832450000000001</v>
      </c>
      <c r="H109" s="17">
        <f t="shared" si="56"/>
        <v>0.173937015</v>
      </c>
      <c r="I109" s="16">
        <f t="shared" si="57"/>
        <v>2097.5064638849999</v>
      </c>
      <c r="J109" s="13">
        <v>4</v>
      </c>
      <c r="K109" s="13">
        <v>5</v>
      </c>
      <c r="L109" s="13">
        <v>5.5</v>
      </c>
      <c r="M109" s="13">
        <v>7</v>
      </c>
      <c r="N109" s="13">
        <f t="shared" si="70"/>
        <v>9600</v>
      </c>
      <c r="O109" s="13">
        <f t="shared" si="71"/>
        <v>10500</v>
      </c>
      <c r="P109" s="13">
        <f t="shared" si="72"/>
        <v>11550</v>
      </c>
      <c r="Q109" s="13">
        <f t="shared" si="73"/>
        <v>13300</v>
      </c>
      <c r="R109" s="28">
        <v>48140</v>
      </c>
    </row>
    <row r="110" spans="1:18" x14ac:dyDescent="0.3">
      <c r="A110" s="1">
        <v>35</v>
      </c>
      <c r="B110" s="13">
        <v>2020</v>
      </c>
      <c r="C110" s="13">
        <v>3</v>
      </c>
      <c r="D110" s="17">
        <v>1.647</v>
      </c>
      <c r="E110" s="17">
        <v>1.597</v>
      </c>
      <c r="F110" s="17">
        <v>4.7E-2</v>
      </c>
      <c r="G110" s="17">
        <f t="shared" si="55"/>
        <v>2.6302590000000001</v>
      </c>
      <c r="H110" s="17">
        <f t="shared" si="56"/>
        <v>0.123622173</v>
      </c>
      <c r="I110" s="16">
        <f t="shared" si="57"/>
        <v>1490.7597842069999</v>
      </c>
      <c r="J110" s="13">
        <v>4</v>
      </c>
      <c r="K110" s="13">
        <v>5</v>
      </c>
      <c r="L110" s="13">
        <v>5.5</v>
      </c>
      <c r="M110" s="13">
        <v>7</v>
      </c>
      <c r="N110" s="13">
        <f t="shared" si="70"/>
        <v>9600</v>
      </c>
      <c r="O110" s="13">
        <f t="shared" si="71"/>
        <v>10500</v>
      </c>
      <c r="P110" s="13">
        <f t="shared" si="72"/>
        <v>11550</v>
      </c>
      <c r="Q110" s="13">
        <f t="shared" si="73"/>
        <v>13300</v>
      </c>
      <c r="R110" s="28">
        <v>48140</v>
      </c>
    </row>
    <row r="111" spans="1:18" x14ac:dyDescent="0.3">
      <c r="A111" s="11">
        <v>35</v>
      </c>
      <c r="B111" s="13">
        <v>2020</v>
      </c>
      <c r="C111" s="13">
        <v>3</v>
      </c>
      <c r="D111" s="8">
        <v>1.7330000000000001</v>
      </c>
      <c r="E111" s="8">
        <v>0.45900000000000002</v>
      </c>
      <c r="F111" s="8">
        <v>0.23</v>
      </c>
      <c r="G111" s="8">
        <f t="shared" si="55"/>
        <v>0.79544700000000013</v>
      </c>
      <c r="H111" s="8">
        <f t="shared" si="56"/>
        <v>0.18295281000000005</v>
      </c>
      <c r="I111" s="15">
        <f t="shared" si="57"/>
        <v>2206.2279357900006</v>
      </c>
      <c r="J111" s="13">
        <v>4</v>
      </c>
      <c r="K111" s="13">
        <v>5</v>
      </c>
      <c r="L111" s="13">
        <v>5.5</v>
      </c>
      <c r="M111" s="13">
        <v>7</v>
      </c>
      <c r="N111" s="13">
        <f t="shared" si="70"/>
        <v>9600</v>
      </c>
      <c r="O111" s="13">
        <f t="shared" si="71"/>
        <v>10500</v>
      </c>
      <c r="P111" s="13">
        <f t="shared" si="72"/>
        <v>11550</v>
      </c>
      <c r="Q111" s="13">
        <f t="shared" si="73"/>
        <v>13300</v>
      </c>
      <c r="R111" s="28">
        <v>48140</v>
      </c>
    </row>
    <row r="112" spans="1:18" x14ac:dyDescent="0.3">
      <c r="A112" s="10">
        <v>40</v>
      </c>
      <c r="B112" s="10">
        <v>2019</v>
      </c>
      <c r="C112" s="10">
        <v>3</v>
      </c>
      <c r="D112" s="7">
        <v>1.2749999999999999</v>
      </c>
      <c r="E112" s="7">
        <v>0.13500000000000001</v>
      </c>
      <c r="F112" s="7">
        <v>0.23400000000000001</v>
      </c>
      <c r="G112" s="7">
        <f t="shared" si="55"/>
        <v>0.172125</v>
      </c>
      <c r="H112" s="7">
        <f t="shared" si="56"/>
        <v>4.0277250000000001E-2</v>
      </c>
      <c r="I112" s="14">
        <f t="shared" si="57"/>
        <v>485.70335775000001</v>
      </c>
      <c r="J112" s="10">
        <v>6</v>
      </c>
      <c r="K112" s="10">
        <v>7</v>
      </c>
      <c r="L112" s="10">
        <v>7.5</v>
      </c>
      <c r="M112" s="10">
        <v>9</v>
      </c>
      <c r="N112" s="10">
        <f>J112*2400</f>
        <v>14400</v>
      </c>
      <c r="O112" s="10">
        <f>K112*2100</f>
        <v>14700</v>
      </c>
      <c r="P112" s="10">
        <f>L112*2100</f>
        <v>15750</v>
      </c>
      <c r="Q112" s="10">
        <f>M112*1900</f>
        <v>17100</v>
      </c>
      <c r="R112" s="28">
        <v>57071</v>
      </c>
    </row>
    <row r="113" spans="1:18" x14ac:dyDescent="0.3">
      <c r="A113" s="1">
        <v>40</v>
      </c>
      <c r="B113" s="13">
        <v>2019</v>
      </c>
      <c r="C113" s="13">
        <v>3</v>
      </c>
      <c r="D113" s="17">
        <v>1.7909999999999999</v>
      </c>
      <c r="E113" s="17">
        <v>0.48</v>
      </c>
      <c r="F113" s="17">
        <v>0.27200000000000002</v>
      </c>
      <c r="G113" s="17">
        <f t="shared" si="55"/>
        <v>0.85967999999999989</v>
      </c>
      <c r="H113" s="17">
        <f t="shared" si="56"/>
        <v>0.23383295999999998</v>
      </c>
      <c r="I113" s="16">
        <f t="shared" si="57"/>
        <v>2819.7916646399999</v>
      </c>
      <c r="J113" s="13">
        <v>6</v>
      </c>
      <c r="K113" s="13">
        <v>7</v>
      </c>
      <c r="L113" s="13">
        <v>7.5</v>
      </c>
      <c r="M113" s="13">
        <v>9</v>
      </c>
      <c r="N113" s="13">
        <f t="shared" ref="N113:N117" si="74">J113*2400</f>
        <v>14400</v>
      </c>
      <c r="O113" s="13">
        <f t="shared" ref="O113:O117" si="75">K113*2100</f>
        <v>14700</v>
      </c>
      <c r="P113" s="13">
        <f t="shared" ref="P113:P117" si="76">L113*2100</f>
        <v>15750</v>
      </c>
      <c r="Q113" s="13">
        <f t="shared" ref="Q113:Q117" si="77">M113*1900</f>
        <v>17100</v>
      </c>
      <c r="R113" s="28">
        <v>57071</v>
      </c>
    </row>
    <row r="114" spans="1:18" x14ac:dyDescent="0.3">
      <c r="A114" s="1">
        <v>40</v>
      </c>
      <c r="B114" s="13">
        <v>2019</v>
      </c>
      <c r="C114" s="13">
        <v>3</v>
      </c>
      <c r="D114" s="17">
        <v>1.153</v>
      </c>
      <c r="E114" s="17">
        <v>1.6319999999999999</v>
      </c>
      <c r="F114" s="17">
        <v>0.28699999999999998</v>
      </c>
      <c r="G114" s="17">
        <f t="shared" si="55"/>
        <v>1.8816959999999998</v>
      </c>
      <c r="H114" s="17">
        <f t="shared" si="56"/>
        <v>0.54004675199999985</v>
      </c>
      <c r="I114" s="16">
        <f t="shared" si="57"/>
        <v>6512.4237823679978</v>
      </c>
      <c r="J114" s="13">
        <v>6</v>
      </c>
      <c r="K114" s="13">
        <v>7</v>
      </c>
      <c r="L114" s="13">
        <v>7.5</v>
      </c>
      <c r="M114" s="13">
        <v>9</v>
      </c>
      <c r="N114" s="13">
        <f t="shared" si="74"/>
        <v>14400</v>
      </c>
      <c r="O114" s="13">
        <f t="shared" si="75"/>
        <v>14700</v>
      </c>
      <c r="P114" s="13">
        <f t="shared" si="76"/>
        <v>15750</v>
      </c>
      <c r="Q114" s="13">
        <f t="shared" si="77"/>
        <v>17100</v>
      </c>
      <c r="R114" s="28">
        <v>57071</v>
      </c>
    </row>
    <row r="115" spans="1:18" x14ac:dyDescent="0.3">
      <c r="A115" s="1">
        <v>40</v>
      </c>
      <c r="B115" s="13">
        <v>2019</v>
      </c>
      <c r="C115" s="13">
        <v>3</v>
      </c>
      <c r="D115" s="17">
        <v>1.613</v>
      </c>
      <c r="E115" s="17">
        <v>0.36399999999999999</v>
      </c>
      <c r="F115" s="17">
        <v>0.23499999999999999</v>
      </c>
      <c r="G115" s="17">
        <f t="shared" si="55"/>
        <v>0.58713199999999999</v>
      </c>
      <c r="H115" s="17">
        <f t="shared" si="56"/>
        <v>0.13797601999999998</v>
      </c>
      <c r="I115" s="16">
        <f t="shared" si="57"/>
        <v>1663.8528251799996</v>
      </c>
      <c r="J115" s="13">
        <v>6</v>
      </c>
      <c r="K115" s="13">
        <v>7</v>
      </c>
      <c r="L115" s="13">
        <v>7.5</v>
      </c>
      <c r="M115" s="13">
        <v>9</v>
      </c>
      <c r="N115" s="13">
        <f t="shared" si="74"/>
        <v>14400</v>
      </c>
      <c r="O115" s="13">
        <f t="shared" si="75"/>
        <v>14700</v>
      </c>
      <c r="P115" s="13">
        <f t="shared" si="76"/>
        <v>15750</v>
      </c>
      <c r="Q115" s="13">
        <f t="shared" si="77"/>
        <v>17100</v>
      </c>
      <c r="R115" s="28">
        <v>57071</v>
      </c>
    </row>
    <row r="116" spans="1:18" x14ac:dyDescent="0.3">
      <c r="A116" s="1">
        <v>40</v>
      </c>
      <c r="B116" s="13">
        <v>2019</v>
      </c>
      <c r="C116" s="13">
        <v>3</v>
      </c>
      <c r="D116" s="17">
        <v>1.171</v>
      </c>
      <c r="E116" s="17">
        <v>0.68600000000000005</v>
      </c>
      <c r="F116" s="17">
        <v>0.13</v>
      </c>
      <c r="G116" s="17">
        <f t="shared" si="55"/>
        <v>0.80330600000000008</v>
      </c>
      <c r="H116" s="17">
        <f t="shared" si="56"/>
        <v>0.10442978000000001</v>
      </c>
      <c r="I116" s="16">
        <f t="shared" si="57"/>
        <v>1259.3187170200001</v>
      </c>
      <c r="J116" s="13">
        <v>6</v>
      </c>
      <c r="K116" s="13">
        <v>7</v>
      </c>
      <c r="L116" s="13">
        <v>7.5</v>
      </c>
      <c r="M116" s="13">
        <v>9</v>
      </c>
      <c r="N116" s="13">
        <f t="shared" si="74"/>
        <v>14400</v>
      </c>
      <c r="O116" s="13">
        <f t="shared" si="75"/>
        <v>14700</v>
      </c>
      <c r="P116" s="13">
        <f t="shared" si="76"/>
        <v>15750</v>
      </c>
      <c r="Q116" s="13">
        <f t="shared" si="77"/>
        <v>17100</v>
      </c>
      <c r="R116" s="28">
        <v>57071</v>
      </c>
    </row>
    <row r="117" spans="1:18" x14ac:dyDescent="0.3">
      <c r="A117" s="11">
        <v>40</v>
      </c>
      <c r="B117" s="13">
        <v>2019</v>
      </c>
      <c r="C117" s="13">
        <v>3</v>
      </c>
      <c r="D117" s="8">
        <v>1.218</v>
      </c>
      <c r="E117" s="8">
        <v>0.84099999999999997</v>
      </c>
      <c r="F117" s="8">
        <v>0.13400000000000001</v>
      </c>
      <c r="G117" s="8">
        <f t="shared" si="55"/>
        <v>1.024338</v>
      </c>
      <c r="H117" s="8">
        <f t="shared" si="56"/>
        <v>0.13726129200000001</v>
      </c>
      <c r="I117" s="15">
        <f t="shared" si="57"/>
        <v>1655.233920228</v>
      </c>
      <c r="J117" s="13">
        <v>6</v>
      </c>
      <c r="K117" s="13">
        <v>7</v>
      </c>
      <c r="L117" s="13">
        <v>7.5</v>
      </c>
      <c r="M117" s="13">
        <v>9</v>
      </c>
      <c r="N117" s="13">
        <f t="shared" si="74"/>
        <v>14400</v>
      </c>
      <c r="O117" s="13">
        <f t="shared" si="75"/>
        <v>14700</v>
      </c>
      <c r="P117" s="13">
        <f t="shared" si="76"/>
        <v>15750</v>
      </c>
      <c r="Q117" s="13">
        <f t="shared" si="77"/>
        <v>17100</v>
      </c>
      <c r="R117" s="28">
        <v>57071</v>
      </c>
    </row>
    <row r="118" spans="1:18" x14ac:dyDescent="0.3">
      <c r="A118" s="10">
        <v>15</v>
      </c>
      <c r="B118" s="10">
        <v>2020</v>
      </c>
      <c r="C118" s="10">
        <v>2</v>
      </c>
      <c r="D118" s="7">
        <v>2.282</v>
      </c>
      <c r="E118" s="7">
        <v>1.5720000000000001</v>
      </c>
      <c r="F118" s="7">
        <v>0.28299999999999997</v>
      </c>
      <c r="G118" s="7">
        <f t="shared" si="55"/>
        <v>3.587304</v>
      </c>
      <c r="H118" s="7">
        <f t="shared" si="56"/>
        <v>1.015207032</v>
      </c>
      <c r="I118" s="14">
        <f t="shared" si="57"/>
        <v>12242.381598888</v>
      </c>
      <c r="J118" s="10">
        <v>5</v>
      </c>
      <c r="K118" s="10">
        <v>6</v>
      </c>
      <c r="L118" s="10">
        <v>6.5</v>
      </c>
      <c r="M118" s="10">
        <v>8</v>
      </c>
      <c r="N118" s="10">
        <f>J118*2400</f>
        <v>12000</v>
      </c>
      <c r="O118" s="10">
        <f>K118*2100</f>
        <v>12600</v>
      </c>
      <c r="P118" s="10">
        <f>L118*2100</f>
        <v>13650</v>
      </c>
      <c r="Q118" s="10">
        <f>M118*1900</f>
        <v>15200</v>
      </c>
      <c r="R118" s="28">
        <v>37957</v>
      </c>
    </row>
    <row r="119" spans="1:18" x14ac:dyDescent="0.3">
      <c r="A119" s="1">
        <v>15</v>
      </c>
      <c r="B119" s="13">
        <v>2020</v>
      </c>
      <c r="C119" s="13">
        <v>2</v>
      </c>
      <c r="D119" s="17">
        <v>1.764</v>
      </c>
      <c r="E119" s="17">
        <v>0.32300000000000001</v>
      </c>
      <c r="F119" s="17">
        <v>0.13300000000000001</v>
      </c>
      <c r="G119" s="17">
        <f t="shared" si="55"/>
        <v>0.56977200000000006</v>
      </c>
      <c r="H119" s="17">
        <f t="shared" si="56"/>
        <v>7.5779676000000018E-2</v>
      </c>
      <c r="I119" s="16">
        <f t="shared" si="57"/>
        <v>913.82711288400026</v>
      </c>
      <c r="J119" s="13">
        <v>5</v>
      </c>
      <c r="K119" s="13">
        <v>6</v>
      </c>
      <c r="L119" s="13">
        <v>6.5</v>
      </c>
      <c r="M119" s="13">
        <v>8</v>
      </c>
      <c r="N119" s="13">
        <f t="shared" ref="N119:N127" si="78">J119*2400</f>
        <v>12000</v>
      </c>
      <c r="O119" s="13">
        <f t="shared" ref="O119:O127" si="79">K119*2100</f>
        <v>12600</v>
      </c>
      <c r="P119" s="13">
        <f t="shared" ref="P119:P127" si="80">L119*2100</f>
        <v>13650</v>
      </c>
      <c r="Q119" s="13">
        <f t="shared" ref="Q119:Q127" si="81">M119*1900</f>
        <v>15200</v>
      </c>
      <c r="R119" s="28">
        <v>37957</v>
      </c>
    </row>
    <row r="120" spans="1:18" x14ac:dyDescent="0.3">
      <c r="A120" s="1">
        <v>15</v>
      </c>
      <c r="B120" s="13">
        <v>2020</v>
      </c>
      <c r="C120" s="13">
        <v>2</v>
      </c>
      <c r="D120" s="17">
        <v>1.5329999999999999</v>
      </c>
      <c r="E120" s="17">
        <v>0.30299999999999999</v>
      </c>
      <c r="F120" s="17">
        <v>0.25600000000000001</v>
      </c>
      <c r="G120" s="17">
        <f t="shared" si="55"/>
        <v>0.46449899999999994</v>
      </c>
      <c r="H120" s="17">
        <f t="shared" si="56"/>
        <v>0.11891174399999999</v>
      </c>
      <c r="I120" s="16">
        <f t="shared" si="57"/>
        <v>1433.9567208959998</v>
      </c>
      <c r="J120" s="13">
        <v>5</v>
      </c>
      <c r="K120" s="13">
        <v>6</v>
      </c>
      <c r="L120" s="13">
        <v>6.5</v>
      </c>
      <c r="M120" s="13">
        <v>8</v>
      </c>
      <c r="N120" s="13">
        <f t="shared" si="78"/>
        <v>12000</v>
      </c>
      <c r="O120" s="13">
        <f t="shared" si="79"/>
        <v>12600</v>
      </c>
      <c r="P120" s="13">
        <f t="shared" si="80"/>
        <v>13650</v>
      </c>
      <c r="Q120" s="13">
        <f t="shared" si="81"/>
        <v>15200</v>
      </c>
      <c r="R120" s="28">
        <v>37957</v>
      </c>
    </row>
    <row r="121" spans="1:18" x14ac:dyDescent="0.3">
      <c r="A121" s="1">
        <v>15</v>
      </c>
      <c r="B121" s="13">
        <v>2020</v>
      </c>
      <c r="C121" s="13">
        <v>2</v>
      </c>
      <c r="D121" s="17">
        <v>0.41199999999999998</v>
      </c>
      <c r="E121" s="17">
        <v>1.5029999999999999</v>
      </c>
      <c r="F121" s="17">
        <v>8.5000000000000006E-2</v>
      </c>
      <c r="G121" s="17">
        <f t="shared" si="55"/>
        <v>0.6192359999999999</v>
      </c>
      <c r="H121" s="17">
        <f t="shared" si="56"/>
        <v>5.2635059999999997E-2</v>
      </c>
      <c r="I121" s="16">
        <f t="shared" si="57"/>
        <v>634.72618853999995</v>
      </c>
      <c r="J121" s="13">
        <v>5</v>
      </c>
      <c r="K121" s="13">
        <v>6</v>
      </c>
      <c r="L121" s="13">
        <v>6.5</v>
      </c>
      <c r="M121" s="13">
        <v>8</v>
      </c>
      <c r="N121" s="13">
        <f t="shared" si="78"/>
        <v>12000</v>
      </c>
      <c r="O121" s="13">
        <f t="shared" si="79"/>
        <v>12600</v>
      </c>
      <c r="P121" s="13">
        <f t="shared" si="80"/>
        <v>13650</v>
      </c>
      <c r="Q121" s="13">
        <f t="shared" si="81"/>
        <v>15200</v>
      </c>
      <c r="R121" s="28">
        <v>37957</v>
      </c>
    </row>
    <row r="122" spans="1:18" x14ac:dyDescent="0.3">
      <c r="A122" s="11">
        <v>15</v>
      </c>
      <c r="B122" s="13">
        <v>2020</v>
      </c>
      <c r="C122" s="13">
        <v>2</v>
      </c>
      <c r="D122" s="8">
        <v>2.052</v>
      </c>
      <c r="E122" s="8">
        <v>0.224</v>
      </c>
      <c r="F122" s="8">
        <v>0.23400000000000001</v>
      </c>
      <c r="G122" s="8">
        <f t="shared" si="55"/>
        <v>0.459648</v>
      </c>
      <c r="H122" s="8">
        <f t="shared" si="56"/>
        <v>0.107557632</v>
      </c>
      <c r="I122" s="15">
        <f t="shared" si="57"/>
        <v>1297.0374842880001</v>
      </c>
      <c r="J122" s="13">
        <v>5</v>
      </c>
      <c r="K122" s="13">
        <v>6</v>
      </c>
      <c r="L122" s="13">
        <v>6.5</v>
      </c>
      <c r="M122" s="13">
        <v>8</v>
      </c>
      <c r="N122" s="13">
        <f t="shared" si="78"/>
        <v>12000</v>
      </c>
      <c r="O122" s="13">
        <f t="shared" si="79"/>
        <v>12600</v>
      </c>
      <c r="P122" s="13">
        <f t="shared" si="80"/>
        <v>13650</v>
      </c>
      <c r="Q122" s="13">
        <f t="shared" si="81"/>
        <v>15200</v>
      </c>
      <c r="R122" s="28">
        <v>37957</v>
      </c>
    </row>
    <row r="123" spans="1:18" x14ac:dyDescent="0.3">
      <c r="A123" s="10">
        <v>20</v>
      </c>
      <c r="B123" s="10">
        <v>2020</v>
      </c>
      <c r="C123" s="10">
        <v>4</v>
      </c>
      <c r="D123" s="7">
        <v>2.4089999999999998</v>
      </c>
      <c r="E123" s="7">
        <v>1.9830000000000001</v>
      </c>
      <c r="F123" s="7">
        <v>7.0000000000000001E-3</v>
      </c>
      <c r="G123" s="7">
        <f t="shared" si="55"/>
        <v>4.7770469999999996</v>
      </c>
      <c r="H123" s="7">
        <f t="shared" si="56"/>
        <v>3.3439328999999997E-2</v>
      </c>
      <c r="I123" s="14">
        <f t="shared" si="57"/>
        <v>403.24486841099997</v>
      </c>
      <c r="J123" s="10">
        <v>5</v>
      </c>
      <c r="K123" s="10">
        <v>6</v>
      </c>
      <c r="L123" s="10">
        <v>6.5</v>
      </c>
      <c r="M123" s="10">
        <v>8</v>
      </c>
      <c r="N123" s="10">
        <f t="shared" si="78"/>
        <v>12000</v>
      </c>
      <c r="O123" s="10">
        <f t="shared" si="79"/>
        <v>12600</v>
      </c>
      <c r="P123" s="10">
        <f t="shared" si="80"/>
        <v>13650</v>
      </c>
      <c r="Q123" s="10">
        <f t="shared" si="81"/>
        <v>15200</v>
      </c>
      <c r="R123" s="28">
        <v>28430</v>
      </c>
    </row>
    <row r="124" spans="1:18" x14ac:dyDescent="0.3">
      <c r="A124" s="1">
        <v>20</v>
      </c>
      <c r="B124" s="13">
        <v>2020</v>
      </c>
      <c r="C124" s="13">
        <v>4</v>
      </c>
      <c r="D124" s="17">
        <v>0.441</v>
      </c>
      <c r="E124" s="17">
        <v>1.6459999999999999</v>
      </c>
      <c r="F124" s="17">
        <v>0.17199999999999999</v>
      </c>
      <c r="G124" s="17">
        <f t="shared" si="55"/>
        <v>0.72588599999999992</v>
      </c>
      <c r="H124" s="17">
        <f t="shared" si="56"/>
        <v>0.12485239199999998</v>
      </c>
      <c r="I124" s="16">
        <f t="shared" si="57"/>
        <v>1505.5949951279997</v>
      </c>
      <c r="J124" s="13">
        <v>5</v>
      </c>
      <c r="K124" s="13">
        <v>6</v>
      </c>
      <c r="L124" s="13">
        <v>6.5</v>
      </c>
      <c r="M124" s="13">
        <v>8</v>
      </c>
      <c r="N124" s="13">
        <f t="shared" si="78"/>
        <v>12000</v>
      </c>
      <c r="O124" s="13">
        <f t="shared" si="79"/>
        <v>12600</v>
      </c>
      <c r="P124" s="13">
        <f t="shared" si="80"/>
        <v>13650</v>
      </c>
      <c r="Q124" s="13">
        <f t="shared" si="81"/>
        <v>15200</v>
      </c>
      <c r="R124" s="28">
        <v>28430</v>
      </c>
    </row>
    <row r="125" spans="1:18" x14ac:dyDescent="0.3">
      <c r="A125" s="1">
        <v>20</v>
      </c>
      <c r="B125" s="13">
        <v>2020</v>
      </c>
      <c r="C125" s="13">
        <v>4</v>
      </c>
      <c r="D125" s="17">
        <v>0.91</v>
      </c>
      <c r="E125" s="17">
        <v>0.55500000000000005</v>
      </c>
      <c r="F125" s="17">
        <v>0.29099999999999998</v>
      </c>
      <c r="G125" s="17">
        <f t="shared" si="55"/>
        <v>0.50505000000000011</v>
      </c>
      <c r="H125" s="17">
        <f t="shared" si="56"/>
        <v>0.14696955000000003</v>
      </c>
      <c r="I125" s="16">
        <f t="shared" si="57"/>
        <v>1772.3058034500004</v>
      </c>
      <c r="J125" s="13">
        <v>5</v>
      </c>
      <c r="K125" s="13">
        <v>6</v>
      </c>
      <c r="L125" s="13">
        <v>6.5</v>
      </c>
      <c r="M125" s="13">
        <v>8</v>
      </c>
      <c r="N125" s="13">
        <f t="shared" si="78"/>
        <v>12000</v>
      </c>
      <c r="O125" s="13">
        <f t="shared" si="79"/>
        <v>12600</v>
      </c>
      <c r="P125" s="13">
        <f t="shared" si="80"/>
        <v>13650</v>
      </c>
      <c r="Q125" s="13">
        <f t="shared" si="81"/>
        <v>15200</v>
      </c>
      <c r="R125" s="28">
        <v>28430</v>
      </c>
    </row>
    <row r="126" spans="1:18" x14ac:dyDescent="0.3">
      <c r="A126" s="1">
        <v>20</v>
      </c>
      <c r="B126" s="13">
        <v>2020</v>
      </c>
      <c r="C126" s="13">
        <v>4</v>
      </c>
      <c r="D126" s="17">
        <v>1.76</v>
      </c>
      <c r="E126" s="17">
        <v>0.63800000000000001</v>
      </c>
      <c r="F126" s="17">
        <v>2.8000000000000001E-2</v>
      </c>
      <c r="G126" s="17">
        <f t="shared" si="55"/>
        <v>1.1228800000000001</v>
      </c>
      <c r="H126" s="17">
        <f t="shared" si="56"/>
        <v>3.1440640000000006E-2</v>
      </c>
      <c r="I126" s="16">
        <f t="shared" si="57"/>
        <v>379.14267776000008</v>
      </c>
      <c r="J126" s="13">
        <v>5</v>
      </c>
      <c r="K126" s="13">
        <v>6</v>
      </c>
      <c r="L126" s="13">
        <v>6.5</v>
      </c>
      <c r="M126" s="13">
        <v>8</v>
      </c>
      <c r="N126" s="13">
        <f t="shared" si="78"/>
        <v>12000</v>
      </c>
      <c r="O126" s="13">
        <f t="shared" si="79"/>
        <v>12600</v>
      </c>
      <c r="P126" s="13">
        <f t="shared" si="80"/>
        <v>13650</v>
      </c>
      <c r="Q126" s="13">
        <f t="shared" si="81"/>
        <v>15200</v>
      </c>
      <c r="R126" s="28">
        <v>28430</v>
      </c>
    </row>
    <row r="127" spans="1:18" x14ac:dyDescent="0.3">
      <c r="A127" s="11">
        <v>20</v>
      </c>
      <c r="B127" s="13">
        <v>2020</v>
      </c>
      <c r="C127" s="13">
        <v>4</v>
      </c>
      <c r="D127" s="8">
        <v>1.1679999999999999</v>
      </c>
      <c r="E127" s="8">
        <v>0.25700000000000001</v>
      </c>
      <c r="F127" s="8">
        <v>0.24199999999999999</v>
      </c>
      <c r="G127" s="8">
        <f t="shared" si="55"/>
        <v>0.300176</v>
      </c>
      <c r="H127" s="8">
        <f t="shared" si="56"/>
        <v>7.2642591999999992E-2</v>
      </c>
      <c r="I127" s="15">
        <f t="shared" si="57"/>
        <v>875.99701692799988</v>
      </c>
      <c r="J127" s="13">
        <v>5</v>
      </c>
      <c r="K127" s="13">
        <v>6</v>
      </c>
      <c r="L127" s="13">
        <v>6.5</v>
      </c>
      <c r="M127" s="13">
        <v>8</v>
      </c>
      <c r="N127" s="13">
        <f t="shared" si="78"/>
        <v>12000</v>
      </c>
      <c r="O127" s="13">
        <f t="shared" si="79"/>
        <v>12600</v>
      </c>
      <c r="P127" s="13">
        <f t="shared" si="80"/>
        <v>13650</v>
      </c>
      <c r="Q127" s="13">
        <f t="shared" si="81"/>
        <v>15200</v>
      </c>
      <c r="R127" s="28">
        <v>28430</v>
      </c>
    </row>
    <row r="128" spans="1:18" x14ac:dyDescent="0.3">
      <c r="A128" s="10">
        <v>25</v>
      </c>
      <c r="B128" s="10">
        <v>2020</v>
      </c>
      <c r="C128" s="10">
        <v>5</v>
      </c>
      <c r="D128" s="7">
        <v>2.298</v>
      </c>
      <c r="E128" s="7">
        <v>7.1999999999999995E-2</v>
      </c>
      <c r="F128" s="7">
        <v>0.1</v>
      </c>
      <c r="G128" s="7">
        <f t="shared" si="55"/>
        <v>0.16545599999999999</v>
      </c>
      <c r="H128" s="7">
        <f t="shared" si="56"/>
        <v>1.6545600000000001E-2</v>
      </c>
      <c r="I128" s="14">
        <f t="shared" si="57"/>
        <v>199.52339040000001</v>
      </c>
      <c r="J128" s="10">
        <v>3</v>
      </c>
      <c r="K128" s="10">
        <v>4</v>
      </c>
      <c r="L128" s="10">
        <v>4.5</v>
      </c>
      <c r="M128" s="10">
        <v>6</v>
      </c>
      <c r="N128" s="10">
        <f>J128*2400</f>
        <v>7200</v>
      </c>
      <c r="O128" s="10">
        <f>K128*2100</f>
        <v>8400</v>
      </c>
      <c r="P128" s="10">
        <f>L128*2100</f>
        <v>9450</v>
      </c>
      <c r="Q128" s="10">
        <f>M128*1900</f>
        <v>11400</v>
      </c>
      <c r="R128" s="28">
        <v>19187</v>
      </c>
    </row>
    <row r="129" spans="1:18" x14ac:dyDescent="0.3">
      <c r="A129" s="1">
        <v>25</v>
      </c>
      <c r="B129" s="13">
        <v>2020</v>
      </c>
      <c r="C129" s="13">
        <v>5</v>
      </c>
      <c r="D129" s="17">
        <v>2.3239999999999998</v>
      </c>
      <c r="E129" s="17">
        <v>9.7000000000000003E-2</v>
      </c>
      <c r="F129" s="17">
        <v>0.28599999999999998</v>
      </c>
      <c r="G129" s="17">
        <f t="shared" si="55"/>
        <v>0.22542799999999999</v>
      </c>
      <c r="H129" s="17">
        <f t="shared" si="56"/>
        <v>6.4472407999999995E-2</v>
      </c>
      <c r="I129" s="16">
        <f t="shared" si="57"/>
        <v>777.47276807199989</v>
      </c>
      <c r="J129" s="13">
        <v>3</v>
      </c>
      <c r="K129" s="13">
        <v>4</v>
      </c>
      <c r="L129" s="13">
        <v>4.5</v>
      </c>
      <c r="M129" s="13">
        <v>6</v>
      </c>
      <c r="N129" s="13">
        <f t="shared" ref="N129:N130" si="82">J129*2400</f>
        <v>7200</v>
      </c>
      <c r="O129" s="13">
        <f t="shared" ref="O129:O130" si="83">K129*2100</f>
        <v>8400</v>
      </c>
      <c r="P129" s="13">
        <f t="shared" ref="P129:P130" si="84">L129*2100</f>
        <v>9450</v>
      </c>
      <c r="Q129" s="13">
        <f t="shared" ref="Q129:Q130" si="85">M129*1900</f>
        <v>11400</v>
      </c>
      <c r="R129" s="28">
        <v>19187</v>
      </c>
    </row>
    <row r="130" spans="1:18" x14ac:dyDescent="0.3">
      <c r="A130" s="11">
        <v>25</v>
      </c>
      <c r="B130" s="13">
        <v>2020</v>
      </c>
      <c r="C130" s="13">
        <v>5</v>
      </c>
      <c r="D130" s="8">
        <v>1.3420000000000001</v>
      </c>
      <c r="E130" s="8">
        <v>0.34100000000000003</v>
      </c>
      <c r="F130" s="8">
        <v>7.3999999999999996E-2</v>
      </c>
      <c r="G130" s="8">
        <f t="shared" si="55"/>
        <v>0.45762200000000008</v>
      </c>
      <c r="H130" s="8">
        <f t="shared" si="56"/>
        <v>3.3864028000000004E-2</v>
      </c>
      <c r="I130" s="15">
        <f t="shared" si="57"/>
        <v>408.36631365200003</v>
      </c>
      <c r="J130" s="13">
        <v>3</v>
      </c>
      <c r="K130" s="13">
        <v>4</v>
      </c>
      <c r="L130" s="13">
        <v>4.5</v>
      </c>
      <c r="M130" s="13">
        <v>6</v>
      </c>
      <c r="N130" s="13">
        <f t="shared" si="82"/>
        <v>7200</v>
      </c>
      <c r="O130" s="13">
        <f t="shared" si="83"/>
        <v>8400</v>
      </c>
      <c r="P130" s="13">
        <f t="shared" si="84"/>
        <v>9450</v>
      </c>
      <c r="Q130" s="13">
        <f t="shared" si="85"/>
        <v>11400</v>
      </c>
      <c r="R130" s="28">
        <v>19187</v>
      </c>
    </row>
    <row r="131" spans="1:18" x14ac:dyDescent="0.3">
      <c r="A131" s="10">
        <v>30</v>
      </c>
      <c r="B131" s="10">
        <v>2020</v>
      </c>
      <c r="C131" s="10">
        <v>4</v>
      </c>
      <c r="D131" s="7">
        <v>1.1499999999999999</v>
      </c>
      <c r="E131" s="7">
        <v>1.3109999999999999</v>
      </c>
      <c r="F131" s="7">
        <v>0.16200000000000001</v>
      </c>
      <c r="G131" s="7">
        <f t="shared" si="55"/>
        <v>1.5076499999999997</v>
      </c>
      <c r="H131" s="7">
        <f t="shared" si="56"/>
        <v>0.24423929999999996</v>
      </c>
      <c r="I131" s="14">
        <f t="shared" si="57"/>
        <v>2945.2817186999996</v>
      </c>
      <c r="J131" s="10">
        <v>4</v>
      </c>
      <c r="K131" s="10">
        <v>5</v>
      </c>
      <c r="L131" s="10">
        <v>5.5</v>
      </c>
      <c r="M131" s="10">
        <v>7</v>
      </c>
      <c r="N131" s="10">
        <f>J131*2400</f>
        <v>9600</v>
      </c>
      <c r="O131" s="10">
        <f>K131*2100</f>
        <v>10500</v>
      </c>
      <c r="P131" s="10">
        <f>L131*2100</f>
        <v>11550</v>
      </c>
      <c r="Q131" s="10">
        <f>M131*1900</f>
        <v>13300</v>
      </c>
      <c r="R131" s="28">
        <v>21687</v>
      </c>
    </row>
    <row r="132" spans="1:18" x14ac:dyDescent="0.3">
      <c r="A132" s="1">
        <v>30</v>
      </c>
      <c r="B132" s="13">
        <v>2020</v>
      </c>
      <c r="C132" s="13">
        <v>4</v>
      </c>
      <c r="D132" s="17">
        <v>2.069</v>
      </c>
      <c r="E132" s="17">
        <v>1.7709999999999999</v>
      </c>
      <c r="F132" s="17">
        <v>1.4999999999999999E-2</v>
      </c>
      <c r="G132" s="17">
        <f t="shared" ref="G132:G195" si="86">D132*E132</f>
        <v>3.6641989999999995</v>
      </c>
      <c r="H132" s="17">
        <f t="shared" ref="H132:H195" si="87">D132*E132*F132</f>
        <v>5.4962984999999992E-2</v>
      </c>
      <c r="I132" s="16">
        <f t="shared" ref="I132:I195" si="88">H132*12059</f>
        <v>662.79863611499991</v>
      </c>
      <c r="J132" s="13">
        <v>4</v>
      </c>
      <c r="K132" s="13">
        <v>5</v>
      </c>
      <c r="L132" s="13">
        <v>5.5</v>
      </c>
      <c r="M132" s="13">
        <v>7</v>
      </c>
      <c r="N132" s="13">
        <f t="shared" ref="N132:N134" si="89">J132*2400</f>
        <v>9600</v>
      </c>
      <c r="O132" s="13">
        <f t="shared" ref="O132:O134" si="90">K132*2100</f>
        <v>10500</v>
      </c>
      <c r="P132" s="13">
        <f t="shared" ref="P132:P134" si="91">L132*2100</f>
        <v>11550</v>
      </c>
      <c r="Q132" s="13">
        <f t="shared" ref="Q132:Q134" si="92">M132*1900</f>
        <v>13300</v>
      </c>
      <c r="R132" s="28">
        <v>21687</v>
      </c>
    </row>
    <row r="133" spans="1:18" x14ac:dyDescent="0.3">
      <c r="A133" s="1">
        <v>30</v>
      </c>
      <c r="B133" s="13">
        <v>2020</v>
      </c>
      <c r="C133" s="13">
        <v>4</v>
      </c>
      <c r="D133" s="17">
        <v>2.915</v>
      </c>
      <c r="E133" s="17">
        <v>0.08</v>
      </c>
      <c r="F133" s="17">
        <v>0.253</v>
      </c>
      <c r="G133" s="17">
        <f t="shared" si="86"/>
        <v>0.23320000000000002</v>
      </c>
      <c r="H133" s="17">
        <f t="shared" si="87"/>
        <v>5.8999600000000006E-2</v>
      </c>
      <c r="I133" s="16">
        <f t="shared" si="88"/>
        <v>711.4761764000001</v>
      </c>
      <c r="J133" s="13">
        <v>4</v>
      </c>
      <c r="K133" s="13">
        <v>5</v>
      </c>
      <c r="L133" s="13">
        <v>5.5</v>
      </c>
      <c r="M133" s="13">
        <v>7</v>
      </c>
      <c r="N133" s="13">
        <f t="shared" si="89"/>
        <v>9600</v>
      </c>
      <c r="O133" s="13">
        <f t="shared" si="90"/>
        <v>10500</v>
      </c>
      <c r="P133" s="13">
        <f t="shared" si="91"/>
        <v>11550</v>
      </c>
      <c r="Q133" s="13">
        <f t="shared" si="92"/>
        <v>13300</v>
      </c>
      <c r="R133" s="28">
        <v>21687</v>
      </c>
    </row>
    <row r="134" spans="1:18" x14ac:dyDescent="0.3">
      <c r="A134" s="11">
        <v>30</v>
      </c>
      <c r="B134" s="13">
        <v>2020</v>
      </c>
      <c r="C134" s="13">
        <v>4</v>
      </c>
      <c r="D134" s="8">
        <v>8.8999999999999996E-2</v>
      </c>
      <c r="E134" s="8">
        <v>0.98799999999999999</v>
      </c>
      <c r="F134" s="8">
        <v>7.8E-2</v>
      </c>
      <c r="G134" s="8">
        <f t="shared" si="86"/>
        <v>8.7931999999999996E-2</v>
      </c>
      <c r="H134" s="8">
        <f t="shared" si="87"/>
        <v>6.8586960000000001E-3</v>
      </c>
      <c r="I134" s="15">
        <f t="shared" si="88"/>
        <v>82.709015063999999</v>
      </c>
      <c r="J134" s="13">
        <v>4</v>
      </c>
      <c r="K134" s="13">
        <v>5</v>
      </c>
      <c r="L134" s="13">
        <v>5.5</v>
      </c>
      <c r="M134" s="13">
        <v>7</v>
      </c>
      <c r="N134" s="13">
        <f t="shared" si="89"/>
        <v>9600</v>
      </c>
      <c r="O134" s="13">
        <f t="shared" si="90"/>
        <v>10500</v>
      </c>
      <c r="P134" s="13">
        <f t="shared" si="91"/>
        <v>11550</v>
      </c>
      <c r="Q134" s="13">
        <f t="shared" si="92"/>
        <v>13300</v>
      </c>
      <c r="R134" s="28">
        <v>21687</v>
      </c>
    </row>
    <row r="135" spans="1:18" x14ac:dyDescent="0.3">
      <c r="A135" s="10">
        <v>35</v>
      </c>
      <c r="B135" s="10">
        <v>2019</v>
      </c>
      <c r="C135" s="10">
        <v>7</v>
      </c>
      <c r="D135" s="7">
        <v>1.361</v>
      </c>
      <c r="E135" s="7">
        <v>1.627</v>
      </c>
      <c r="F135" s="7">
        <v>0.26300000000000001</v>
      </c>
      <c r="G135" s="7">
        <f t="shared" si="86"/>
        <v>2.2143470000000001</v>
      </c>
      <c r="H135" s="7">
        <f t="shared" si="87"/>
        <v>0.58237326100000009</v>
      </c>
      <c r="I135" s="14">
        <f t="shared" si="88"/>
        <v>7022.839154399001</v>
      </c>
      <c r="J135" s="10">
        <v>5</v>
      </c>
      <c r="K135" s="10">
        <v>6</v>
      </c>
      <c r="L135" s="10">
        <v>6.5</v>
      </c>
      <c r="M135" s="10">
        <v>8</v>
      </c>
      <c r="N135" s="10">
        <f>J135*2400</f>
        <v>12000</v>
      </c>
      <c r="O135" s="10">
        <f>K135*2100</f>
        <v>12600</v>
      </c>
      <c r="P135" s="10">
        <f>L135*2100</f>
        <v>13650</v>
      </c>
      <c r="Q135" s="10">
        <f>M135*1900</f>
        <v>15200</v>
      </c>
      <c r="R135" s="28">
        <v>48140</v>
      </c>
    </row>
    <row r="136" spans="1:18" x14ac:dyDescent="0.3">
      <c r="A136" s="1">
        <v>35</v>
      </c>
      <c r="B136" s="13">
        <v>2019</v>
      </c>
      <c r="C136" s="13">
        <v>7</v>
      </c>
      <c r="D136" s="17">
        <v>0.69399999999999995</v>
      </c>
      <c r="E136" s="17">
        <v>1.2190000000000001</v>
      </c>
      <c r="F136" s="17">
        <v>0.26100000000000001</v>
      </c>
      <c r="G136" s="17">
        <f t="shared" si="86"/>
        <v>0.84598600000000002</v>
      </c>
      <c r="H136" s="17">
        <f t="shared" si="87"/>
        <v>0.22080234600000001</v>
      </c>
      <c r="I136" s="16">
        <f t="shared" si="88"/>
        <v>2662.6554904140003</v>
      </c>
      <c r="J136" s="13">
        <v>5</v>
      </c>
      <c r="K136" s="13">
        <v>6</v>
      </c>
      <c r="L136" s="13">
        <v>6.5</v>
      </c>
      <c r="M136" s="13">
        <v>8</v>
      </c>
      <c r="N136" s="13">
        <f t="shared" ref="N136:N139" si="93">J136*2400</f>
        <v>12000</v>
      </c>
      <c r="O136" s="13">
        <f t="shared" ref="O136:O139" si="94">K136*2100</f>
        <v>12600</v>
      </c>
      <c r="P136" s="13">
        <f t="shared" ref="P136:P139" si="95">L136*2100</f>
        <v>13650</v>
      </c>
      <c r="Q136" s="13">
        <f t="shared" ref="Q136:Q139" si="96">M136*1900</f>
        <v>15200</v>
      </c>
      <c r="R136" s="28">
        <v>48140</v>
      </c>
    </row>
    <row r="137" spans="1:18" x14ac:dyDescent="0.3">
      <c r="A137" s="1">
        <v>35</v>
      </c>
      <c r="B137" s="13">
        <v>2019</v>
      </c>
      <c r="C137" s="13">
        <v>7</v>
      </c>
      <c r="D137" s="17">
        <v>2.379</v>
      </c>
      <c r="E137" s="17">
        <v>0.28299999999999997</v>
      </c>
      <c r="F137" s="17">
        <v>0.01</v>
      </c>
      <c r="G137" s="17">
        <f t="shared" si="86"/>
        <v>0.67325699999999988</v>
      </c>
      <c r="H137" s="17">
        <f t="shared" si="87"/>
        <v>6.7325699999999994E-3</v>
      </c>
      <c r="I137" s="16">
        <f t="shared" si="88"/>
        <v>81.188061629999993</v>
      </c>
      <c r="J137" s="13">
        <v>5</v>
      </c>
      <c r="K137" s="13">
        <v>6</v>
      </c>
      <c r="L137" s="13">
        <v>6.5</v>
      </c>
      <c r="M137" s="13">
        <v>8</v>
      </c>
      <c r="N137" s="13">
        <f t="shared" si="93"/>
        <v>12000</v>
      </c>
      <c r="O137" s="13">
        <f t="shared" si="94"/>
        <v>12600</v>
      </c>
      <c r="P137" s="13">
        <f t="shared" si="95"/>
        <v>13650</v>
      </c>
      <c r="Q137" s="13">
        <f t="shared" si="96"/>
        <v>15200</v>
      </c>
      <c r="R137" s="28">
        <v>48140</v>
      </c>
    </row>
    <row r="138" spans="1:18" x14ac:dyDescent="0.3">
      <c r="A138" s="1">
        <v>35</v>
      </c>
      <c r="B138" s="13">
        <v>2019</v>
      </c>
      <c r="C138" s="13">
        <v>7</v>
      </c>
      <c r="D138" s="17">
        <v>0.34899999999999998</v>
      </c>
      <c r="E138" s="17">
        <v>1.853</v>
      </c>
      <c r="F138" s="17">
        <v>0.26300000000000001</v>
      </c>
      <c r="G138" s="17">
        <f t="shared" si="86"/>
        <v>0.64669699999999997</v>
      </c>
      <c r="H138" s="17">
        <f t="shared" si="87"/>
        <v>0.17008131099999999</v>
      </c>
      <c r="I138" s="16">
        <f t="shared" si="88"/>
        <v>2051.0105293489996</v>
      </c>
      <c r="J138" s="13">
        <v>5</v>
      </c>
      <c r="K138" s="13">
        <v>6</v>
      </c>
      <c r="L138" s="13">
        <v>6.5</v>
      </c>
      <c r="M138" s="13">
        <v>8</v>
      </c>
      <c r="N138" s="13">
        <f t="shared" si="93"/>
        <v>12000</v>
      </c>
      <c r="O138" s="13">
        <f t="shared" si="94"/>
        <v>12600</v>
      </c>
      <c r="P138" s="13">
        <f t="shared" si="95"/>
        <v>13650</v>
      </c>
      <c r="Q138" s="13">
        <f t="shared" si="96"/>
        <v>15200</v>
      </c>
      <c r="R138" s="28">
        <v>48140</v>
      </c>
    </row>
    <row r="139" spans="1:18" x14ac:dyDescent="0.3">
      <c r="A139" s="11">
        <v>35</v>
      </c>
      <c r="B139" s="13">
        <v>2019</v>
      </c>
      <c r="C139" s="13">
        <v>7</v>
      </c>
      <c r="D139" s="8">
        <v>1.121</v>
      </c>
      <c r="E139" s="8">
        <v>0.42699999999999999</v>
      </c>
      <c r="F139" s="8">
        <v>0.13700000000000001</v>
      </c>
      <c r="G139" s="8">
        <f t="shared" si="86"/>
        <v>0.47866700000000001</v>
      </c>
      <c r="H139" s="8">
        <f t="shared" si="87"/>
        <v>6.5577379000000005E-2</v>
      </c>
      <c r="I139" s="15">
        <f t="shared" si="88"/>
        <v>790.79761336100012</v>
      </c>
      <c r="J139" s="13">
        <v>5</v>
      </c>
      <c r="K139" s="13">
        <v>6</v>
      </c>
      <c r="L139" s="13">
        <v>6.5</v>
      </c>
      <c r="M139" s="13">
        <v>8</v>
      </c>
      <c r="N139" s="13">
        <f t="shared" si="93"/>
        <v>12000</v>
      </c>
      <c r="O139" s="13">
        <f t="shared" si="94"/>
        <v>12600</v>
      </c>
      <c r="P139" s="13">
        <f t="shared" si="95"/>
        <v>13650</v>
      </c>
      <c r="Q139" s="13">
        <f t="shared" si="96"/>
        <v>15200</v>
      </c>
      <c r="R139" s="28">
        <v>48140</v>
      </c>
    </row>
    <row r="140" spans="1:18" x14ac:dyDescent="0.3">
      <c r="A140" s="10">
        <v>40</v>
      </c>
      <c r="B140" s="10">
        <v>2019</v>
      </c>
      <c r="C140" s="10">
        <v>7</v>
      </c>
      <c r="D140" s="7">
        <v>0.436</v>
      </c>
      <c r="E140" s="7">
        <v>1.0680000000000001</v>
      </c>
      <c r="F140" s="7">
        <v>4.5999999999999999E-2</v>
      </c>
      <c r="G140" s="7">
        <f t="shared" si="86"/>
        <v>0.46564800000000001</v>
      </c>
      <c r="H140" s="7">
        <f t="shared" si="87"/>
        <v>2.1419807999999999E-2</v>
      </c>
      <c r="I140" s="14">
        <f t="shared" si="88"/>
        <v>258.30146467200001</v>
      </c>
      <c r="J140" s="10">
        <v>4</v>
      </c>
      <c r="K140" s="10">
        <v>5</v>
      </c>
      <c r="L140" s="10">
        <v>5.5</v>
      </c>
      <c r="M140" s="10">
        <v>7</v>
      </c>
      <c r="N140" s="10">
        <f>J140*2400</f>
        <v>9600</v>
      </c>
      <c r="O140" s="10">
        <f>K140*2100</f>
        <v>10500</v>
      </c>
      <c r="P140" s="10">
        <f>L140*2100</f>
        <v>11550</v>
      </c>
      <c r="Q140" s="10">
        <f>M140*1900</f>
        <v>13300</v>
      </c>
      <c r="R140" s="28">
        <v>28030</v>
      </c>
    </row>
    <row r="141" spans="1:18" x14ac:dyDescent="0.3">
      <c r="A141" s="1">
        <v>40</v>
      </c>
      <c r="B141" s="13">
        <v>2019</v>
      </c>
      <c r="C141" s="13">
        <v>7</v>
      </c>
      <c r="D141" s="17">
        <v>1.9119999999999999</v>
      </c>
      <c r="E141" s="17">
        <v>1.597</v>
      </c>
      <c r="F141" s="17">
        <v>7.2999999999999995E-2</v>
      </c>
      <c r="G141" s="17">
        <f t="shared" si="86"/>
        <v>3.053464</v>
      </c>
      <c r="H141" s="17">
        <f t="shared" si="87"/>
        <v>0.22290287199999997</v>
      </c>
      <c r="I141" s="16">
        <f t="shared" si="88"/>
        <v>2687.9857334479998</v>
      </c>
      <c r="J141" s="13">
        <v>4</v>
      </c>
      <c r="K141" s="13">
        <v>5</v>
      </c>
      <c r="L141" s="13">
        <v>5.5</v>
      </c>
      <c r="M141" s="13">
        <v>7</v>
      </c>
      <c r="N141" s="13">
        <f t="shared" ref="N141:N143" si="97">J141*2400</f>
        <v>9600</v>
      </c>
      <c r="O141" s="13">
        <f t="shared" ref="O141:O143" si="98">K141*2100</f>
        <v>10500</v>
      </c>
      <c r="P141" s="13">
        <f t="shared" ref="P141:P143" si="99">L141*2100</f>
        <v>11550</v>
      </c>
      <c r="Q141" s="13">
        <f t="shared" ref="Q141:Q143" si="100">M141*1900</f>
        <v>13300</v>
      </c>
      <c r="R141" s="28">
        <v>28030</v>
      </c>
    </row>
    <row r="142" spans="1:18" x14ac:dyDescent="0.3">
      <c r="A142" s="1">
        <v>40</v>
      </c>
      <c r="B142" s="13">
        <v>2019</v>
      </c>
      <c r="C142" s="13">
        <v>7</v>
      </c>
      <c r="D142" s="17">
        <v>8.6999999999999994E-2</v>
      </c>
      <c r="E142" s="17">
        <v>1.579</v>
      </c>
      <c r="F142" s="17">
        <v>0.254</v>
      </c>
      <c r="G142" s="17">
        <f t="shared" si="86"/>
        <v>0.137373</v>
      </c>
      <c r="H142" s="17">
        <f t="shared" si="87"/>
        <v>3.4892741999999997E-2</v>
      </c>
      <c r="I142" s="16">
        <f t="shared" si="88"/>
        <v>420.77157577799994</v>
      </c>
      <c r="J142" s="13">
        <v>4</v>
      </c>
      <c r="K142" s="13">
        <v>5</v>
      </c>
      <c r="L142" s="13">
        <v>5.5</v>
      </c>
      <c r="M142" s="13">
        <v>7</v>
      </c>
      <c r="N142" s="13">
        <f t="shared" si="97"/>
        <v>9600</v>
      </c>
      <c r="O142" s="13">
        <f t="shared" si="98"/>
        <v>10500</v>
      </c>
      <c r="P142" s="13">
        <f t="shared" si="99"/>
        <v>11550</v>
      </c>
      <c r="Q142" s="13">
        <f t="shared" si="100"/>
        <v>13300</v>
      </c>
      <c r="R142" s="28">
        <v>28030</v>
      </c>
    </row>
    <row r="143" spans="1:18" x14ac:dyDescent="0.3">
      <c r="A143" s="11">
        <v>40</v>
      </c>
      <c r="B143" s="13">
        <v>2019</v>
      </c>
      <c r="C143" s="13">
        <v>7</v>
      </c>
      <c r="D143" s="8">
        <v>0.11</v>
      </c>
      <c r="E143" s="8">
        <v>0.252</v>
      </c>
      <c r="F143" s="8">
        <v>0.245</v>
      </c>
      <c r="G143" s="8">
        <f t="shared" si="86"/>
        <v>2.7720000000000002E-2</v>
      </c>
      <c r="H143" s="8">
        <f t="shared" si="87"/>
        <v>6.7914000000000004E-3</v>
      </c>
      <c r="I143" s="15">
        <f t="shared" si="88"/>
        <v>81.897492600000007</v>
      </c>
      <c r="J143" s="13">
        <v>4</v>
      </c>
      <c r="K143" s="13">
        <v>5</v>
      </c>
      <c r="L143" s="13">
        <v>5.5</v>
      </c>
      <c r="M143" s="13">
        <v>7</v>
      </c>
      <c r="N143" s="13">
        <f t="shared" si="97"/>
        <v>9600</v>
      </c>
      <c r="O143" s="13">
        <f t="shared" si="98"/>
        <v>10500</v>
      </c>
      <c r="P143" s="13">
        <f t="shared" si="99"/>
        <v>11550</v>
      </c>
      <c r="Q143" s="13">
        <f t="shared" si="100"/>
        <v>13300</v>
      </c>
      <c r="R143" s="28">
        <v>28030</v>
      </c>
    </row>
    <row r="144" spans="1:18" x14ac:dyDescent="0.3">
      <c r="A144" s="10">
        <v>15</v>
      </c>
      <c r="B144" s="10">
        <v>2019</v>
      </c>
      <c r="C144" s="10">
        <v>6</v>
      </c>
      <c r="D144" s="7">
        <v>1.71</v>
      </c>
      <c r="E144" s="7">
        <v>1.5129999999999999</v>
      </c>
      <c r="F144" s="7">
        <v>0.27100000000000002</v>
      </c>
      <c r="G144" s="7">
        <f t="shared" si="86"/>
        <v>2.5872299999999999</v>
      </c>
      <c r="H144" s="7">
        <f t="shared" si="87"/>
        <v>0.70113933000000006</v>
      </c>
      <c r="I144" s="14">
        <f t="shared" si="88"/>
        <v>8455.0391804700012</v>
      </c>
      <c r="J144" s="10">
        <v>5</v>
      </c>
      <c r="K144" s="10">
        <v>6</v>
      </c>
      <c r="L144" s="10">
        <v>6.5</v>
      </c>
      <c r="M144" s="10">
        <v>8</v>
      </c>
      <c r="N144" s="10">
        <f>J144*2400</f>
        <v>12000</v>
      </c>
      <c r="O144" s="10">
        <f>K144*2100</f>
        <v>12600</v>
      </c>
      <c r="P144" s="10">
        <f>L144*2100</f>
        <v>13650</v>
      </c>
      <c r="Q144" s="10">
        <f>M144*1900</f>
        <v>15200</v>
      </c>
      <c r="R144" s="28">
        <v>48140</v>
      </c>
    </row>
    <row r="145" spans="1:18" x14ac:dyDescent="0.3">
      <c r="A145" s="1">
        <v>15</v>
      </c>
      <c r="B145" s="13">
        <v>2019</v>
      </c>
      <c r="C145" s="13">
        <v>6</v>
      </c>
      <c r="D145" s="17">
        <v>2.681</v>
      </c>
      <c r="E145" s="17">
        <v>1.425</v>
      </c>
      <c r="F145" s="17">
        <v>5.8000000000000003E-2</v>
      </c>
      <c r="G145" s="17">
        <f t="shared" si="86"/>
        <v>3.8204250000000002</v>
      </c>
      <c r="H145" s="17">
        <f t="shared" si="87"/>
        <v>0.22158465000000002</v>
      </c>
      <c r="I145" s="16">
        <f t="shared" si="88"/>
        <v>2672.0892943500003</v>
      </c>
      <c r="J145" s="13">
        <v>5</v>
      </c>
      <c r="K145" s="13">
        <v>6</v>
      </c>
      <c r="L145" s="13">
        <v>6.5</v>
      </c>
      <c r="M145" s="13">
        <v>8</v>
      </c>
      <c r="N145" s="13">
        <f t="shared" ref="N145:N173" si="101">J145*2400</f>
        <v>12000</v>
      </c>
      <c r="O145" s="13">
        <f t="shared" ref="O145:O173" si="102">K145*2100</f>
        <v>12600</v>
      </c>
      <c r="P145" s="13">
        <f t="shared" ref="P145:P173" si="103">L145*2100</f>
        <v>13650</v>
      </c>
      <c r="Q145" s="13">
        <f t="shared" ref="Q145:Q173" si="104">M145*1900</f>
        <v>15200</v>
      </c>
      <c r="R145" s="28">
        <v>48140</v>
      </c>
    </row>
    <row r="146" spans="1:18" x14ac:dyDescent="0.3">
      <c r="A146" s="1">
        <v>15</v>
      </c>
      <c r="B146" s="13">
        <v>2019</v>
      </c>
      <c r="C146" s="13">
        <v>6</v>
      </c>
      <c r="D146" s="17">
        <v>0.86</v>
      </c>
      <c r="E146" s="17">
        <v>1.524</v>
      </c>
      <c r="F146" s="17">
        <v>0.22500000000000001</v>
      </c>
      <c r="G146" s="17">
        <f t="shared" si="86"/>
        <v>1.31064</v>
      </c>
      <c r="H146" s="17">
        <f t="shared" si="87"/>
        <v>0.29489399999999999</v>
      </c>
      <c r="I146" s="16">
        <f t="shared" si="88"/>
        <v>3556.1267459999999</v>
      </c>
      <c r="J146" s="13">
        <v>5</v>
      </c>
      <c r="K146" s="13">
        <v>6</v>
      </c>
      <c r="L146" s="13">
        <v>6.5</v>
      </c>
      <c r="M146" s="13">
        <v>8</v>
      </c>
      <c r="N146" s="13">
        <f t="shared" si="101"/>
        <v>12000</v>
      </c>
      <c r="O146" s="13">
        <f t="shared" si="102"/>
        <v>12600</v>
      </c>
      <c r="P146" s="13">
        <f t="shared" si="103"/>
        <v>13650</v>
      </c>
      <c r="Q146" s="13">
        <f t="shared" si="104"/>
        <v>15200</v>
      </c>
      <c r="R146" s="28">
        <v>48140</v>
      </c>
    </row>
    <row r="147" spans="1:18" x14ac:dyDescent="0.3">
      <c r="A147" s="1">
        <v>15</v>
      </c>
      <c r="B147" s="13">
        <v>2019</v>
      </c>
      <c r="C147" s="13">
        <v>6</v>
      </c>
      <c r="D147" s="17">
        <v>2.911</v>
      </c>
      <c r="E147" s="17">
        <v>0.57299999999999995</v>
      </c>
      <c r="F147" s="17">
        <v>0.11799999999999999</v>
      </c>
      <c r="G147" s="17">
        <f t="shared" si="86"/>
        <v>1.6680029999999999</v>
      </c>
      <c r="H147" s="17">
        <f t="shared" si="87"/>
        <v>0.19682435399999998</v>
      </c>
      <c r="I147" s="16">
        <f t="shared" si="88"/>
        <v>2373.5048848859997</v>
      </c>
      <c r="J147" s="13">
        <v>5</v>
      </c>
      <c r="K147" s="13">
        <v>6</v>
      </c>
      <c r="L147" s="13">
        <v>6.5</v>
      </c>
      <c r="M147" s="13">
        <v>8</v>
      </c>
      <c r="N147" s="13">
        <f t="shared" si="101"/>
        <v>12000</v>
      </c>
      <c r="O147" s="13">
        <f t="shared" si="102"/>
        <v>12600</v>
      </c>
      <c r="P147" s="13">
        <f t="shared" si="103"/>
        <v>13650</v>
      </c>
      <c r="Q147" s="13">
        <f t="shared" si="104"/>
        <v>15200</v>
      </c>
      <c r="R147" s="28">
        <v>48140</v>
      </c>
    </row>
    <row r="148" spans="1:18" x14ac:dyDescent="0.3">
      <c r="A148" s="11">
        <v>15</v>
      </c>
      <c r="B148" s="13">
        <v>2019</v>
      </c>
      <c r="C148" s="13">
        <v>6</v>
      </c>
      <c r="D148" s="8">
        <v>1.0669999999999999</v>
      </c>
      <c r="E148" s="8">
        <v>1.9359999999999999</v>
      </c>
      <c r="F148" s="8">
        <v>0.121</v>
      </c>
      <c r="G148" s="8">
        <f t="shared" si="86"/>
        <v>2.065712</v>
      </c>
      <c r="H148" s="8">
        <f t="shared" si="87"/>
        <v>0.24995115199999998</v>
      </c>
      <c r="I148" s="15">
        <f t="shared" si="88"/>
        <v>3014.1609419679999</v>
      </c>
      <c r="J148" s="13">
        <v>5</v>
      </c>
      <c r="K148" s="13">
        <v>6</v>
      </c>
      <c r="L148" s="13">
        <v>6.5</v>
      </c>
      <c r="M148" s="13">
        <v>8</v>
      </c>
      <c r="N148" s="13">
        <f t="shared" si="101"/>
        <v>12000</v>
      </c>
      <c r="O148" s="13">
        <f t="shared" si="102"/>
        <v>12600</v>
      </c>
      <c r="P148" s="13">
        <f t="shared" si="103"/>
        <v>13650</v>
      </c>
      <c r="Q148" s="13">
        <f t="shared" si="104"/>
        <v>15200</v>
      </c>
      <c r="R148" s="28">
        <v>48140</v>
      </c>
    </row>
    <row r="149" spans="1:18" x14ac:dyDescent="0.3">
      <c r="A149" s="10">
        <v>20</v>
      </c>
      <c r="B149" s="10">
        <v>2018</v>
      </c>
      <c r="C149" s="10">
        <v>8</v>
      </c>
      <c r="D149" s="7">
        <v>2.948</v>
      </c>
      <c r="E149" s="7">
        <v>2.1000000000000001E-2</v>
      </c>
      <c r="F149" s="7">
        <v>0.154</v>
      </c>
      <c r="G149" s="7">
        <f t="shared" si="86"/>
        <v>6.1908000000000005E-2</v>
      </c>
      <c r="H149" s="7">
        <f t="shared" si="87"/>
        <v>9.5338320000000008E-3</v>
      </c>
      <c r="I149" s="14">
        <f t="shared" si="88"/>
        <v>114.96848008800001</v>
      </c>
      <c r="J149" s="10">
        <v>5</v>
      </c>
      <c r="K149" s="10">
        <v>6</v>
      </c>
      <c r="L149" s="10">
        <v>6.5</v>
      </c>
      <c r="M149" s="10">
        <v>8</v>
      </c>
      <c r="N149" s="10">
        <f t="shared" si="101"/>
        <v>12000</v>
      </c>
      <c r="O149" s="10">
        <f t="shared" si="102"/>
        <v>12600</v>
      </c>
      <c r="P149" s="10">
        <f t="shared" si="103"/>
        <v>13650</v>
      </c>
      <c r="Q149" s="10">
        <f t="shared" si="104"/>
        <v>15200</v>
      </c>
      <c r="R149" s="28">
        <v>28430</v>
      </c>
    </row>
    <row r="150" spans="1:18" x14ac:dyDescent="0.3">
      <c r="A150" s="1">
        <v>20</v>
      </c>
      <c r="B150" s="13">
        <v>2018</v>
      </c>
      <c r="C150" s="13">
        <v>8</v>
      </c>
      <c r="D150" s="17">
        <v>2.83</v>
      </c>
      <c r="E150" s="17">
        <v>1.9850000000000001</v>
      </c>
      <c r="F150" s="17">
        <v>7.2999999999999995E-2</v>
      </c>
      <c r="G150" s="17">
        <f t="shared" si="86"/>
        <v>5.6175500000000005</v>
      </c>
      <c r="H150" s="17">
        <f t="shared" si="87"/>
        <v>0.41008115000000001</v>
      </c>
      <c r="I150" s="16">
        <f t="shared" si="88"/>
        <v>4945.1685878500002</v>
      </c>
      <c r="J150" s="13">
        <v>5</v>
      </c>
      <c r="K150" s="13">
        <v>6</v>
      </c>
      <c r="L150" s="13">
        <v>6.5</v>
      </c>
      <c r="M150" s="13">
        <v>8</v>
      </c>
      <c r="N150" s="13">
        <f t="shared" si="101"/>
        <v>12000</v>
      </c>
      <c r="O150" s="13">
        <f t="shared" si="102"/>
        <v>12600</v>
      </c>
      <c r="P150" s="13">
        <f t="shared" si="103"/>
        <v>13650</v>
      </c>
      <c r="Q150" s="13">
        <f t="shared" si="104"/>
        <v>15200</v>
      </c>
      <c r="R150" s="28">
        <v>28430</v>
      </c>
    </row>
    <row r="151" spans="1:18" x14ac:dyDescent="0.3">
      <c r="A151" s="1">
        <v>20</v>
      </c>
      <c r="B151" s="13">
        <v>2018</v>
      </c>
      <c r="C151" s="13">
        <v>8</v>
      </c>
      <c r="D151" s="17">
        <v>1.2150000000000001</v>
      </c>
      <c r="E151" s="17">
        <v>1.508</v>
      </c>
      <c r="F151" s="17">
        <v>5.0000000000000001E-3</v>
      </c>
      <c r="G151" s="17">
        <f t="shared" si="86"/>
        <v>1.8322200000000002</v>
      </c>
      <c r="H151" s="17">
        <f t="shared" si="87"/>
        <v>9.1611000000000019E-3</v>
      </c>
      <c r="I151" s="16">
        <f t="shared" si="88"/>
        <v>110.47370490000003</v>
      </c>
      <c r="J151" s="13">
        <v>5</v>
      </c>
      <c r="K151" s="13">
        <v>6</v>
      </c>
      <c r="L151" s="13">
        <v>6.5</v>
      </c>
      <c r="M151" s="13">
        <v>8</v>
      </c>
      <c r="N151" s="13">
        <f t="shared" si="101"/>
        <v>12000</v>
      </c>
      <c r="O151" s="13">
        <f t="shared" si="102"/>
        <v>12600</v>
      </c>
      <c r="P151" s="13">
        <f t="shared" si="103"/>
        <v>13650</v>
      </c>
      <c r="Q151" s="13">
        <f t="shared" si="104"/>
        <v>15200</v>
      </c>
      <c r="R151" s="28">
        <v>28430</v>
      </c>
    </row>
    <row r="152" spans="1:18" x14ac:dyDescent="0.3">
      <c r="A152" s="1">
        <v>20</v>
      </c>
      <c r="B152" s="13">
        <v>2018</v>
      </c>
      <c r="C152" s="13">
        <v>8</v>
      </c>
      <c r="D152" s="17">
        <v>2.5329999999999999</v>
      </c>
      <c r="E152" s="17">
        <v>0.251</v>
      </c>
      <c r="F152" s="17">
        <v>9.4E-2</v>
      </c>
      <c r="G152" s="17">
        <f t="shared" si="86"/>
        <v>0.63578299999999999</v>
      </c>
      <c r="H152" s="17">
        <f t="shared" si="87"/>
        <v>5.9763601999999999E-2</v>
      </c>
      <c r="I152" s="16">
        <f t="shared" si="88"/>
        <v>720.68927651800004</v>
      </c>
      <c r="J152" s="13">
        <v>5</v>
      </c>
      <c r="K152" s="13">
        <v>6</v>
      </c>
      <c r="L152" s="13">
        <v>6.5</v>
      </c>
      <c r="M152" s="13">
        <v>8</v>
      </c>
      <c r="N152" s="13">
        <f t="shared" si="101"/>
        <v>12000</v>
      </c>
      <c r="O152" s="13">
        <f t="shared" si="102"/>
        <v>12600</v>
      </c>
      <c r="P152" s="13">
        <f t="shared" si="103"/>
        <v>13650</v>
      </c>
      <c r="Q152" s="13">
        <f t="shared" si="104"/>
        <v>15200</v>
      </c>
      <c r="R152" s="28">
        <v>28430</v>
      </c>
    </row>
    <row r="153" spans="1:18" x14ac:dyDescent="0.3">
      <c r="A153" s="11">
        <v>20</v>
      </c>
      <c r="B153" s="13">
        <v>2018</v>
      </c>
      <c r="C153" s="13">
        <v>8</v>
      </c>
      <c r="D153" s="8">
        <v>1.847</v>
      </c>
      <c r="E153" s="8">
        <v>0.95199999999999996</v>
      </c>
      <c r="F153" s="8">
        <v>0.14099999999999999</v>
      </c>
      <c r="G153" s="8">
        <f t="shared" si="86"/>
        <v>1.7583439999999999</v>
      </c>
      <c r="H153" s="8">
        <f t="shared" si="87"/>
        <v>0.24792650399999996</v>
      </c>
      <c r="I153" s="15">
        <f t="shared" si="88"/>
        <v>2989.7457117359995</v>
      </c>
      <c r="J153" s="13">
        <v>5</v>
      </c>
      <c r="K153" s="13">
        <v>6</v>
      </c>
      <c r="L153" s="13">
        <v>6.5</v>
      </c>
      <c r="M153" s="13">
        <v>8</v>
      </c>
      <c r="N153" s="13">
        <f t="shared" si="101"/>
        <v>12000</v>
      </c>
      <c r="O153" s="13">
        <f t="shared" si="102"/>
        <v>12600</v>
      </c>
      <c r="P153" s="13">
        <f t="shared" si="103"/>
        <v>13650</v>
      </c>
      <c r="Q153" s="13">
        <f t="shared" si="104"/>
        <v>15200</v>
      </c>
      <c r="R153" s="28">
        <v>28430</v>
      </c>
    </row>
    <row r="154" spans="1:18" x14ac:dyDescent="0.3">
      <c r="A154" s="10">
        <v>25</v>
      </c>
      <c r="B154" s="10">
        <v>2019</v>
      </c>
      <c r="C154" s="10">
        <v>9</v>
      </c>
      <c r="D154" s="7">
        <v>1.7330000000000001</v>
      </c>
      <c r="E154" s="7">
        <v>1.107</v>
      </c>
      <c r="F154" s="7">
        <v>0.214</v>
      </c>
      <c r="G154" s="7">
        <f t="shared" si="86"/>
        <v>1.918431</v>
      </c>
      <c r="H154" s="7">
        <f t="shared" si="87"/>
        <v>0.41054423400000001</v>
      </c>
      <c r="I154" s="14">
        <f t="shared" si="88"/>
        <v>4950.7529178060004</v>
      </c>
      <c r="J154" s="10">
        <v>5</v>
      </c>
      <c r="K154" s="10">
        <v>6</v>
      </c>
      <c r="L154" s="10">
        <v>6.5</v>
      </c>
      <c r="M154" s="10">
        <v>8</v>
      </c>
      <c r="N154" s="10">
        <f t="shared" si="101"/>
        <v>12000</v>
      </c>
      <c r="O154" s="10">
        <f t="shared" si="102"/>
        <v>12600</v>
      </c>
      <c r="P154" s="10">
        <f t="shared" si="103"/>
        <v>13650</v>
      </c>
      <c r="Q154" s="10">
        <f t="shared" si="104"/>
        <v>15200</v>
      </c>
      <c r="R154" s="28">
        <v>37957</v>
      </c>
    </row>
    <row r="155" spans="1:18" x14ac:dyDescent="0.3">
      <c r="A155" s="1">
        <v>25</v>
      </c>
      <c r="B155" s="13">
        <v>2019</v>
      </c>
      <c r="C155" s="13">
        <v>9</v>
      </c>
      <c r="D155" s="17">
        <v>0.57299999999999995</v>
      </c>
      <c r="E155" s="17">
        <v>0.44600000000000001</v>
      </c>
      <c r="F155" s="17">
        <v>0.26600000000000001</v>
      </c>
      <c r="G155" s="17">
        <f t="shared" si="86"/>
        <v>0.25555800000000001</v>
      </c>
      <c r="H155" s="17">
        <f t="shared" si="87"/>
        <v>6.7978428000000007E-2</v>
      </c>
      <c r="I155" s="16">
        <f t="shared" si="88"/>
        <v>819.75186325200013</v>
      </c>
      <c r="J155" s="13">
        <v>5</v>
      </c>
      <c r="K155" s="13">
        <v>6</v>
      </c>
      <c r="L155" s="13">
        <v>6.5</v>
      </c>
      <c r="M155" s="13">
        <v>8</v>
      </c>
      <c r="N155" s="13">
        <f t="shared" si="101"/>
        <v>12000</v>
      </c>
      <c r="O155" s="13">
        <f t="shared" si="102"/>
        <v>12600</v>
      </c>
      <c r="P155" s="13">
        <f t="shared" si="103"/>
        <v>13650</v>
      </c>
      <c r="Q155" s="13">
        <f t="shared" si="104"/>
        <v>15200</v>
      </c>
      <c r="R155" s="28">
        <v>37957</v>
      </c>
    </row>
    <row r="156" spans="1:18" x14ac:dyDescent="0.3">
      <c r="A156" s="1">
        <v>25</v>
      </c>
      <c r="B156" s="13">
        <v>2019</v>
      </c>
      <c r="C156" s="13">
        <v>9</v>
      </c>
      <c r="D156" s="17">
        <v>2.742</v>
      </c>
      <c r="E156" s="17">
        <v>0.55800000000000005</v>
      </c>
      <c r="F156" s="17">
        <v>0.159</v>
      </c>
      <c r="G156" s="17">
        <f t="shared" si="86"/>
        <v>1.5300360000000002</v>
      </c>
      <c r="H156" s="17">
        <f t="shared" si="87"/>
        <v>0.24327572400000003</v>
      </c>
      <c r="I156" s="16">
        <f t="shared" si="88"/>
        <v>2933.6619557160002</v>
      </c>
      <c r="J156" s="13">
        <v>5</v>
      </c>
      <c r="K156" s="13">
        <v>6</v>
      </c>
      <c r="L156" s="13">
        <v>6.5</v>
      </c>
      <c r="M156" s="13">
        <v>8</v>
      </c>
      <c r="N156" s="13">
        <f t="shared" si="101"/>
        <v>12000</v>
      </c>
      <c r="O156" s="13">
        <f t="shared" si="102"/>
        <v>12600</v>
      </c>
      <c r="P156" s="13">
        <f t="shared" si="103"/>
        <v>13650</v>
      </c>
      <c r="Q156" s="13">
        <f t="shared" si="104"/>
        <v>15200</v>
      </c>
      <c r="R156" s="28">
        <v>37957</v>
      </c>
    </row>
    <row r="157" spans="1:18" x14ac:dyDescent="0.3">
      <c r="A157" s="1">
        <v>25</v>
      </c>
      <c r="B157" s="13">
        <v>2019</v>
      </c>
      <c r="C157" s="13">
        <v>9</v>
      </c>
      <c r="D157" s="17">
        <v>0.60499999999999998</v>
      </c>
      <c r="E157" s="17">
        <v>1.103</v>
      </c>
      <c r="F157" s="17">
        <v>0.10100000000000001</v>
      </c>
      <c r="G157" s="17">
        <f t="shared" si="86"/>
        <v>0.66731499999999999</v>
      </c>
      <c r="H157" s="17">
        <f t="shared" si="87"/>
        <v>6.7398815000000001E-2</v>
      </c>
      <c r="I157" s="16">
        <f t="shared" si="88"/>
        <v>812.76231008499997</v>
      </c>
      <c r="J157" s="13">
        <v>5</v>
      </c>
      <c r="K157" s="13">
        <v>6</v>
      </c>
      <c r="L157" s="13">
        <v>6.5</v>
      </c>
      <c r="M157" s="13">
        <v>8</v>
      </c>
      <c r="N157" s="13">
        <f t="shared" si="101"/>
        <v>12000</v>
      </c>
      <c r="O157" s="13">
        <f t="shared" si="102"/>
        <v>12600</v>
      </c>
      <c r="P157" s="13">
        <f t="shared" si="103"/>
        <v>13650</v>
      </c>
      <c r="Q157" s="13">
        <f t="shared" si="104"/>
        <v>15200</v>
      </c>
      <c r="R157" s="28">
        <v>37957</v>
      </c>
    </row>
    <row r="158" spans="1:18" x14ac:dyDescent="0.3">
      <c r="A158" s="11">
        <v>25</v>
      </c>
      <c r="B158" s="13">
        <v>2019</v>
      </c>
      <c r="C158" s="13">
        <v>9</v>
      </c>
      <c r="D158" s="8">
        <v>2.5230000000000001</v>
      </c>
      <c r="E158" s="8">
        <v>1.919</v>
      </c>
      <c r="F158" s="8">
        <v>7.5999999999999998E-2</v>
      </c>
      <c r="G158" s="8">
        <f t="shared" si="86"/>
        <v>4.8416370000000004</v>
      </c>
      <c r="H158" s="8">
        <f t="shared" si="87"/>
        <v>0.36796441200000002</v>
      </c>
      <c r="I158" s="15">
        <f t="shared" si="88"/>
        <v>4437.2828443080007</v>
      </c>
      <c r="J158" s="13">
        <v>5</v>
      </c>
      <c r="K158" s="13">
        <v>6</v>
      </c>
      <c r="L158" s="13">
        <v>6.5</v>
      </c>
      <c r="M158" s="13">
        <v>8</v>
      </c>
      <c r="N158" s="13">
        <f t="shared" si="101"/>
        <v>12000</v>
      </c>
      <c r="O158" s="13">
        <f t="shared" si="102"/>
        <v>12600</v>
      </c>
      <c r="P158" s="13">
        <f t="shared" si="103"/>
        <v>13650</v>
      </c>
      <c r="Q158" s="13">
        <f t="shared" si="104"/>
        <v>15200</v>
      </c>
      <c r="R158" s="28">
        <v>37957</v>
      </c>
    </row>
    <row r="159" spans="1:18" x14ac:dyDescent="0.3">
      <c r="A159" s="10">
        <v>30</v>
      </c>
      <c r="B159" s="10">
        <v>2019</v>
      </c>
      <c r="C159" s="10">
        <v>7</v>
      </c>
      <c r="D159" s="7">
        <v>0.20899999999999999</v>
      </c>
      <c r="E159" s="7">
        <v>1.7150000000000001</v>
      </c>
      <c r="F159" s="7">
        <v>8.5999999999999993E-2</v>
      </c>
      <c r="G159" s="7">
        <f t="shared" si="86"/>
        <v>0.358435</v>
      </c>
      <c r="H159" s="7">
        <f t="shared" si="87"/>
        <v>3.0825409999999998E-2</v>
      </c>
      <c r="I159" s="14">
        <f t="shared" si="88"/>
        <v>371.72361918999997</v>
      </c>
      <c r="J159" s="10">
        <v>5</v>
      </c>
      <c r="K159" s="10">
        <v>6</v>
      </c>
      <c r="L159" s="10">
        <v>6.5</v>
      </c>
      <c r="M159" s="10">
        <v>8</v>
      </c>
      <c r="N159" s="10">
        <f t="shared" si="101"/>
        <v>12000</v>
      </c>
      <c r="O159" s="10">
        <f t="shared" si="102"/>
        <v>12600</v>
      </c>
      <c r="P159" s="10">
        <f t="shared" si="103"/>
        <v>13650</v>
      </c>
      <c r="Q159" s="10">
        <f t="shared" si="104"/>
        <v>15200</v>
      </c>
      <c r="R159" s="28">
        <v>21687</v>
      </c>
    </row>
    <row r="160" spans="1:18" x14ac:dyDescent="0.3">
      <c r="A160" s="1">
        <v>30</v>
      </c>
      <c r="B160" s="13">
        <v>2019</v>
      </c>
      <c r="C160" s="13">
        <v>7</v>
      </c>
      <c r="D160" s="17">
        <v>2.6419999999999999</v>
      </c>
      <c r="E160" s="17">
        <v>0.60099999999999998</v>
      </c>
      <c r="F160" s="17">
        <v>0.16700000000000001</v>
      </c>
      <c r="G160" s="17">
        <f t="shared" si="86"/>
        <v>1.587842</v>
      </c>
      <c r="H160" s="17">
        <f t="shared" si="87"/>
        <v>0.265169614</v>
      </c>
      <c r="I160" s="16">
        <f t="shared" si="88"/>
        <v>3197.6803752259998</v>
      </c>
      <c r="J160" s="13">
        <v>5</v>
      </c>
      <c r="K160" s="13">
        <v>6</v>
      </c>
      <c r="L160" s="13">
        <v>6.5</v>
      </c>
      <c r="M160" s="13">
        <v>8</v>
      </c>
      <c r="N160" s="13">
        <f t="shared" si="101"/>
        <v>12000</v>
      </c>
      <c r="O160" s="13">
        <f t="shared" si="102"/>
        <v>12600</v>
      </c>
      <c r="P160" s="13">
        <f t="shared" si="103"/>
        <v>13650</v>
      </c>
      <c r="Q160" s="13">
        <f t="shared" si="104"/>
        <v>15200</v>
      </c>
      <c r="R160" s="28">
        <v>21687</v>
      </c>
    </row>
    <row r="161" spans="1:18" x14ac:dyDescent="0.3">
      <c r="A161" s="1">
        <v>30</v>
      </c>
      <c r="B161" s="13">
        <v>2019</v>
      </c>
      <c r="C161" s="13">
        <v>7</v>
      </c>
      <c r="D161" s="17">
        <v>1.2070000000000001</v>
      </c>
      <c r="E161" s="17">
        <v>1.643</v>
      </c>
      <c r="F161" s="17">
        <v>0.19800000000000001</v>
      </c>
      <c r="G161" s="17">
        <f t="shared" si="86"/>
        <v>1.9831010000000002</v>
      </c>
      <c r="H161" s="17">
        <f t="shared" si="87"/>
        <v>0.39265399800000006</v>
      </c>
      <c r="I161" s="16">
        <f t="shared" si="88"/>
        <v>4735.0145618820006</v>
      </c>
      <c r="J161" s="13">
        <v>5</v>
      </c>
      <c r="K161" s="13">
        <v>6</v>
      </c>
      <c r="L161" s="13">
        <v>6.5</v>
      </c>
      <c r="M161" s="13">
        <v>8</v>
      </c>
      <c r="N161" s="13">
        <f t="shared" si="101"/>
        <v>12000</v>
      </c>
      <c r="O161" s="13">
        <f t="shared" si="102"/>
        <v>12600</v>
      </c>
      <c r="P161" s="13">
        <f t="shared" si="103"/>
        <v>13650</v>
      </c>
      <c r="Q161" s="13">
        <f t="shared" si="104"/>
        <v>15200</v>
      </c>
      <c r="R161" s="28">
        <v>21687</v>
      </c>
    </row>
    <row r="162" spans="1:18" x14ac:dyDescent="0.3">
      <c r="A162" s="1">
        <v>30</v>
      </c>
      <c r="B162" s="13">
        <v>2019</v>
      </c>
      <c r="C162" s="13">
        <v>7</v>
      </c>
      <c r="D162" s="17">
        <v>2.2679999999999998</v>
      </c>
      <c r="E162" s="17">
        <v>1.8320000000000001</v>
      </c>
      <c r="F162" s="17">
        <v>0.151</v>
      </c>
      <c r="G162" s="17">
        <f t="shared" si="86"/>
        <v>4.1549759999999996</v>
      </c>
      <c r="H162" s="17">
        <f t="shared" si="87"/>
        <v>0.6274013759999999</v>
      </c>
      <c r="I162" s="16">
        <f t="shared" si="88"/>
        <v>7565.8331931839984</v>
      </c>
      <c r="J162" s="13">
        <v>5</v>
      </c>
      <c r="K162" s="13">
        <v>6</v>
      </c>
      <c r="L162" s="13">
        <v>6.5</v>
      </c>
      <c r="M162" s="13">
        <v>8</v>
      </c>
      <c r="N162" s="13">
        <f t="shared" si="101"/>
        <v>12000</v>
      </c>
      <c r="O162" s="13">
        <f t="shared" si="102"/>
        <v>12600</v>
      </c>
      <c r="P162" s="13">
        <f t="shared" si="103"/>
        <v>13650</v>
      </c>
      <c r="Q162" s="13">
        <f t="shared" si="104"/>
        <v>15200</v>
      </c>
      <c r="R162" s="28">
        <v>21687</v>
      </c>
    </row>
    <row r="163" spans="1:18" x14ac:dyDescent="0.3">
      <c r="A163" s="11">
        <v>30</v>
      </c>
      <c r="B163" s="13">
        <v>2019</v>
      </c>
      <c r="C163" s="13">
        <v>7</v>
      </c>
      <c r="D163" s="8">
        <v>1.3779999999999999</v>
      </c>
      <c r="E163" s="8">
        <v>1.1599999999999999</v>
      </c>
      <c r="F163" s="8">
        <v>0.23300000000000001</v>
      </c>
      <c r="G163" s="8">
        <f t="shared" si="86"/>
        <v>1.5984799999999997</v>
      </c>
      <c r="H163" s="8">
        <f t="shared" si="87"/>
        <v>0.37244583999999997</v>
      </c>
      <c r="I163" s="15">
        <f t="shared" si="88"/>
        <v>4491.32438456</v>
      </c>
      <c r="J163" s="13">
        <v>5</v>
      </c>
      <c r="K163" s="13">
        <v>6</v>
      </c>
      <c r="L163" s="13">
        <v>6.5</v>
      </c>
      <c r="M163" s="13">
        <v>8</v>
      </c>
      <c r="N163" s="13">
        <f t="shared" si="101"/>
        <v>12000</v>
      </c>
      <c r="O163" s="13">
        <f t="shared" si="102"/>
        <v>12600</v>
      </c>
      <c r="P163" s="13">
        <f t="shared" si="103"/>
        <v>13650</v>
      </c>
      <c r="Q163" s="13">
        <f t="shared" si="104"/>
        <v>15200</v>
      </c>
      <c r="R163" s="28">
        <v>21687</v>
      </c>
    </row>
    <row r="164" spans="1:18" x14ac:dyDescent="0.3">
      <c r="A164" s="10">
        <v>35</v>
      </c>
      <c r="B164" s="10">
        <v>2019</v>
      </c>
      <c r="C164" s="10">
        <v>8</v>
      </c>
      <c r="D164" s="7">
        <v>2.3570000000000002</v>
      </c>
      <c r="E164" s="7">
        <v>0.85399999999999998</v>
      </c>
      <c r="F164" s="7">
        <v>4.1000000000000002E-2</v>
      </c>
      <c r="G164" s="7">
        <f t="shared" si="86"/>
        <v>2.0128780000000002</v>
      </c>
      <c r="H164" s="7">
        <f t="shared" si="87"/>
        <v>8.2527998000000005E-2</v>
      </c>
      <c r="I164" s="14">
        <f t="shared" si="88"/>
        <v>995.20512788200006</v>
      </c>
      <c r="J164" s="10">
        <v>5</v>
      </c>
      <c r="K164" s="10">
        <v>6</v>
      </c>
      <c r="L164" s="10">
        <v>6.5</v>
      </c>
      <c r="M164" s="10">
        <v>8</v>
      </c>
      <c r="N164" s="10">
        <f t="shared" si="101"/>
        <v>12000</v>
      </c>
      <c r="O164" s="10">
        <f t="shared" si="102"/>
        <v>12600</v>
      </c>
      <c r="P164" s="10">
        <f t="shared" si="103"/>
        <v>13650</v>
      </c>
      <c r="Q164" s="10">
        <f t="shared" si="104"/>
        <v>15200</v>
      </c>
      <c r="R164" s="28">
        <v>48140</v>
      </c>
    </row>
    <row r="165" spans="1:18" x14ac:dyDescent="0.3">
      <c r="A165" s="1">
        <v>35</v>
      </c>
      <c r="B165" s="13">
        <v>2019</v>
      </c>
      <c r="C165" s="13">
        <v>8</v>
      </c>
      <c r="D165" s="17">
        <v>0.57499999999999996</v>
      </c>
      <c r="E165" s="17">
        <v>1.2450000000000001</v>
      </c>
      <c r="F165" s="17">
        <v>8.6999999999999994E-2</v>
      </c>
      <c r="G165" s="17">
        <f t="shared" si="86"/>
        <v>0.71587500000000004</v>
      </c>
      <c r="H165" s="17">
        <f t="shared" si="87"/>
        <v>6.2281125E-2</v>
      </c>
      <c r="I165" s="16">
        <f t="shared" si="88"/>
        <v>751.04808637500003</v>
      </c>
      <c r="J165" s="13">
        <v>5</v>
      </c>
      <c r="K165" s="13">
        <v>6</v>
      </c>
      <c r="L165" s="13">
        <v>6.5</v>
      </c>
      <c r="M165" s="13">
        <v>8</v>
      </c>
      <c r="N165" s="13">
        <f t="shared" si="101"/>
        <v>12000</v>
      </c>
      <c r="O165" s="13">
        <f t="shared" si="102"/>
        <v>12600</v>
      </c>
      <c r="P165" s="13">
        <f t="shared" si="103"/>
        <v>13650</v>
      </c>
      <c r="Q165" s="13">
        <f t="shared" si="104"/>
        <v>15200</v>
      </c>
      <c r="R165" s="28">
        <v>48140</v>
      </c>
    </row>
    <row r="166" spans="1:18" x14ac:dyDescent="0.3">
      <c r="A166" s="1">
        <v>35</v>
      </c>
      <c r="B166" s="13">
        <v>2019</v>
      </c>
      <c r="C166" s="13">
        <v>8</v>
      </c>
      <c r="D166" s="17">
        <v>1.304</v>
      </c>
      <c r="E166" s="17">
        <v>0.81699999999999995</v>
      </c>
      <c r="F166" s="17">
        <v>4.0000000000000001E-3</v>
      </c>
      <c r="G166" s="17">
        <f t="shared" si="86"/>
        <v>1.0653679999999999</v>
      </c>
      <c r="H166" s="17">
        <f t="shared" si="87"/>
        <v>4.2614719999999997E-3</v>
      </c>
      <c r="I166" s="16">
        <f t="shared" si="88"/>
        <v>51.389090847999995</v>
      </c>
      <c r="J166" s="13">
        <v>5</v>
      </c>
      <c r="K166" s="13">
        <v>6</v>
      </c>
      <c r="L166" s="13">
        <v>6.5</v>
      </c>
      <c r="M166" s="13">
        <v>8</v>
      </c>
      <c r="N166" s="13">
        <f t="shared" si="101"/>
        <v>12000</v>
      </c>
      <c r="O166" s="13">
        <f t="shared" si="102"/>
        <v>12600</v>
      </c>
      <c r="P166" s="13">
        <f t="shared" si="103"/>
        <v>13650</v>
      </c>
      <c r="Q166" s="13">
        <f t="shared" si="104"/>
        <v>15200</v>
      </c>
      <c r="R166" s="28">
        <v>48140</v>
      </c>
    </row>
    <row r="167" spans="1:18" x14ac:dyDescent="0.3">
      <c r="A167" s="1">
        <v>35</v>
      </c>
      <c r="B167" s="13">
        <v>2019</v>
      </c>
      <c r="C167" s="13">
        <v>8</v>
      </c>
      <c r="D167" s="17">
        <v>0.109</v>
      </c>
      <c r="E167" s="17">
        <v>0.64600000000000002</v>
      </c>
      <c r="F167" s="17">
        <v>0.127</v>
      </c>
      <c r="G167" s="17">
        <f t="shared" si="86"/>
        <v>7.0414000000000004E-2</v>
      </c>
      <c r="H167" s="17">
        <f t="shared" si="87"/>
        <v>8.9425780000000014E-3</v>
      </c>
      <c r="I167" s="16">
        <f t="shared" si="88"/>
        <v>107.83854810200002</v>
      </c>
      <c r="J167" s="13">
        <v>5</v>
      </c>
      <c r="K167" s="13">
        <v>6</v>
      </c>
      <c r="L167" s="13">
        <v>6.5</v>
      </c>
      <c r="M167" s="13">
        <v>8</v>
      </c>
      <c r="N167" s="13">
        <f t="shared" si="101"/>
        <v>12000</v>
      </c>
      <c r="O167" s="13">
        <f t="shared" si="102"/>
        <v>12600</v>
      </c>
      <c r="P167" s="13">
        <f t="shared" si="103"/>
        <v>13650</v>
      </c>
      <c r="Q167" s="13">
        <f t="shared" si="104"/>
        <v>15200</v>
      </c>
      <c r="R167" s="28">
        <v>48140</v>
      </c>
    </row>
    <row r="168" spans="1:18" x14ac:dyDescent="0.3">
      <c r="A168" s="11">
        <v>35</v>
      </c>
      <c r="B168" s="13">
        <v>2019</v>
      </c>
      <c r="C168" s="13">
        <v>8</v>
      </c>
      <c r="D168" s="8">
        <v>2.7890000000000001</v>
      </c>
      <c r="E168" s="8">
        <v>6.3E-2</v>
      </c>
      <c r="F168" s="8">
        <v>9.0999999999999998E-2</v>
      </c>
      <c r="G168" s="8">
        <f t="shared" si="86"/>
        <v>0.175707</v>
      </c>
      <c r="H168" s="8">
        <f t="shared" si="87"/>
        <v>1.5989336999999999E-2</v>
      </c>
      <c r="I168" s="15">
        <f t="shared" si="88"/>
        <v>192.81541488299999</v>
      </c>
      <c r="J168" s="13">
        <v>5</v>
      </c>
      <c r="K168" s="13">
        <v>6</v>
      </c>
      <c r="L168" s="13">
        <v>6.5</v>
      </c>
      <c r="M168" s="13">
        <v>8</v>
      </c>
      <c r="N168" s="13">
        <f t="shared" si="101"/>
        <v>12000</v>
      </c>
      <c r="O168" s="13">
        <f t="shared" si="102"/>
        <v>12600</v>
      </c>
      <c r="P168" s="13">
        <f t="shared" si="103"/>
        <v>13650</v>
      </c>
      <c r="Q168" s="13">
        <f t="shared" si="104"/>
        <v>15200</v>
      </c>
      <c r="R168" s="28">
        <v>48140</v>
      </c>
    </row>
    <row r="169" spans="1:18" x14ac:dyDescent="0.3">
      <c r="A169" s="10">
        <v>40</v>
      </c>
      <c r="B169" s="10">
        <v>2018</v>
      </c>
      <c r="C169" s="10">
        <v>11</v>
      </c>
      <c r="D169" s="7">
        <v>0.54</v>
      </c>
      <c r="E169" s="7">
        <v>0.68100000000000005</v>
      </c>
      <c r="F169" s="7">
        <v>0.20599999999999999</v>
      </c>
      <c r="G169" s="7">
        <f t="shared" si="86"/>
        <v>0.36774000000000007</v>
      </c>
      <c r="H169" s="7">
        <f t="shared" si="87"/>
        <v>7.5754440000000006E-2</v>
      </c>
      <c r="I169" s="14">
        <f t="shared" si="88"/>
        <v>913.52279196000006</v>
      </c>
      <c r="J169" s="10">
        <v>5</v>
      </c>
      <c r="K169" s="10">
        <v>6</v>
      </c>
      <c r="L169" s="10">
        <v>6.5</v>
      </c>
      <c r="M169" s="10">
        <v>8</v>
      </c>
      <c r="N169" s="10">
        <f t="shared" si="101"/>
        <v>12000</v>
      </c>
      <c r="O169" s="10">
        <f t="shared" si="102"/>
        <v>12600</v>
      </c>
      <c r="P169" s="10">
        <f t="shared" si="103"/>
        <v>13650</v>
      </c>
      <c r="Q169" s="10">
        <f t="shared" si="104"/>
        <v>15200</v>
      </c>
      <c r="R169" s="28">
        <v>28430</v>
      </c>
    </row>
    <row r="170" spans="1:18" x14ac:dyDescent="0.3">
      <c r="A170" s="1">
        <v>40</v>
      </c>
      <c r="B170" s="13">
        <v>2018</v>
      </c>
      <c r="C170" s="13">
        <v>11</v>
      </c>
      <c r="D170" s="17">
        <v>0.52600000000000002</v>
      </c>
      <c r="E170" s="17">
        <v>1.369</v>
      </c>
      <c r="F170" s="17">
        <v>0.13900000000000001</v>
      </c>
      <c r="G170" s="17">
        <f t="shared" si="86"/>
        <v>0.72009400000000001</v>
      </c>
      <c r="H170" s="17">
        <f t="shared" si="87"/>
        <v>0.10009306600000001</v>
      </c>
      <c r="I170" s="16">
        <f t="shared" si="88"/>
        <v>1207.022282894</v>
      </c>
      <c r="J170" s="13">
        <v>5</v>
      </c>
      <c r="K170" s="13">
        <v>6</v>
      </c>
      <c r="L170" s="13">
        <v>6.5</v>
      </c>
      <c r="M170" s="13">
        <v>8</v>
      </c>
      <c r="N170" s="13">
        <f t="shared" si="101"/>
        <v>12000</v>
      </c>
      <c r="O170" s="13">
        <f t="shared" si="102"/>
        <v>12600</v>
      </c>
      <c r="P170" s="13">
        <f t="shared" si="103"/>
        <v>13650</v>
      </c>
      <c r="Q170" s="13">
        <f t="shared" si="104"/>
        <v>15200</v>
      </c>
      <c r="R170" s="28">
        <v>28430</v>
      </c>
    </row>
    <row r="171" spans="1:18" x14ac:dyDescent="0.3">
      <c r="A171" s="1">
        <v>40</v>
      </c>
      <c r="B171" s="13">
        <v>2018</v>
      </c>
      <c r="C171" s="13">
        <v>11</v>
      </c>
      <c r="D171" s="17">
        <v>1.8180000000000001</v>
      </c>
      <c r="E171" s="17">
        <v>1.952</v>
      </c>
      <c r="F171" s="17">
        <v>4.3999999999999997E-2</v>
      </c>
      <c r="G171" s="17">
        <f t="shared" si="86"/>
        <v>3.5487359999999999</v>
      </c>
      <c r="H171" s="17">
        <f t="shared" si="87"/>
        <v>0.156144384</v>
      </c>
      <c r="I171" s="16">
        <f t="shared" si="88"/>
        <v>1882.945126656</v>
      </c>
      <c r="J171" s="13">
        <v>5</v>
      </c>
      <c r="K171" s="13">
        <v>6</v>
      </c>
      <c r="L171" s="13">
        <v>6.5</v>
      </c>
      <c r="M171" s="13">
        <v>8</v>
      </c>
      <c r="N171" s="13">
        <f t="shared" si="101"/>
        <v>12000</v>
      </c>
      <c r="O171" s="13">
        <f t="shared" si="102"/>
        <v>12600</v>
      </c>
      <c r="P171" s="13">
        <f t="shared" si="103"/>
        <v>13650</v>
      </c>
      <c r="Q171" s="13">
        <f t="shared" si="104"/>
        <v>15200</v>
      </c>
      <c r="R171" s="28">
        <v>28430</v>
      </c>
    </row>
    <row r="172" spans="1:18" x14ac:dyDescent="0.3">
      <c r="A172" s="1">
        <v>40</v>
      </c>
      <c r="B172" s="13">
        <v>2018</v>
      </c>
      <c r="C172" s="13">
        <v>11</v>
      </c>
      <c r="D172" s="17">
        <v>0.90700000000000003</v>
      </c>
      <c r="E172" s="17">
        <v>0.47</v>
      </c>
      <c r="F172" s="17">
        <v>0.124</v>
      </c>
      <c r="G172" s="17">
        <f t="shared" si="86"/>
        <v>0.42629</v>
      </c>
      <c r="H172" s="17">
        <f t="shared" si="87"/>
        <v>5.2859959999999998E-2</v>
      </c>
      <c r="I172" s="16">
        <f t="shared" si="88"/>
        <v>637.43825763999996</v>
      </c>
      <c r="J172" s="13">
        <v>5</v>
      </c>
      <c r="K172" s="13">
        <v>6</v>
      </c>
      <c r="L172" s="13">
        <v>6.5</v>
      </c>
      <c r="M172" s="13">
        <v>8</v>
      </c>
      <c r="N172" s="13">
        <f t="shared" si="101"/>
        <v>12000</v>
      </c>
      <c r="O172" s="13">
        <f t="shared" si="102"/>
        <v>12600</v>
      </c>
      <c r="P172" s="13">
        <f t="shared" si="103"/>
        <v>13650</v>
      </c>
      <c r="Q172" s="13">
        <f t="shared" si="104"/>
        <v>15200</v>
      </c>
      <c r="R172" s="28">
        <v>28430</v>
      </c>
    </row>
    <row r="173" spans="1:18" x14ac:dyDescent="0.3">
      <c r="A173" s="11">
        <v>40</v>
      </c>
      <c r="B173" s="13">
        <v>2018</v>
      </c>
      <c r="C173" s="13">
        <v>11</v>
      </c>
      <c r="D173" s="8">
        <v>2.2509999999999999</v>
      </c>
      <c r="E173" s="8">
        <v>0.28999999999999998</v>
      </c>
      <c r="F173" s="8">
        <v>0.20300000000000001</v>
      </c>
      <c r="G173" s="8">
        <f t="shared" si="86"/>
        <v>0.65278999999999987</v>
      </c>
      <c r="H173" s="8">
        <f t="shared" si="87"/>
        <v>0.13251636999999999</v>
      </c>
      <c r="I173" s="15">
        <f t="shared" si="88"/>
        <v>1598.0149058299999</v>
      </c>
      <c r="J173" s="13">
        <v>5</v>
      </c>
      <c r="K173" s="13">
        <v>6</v>
      </c>
      <c r="L173" s="13">
        <v>6.5</v>
      </c>
      <c r="M173" s="13">
        <v>8</v>
      </c>
      <c r="N173" s="13">
        <f t="shared" si="101"/>
        <v>12000</v>
      </c>
      <c r="O173" s="13">
        <f t="shared" si="102"/>
        <v>12600</v>
      </c>
      <c r="P173" s="13">
        <f t="shared" si="103"/>
        <v>13650</v>
      </c>
      <c r="Q173" s="13">
        <f t="shared" si="104"/>
        <v>15200</v>
      </c>
      <c r="R173" s="28">
        <v>28430</v>
      </c>
    </row>
    <row r="174" spans="1:18" x14ac:dyDescent="0.3">
      <c r="A174" s="10">
        <v>15</v>
      </c>
      <c r="B174" s="10">
        <v>2019</v>
      </c>
      <c r="C174" s="10">
        <v>11</v>
      </c>
      <c r="D174" s="7">
        <v>0.75600000000000001</v>
      </c>
      <c r="E174" s="7">
        <v>0.249</v>
      </c>
      <c r="F174" s="7">
        <v>4.5999999999999999E-2</v>
      </c>
      <c r="G174" s="7">
        <f t="shared" si="86"/>
        <v>0.18824399999999999</v>
      </c>
      <c r="H174" s="7">
        <f t="shared" si="87"/>
        <v>8.6592240000000001E-3</v>
      </c>
      <c r="I174" s="14">
        <f t="shared" si="88"/>
        <v>104.421582216</v>
      </c>
      <c r="J174" s="10">
        <v>9</v>
      </c>
      <c r="K174" s="10">
        <v>10</v>
      </c>
      <c r="L174" s="10">
        <v>10.5</v>
      </c>
      <c r="M174" s="10">
        <v>12</v>
      </c>
      <c r="N174" s="10">
        <f>J174*2400</f>
        <v>21600</v>
      </c>
      <c r="O174" s="10">
        <f>K174*2100</f>
        <v>21000</v>
      </c>
      <c r="P174" s="10">
        <f>L174*2100</f>
        <v>22050</v>
      </c>
      <c r="Q174" s="10">
        <f>M174*1900</f>
        <v>22800</v>
      </c>
      <c r="R174" s="28">
        <v>66910</v>
      </c>
    </row>
    <row r="175" spans="1:18" x14ac:dyDescent="0.3">
      <c r="A175" s="1">
        <v>15</v>
      </c>
      <c r="B175" s="13">
        <v>2019</v>
      </c>
      <c r="C175" s="13">
        <v>11</v>
      </c>
      <c r="D175" s="17">
        <v>1.23</v>
      </c>
      <c r="E175" s="17">
        <v>1.5189999999999999</v>
      </c>
      <c r="F175" s="17">
        <v>0.28799999999999998</v>
      </c>
      <c r="G175" s="17">
        <f t="shared" si="86"/>
        <v>1.8683699999999999</v>
      </c>
      <c r="H175" s="17">
        <f t="shared" si="87"/>
        <v>0.53809055999999988</v>
      </c>
      <c r="I175" s="16">
        <f t="shared" si="88"/>
        <v>6488.8340630399989</v>
      </c>
      <c r="J175" s="13">
        <v>9</v>
      </c>
      <c r="K175" s="13">
        <v>10</v>
      </c>
      <c r="L175" s="13">
        <v>10.5</v>
      </c>
      <c r="M175" s="13">
        <v>12</v>
      </c>
      <c r="N175" s="13">
        <f t="shared" ref="N175:N182" si="105">J175*2400</f>
        <v>21600</v>
      </c>
      <c r="O175" s="13">
        <f t="shared" ref="O175:O182" si="106">K175*2100</f>
        <v>21000</v>
      </c>
      <c r="P175" s="13">
        <f t="shared" ref="P175:P182" si="107">L175*2100</f>
        <v>22050</v>
      </c>
      <c r="Q175" s="13">
        <f t="shared" ref="Q175:Q182" si="108">M175*1900</f>
        <v>22800</v>
      </c>
      <c r="R175" s="28">
        <v>66910</v>
      </c>
    </row>
    <row r="176" spans="1:18" x14ac:dyDescent="0.3">
      <c r="A176" s="1">
        <v>15</v>
      </c>
      <c r="B176" s="13">
        <v>2019</v>
      </c>
      <c r="C176" s="13">
        <v>11</v>
      </c>
      <c r="D176" s="17">
        <v>1.0329999999999999</v>
      </c>
      <c r="E176" s="17">
        <v>0.74199999999999999</v>
      </c>
      <c r="F176" s="17">
        <v>0.25</v>
      </c>
      <c r="G176" s="17">
        <f t="shared" si="86"/>
        <v>0.76648599999999989</v>
      </c>
      <c r="H176" s="17">
        <f t="shared" si="87"/>
        <v>0.19162149999999997</v>
      </c>
      <c r="I176" s="16">
        <f t="shared" si="88"/>
        <v>2310.7636684999998</v>
      </c>
      <c r="J176" s="13">
        <v>9</v>
      </c>
      <c r="K176" s="13">
        <v>10</v>
      </c>
      <c r="L176" s="13">
        <v>10.5</v>
      </c>
      <c r="M176" s="13">
        <v>12</v>
      </c>
      <c r="N176" s="13">
        <f t="shared" si="105"/>
        <v>21600</v>
      </c>
      <c r="O176" s="13">
        <f t="shared" si="106"/>
        <v>21000</v>
      </c>
      <c r="P176" s="13">
        <f t="shared" si="107"/>
        <v>22050</v>
      </c>
      <c r="Q176" s="13">
        <f t="shared" si="108"/>
        <v>22800</v>
      </c>
      <c r="R176" s="28">
        <v>66910</v>
      </c>
    </row>
    <row r="177" spans="1:18" x14ac:dyDescent="0.3">
      <c r="A177" s="1">
        <v>15</v>
      </c>
      <c r="B177" s="13">
        <v>2019</v>
      </c>
      <c r="C177" s="13">
        <v>11</v>
      </c>
      <c r="D177" s="17">
        <v>1.702</v>
      </c>
      <c r="E177" s="17">
        <v>0.501</v>
      </c>
      <c r="F177" s="17">
        <v>0.20200000000000001</v>
      </c>
      <c r="G177" s="17">
        <f t="shared" si="86"/>
        <v>0.85270199999999996</v>
      </c>
      <c r="H177" s="17">
        <f t="shared" si="87"/>
        <v>0.172245804</v>
      </c>
      <c r="I177" s="16">
        <f t="shared" si="88"/>
        <v>2077.1121504359999</v>
      </c>
      <c r="J177" s="13">
        <v>9</v>
      </c>
      <c r="K177" s="13">
        <v>10</v>
      </c>
      <c r="L177" s="13">
        <v>10.5</v>
      </c>
      <c r="M177" s="13">
        <v>12</v>
      </c>
      <c r="N177" s="13">
        <f t="shared" si="105"/>
        <v>21600</v>
      </c>
      <c r="O177" s="13">
        <f t="shared" si="106"/>
        <v>21000</v>
      </c>
      <c r="P177" s="13">
        <f t="shared" si="107"/>
        <v>22050</v>
      </c>
      <c r="Q177" s="13">
        <f t="shared" si="108"/>
        <v>22800</v>
      </c>
      <c r="R177" s="28">
        <v>66910</v>
      </c>
    </row>
    <row r="178" spans="1:18" x14ac:dyDescent="0.3">
      <c r="A178" s="1">
        <v>15</v>
      </c>
      <c r="B178" s="13">
        <v>2019</v>
      </c>
      <c r="C178" s="13">
        <v>11</v>
      </c>
      <c r="D178" s="17">
        <v>2.0739999999999998</v>
      </c>
      <c r="E178" s="17">
        <v>0.55500000000000005</v>
      </c>
      <c r="F178" s="17">
        <v>5.7000000000000002E-2</v>
      </c>
      <c r="G178" s="17">
        <f t="shared" si="86"/>
        <v>1.15107</v>
      </c>
      <c r="H178" s="17">
        <f t="shared" si="87"/>
        <v>6.5610990000000008E-2</v>
      </c>
      <c r="I178" s="16">
        <f t="shared" si="88"/>
        <v>791.20292841000014</v>
      </c>
      <c r="J178" s="13">
        <v>9</v>
      </c>
      <c r="K178" s="13">
        <v>10</v>
      </c>
      <c r="L178" s="13">
        <v>10.5</v>
      </c>
      <c r="M178" s="13">
        <v>12</v>
      </c>
      <c r="N178" s="13">
        <f t="shared" si="105"/>
        <v>21600</v>
      </c>
      <c r="O178" s="13">
        <f t="shared" si="106"/>
        <v>21000</v>
      </c>
      <c r="P178" s="13">
        <f t="shared" si="107"/>
        <v>22050</v>
      </c>
      <c r="Q178" s="13">
        <f t="shared" si="108"/>
        <v>22800</v>
      </c>
      <c r="R178" s="28">
        <v>66910</v>
      </c>
    </row>
    <row r="179" spans="1:18" x14ac:dyDescent="0.3">
      <c r="A179" s="1">
        <v>15</v>
      </c>
      <c r="B179" s="13">
        <v>2019</v>
      </c>
      <c r="C179" s="13">
        <v>11</v>
      </c>
      <c r="D179" s="17">
        <v>2.0510000000000002</v>
      </c>
      <c r="E179" s="17">
        <v>8.3000000000000004E-2</v>
      </c>
      <c r="F179" s="17">
        <v>0.10199999999999999</v>
      </c>
      <c r="G179" s="17">
        <f t="shared" si="86"/>
        <v>0.17023300000000002</v>
      </c>
      <c r="H179" s="17">
        <f t="shared" si="87"/>
        <v>1.7363766000000003E-2</v>
      </c>
      <c r="I179" s="16">
        <f t="shared" si="88"/>
        <v>209.38965419400003</v>
      </c>
      <c r="J179" s="13">
        <v>9</v>
      </c>
      <c r="K179" s="13">
        <v>10</v>
      </c>
      <c r="L179" s="13">
        <v>10.5</v>
      </c>
      <c r="M179" s="13">
        <v>12</v>
      </c>
      <c r="N179" s="13">
        <f t="shared" si="105"/>
        <v>21600</v>
      </c>
      <c r="O179" s="13">
        <f t="shared" si="106"/>
        <v>21000</v>
      </c>
      <c r="P179" s="13">
        <f t="shared" si="107"/>
        <v>22050</v>
      </c>
      <c r="Q179" s="13">
        <f t="shared" si="108"/>
        <v>22800</v>
      </c>
      <c r="R179" s="28">
        <v>66910</v>
      </c>
    </row>
    <row r="180" spans="1:18" x14ac:dyDescent="0.3">
      <c r="A180" s="1">
        <v>15</v>
      </c>
      <c r="B180" s="13">
        <v>2019</v>
      </c>
      <c r="C180" s="13">
        <v>11</v>
      </c>
      <c r="D180" s="17">
        <v>0.01</v>
      </c>
      <c r="E180" s="17">
        <v>1.4510000000000001</v>
      </c>
      <c r="F180" s="17">
        <v>0.214</v>
      </c>
      <c r="G180" s="17">
        <f t="shared" si="86"/>
        <v>1.451E-2</v>
      </c>
      <c r="H180" s="17">
        <f t="shared" si="87"/>
        <v>3.1051400000000002E-3</v>
      </c>
      <c r="I180" s="16">
        <f t="shared" si="88"/>
        <v>37.444883260000005</v>
      </c>
      <c r="J180" s="13">
        <v>9</v>
      </c>
      <c r="K180" s="13">
        <v>10</v>
      </c>
      <c r="L180" s="13">
        <v>10.5</v>
      </c>
      <c r="M180" s="13">
        <v>12</v>
      </c>
      <c r="N180" s="13">
        <f t="shared" si="105"/>
        <v>21600</v>
      </c>
      <c r="O180" s="13">
        <f t="shared" si="106"/>
        <v>21000</v>
      </c>
      <c r="P180" s="13">
        <f t="shared" si="107"/>
        <v>22050</v>
      </c>
      <c r="Q180" s="13">
        <f t="shared" si="108"/>
        <v>22800</v>
      </c>
      <c r="R180" s="28">
        <v>66910</v>
      </c>
    </row>
    <row r="181" spans="1:18" x14ac:dyDescent="0.3">
      <c r="A181" s="1">
        <v>15</v>
      </c>
      <c r="B181" s="13">
        <v>2019</v>
      </c>
      <c r="C181" s="13">
        <v>11</v>
      </c>
      <c r="D181" s="17">
        <v>2.9049999999999998</v>
      </c>
      <c r="E181" s="17">
        <v>1.123</v>
      </c>
      <c r="F181" s="17">
        <v>7.8E-2</v>
      </c>
      <c r="G181" s="17">
        <f t="shared" si="86"/>
        <v>3.2623149999999996</v>
      </c>
      <c r="H181" s="17">
        <f t="shared" si="87"/>
        <v>0.25446057</v>
      </c>
      <c r="I181" s="16">
        <f t="shared" si="88"/>
        <v>3068.54001363</v>
      </c>
      <c r="J181" s="13">
        <v>9</v>
      </c>
      <c r="K181" s="13">
        <v>10</v>
      </c>
      <c r="L181" s="13">
        <v>10.5</v>
      </c>
      <c r="M181" s="13">
        <v>12</v>
      </c>
      <c r="N181" s="13">
        <f t="shared" si="105"/>
        <v>21600</v>
      </c>
      <c r="O181" s="13">
        <f t="shared" si="106"/>
        <v>21000</v>
      </c>
      <c r="P181" s="13">
        <f t="shared" si="107"/>
        <v>22050</v>
      </c>
      <c r="Q181" s="13">
        <f t="shared" si="108"/>
        <v>22800</v>
      </c>
      <c r="R181" s="28">
        <v>66910</v>
      </c>
    </row>
    <row r="182" spans="1:18" x14ac:dyDescent="0.3">
      <c r="A182" s="11">
        <v>15</v>
      </c>
      <c r="B182" s="13">
        <v>2019</v>
      </c>
      <c r="C182" s="13">
        <v>11</v>
      </c>
      <c r="D182" s="8">
        <v>1.706</v>
      </c>
      <c r="E182" s="8">
        <v>4.3999999999999997E-2</v>
      </c>
      <c r="F182" s="8">
        <v>9.7000000000000003E-2</v>
      </c>
      <c r="G182" s="8">
        <f t="shared" si="86"/>
        <v>7.5063999999999992E-2</v>
      </c>
      <c r="H182" s="8">
        <f t="shared" si="87"/>
        <v>7.2812079999999991E-3</v>
      </c>
      <c r="I182" s="15">
        <f t="shared" si="88"/>
        <v>87.80408727199999</v>
      </c>
      <c r="J182" s="13">
        <v>9</v>
      </c>
      <c r="K182" s="13">
        <v>10</v>
      </c>
      <c r="L182" s="13">
        <v>10.5</v>
      </c>
      <c r="M182" s="13">
        <v>12</v>
      </c>
      <c r="N182" s="13">
        <f t="shared" si="105"/>
        <v>21600</v>
      </c>
      <c r="O182" s="13">
        <f t="shared" si="106"/>
        <v>21000</v>
      </c>
      <c r="P182" s="13">
        <f t="shared" si="107"/>
        <v>22050</v>
      </c>
      <c r="Q182" s="13">
        <f t="shared" si="108"/>
        <v>22800</v>
      </c>
      <c r="R182" s="28">
        <v>66910</v>
      </c>
    </row>
    <row r="183" spans="1:18" x14ac:dyDescent="0.3">
      <c r="A183" s="10">
        <v>20</v>
      </c>
      <c r="B183" s="10">
        <v>2019</v>
      </c>
      <c r="C183" s="10">
        <v>12</v>
      </c>
      <c r="D183" s="7">
        <v>2.7679999999999998</v>
      </c>
      <c r="E183" s="7">
        <v>1.0549999999999999</v>
      </c>
      <c r="F183" s="7">
        <v>0.245</v>
      </c>
      <c r="G183" s="7">
        <f t="shared" si="86"/>
        <v>2.9202399999999997</v>
      </c>
      <c r="H183" s="7">
        <f t="shared" si="87"/>
        <v>0.71545879999999995</v>
      </c>
      <c r="I183" s="14">
        <f t="shared" si="88"/>
        <v>8627.7176691999994</v>
      </c>
      <c r="J183" s="10">
        <v>8</v>
      </c>
      <c r="K183" s="10">
        <v>9</v>
      </c>
      <c r="L183" s="10">
        <v>9.5</v>
      </c>
      <c r="M183" s="10">
        <v>11</v>
      </c>
      <c r="N183" s="10">
        <f>J183*2400</f>
        <v>19200</v>
      </c>
      <c r="O183" s="10">
        <f>K183*2100</f>
        <v>18900</v>
      </c>
      <c r="P183" s="10">
        <f>L183*2100</f>
        <v>19950</v>
      </c>
      <c r="Q183" s="10">
        <f>M183*1900</f>
        <v>20900</v>
      </c>
      <c r="R183" s="28">
        <v>59571</v>
      </c>
    </row>
    <row r="184" spans="1:18" x14ac:dyDescent="0.3">
      <c r="A184" s="1">
        <v>20</v>
      </c>
      <c r="B184" s="13">
        <v>2019</v>
      </c>
      <c r="C184" s="13">
        <v>12</v>
      </c>
      <c r="D184" s="17">
        <v>1.482</v>
      </c>
      <c r="E184" s="17">
        <v>1.619</v>
      </c>
      <c r="F184" s="17">
        <v>3.9E-2</v>
      </c>
      <c r="G184" s="17">
        <f t="shared" si="86"/>
        <v>2.3993579999999999</v>
      </c>
      <c r="H184" s="17">
        <f t="shared" si="87"/>
        <v>9.3574961999999998E-2</v>
      </c>
      <c r="I184" s="16">
        <f t="shared" si="88"/>
        <v>1128.420466758</v>
      </c>
      <c r="J184" s="13">
        <v>8</v>
      </c>
      <c r="K184" s="13">
        <v>9</v>
      </c>
      <c r="L184" s="13">
        <v>9.5</v>
      </c>
      <c r="M184" s="13">
        <v>11</v>
      </c>
      <c r="N184" s="13">
        <f t="shared" ref="N184:N198" si="109">J184*2400</f>
        <v>19200</v>
      </c>
      <c r="O184" s="13">
        <f t="shared" ref="O184:O198" si="110">K184*2100</f>
        <v>18900</v>
      </c>
      <c r="P184" s="13">
        <f t="shared" ref="P184:P198" si="111">L184*2100</f>
        <v>19950</v>
      </c>
      <c r="Q184" s="13">
        <f t="shared" ref="Q184:Q198" si="112">M184*1900</f>
        <v>20900</v>
      </c>
      <c r="R184" s="28">
        <v>59571</v>
      </c>
    </row>
    <row r="185" spans="1:18" x14ac:dyDescent="0.3">
      <c r="A185" s="1">
        <v>20</v>
      </c>
      <c r="B185" s="13">
        <v>2019</v>
      </c>
      <c r="C185" s="13">
        <v>12</v>
      </c>
      <c r="D185" s="17">
        <v>2.9630000000000001</v>
      </c>
      <c r="E185" s="17">
        <v>0.434</v>
      </c>
      <c r="F185" s="17">
        <v>6.4000000000000001E-2</v>
      </c>
      <c r="G185" s="17">
        <f t="shared" si="86"/>
        <v>1.2859419999999999</v>
      </c>
      <c r="H185" s="17">
        <f t="shared" si="87"/>
        <v>8.2300287999999999E-2</v>
      </c>
      <c r="I185" s="16">
        <f t="shared" si="88"/>
        <v>992.45917299199994</v>
      </c>
      <c r="J185" s="13">
        <v>8</v>
      </c>
      <c r="K185" s="13">
        <v>9</v>
      </c>
      <c r="L185" s="13">
        <v>9.5</v>
      </c>
      <c r="M185" s="13">
        <v>11</v>
      </c>
      <c r="N185" s="13">
        <f t="shared" si="109"/>
        <v>19200</v>
      </c>
      <c r="O185" s="13">
        <f t="shared" si="110"/>
        <v>18900</v>
      </c>
      <c r="P185" s="13">
        <f t="shared" si="111"/>
        <v>19950</v>
      </c>
      <c r="Q185" s="13">
        <f t="shared" si="112"/>
        <v>20900</v>
      </c>
      <c r="R185" s="28">
        <v>59571</v>
      </c>
    </row>
    <row r="186" spans="1:18" x14ac:dyDescent="0.3">
      <c r="A186" s="1">
        <v>20</v>
      </c>
      <c r="B186" s="13">
        <v>2019</v>
      </c>
      <c r="C186" s="13">
        <v>12</v>
      </c>
      <c r="D186" s="17">
        <v>4.3999999999999997E-2</v>
      </c>
      <c r="E186" s="17">
        <v>1.244</v>
      </c>
      <c r="F186" s="17">
        <v>0.15</v>
      </c>
      <c r="G186" s="17">
        <f t="shared" si="86"/>
        <v>5.4736E-2</v>
      </c>
      <c r="H186" s="17">
        <f t="shared" si="87"/>
        <v>8.2103999999999996E-3</v>
      </c>
      <c r="I186" s="16">
        <f t="shared" si="88"/>
        <v>99.009213599999995</v>
      </c>
      <c r="J186" s="13">
        <v>8</v>
      </c>
      <c r="K186" s="13">
        <v>9</v>
      </c>
      <c r="L186" s="13">
        <v>9.5</v>
      </c>
      <c r="M186" s="13">
        <v>11</v>
      </c>
      <c r="N186" s="13">
        <f t="shared" si="109"/>
        <v>19200</v>
      </c>
      <c r="O186" s="13">
        <f t="shared" si="110"/>
        <v>18900</v>
      </c>
      <c r="P186" s="13">
        <f t="shared" si="111"/>
        <v>19950</v>
      </c>
      <c r="Q186" s="13">
        <f t="shared" si="112"/>
        <v>20900</v>
      </c>
      <c r="R186" s="28">
        <v>59571</v>
      </c>
    </row>
    <row r="187" spans="1:18" x14ac:dyDescent="0.3">
      <c r="A187" s="1">
        <v>20</v>
      </c>
      <c r="B187" s="13">
        <v>2019</v>
      </c>
      <c r="C187" s="13">
        <v>12</v>
      </c>
      <c r="D187" s="17">
        <v>1.0760000000000001</v>
      </c>
      <c r="E187" s="17">
        <v>1.425</v>
      </c>
      <c r="F187" s="17">
        <v>2.5999999999999999E-2</v>
      </c>
      <c r="G187" s="17">
        <f t="shared" si="86"/>
        <v>1.5333000000000001</v>
      </c>
      <c r="H187" s="17">
        <f t="shared" si="87"/>
        <v>3.98658E-2</v>
      </c>
      <c r="I187" s="16">
        <f t="shared" si="88"/>
        <v>480.74168220000001</v>
      </c>
      <c r="J187" s="13">
        <v>8</v>
      </c>
      <c r="K187" s="13">
        <v>9</v>
      </c>
      <c r="L187" s="13">
        <v>9.5</v>
      </c>
      <c r="M187" s="13">
        <v>11</v>
      </c>
      <c r="N187" s="13">
        <f t="shared" si="109"/>
        <v>19200</v>
      </c>
      <c r="O187" s="13">
        <f t="shared" si="110"/>
        <v>18900</v>
      </c>
      <c r="P187" s="13">
        <f t="shared" si="111"/>
        <v>19950</v>
      </c>
      <c r="Q187" s="13">
        <f t="shared" si="112"/>
        <v>20900</v>
      </c>
      <c r="R187" s="28">
        <v>59571</v>
      </c>
    </row>
    <row r="188" spans="1:18" x14ac:dyDescent="0.3">
      <c r="A188" s="1">
        <v>20</v>
      </c>
      <c r="B188" s="13">
        <v>2019</v>
      </c>
      <c r="C188" s="13">
        <v>12</v>
      </c>
      <c r="D188" s="17">
        <v>1.9319999999999999</v>
      </c>
      <c r="E188" s="17">
        <v>1.4790000000000001</v>
      </c>
      <c r="F188" s="17">
        <v>7.3999999999999996E-2</v>
      </c>
      <c r="G188" s="17">
        <f t="shared" si="86"/>
        <v>2.8574280000000001</v>
      </c>
      <c r="H188" s="17">
        <f t="shared" si="87"/>
        <v>0.21144967200000001</v>
      </c>
      <c r="I188" s="16">
        <f t="shared" si="88"/>
        <v>2549.8715946480002</v>
      </c>
      <c r="J188" s="13">
        <v>8</v>
      </c>
      <c r="K188" s="13">
        <v>9</v>
      </c>
      <c r="L188" s="13">
        <v>9.5</v>
      </c>
      <c r="M188" s="13">
        <v>11</v>
      </c>
      <c r="N188" s="13">
        <f t="shared" si="109"/>
        <v>19200</v>
      </c>
      <c r="O188" s="13">
        <f t="shared" si="110"/>
        <v>18900</v>
      </c>
      <c r="P188" s="13">
        <f t="shared" si="111"/>
        <v>19950</v>
      </c>
      <c r="Q188" s="13">
        <f t="shared" si="112"/>
        <v>20900</v>
      </c>
      <c r="R188" s="28">
        <v>59571</v>
      </c>
    </row>
    <row r="189" spans="1:18" x14ac:dyDescent="0.3">
      <c r="A189" s="1">
        <v>20</v>
      </c>
      <c r="B189" s="13">
        <v>2019</v>
      </c>
      <c r="C189" s="13">
        <v>12</v>
      </c>
      <c r="D189" s="17">
        <v>0.15</v>
      </c>
      <c r="E189" s="17">
        <v>0.73499999999999999</v>
      </c>
      <c r="F189" s="17">
        <v>0.129</v>
      </c>
      <c r="G189" s="17">
        <f t="shared" si="86"/>
        <v>0.11025</v>
      </c>
      <c r="H189" s="17">
        <f t="shared" si="87"/>
        <v>1.4222250000000001E-2</v>
      </c>
      <c r="I189" s="16">
        <f t="shared" si="88"/>
        <v>171.50611275</v>
      </c>
      <c r="J189" s="13">
        <v>8</v>
      </c>
      <c r="K189" s="13">
        <v>9</v>
      </c>
      <c r="L189" s="13">
        <v>9.5</v>
      </c>
      <c r="M189" s="13">
        <v>11</v>
      </c>
      <c r="N189" s="13">
        <f t="shared" si="109"/>
        <v>19200</v>
      </c>
      <c r="O189" s="13">
        <f t="shared" si="110"/>
        <v>18900</v>
      </c>
      <c r="P189" s="13">
        <f t="shared" si="111"/>
        <v>19950</v>
      </c>
      <c r="Q189" s="13">
        <f t="shared" si="112"/>
        <v>20900</v>
      </c>
      <c r="R189" s="28">
        <v>59571</v>
      </c>
    </row>
    <row r="190" spans="1:18" x14ac:dyDescent="0.3">
      <c r="A190" s="11">
        <v>20</v>
      </c>
      <c r="B190" s="13">
        <v>2019</v>
      </c>
      <c r="C190" s="13">
        <v>12</v>
      </c>
      <c r="D190" s="8">
        <v>0.41599999999999998</v>
      </c>
      <c r="E190" s="8">
        <v>1.754</v>
      </c>
      <c r="F190" s="8">
        <v>7.3999999999999996E-2</v>
      </c>
      <c r="G190" s="8">
        <f t="shared" si="86"/>
        <v>0.72966399999999998</v>
      </c>
      <c r="H190" s="8">
        <f t="shared" si="87"/>
        <v>5.3995135999999999E-2</v>
      </c>
      <c r="I190" s="15">
        <f t="shared" si="88"/>
        <v>651.12734502399996</v>
      </c>
      <c r="J190" s="13">
        <v>8</v>
      </c>
      <c r="K190" s="13">
        <v>9</v>
      </c>
      <c r="L190" s="13">
        <v>9.5</v>
      </c>
      <c r="M190" s="13">
        <v>11</v>
      </c>
      <c r="N190" s="13">
        <f t="shared" si="109"/>
        <v>19200</v>
      </c>
      <c r="O190" s="13">
        <f t="shared" si="110"/>
        <v>18900</v>
      </c>
      <c r="P190" s="13">
        <f t="shared" si="111"/>
        <v>19950</v>
      </c>
      <c r="Q190" s="13">
        <f t="shared" si="112"/>
        <v>20900</v>
      </c>
      <c r="R190" s="28">
        <v>59571</v>
      </c>
    </row>
    <row r="191" spans="1:18" x14ac:dyDescent="0.3">
      <c r="A191" s="10">
        <v>25</v>
      </c>
      <c r="B191" s="10">
        <v>2018</v>
      </c>
      <c r="C191" s="10">
        <v>12</v>
      </c>
      <c r="D191" s="7">
        <v>1.728</v>
      </c>
      <c r="E191" s="7">
        <v>1.585</v>
      </c>
      <c r="F191" s="7">
        <v>0.20699999999999999</v>
      </c>
      <c r="G191" s="7">
        <f t="shared" si="86"/>
        <v>2.73888</v>
      </c>
      <c r="H191" s="7">
        <f t="shared" si="87"/>
        <v>0.56694815999999992</v>
      </c>
      <c r="I191" s="14">
        <f t="shared" si="88"/>
        <v>6836.8278614399987</v>
      </c>
      <c r="J191" s="10">
        <v>8</v>
      </c>
      <c r="K191" s="10">
        <v>9</v>
      </c>
      <c r="L191" s="10">
        <v>9.5</v>
      </c>
      <c r="M191" s="10">
        <v>11</v>
      </c>
      <c r="N191" s="10">
        <f t="shared" si="109"/>
        <v>19200</v>
      </c>
      <c r="O191" s="10">
        <f t="shared" si="110"/>
        <v>18900</v>
      </c>
      <c r="P191" s="10">
        <f t="shared" si="111"/>
        <v>19950</v>
      </c>
      <c r="Q191" s="10">
        <f t="shared" si="112"/>
        <v>20900</v>
      </c>
      <c r="R191" s="28">
        <v>60377</v>
      </c>
    </row>
    <row r="192" spans="1:18" x14ac:dyDescent="0.3">
      <c r="A192" s="1">
        <v>25</v>
      </c>
      <c r="B192" s="13">
        <v>2018</v>
      </c>
      <c r="C192" s="13">
        <v>12</v>
      </c>
      <c r="D192" s="17">
        <v>1.4930000000000001</v>
      </c>
      <c r="E192" s="17">
        <v>0.47799999999999998</v>
      </c>
      <c r="F192" s="17">
        <v>0.248</v>
      </c>
      <c r="G192" s="17">
        <f t="shared" si="86"/>
        <v>0.71365400000000001</v>
      </c>
      <c r="H192" s="17">
        <f t="shared" si="87"/>
        <v>0.17698619200000001</v>
      </c>
      <c r="I192" s="16">
        <f t="shared" si="88"/>
        <v>2134.276489328</v>
      </c>
      <c r="J192" s="13">
        <v>8</v>
      </c>
      <c r="K192" s="13">
        <v>9</v>
      </c>
      <c r="L192" s="13">
        <v>9.5</v>
      </c>
      <c r="M192" s="13">
        <v>11</v>
      </c>
      <c r="N192" s="13">
        <f t="shared" si="109"/>
        <v>19200</v>
      </c>
      <c r="O192" s="13">
        <f t="shared" si="110"/>
        <v>18900</v>
      </c>
      <c r="P192" s="13">
        <f t="shared" si="111"/>
        <v>19950</v>
      </c>
      <c r="Q192" s="13">
        <f t="shared" si="112"/>
        <v>20900</v>
      </c>
      <c r="R192" s="28">
        <v>60377</v>
      </c>
    </row>
    <row r="193" spans="1:18" x14ac:dyDescent="0.3">
      <c r="A193" s="1">
        <v>25</v>
      </c>
      <c r="B193" s="13">
        <v>2018</v>
      </c>
      <c r="C193" s="13">
        <v>12</v>
      </c>
      <c r="D193" s="17">
        <v>0.61299999999999999</v>
      </c>
      <c r="E193" s="17">
        <v>0.49099999999999999</v>
      </c>
      <c r="F193" s="17">
        <v>0.153</v>
      </c>
      <c r="G193" s="17">
        <f t="shared" si="86"/>
        <v>0.300983</v>
      </c>
      <c r="H193" s="17">
        <f t="shared" si="87"/>
        <v>4.6050398999999999E-2</v>
      </c>
      <c r="I193" s="16">
        <f t="shared" si="88"/>
        <v>555.321761541</v>
      </c>
      <c r="J193" s="13">
        <v>8</v>
      </c>
      <c r="K193" s="13">
        <v>9</v>
      </c>
      <c r="L193" s="13">
        <v>9.5</v>
      </c>
      <c r="M193" s="13">
        <v>11</v>
      </c>
      <c r="N193" s="13">
        <f t="shared" si="109"/>
        <v>19200</v>
      </c>
      <c r="O193" s="13">
        <f t="shared" si="110"/>
        <v>18900</v>
      </c>
      <c r="P193" s="13">
        <f t="shared" si="111"/>
        <v>19950</v>
      </c>
      <c r="Q193" s="13">
        <f t="shared" si="112"/>
        <v>20900</v>
      </c>
      <c r="R193" s="28">
        <v>60377</v>
      </c>
    </row>
    <row r="194" spans="1:18" x14ac:dyDescent="0.3">
      <c r="A194" s="1">
        <v>25</v>
      </c>
      <c r="B194" s="13">
        <v>2018</v>
      </c>
      <c r="C194" s="13">
        <v>12</v>
      </c>
      <c r="D194" s="17">
        <v>0.443</v>
      </c>
      <c r="E194" s="17">
        <v>1</v>
      </c>
      <c r="F194" s="17">
        <v>1.7000000000000001E-2</v>
      </c>
      <c r="G194" s="17">
        <f t="shared" si="86"/>
        <v>0.443</v>
      </c>
      <c r="H194" s="17">
        <f t="shared" si="87"/>
        <v>7.5310000000000004E-3</v>
      </c>
      <c r="I194" s="16">
        <f t="shared" si="88"/>
        <v>90.81632900000001</v>
      </c>
      <c r="J194" s="13">
        <v>8</v>
      </c>
      <c r="K194" s="13">
        <v>9</v>
      </c>
      <c r="L194" s="13">
        <v>9.5</v>
      </c>
      <c r="M194" s="13">
        <v>11</v>
      </c>
      <c r="N194" s="13">
        <f t="shared" si="109"/>
        <v>19200</v>
      </c>
      <c r="O194" s="13">
        <f t="shared" si="110"/>
        <v>18900</v>
      </c>
      <c r="P194" s="13">
        <f t="shared" si="111"/>
        <v>19950</v>
      </c>
      <c r="Q194" s="13">
        <f t="shared" si="112"/>
        <v>20900</v>
      </c>
      <c r="R194" s="28">
        <v>60377</v>
      </c>
    </row>
    <row r="195" spans="1:18" x14ac:dyDescent="0.3">
      <c r="A195" s="1">
        <v>25</v>
      </c>
      <c r="B195" s="13">
        <v>2018</v>
      </c>
      <c r="C195" s="13">
        <v>12</v>
      </c>
      <c r="D195" s="17">
        <v>0.78800000000000003</v>
      </c>
      <c r="E195" s="17">
        <v>0.52500000000000002</v>
      </c>
      <c r="F195" s="17">
        <v>0.16200000000000001</v>
      </c>
      <c r="G195" s="17">
        <f t="shared" si="86"/>
        <v>0.41370000000000001</v>
      </c>
      <c r="H195" s="17">
        <f t="shared" si="87"/>
        <v>6.7019400000000007E-2</v>
      </c>
      <c r="I195" s="16">
        <f t="shared" si="88"/>
        <v>808.18694460000006</v>
      </c>
      <c r="J195" s="13">
        <v>8</v>
      </c>
      <c r="K195" s="13">
        <v>9</v>
      </c>
      <c r="L195" s="13">
        <v>9.5</v>
      </c>
      <c r="M195" s="13">
        <v>11</v>
      </c>
      <c r="N195" s="13">
        <f t="shared" si="109"/>
        <v>19200</v>
      </c>
      <c r="O195" s="13">
        <f t="shared" si="110"/>
        <v>18900</v>
      </c>
      <c r="P195" s="13">
        <f t="shared" si="111"/>
        <v>19950</v>
      </c>
      <c r="Q195" s="13">
        <f t="shared" si="112"/>
        <v>20900</v>
      </c>
      <c r="R195" s="28">
        <v>60377</v>
      </c>
    </row>
    <row r="196" spans="1:18" x14ac:dyDescent="0.3">
      <c r="A196" s="1">
        <v>25</v>
      </c>
      <c r="B196" s="13">
        <v>2018</v>
      </c>
      <c r="C196" s="13">
        <v>12</v>
      </c>
      <c r="D196" s="17">
        <v>1.3149999999999999</v>
      </c>
      <c r="E196" s="17">
        <v>1.895</v>
      </c>
      <c r="F196" s="17">
        <v>5.0999999999999997E-2</v>
      </c>
      <c r="G196" s="17">
        <f t="shared" ref="G196:G259" si="113">D196*E196</f>
        <v>2.4919249999999997</v>
      </c>
      <c r="H196" s="17">
        <f t="shared" ref="H196:H259" si="114">D196*E196*F196</f>
        <v>0.12708817499999997</v>
      </c>
      <c r="I196" s="16">
        <f t="shared" ref="I196:I259" si="115">H196*12059</f>
        <v>1532.5563023249997</v>
      </c>
      <c r="J196" s="13">
        <v>8</v>
      </c>
      <c r="K196" s="13">
        <v>9</v>
      </c>
      <c r="L196" s="13">
        <v>9.5</v>
      </c>
      <c r="M196" s="13">
        <v>11</v>
      </c>
      <c r="N196" s="13">
        <f t="shared" si="109"/>
        <v>19200</v>
      </c>
      <c r="O196" s="13">
        <f t="shared" si="110"/>
        <v>18900</v>
      </c>
      <c r="P196" s="13">
        <f t="shared" si="111"/>
        <v>19950</v>
      </c>
      <c r="Q196" s="13">
        <f t="shared" si="112"/>
        <v>20900</v>
      </c>
      <c r="R196" s="28">
        <v>60377</v>
      </c>
    </row>
    <row r="197" spans="1:18" x14ac:dyDescent="0.3">
      <c r="A197" s="1">
        <v>25</v>
      </c>
      <c r="B197" s="13">
        <v>2018</v>
      </c>
      <c r="C197" s="13">
        <v>12</v>
      </c>
      <c r="D197" s="17">
        <v>2.9550000000000001</v>
      </c>
      <c r="E197" s="17">
        <v>1.4850000000000001</v>
      </c>
      <c r="F197" s="17">
        <v>0.3</v>
      </c>
      <c r="G197" s="17">
        <f t="shared" si="113"/>
        <v>4.3881750000000004</v>
      </c>
      <c r="H197" s="17">
        <f t="shared" si="114"/>
        <v>1.3164525</v>
      </c>
      <c r="I197" s="16">
        <f t="shared" si="115"/>
        <v>15875.1006975</v>
      </c>
      <c r="J197" s="13">
        <v>8</v>
      </c>
      <c r="K197" s="13">
        <v>9</v>
      </c>
      <c r="L197" s="13">
        <v>9.5</v>
      </c>
      <c r="M197" s="13">
        <v>11</v>
      </c>
      <c r="N197" s="13">
        <f t="shared" si="109"/>
        <v>19200</v>
      </c>
      <c r="O197" s="13">
        <f t="shared" si="110"/>
        <v>18900</v>
      </c>
      <c r="P197" s="13">
        <f t="shared" si="111"/>
        <v>19950</v>
      </c>
      <c r="Q197" s="13">
        <f t="shared" si="112"/>
        <v>20900</v>
      </c>
      <c r="R197" s="28">
        <v>60377</v>
      </c>
    </row>
    <row r="198" spans="1:18" x14ac:dyDescent="0.3">
      <c r="A198" s="11">
        <v>25</v>
      </c>
      <c r="B198" s="13">
        <v>2018</v>
      </c>
      <c r="C198" s="13">
        <v>12</v>
      </c>
      <c r="D198" s="8">
        <v>2.3279999999999998</v>
      </c>
      <c r="E198" s="8">
        <v>0.31</v>
      </c>
      <c r="F198" s="8">
        <v>0.1</v>
      </c>
      <c r="G198" s="8">
        <f t="shared" si="113"/>
        <v>0.72167999999999999</v>
      </c>
      <c r="H198" s="8">
        <f t="shared" si="114"/>
        <v>7.2167999999999996E-2</v>
      </c>
      <c r="I198" s="15">
        <f t="shared" si="115"/>
        <v>870.273912</v>
      </c>
      <c r="J198" s="13">
        <v>8</v>
      </c>
      <c r="K198" s="13">
        <v>9</v>
      </c>
      <c r="L198" s="13">
        <v>9.5</v>
      </c>
      <c r="M198" s="13">
        <v>11</v>
      </c>
      <c r="N198" s="13">
        <f t="shared" si="109"/>
        <v>19200</v>
      </c>
      <c r="O198" s="13">
        <f t="shared" si="110"/>
        <v>18900</v>
      </c>
      <c r="P198" s="13">
        <f t="shared" si="111"/>
        <v>19950</v>
      </c>
      <c r="Q198" s="13">
        <f t="shared" si="112"/>
        <v>20900</v>
      </c>
      <c r="R198" s="28">
        <v>60377</v>
      </c>
    </row>
    <row r="199" spans="1:18" x14ac:dyDescent="0.3">
      <c r="A199" s="10">
        <v>30</v>
      </c>
      <c r="B199" s="10">
        <v>2018</v>
      </c>
      <c r="C199" s="10">
        <v>12</v>
      </c>
      <c r="D199" s="7">
        <v>2.3220000000000001</v>
      </c>
      <c r="E199" s="7">
        <v>1.8879999999999999</v>
      </c>
      <c r="F199" s="7">
        <v>0.10199999999999999</v>
      </c>
      <c r="G199" s="7">
        <f t="shared" si="113"/>
        <v>4.3839360000000003</v>
      </c>
      <c r="H199" s="7">
        <f t="shared" si="114"/>
        <v>0.447161472</v>
      </c>
      <c r="I199" s="14">
        <f t="shared" si="115"/>
        <v>5392.3201908480005</v>
      </c>
      <c r="J199" s="10">
        <v>9</v>
      </c>
      <c r="K199" s="10">
        <v>10</v>
      </c>
      <c r="L199" s="10">
        <v>10.5</v>
      </c>
      <c r="M199" s="10">
        <v>12</v>
      </c>
      <c r="N199" s="10">
        <f>J199*2400</f>
        <v>21600</v>
      </c>
      <c r="O199" s="10">
        <f>K199*2100</f>
        <v>21000</v>
      </c>
      <c r="P199" s="10">
        <f>L199*2100</f>
        <v>22050</v>
      </c>
      <c r="Q199" s="10">
        <f>M199*1900</f>
        <v>22800</v>
      </c>
      <c r="R199" s="28">
        <v>57071</v>
      </c>
    </row>
    <row r="200" spans="1:18" x14ac:dyDescent="0.3">
      <c r="A200" s="1">
        <v>30</v>
      </c>
      <c r="B200" s="13">
        <v>2018</v>
      </c>
      <c r="C200" s="13">
        <v>12</v>
      </c>
      <c r="D200" s="17">
        <v>1.778</v>
      </c>
      <c r="E200" s="17">
        <v>0.82199999999999995</v>
      </c>
      <c r="F200" s="17">
        <v>4.8000000000000001E-2</v>
      </c>
      <c r="G200" s="17">
        <f t="shared" si="113"/>
        <v>1.461516</v>
      </c>
      <c r="H200" s="17">
        <f t="shared" si="114"/>
        <v>7.0152768000000004E-2</v>
      </c>
      <c r="I200" s="16">
        <f t="shared" si="115"/>
        <v>845.97222931200008</v>
      </c>
      <c r="J200" s="13">
        <v>9</v>
      </c>
      <c r="K200" s="13">
        <v>10</v>
      </c>
      <c r="L200" s="13">
        <v>10.5</v>
      </c>
      <c r="M200" s="13">
        <v>12</v>
      </c>
      <c r="N200" s="13">
        <f t="shared" ref="N200:N207" si="116">J200*2400</f>
        <v>21600</v>
      </c>
      <c r="O200" s="13">
        <f t="shared" ref="O200:O207" si="117">K200*2100</f>
        <v>21000</v>
      </c>
      <c r="P200" s="13">
        <f t="shared" ref="P200:P207" si="118">L200*2100</f>
        <v>22050</v>
      </c>
      <c r="Q200" s="13">
        <f t="shared" ref="Q200:Q207" si="119">M200*1900</f>
        <v>22800</v>
      </c>
      <c r="R200" s="28">
        <v>57071</v>
      </c>
    </row>
    <row r="201" spans="1:18" x14ac:dyDescent="0.3">
      <c r="A201" s="1">
        <v>30</v>
      </c>
      <c r="B201" s="13">
        <v>2018</v>
      </c>
      <c r="C201" s="13">
        <v>12</v>
      </c>
      <c r="D201" s="17">
        <v>7.2999999999999995E-2</v>
      </c>
      <c r="E201" s="17">
        <v>1.3180000000000001</v>
      </c>
      <c r="F201" s="17">
        <v>0.123</v>
      </c>
      <c r="G201" s="17">
        <f t="shared" si="113"/>
        <v>9.6213999999999994E-2</v>
      </c>
      <c r="H201" s="17">
        <f t="shared" si="114"/>
        <v>1.1834322E-2</v>
      </c>
      <c r="I201" s="16">
        <f t="shared" si="115"/>
        <v>142.710088998</v>
      </c>
      <c r="J201" s="13">
        <v>9</v>
      </c>
      <c r="K201" s="13">
        <v>10</v>
      </c>
      <c r="L201" s="13">
        <v>10.5</v>
      </c>
      <c r="M201" s="13">
        <v>12</v>
      </c>
      <c r="N201" s="13">
        <f t="shared" si="116"/>
        <v>21600</v>
      </c>
      <c r="O201" s="13">
        <f t="shared" si="117"/>
        <v>21000</v>
      </c>
      <c r="P201" s="13">
        <f t="shared" si="118"/>
        <v>22050</v>
      </c>
      <c r="Q201" s="13">
        <f t="shared" si="119"/>
        <v>22800</v>
      </c>
      <c r="R201" s="28">
        <v>57071</v>
      </c>
    </row>
    <row r="202" spans="1:18" x14ac:dyDescent="0.3">
      <c r="A202" s="1">
        <v>30</v>
      </c>
      <c r="B202" s="13">
        <v>2018</v>
      </c>
      <c r="C202" s="13">
        <v>12</v>
      </c>
      <c r="D202" s="17">
        <v>1.9450000000000001</v>
      </c>
      <c r="E202" s="17">
        <v>0.61399999999999999</v>
      </c>
      <c r="F202" s="17">
        <v>0.156</v>
      </c>
      <c r="G202" s="17">
        <f t="shared" si="113"/>
        <v>1.1942300000000001</v>
      </c>
      <c r="H202" s="17">
        <f t="shared" si="114"/>
        <v>0.18629988000000003</v>
      </c>
      <c r="I202" s="16">
        <f t="shared" si="115"/>
        <v>2246.5902529200002</v>
      </c>
      <c r="J202" s="13">
        <v>9</v>
      </c>
      <c r="K202" s="13">
        <v>10</v>
      </c>
      <c r="L202" s="13">
        <v>10.5</v>
      </c>
      <c r="M202" s="13">
        <v>12</v>
      </c>
      <c r="N202" s="13">
        <f t="shared" si="116"/>
        <v>21600</v>
      </c>
      <c r="O202" s="13">
        <f t="shared" si="117"/>
        <v>21000</v>
      </c>
      <c r="P202" s="13">
        <f t="shared" si="118"/>
        <v>22050</v>
      </c>
      <c r="Q202" s="13">
        <f t="shared" si="119"/>
        <v>22800</v>
      </c>
      <c r="R202" s="28">
        <v>57071</v>
      </c>
    </row>
    <row r="203" spans="1:18" x14ac:dyDescent="0.3">
      <c r="A203" s="1">
        <v>30</v>
      </c>
      <c r="B203" s="13">
        <v>2018</v>
      </c>
      <c r="C203" s="13">
        <v>12</v>
      </c>
      <c r="D203" s="17">
        <v>2.6819999999999999</v>
      </c>
      <c r="E203" s="17">
        <v>0.95799999999999996</v>
      </c>
      <c r="F203" s="17">
        <v>0.18099999999999999</v>
      </c>
      <c r="G203" s="17">
        <f t="shared" si="113"/>
        <v>2.569356</v>
      </c>
      <c r="H203" s="17">
        <f t="shared" si="114"/>
        <v>0.46505343599999999</v>
      </c>
      <c r="I203" s="16">
        <f t="shared" si="115"/>
        <v>5608.0793847240002</v>
      </c>
      <c r="J203" s="13">
        <v>9</v>
      </c>
      <c r="K203" s="13">
        <v>10</v>
      </c>
      <c r="L203" s="13">
        <v>10.5</v>
      </c>
      <c r="M203" s="13">
        <v>12</v>
      </c>
      <c r="N203" s="13">
        <f t="shared" si="116"/>
        <v>21600</v>
      </c>
      <c r="O203" s="13">
        <f t="shared" si="117"/>
        <v>21000</v>
      </c>
      <c r="P203" s="13">
        <f t="shared" si="118"/>
        <v>22050</v>
      </c>
      <c r="Q203" s="13">
        <f t="shared" si="119"/>
        <v>22800</v>
      </c>
      <c r="R203" s="28">
        <v>57071</v>
      </c>
    </row>
    <row r="204" spans="1:18" x14ac:dyDescent="0.3">
      <c r="A204" s="1">
        <v>30</v>
      </c>
      <c r="B204" s="13">
        <v>2018</v>
      </c>
      <c r="C204" s="13">
        <v>12</v>
      </c>
      <c r="D204" s="17">
        <v>1.5449999999999999</v>
      </c>
      <c r="E204" s="17">
        <v>0.996</v>
      </c>
      <c r="F204" s="17">
        <v>1.9E-2</v>
      </c>
      <c r="G204" s="17">
        <f t="shared" si="113"/>
        <v>1.5388199999999999</v>
      </c>
      <c r="H204" s="17">
        <f t="shared" si="114"/>
        <v>2.9237579999999996E-2</v>
      </c>
      <c r="I204" s="16">
        <f t="shared" si="115"/>
        <v>352.57597721999997</v>
      </c>
      <c r="J204" s="13">
        <v>9</v>
      </c>
      <c r="K204" s="13">
        <v>10</v>
      </c>
      <c r="L204" s="13">
        <v>10.5</v>
      </c>
      <c r="M204" s="13">
        <v>12</v>
      </c>
      <c r="N204" s="13">
        <f t="shared" si="116"/>
        <v>21600</v>
      </c>
      <c r="O204" s="13">
        <f t="shared" si="117"/>
        <v>21000</v>
      </c>
      <c r="P204" s="13">
        <f t="shared" si="118"/>
        <v>22050</v>
      </c>
      <c r="Q204" s="13">
        <f t="shared" si="119"/>
        <v>22800</v>
      </c>
      <c r="R204" s="28">
        <v>57071</v>
      </c>
    </row>
    <row r="205" spans="1:18" x14ac:dyDescent="0.3">
      <c r="A205" s="1">
        <v>30</v>
      </c>
      <c r="B205" s="13">
        <v>2018</v>
      </c>
      <c r="C205" s="13">
        <v>12</v>
      </c>
      <c r="D205" s="17">
        <v>2.2869999999999999</v>
      </c>
      <c r="E205" s="17">
        <v>0.88700000000000001</v>
      </c>
      <c r="F205" s="17">
        <v>0.122</v>
      </c>
      <c r="G205" s="17">
        <f t="shared" si="113"/>
        <v>2.0285690000000001</v>
      </c>
      <c r="H205" s="17">
        <f t="shared" si="114"/>
        <v>0.24748541800000001</v>
      </c>
      <c r="I205" s="16">
        <f t="shared" si="115"/>
        <v>2984.426655662</v>
      </c>
      <c r="J205" s="13">
        <v>9</v>
      </c>
      <c r="K205" s="13">
        <v>10</v>
      </c>
      <c r="L205" s="13">
        <v>10.5</v>
      </c>
      <c r="M205" s="13">
        <v>12</v>
      </c>
      <c r="N205" s="13">
        <f t="shared" si="116"/>
        <v>21600</v>
      </c>
      <c r="O205" s="13">
        <f t="shared" si="117"/>
        <v>21000</v>
      </c>
      <c r="P205" s="13">
        <f t="shared" si="118"/>
        <v>22050</v>
      </c>
      <c r="Q205" s="13">
        <f t="shared" si="119"/>
        <v>22800</v>
      </c>
      <c r="R205" s="28">
        <v>57071</v>
      </c>
    </row>
    <row r="206" spans="1:18" x14ac:dyDescent="0.3">
      <c r="A206" s="1">
        <v>30</v>
      </c>
      <c r="B206" s="13">
        <v>2018</v>
      </c>
      <c r="C206" s="13">
        <v>12</v>
      </c>
      <c r="D206" s="17">
        <v>0.90900000000000003</v>
      </c>
      <c r="E206" s="17">
        <v>0.77300000000000002</v>
      </c>
      <c r="F206" s="17">
        <v>2.5999999999999999E-2</v>
      </c>
      <c r="G206" s="17">
        <f t="shared" si="113"/>
        <v>0.70265700000000009</v>
      </c>
      <c r="H206" s="17">
        <f t="shared" si="114"/>
        <v>1.8269082000000002E-2</v>
      </c>
      <c r="I206" s="16">
        <f t="shared" si="115"/>
        <v>220.30685983800004</v>
      </c>
      <c r="J206" s="13">
        <v>9</v>
      </c>
      <c r="K206" s="13">
        <v>10</v>
      </c>
      <c r="L206" s="13">
        <v>10.5</v>
      </c>
      <c r="M206" s="13">
        <v>12</v>
      </c>
      <c r="N206" s="13">
        <f t="shared" si="116"/>
        <v>21600</v>
      </c>
      <c r="O206" s="13">
        <f t="shared" si="117"/>
        <v>21000</v>
      </c>
      <c r="P206" s="13">
        <f t="shared" si="118"/>
        <v>22050</v>
      </c>
      <c r="Q206" s="13">
        <f t="shared" si="119"/>
        <v>22800</v>
      </c>
      <c r="R206" s="28">
        <v>57071</v>
      </c>
    </row>
    <row r="207" spans="1:18" x14ac:dyDescent="0.3">
      <c r="A207" s="11">
        <v>30</v>
      </c>
      <c r="B207" s="13">
        <v>2018</v>
      </c>
      <c r="C207" s="13">
        <v>12</v>
      </c>
      <c r="D207" s="8">
        <v>6.7000000000000004E-2</v>
      </c>
      <c r="E207" s="8">
        <v>0.52600000000000002</v>
      </c>
      <c r="F207" s="8">
        <v>0.27700000000000002</v>
      </c>
      <c r="G207" s="8">
        <f t="shared" si="113"/>
        <v>3.5242000000000002E-2</v>
      </c>
      <c r="H207" s="8">
        <f t="shared" si="114"/>
        <v>9.762034000000001E-3</v>
      </c>
      <c r="I207" s="15">
        <f t="shared" si="115"/>
        <v>117.72036800600002</v>
      </c>
      <c r="J207" s="13">
        <v>9</v>
      </c>
      <c r="K207" s="13">
        <v>10</v>
      </c>
      <c r="L207" s="13">
        <v>10.5</v>
      </c>
      <c r="M207" s="13">
        <v>12</v>
      </c>
      <c r="N207" s="13">
        <f t="shared" si="116"/>
        <v>21600</v>
      </c>
      <c r="O207" s="13">
        <f t="shared" si="117"/>
        <v>21000</v>
      </c>
      <c r="P207" s="13">
        <f t="shared" si="118"/>
        <v>22050</v>
      </c>
      <c r="Q207" s="13">
        <f t="shared" si="119"/>
        <v>22800</v>
      </c>
      <c r="R207" s="28">
        <v>57071</v>
      </c>
    </row>
    <row r="208" spans="1:18" x14ac:dyDescent="0.3">
      <c r="A208" s="10">
        <v>35</v>
      </c>
      <c r="B208" s="10">
        <v>2019</v>
      </c>
      <c r="C208" s="10">
        <v>11</v>
      </c>
      <c r="D208" s="7">
        <v>2.2829999999999999</v>
      </c>
      <c r="E208" s="7">
        <v>1.0840000000000001</v>
      </c>
      <c r="F208" s="7">
        <v>0.14899999999999999</v>
      </c>
      <c r="G208" s="7">
        <f t="shared" si="113"/>
        <v>2.4747720000000002</v>
      </c>
      <c r="H208" s="7">
        <f t="shared" si="114"/>
        <v>0.36874102800000003</v>
      </c>
      <c r="I208" s="14">
        <f t="shared" si="115"/>
        <v>4446.6480566520004</v>
      </c>
      <c r="J208" s="10">
        <v>8</v>
      </c>
      <c r="K208" s="10">
        <v>9</v>
      </c>
      <c r="L208" s="10">
        <v>9.5</v>
      </c>
      <c r="M208" s="10">
        <v>11</v>
      </c>
      <c r="N208" s="10">
        <f>J208*2400</f>
        <v>19200</v>
      </c>
      <c r="O208" s="10">
        <f>K208*2100</f>
        <v>18900</v>
      </c>
      <c r="P208" s="10">
        <f>L208*2100</f>
        <v>19950</v>
      </c>
      <c r="Q208" s="10">
        <f>M208*1900</f>
        <v>20900</v>
      </c>
      <c r="R208" s="28">
        <v>60377</v>
      </c>
    </row>
    <row r="209" spans="1:18" x14ac:dyDescent="0.3">
      <c r="A209" s="1">
        <v>35</v>
      </c>
      <c r="B209" s="13">
        <v>2019</v>
      </c>
      <c r="C209" s="13">
        <v>11</v>
      </c>
      <c r="D209" s="17">
        <v>8.4000000000000005E-2</v>
      </c>
      <c r="E209" s="17">
        <v>0.28100000000000003</v>
      </c>
      <c r="F209" s="17">
        <v>0.13800000000000001</v>
      </c>
      <c r="G209" s="17">
        <f t="shared" si="113"/>
        <v>2.3604000000000003E-2</v>
      </c>
      <c r="H209" s="17">
        <f t="shared" si="114"/>
        <v>3.2573520000000007E-3</v>
      </c>
      <c r="I209" s="16">
        <f t="shared" si="115"/>
        <v>39.280407768000011</v>
      </c>
      <c r="J209" s="13">
        <v>8</v>
      </c>
      <c r="K209" s="13">
        <v>9</v>
      </c>
      <c r="L209" s="13">
        <v>9.5</v>
      </c>
      <c r="M209" s="13">
        <v>11</v>
      </c>
      <c r="N209" s="13">
        <f t="shared" ref="N209:N215" si="120">J209*2400</f>
        <v>19200</v>
      </c>
      <c r="O209" s="13">
        <f t="shared" ref="O209:O215" si="121">K209*2100</f>
        <v>18900</v>
      </c>
      <c r="P209" s="13">
        <f t="shared" ref="P209:P215" si="122">L209*2100</f>
        <v>19950</v>
      </c>
      <c r="Q209" s="13">
        <f t="shared" ref="Q209:Q215" si="123">M209*1900</f>
        <v>20900</v>
      </c>
      <c r="R209" s="28">
        <v>60377</v>
      </c>
    </row>
    <row r="210" spans="1:18" x14ac:dyDescent="0.3">
      <c r="A210" s="1">
        <v>35</v>
      </c>
      <c r="B210" s="13">
        <v>2019</v>
      </c>
      <c r="C210" s="13">
        <v>11</v>
      </c>
      <c r="D210" s="17">
        <v>0.54700000000000004</v>
      </c>
      <c r="E210" s="17">
        <v>0.79900000000000004</v>
      </c>
      <c r="F210" s="17">
        <v>0.13500000000000001</v>
      </c>
      <c r="G210" s="17">
        <f t="shared" si="113"/>
        <v>0.43705300000000008</v>
      </c>
      <c r="H210" s="17">
        <f t="shared" si="114"/>
        <v>5.9002155000000014E-2</v>
      </c>
      <c r="I210" s="16">
        <f t="shared" si="115"/>
        <v>711.50698714500015</v>
      </c>
      <c r="J210" s="13">
        <v>8</v>
      </c>
      <c r="K210" s="13">
        <v>9</v>
      </c>
      <c r="L210" s="13">
        <v>9.5</v>
      </c>
      <c r="M210" s="13">
        <v>11</v>
      </c>
      <c r="N210" s="13">
        <f t="shared" si="120"/>
        <v>19200</v>
      </c>
      <c r="O210" s="13">
        <f t="shared" si="121"/>
        <v>18900</v>
      </c>
      <c r="P210" s="13">
        <f t="shared" si="122"/>
        <v>19950</v>
      </c>
      <c r="Q210" s="13">
        <f t="shared" si="123"/>
        <v>20900</v>
      </c>
      <c r="R210" s="28">
        <v>60377</v>
      </c>
    </row>
    <row r="211" spans="1:18" x14ac:dyDescent="0.3">
      <c r="A211" s="1">
        <v>35</v>
      </c>
      <c r="B211" s="13">
        <v>2019</v>
      </c>
      <c r="C211" s="13">
        <v>11</v>
      </c>
      <c r="D211" s="17">
        <v>0.46100000000000002</v>
      </c>
      <c r="E211" s="17">
        <v>0.10199999999999999</v>
      </c>
      <c r="F211" s="17">
        <v>0.20799999999999999</v>
      </c>
      <c r="G211" s="17">
        <f t="shared" si="113"/>
        <v>4.7022000000000001E-2</v>
      </c>
      <c r="H211" s="17">
        <f t="shared" si="114"/>
        <v>9.7805759999999992E-3</v>
      </c>
      <c r="I211" s="16">
        <f t="shared" si="115"/>
        <v>117.94396598399999</v>
      </c>
      <c r="J211" s="13">
        <v>8</v>
      </c>
      <c r="K211" s="13">
        <v>9</v>
      </c>
      <c r="L211" s="13">
        <v>9.5</v>
      </c>
      <c r="M211" s="13">
        <v>11</v>
      </c>
      <c r="N211" s="13">
        <f t="shared" si="120"/>
        <v>19200</v>
      </c>
      <c r="O211" s="13">
        <f t="shared" si="121"/>
        <v>18900</v>
      </c>
      <c r="P211" s="13">
        <f t="shared" si="122"/>
        <v>19950</v>
      </c>
      <c r="Q211" s="13">
        <f t="shared" si="123"/>
        <v>20900</v>
      </c>
      <c r="R211" s="28">
        <v>60377</v>
      </c>
    </row>
    <row r="212" spans="1:18" x14ac:dyDescent="0.3">
      <c r="A212" s="1">
        <v>35</v>
      </c>
      <c r="B212" s="13">
        <v>2019</v>
      </c>
      <c r="C212" s="13">
        <v>11</v>
      </c>
      <c r="D212" s="17">
        <v>2.2959999999999998</v>
      </c>
      <c r="E212" s="17">
        <v>1.0760000000000001</v>
      </c>
      <c r="F212" s="17">
        <v>6.3E-2</v>
      </c>
      <c r="G212" s="17">
        <f t="shared" si="113"/>
        <v>2.4704959999999998</v>
      </c>
      <c r="H212" s="17">
        <f t="shared" si="114"/>
        <v>0.15564124799999998</v>
      </c>
      <c r="I212" s="16">
        <f t="shared" si="115"/>
        <v>1876.8778096319998</v>
      </c>
      <c r="J212" s="13">
        <v>8</v>
      </c>
      <c r="K212" s="13">
        <v>9</v>
      </c>
      <c r="L212" s="13">
        <v>9.5</v>
      </c>
      <c r="M212" s="13">
        <v>11</v>
      </c>
      <c r="N212" s="13">
        <f t="shared" si="120"/>
        <v>19200</v>
      </c>
      <c r="O212" s="13">
        <f t="shared" si="121"/>
        <v>18900</v>
      </c>
      <c r="P212" s="13">
        <f t="shared" si="122"/>
        <v>19950</v>
      </c>
      <c r="Q212" s="13">
        <f t="shared" si="123"/>
        <v>20900</v>
      </c>
      <c r="R212" s="28">
        <v>60377</v>
      </c>
    </row>
    <row r="213" spans="1:18" x14ac:dyDescent="0.3">
      <c r="A213" s="1">
        <v>35</v>
      </c>
      <c r="B213" s="13">
        <v>2019</v>
      </c>
      <c r="C213" s="13">
        <v>11</v>
      </c>
      <c r="D213" s="17">
        <v>2.9820000000000002</v>
      </c>
      <c r="E213" s="17">
        <v>1.9370000000000001</v>
      </c>
      <c r="F213" s="17">
        <v>0.20599999999999999</v>
      </c>
      <c r="G213" s="17">
        <f t="shared" si="113"/>
        <v>5.7761340000000008</v>
      </c>
      <c r="H213" s="17">
        <f t="shared" si="114"/>
        <v>1.189883604</v>
      </c>
      <c r="I213" s="16">
        <f t="shared" si="115"/>
        <v>14348.806380636001</v>
      </c>
      <c r="J213" s="13">
        <v>8</v>
      </c>
      <c r="K213" s="13">
        <v>9</v>
      </c>
      <c r="L213" s="13">
        <v>9.5</v>
      </c>
      <c r="M213" s="13">
        <v>11</v>
      </c>
      <c r="N213" s="13">
        <f t="shared" si="120"/>
        <v>19200</v>
      </c>
      <c r="O213" s="13">
        <f t="shared" si="121"/>
        <v>18900</v>
      </c>
      <c r="P213" s="13">
        <f t="shared" si="122"/>
        <v>19950</v>
      </c>
      <c r="Q213" s="13">
        <f t="shared" si="123"/>
        <v>20900</v>
      </c>
      <c r="R213" s="28">
        <v>60377</v>
      </c>
    </row>
    <row r="214" spans="1:18" x14ac:dyDescent="0.3">
      <c r="A214" s="1">
        <v>35</v>
      </c>
      <c r="B214" s="13">
        <v>2019</v>
      </c>
      <c r="C214" s="13">
        <v>11</v>
      </c>
      <c r="D214" s="17">
        <v>0.14199999999999999</v>
      </c>
      <c r="E214" s="17">
        <v>1.63</v>
      </c>
      <c r="F214" s="17">
        <v>0.115</v>
      </c>
      <c r="G214" s="17">
        <f t="shared" si="113"/>
        <v>0.23145999999999997</v>
      </c>
      <c r="H214" s="17">
        <f t="shared" si="114"/>
        <v>2.6617899999999996E-2</v>
      </c>
      <c r="I214" s="16">
        <f t="shared" si="115"/>
        <v>320.98525609999996</v>
      </c>
      <c r="J214" s="13">
        <v>8</v>
      </c>
      <c r="K214" s="13">
        <v>9</v>
      </c>
      <c r="L214" s="13">
        <v>9.5</v>
      </c>
      <c r="M214" s="13">
        <v>11</v>
      </c>
      <c r="N214" s="13">
        <f t="shared" si="120"/>
        <v>19200</v>
      </c>
      <c r="O214" s="13">
        <f t="shared" si="121"/>
        <v>18900</v>
      </c>
      <c r="P214" s="13">
        <f t="shared" si="122"/>
        <v>19950</v>
      </c>
      <c r="Q214" s="13">
        <f t="shared" si="123"/>
        <v>20900</v>
      </c>
      <c r="R214" s="28">
        <v>60377</v>
      </c>
    </row>
    <row r="215" spans="1:18" x14ac:dyDescent="0.3">
      <c r="A215" s="11">
        <v>35</v>
      </c>
      <c r="B215" s="13">
        <v>2019</v>
      </c>
      <c r="C215" s="13">
        <v>11</v>
      </c>
      <c r="D215" s="8">
        <v>0.78300000000000003</v>
      </c>
      <c r="E215" s="8">
        <v>1.6419999999999999</v>
      </c>
      <c r="F215" s="8">
        <v>0.10100000000000001</v>
      </c>
      <c r="G215" s="8">
        <f t="shared" si="113"/>
        <v>1.2856859999999999</v>
      </c>
      <c r="H215" s="8">
        <f t="shared" si="114"/>
        <v>0.12985428599999999</v>
      </c>
      <c r="I215" s="15">
        <f t="shared" si="115"/>
        <v>1565.9128348739998</v>
      </c>
      <c r="J215" s="13">
        <v>8</v>
      </c>
      <c r="K215" s="13">
        <v>9</v>
      </c>
      <c r="L215" s="13">
        <v>9.5</v>
      </c>
      <c r="M215" s="13">
        <v>11</v>
      </c>
      <c r="N215" s="13">
        <f t="shared" si="120"/>
        <v>19200</v>
      </c>
      <c r="O215" s="13">
        <f t="shared" si="121"/>
        <v>18900</v>
      </c>
      <c r="P215" s="13">
        <f t="shared" si="122"/>
        <v>19950</v>
      </c>
      <c r="Q215" s="13">
        <f t="shared" si="123"/>
        <v>20900</v>
      </c>
      <c r="R215" s="28">
        <v>60377</v>
      </c>
    </row>
    <row r="216" spans="1:18" x14ac:dyDescent="0.3">
      <c r="A216" s="10">
        <v>40</v>
      </c>
      <c r="B216" s="10">
        <v>2020</v>
      </c>
      <c r="C216" s="10">
        <v>1</v>
      </c>
      <c r="D216" s="7">
        <v>2.8</v>
      </c>
      <c r="E216" s="7">
        <v>0.61699999999999999</v>
      </c>
      <c r="F216" s="7">
        <v>0.222</v>
      </c>
      <c r="G216" s="7">
        <f t="shared" si="113"/>
        <v>1.7275999999999998</v>
      </c>
      <c r="H216" s="7">
        <f t="shared" si="114"/>
        <v>0.38352719999999996</v>
      </c>
      <c r="I216" s="14">
        <f t="shared" si="115"/>
        <v>4624.9545047999991</v>
      </c>
      <c r="J216" s="10">
        <v>9</v>
      </c>
      <c r="K216" s="10">
        <v>10</v>
      </c>
      <c r="L216" s="10">
        <v>10.5</v>
      </c>
      <c r="M216" s="10">
        <v>12</v>
      </c>
      <c r="N216" s="10">
        <f>J216*2400</f>
        <v>21600</v>
      </c>
      <c r="O216" s="10">
        <f>K216*2100</f>
        <v>21000</v>
      </c>
      <c r="P216" s="10">
        <f>L216*2100</f>
        <v>22050</v>
      </c>
      <c r="Q216" s="10">
        <f>M216*1900</f>
        <v>22800</v>
      </c>
      <c r="R216" s="28">
        <v>59571</v>
      </c>
    </row>
    <row r="217" spans="1:18" x14ac:dyDescent="0.3">
      <c r="A217" s="1">
        <v>40</v>
      </c>
      <c r="B217" s="13">
        <v>2020</v>
      </c>
      <c r="C217" s="13">
        <v>1</v>
      </c>
      <c r="D217" s="17">
        <v>1.87</v>
      </c>
      <c r="E217" s="17">
        <v>1.3460000000000001</v>
      </c>
      <c r="F217" s="17">
        <v>0.06</v>
      </c>
      <c r="G217" s="17">
        <f t="shared" si="113"/>
        <v>2.5170200000000005</v>
      </c>
      <c r="H217" s="17">
        <f t="shared" si="114"/>
        <v>0.15102120000000002</v>
      </c>
      <c r="I217" s="16">
        <f t="shared" si="115"/>
        <v>1821.1646508000003</v>
      </c>
      <c r="J217" s="13">
        <v>9</v>
      </c>
      <c r="K217" s="13">
        <v>10</v>
      </c>
      <c r="L217" s="13">
        <v>10.5</v>
      </c>
      <c r="M217" s="13">
        <v>12</v>
      </c>
      <c r="N217" s="13">
        <f t="shared" ref="N217:N224" si="124">J217*2400</f>
        <v>21600</v>
      </c>
      <c r="O217" s="13">
        <f t="shared" ref="O217:O224" si="125">K217*2100</f>
        <v>21000</v>
      </c>
      <c r="P217" s="13">
        <f t="shared" ref="P217:P224" si="126">L217*2100</f>
        <v>22050</v>
      </c>
      <c r="Q217" s="13">
        <f t="shared" ref="Q217:Q224" si="127">M217*1900</f>
        <v>22800</v>
      </c>
      <c r="R217" s="28">
        <v>59571</v>
      </c>
    </row>
    <row r="218" spans="1:18" x14ac:dyDescent="0.3">
      <c r="A218" s="1">
        <v>40</v>
      </c>
      <c r="B218" s="13">
        <v>2020</v>
      </c>
      <c r="C218" s="13">
        <v>1</v>
      </c>
      <c r="D218" s="17">
        <v>1.0960000000000001</v>
      </c>
      <c r="E218" s="17">
        <v>1.1559999999999999</v>
      </c>
      <c r="F218" s="17">
        <v>0.29199999999999998</v>
      </c>
      <c r="G218" s="17">
        <f t="shared" si="113"/>
        <v>1.2669760000000001</v>
      </c>
      <c r="H218" s="17">
        <f t="shared" si="114"/>
        <v>0.36995699199999998</v>
      </c>
      <c r="I218" s="16">
        <f t="shared" si="115"/>
        <v>4461.3113665279998</v>
      </c>
      <c r="J218" s="13">
        <v>9</v>
      </c>
      <c r="K218" s="13">
        <v>10</v>
      </c>
      <c r="L218" s="13">
        <v>10.5</v>
      </c>
      <c r="M218" s="13">
        <v>12</v>
      </c>
      <c r="N218" s="13">
        <f t="shared" si="124"/>
        <v>21600</v>
      </c>
      <c r="O218" s="13">
        <f t="shared" si="125"/>
        <v>21000</v>
      </c>
      <c r="P218" s="13">
        <f t="shared" si="126"/>
        <v>22050</v>
      </c>
      <c r="Q218" s="13">
        <f t="shared" si="127"/>
        <v>22800</v>
      </c>
      <c r="R218" s="28">
        <v>59571</v>
      </c>
    </row>
    <row r="219" spans="1:18" x14ac:dyDescent="0.3">
      <c r="A219" s="1">
        <v>40</v>
      </c>
      <c r="B219" s="13">
        <v>2020</v>
      </c>
      <c r="C219" s="13">
        <v>1</v>
      </c>
      <c r="D219" s="17">
        <v>2.1179999999999999</v>
      </c>
      <c r="E219" s="17">
        <v>0.28699999999999998</v>
      </c>
      <c r="F219" s="17">
        <v>0.23200000000000001</v>
      </c>
      <c r="G219" s="17">
        <f t="shared" si="113"/>
        <v>0.60786599999999991</v>
      </c>
      <c r="H219" s="17">
        <f t="shared" si="114"/>
        <v>0.14102491199999997</v>
      </c>
      <c r="I219" s="16">
        <f t="shared" si="115"/>
        <v>1700.6194138079998</v>
      </c>
      <c r="J219" s="13">
        <v>9</v>
      </c>
      <c r="K219" s="13">
        <v>10</v>
      </c>
      <c r="L219" s="13">
        <v>10.5</v>
      </c>
      <c r="M219" s="13">
        <v>12</v>
      </c>
      <c r="N219" s="13">
        <f t="shared" si="124"/>
        <v>21600</v>
      </c>
      <c r="O219" s="13">
        <f t="shared" si="125"/>
        <v>21000</v>
      </c>
      <c r="P219" s="13">
        <f t="shared" si="126"/>
        <v>22050</v>
      </c>
      <c r="Q219" s="13">
        <f t="shared" si="127"/>
        <v>22800</v>
      </c>
      <c r="R219" s="28">
        <v>59571</v>
      </c>
    </row>
    <row r="220" spans="1:18" x14ac:dyDescent="0.3">
      <c r="A220" s="1">
        <v>40</v>
      </c>
      <c r="B220" s="13">
        <v>2020</v>
      </c>
      <c r="C220" s="13">
        <v>1</v>
      </c>
      <c r="D220" s="17">
        <v>0.24199999999999999</v>
      </c>
      <c r="E220" s="17">
        <v>0.69199999999999995</v>
      </c>
      <c r="F220" s="17">
        <v>0.26800000000000002</v>
      </c>
      <c r="G220" s="17">
        <f t="shared" si="113"/>
        <v>0.16746399999999997</v>
      </c>
      <c r="H220" s="17">
        <f t="shared" si="114"/>
        <v>4.4880351999999998E-2</v>
      </c>
      <c r="I220" s="16">
        <f t="shared" si="115"/>
        <v>541.21216476799998</v>
      </c>
      <c r="J220" s="13">
        <v>9</v>
      </c>
      <c r="K220" s="13">
        <v>10</v>
      </c>
      <c r="L220" s="13">
        <v>10.5</v>
      </c>
      <c r="M220" s="13">
        <v>12</v>
      </c>
      <c r="N220" s="13">
        <f t="shared" si="124"/>
        <v>21600</v>
      </c>
      <c r="O220" s="13">
        <f t="shared" si="125"/>
        <v>21000</v>
      </c>
      <c r="P220" s="13">
        <f t="shared" si="126"/>
        <v>22050</v>
      </c>
      <c r="Q220" s="13">
        <f t="shared" si="127"/>
        <v>22800</v>
      </c>
      <c r="R220" s="28">
        <v>59571</v>
      </c>
    </row>
    <row r="221" spans="1:18" x14ac:dyDescent="0.3">
      <c r="A221" s="1">
        <v>40</v>
      </c>
      <c r="B221" s="13">
        <v>2020</v>
      </c>
      <c r="C221" s="13">
        <v>1</v>
      </c>
      <c r="D221" s="17">
        <v>2.081</v>
      </c>
      <c r="E221" s="17">
        <v>1.869</v>
      </c>
      <c r="F221" s="17">
        <v>0.1</v>
      </c>
      <c r="G221" s="17">
        <f t="shared" si="113"/>
        <v>3.889389</v>
      </c>
      <c r="H221" s="17">
        <f t="shared" si="114"/>
        <v>0.38893890000000003</v>
      </c>
      <c r="I221" s="16">
        <f t="shared" si="115"/>
        <v>4690.2141951000003</v>
      </c>
      <c r="J221" s="13">
        <v>9</v>
      </c>
      <c r="K221" s="13">
        <v>10</v>
      </c>
      <c r="L221" s="13">
        <v>10.5</v>
      </c>
      <c r="M221" s="13">
        <v>12</v>
      </c>
      <c r="N221" s="13">
        <f t="shared" si="124"/>
        <v>21600</v>
      </c>
      <c r="O221" s="13">
        <f t="shared" si="125"/>
        <v>21000</v>
      </c>
      <c r="P221" s="13">
        <f t="shared" si="126"/>
        <v>22050</v>
      </c>
      <c r="Q221" s="13">
        <f t="shared" si="127"/>
        <v>22800</v>
      </c>
      <c r="R221" s="28">
        <v>59571</v>
      </c>
    </row>
    <row r="222" spans="1:18" x14ac:dyDescent="0.3">
      <c r="A222" s="1">
        <v>40</v>
      </c>
      <c r="B222" s="13">
        <v>2020</v>
      </c>
      <c r="C222" s="13">
        <v>1</v>
      </c>
      <c r="D222" s="17">
        <v>1.448</v>
      </c>
      <c r="E222" s="17">
        <v>0.65200000000000002</v>
      </c>
      <c r="F222" s="17">
        <v>0.161</v>
      </c>
      <c r="G222" s="17">
        <f t="shared" si="113"/>
        <v>0.94409600000000005</v>
      </c>
      <c r="H222" s="17">
        <f t="shared" si="114"/>
        <v>0.15199945600000001</v>
      </c>
      <c r="I222" s="16">
        <f t="shared" si="115"/>
        <v>1832.9614399040001</v>
      </c>
      <c r="J222" s="13">
        <v>9</v>
      </c>
      <c r="K222" s="13">
        <v>10</v>
      </c>
      <c r="L222" s="13">
        <v>10.5</v>
      </c>
      <c r="M222" s="13">
        <v>12</v>
      </c>
      <c r="N222" s="13">
        <f t="shared" si="124"/>
        <v>21600</v>
      </c>
      <c r="O222" s="13">
        <f t="shared" si="125"/>
        <v>21000</v>
      </c>
      <c r="P222" s="13">
        <f t="shared" si="126"/>
        <v>22050</v>
      </c>
      <c r="Q222" s="13">
        <f t="shared" si="127"/>
        <v>22800</v>
      </c>
      <c r="R222" s="28">
        <v>59571</v>
      </c>
    </row>
    <row r="223" spans="1:18" x14ac:dyDescent="0.3">
      <c r="A223" s="1">
        <v>40</v>
      </c>
      <c r="B223" s="13">
        <v>2020</v>
      </c>
      <c r="C223" s="13">
        <v>1</v>
      </c>
      <c r="D223" s="17">
        <v>2.4620000000000002</v>
      </c>
      <c r="E223" s="17">
        <v>1.3080000000000001</v>
      </c>
      <c r="F223" s="17">
        <v>0.123</v>
      </c>
      <c r="G223" s="17">
        <f t="shared" si="113"/>
        <v>3.2202960000000003</v>
      </c>
      <c r="H223" s="17">
        <f t="shared" si="114"/>
        <v>0.39609640800000001</v>
      </c>
      <c r="I223" s="16">
        <f t="shared" si="115"/>
        <v>4776.5265840720003</v>
      </c>
      <c r="J223" s="13">
        <v>9</v>
      </c>
      <c r="K223" s="13">
        <v>10</v>
      </c>
      <c r="L223" s="13">
        <v>10.5</v>
      </c>
      <c r="M223" s="13">
        <v>12</v>
      </c>
      <c r="N223" s="13">
        <f t="shared" si="124"/>
        <v>21600</v>
      </c>
      <c r="O223" s="13">
        <f t="shared" si="125"/>
        <v>21000</v>
      </c>
      <c r="P223" s="13">
        <f t="shared" si="126"/>
        <v>22050</v>
      </c>
      <c r="Q223" s="13">
        <f t="shared" si="127"/>
        <v>22800</v>
      </c>
      <c r="R223" s="28">
        <v>59571</v>
      </c>
    </row>
    <row r="224" spans="1:18" x14ac:dyDescent="0.3">
      <c r="A224" s="11">
        <v>40</v>
      </c>
      <c r="B224" s="13">
        <v>2020</v>
      </c>
      <c r="C224" s="13">
        <v>1</v>
      </c>
      <c r="D224" s="8">
        <v>1.59</v>
      </c>
      <c r="E224" s="8">
        <v>8.2000000000000003E-2</v>
      </c>
      <c r="F224" s="8">
        <v>0.23599999999999999</v>
      </c>
      <c r="G224" s="8">
        <f t="shared" si="113"/>
        <v>0.13038000000000002</v>
      </c>
      <c r="H224" s="8">
        <f t="shared" si="114"/>
        <v>3.0769680000000004E-2</v>
      </c>
      <c r="I224" s="15">
        <f t="shared" si="115"/>
        <v>371.05157112000006</v>
      </c>
      <c r="J224" s="13">
        <v>9</v>
      </c>
      <c r="K224" s="13">
        <v>10</v>
      </c>
      <c r="L224" s="13">
        <v>10.5</v>
      </c>
      <c r="M224" s="13">
        <v>12</v>
      </c>
      <c r="N224" s="13">
        <f t="shared" si="124"/>
        <v>21600</v>
      </c>
      <c r="O224" s="13">
        <f t="shared" si="125"/>
        <v>21000</v>
      </c>
      <c r="P224" s="13">
        <f t="shared" si="126"/>
        <v>22050</v>
      </c>
      <c r="Q224" s="13">
        <f t="shared" si="127"/>
        <v>22800</v>
      </c>
      <c r="R224" s="28">
        <v>59571</v>
      </c>
    </row>
    <row r="225" spans="1:18" x14ac:dyDescent="0.3">
      <c r="A225" s="10">
        <v>15</v>
      </c>
      <c r="B225" s="10">
        <v>2019</v>
      </c>
      <c r="C225" s="10">
        <v>10</v>
      </c>
      <c r="D225" s="9">
        <v>1.5820000000000001</v>
      </c>
      <c r="E225" s="9">
        <v>0.46</v>
      </c>
      <c r="F225" s="9">
        <v>7.6999999999999999E-2</v>
      </c>
      <c r="G225" s="9">
        <f t="shared" si="113"/>
        <v>0.72772000000000003</v>
      </c>
      <c r="H225" s="9">
        <f t="shared" si="114"/>
        <v>5.6034440000000005E-2</v>
      </c>
      <c r="I225" s="18">
        <f t="shared" si="115"/>
        <v>675.71931196000003</v>
      </c>
      <c r="J225" s="10">
        <v>2</v>
      </c>
      <c r="K225" s="10">
        <v>3</v>
      </c>
      <c r="L225" s="10">
        <v>3.5</v>
      </c>
      <c r="M225" s="10">
        <v>5</v>
      </c>
      <c r="N225" s="10">
        <f>J225*2400</f>
        <v>4800</v>
      </c>
      <c r="O225" s="10">
        <f>K225*2100</f>
        <v>6300</v>
      </c>
      <c r="P225" s="10">
        <f>L225*2100</f>
        <v>7350</v>
      </c>
      <c r="Q225" s="10">
        <f>M225*1900</f>
        <v>9500</v>
      </c>
      <c r="R225" s="28">
        <v>16034</v>
      </c>
    </row>
    <row r="226" spans="1:18" x14ac:dyDescent="0.3">
      <c r="A226" s="11">
        <v>15</v>
      </c>
      <c r="B226" s="13">
        <v>2019</v>
      </c>
      <c r="C226" s="13">
        <v>10</v>
      </c>
      <c r="D226" s="8">
        <v>0.94699999999999995</v>
      </c>
      <c r="E226" s="8">
        <v>1.1679999999999999</v>
      </c>
      <c r="F226" s="8">
        <v>0.28399999999999997</v>
      </c>
      <c r="G226" s="8">
        <f t="shared" si="113"/>
        <v>1.106096</v>
      </c>
      <c r="H226" s="8">
        <f t="shared" si="114"/>
        <v>0.31413126399999997</v>
      </c>
      <c r="I226" s="15">
        <f t="shared" si="115"/>
        <v>3788.1089125759995</v>
      </c>
      <c r="J226" s="13">
        <v>2</v>
      </c>
      <c r="K226" s="13">
        <v>3</v>
      </c>
      <c r="L226" s="13">
        <v>3.5</v>
      </c>
      <c r="M226" s="13">
        <v>5</v>
      </c>
      <c r="N226" s="13">
        <f t="shared" ref="N226:N236" si="128">J226*2400</f>
        <v>4800</v>
      </c>
      <c r="O226" s="13">
        <f t="shared" ref="O226:O236" si="129">K226*2100</f>
        <v>6300</v>
      </c>
      <c r="P226" s="13">
        <f t="shared" ref="P226:P236" si="130">L226*2100</f>
        <v>7350</v>
      </c>
      <c r="Q226" s="13">
        <f t="shared" ref="Q226:Q236" si="131">M226*1900</f>
        <v>9500</v>
      </c>
      <c r="R226" s="28">
        <v>16034</v>
      </c>
    </row>
    <row r="227" spans="1:18" x14ac:dyDescent="0.3">
      <c r="A227" s="10">
        <v>20</v>
      </c>
      <c r="B227" s="10">
        <v>2019</v>
      </c>
      <c r="C227" s="10">
        <v>10</v>
      </c>
      <c r="D227" s="9">
        <v>2.9780000000000002</v>
      </c>
      <c r="E227" s="9">
        <v>1.4319999999999999</v>
      </c>
      <c r="F227" s="9">
        <v>0.05</v>
      </c>
      <c r="G227" s="9">
        <f t="shared" si="113"/>
        <v>4.2644960000000003</v>
      </c>
      <c r="H227" s="9">
        <f t="shared" si="114"/>
        <v>0.21322480000000002</v>
      </c>
      <c r="I227" s="18">
        <f t="shared" si="115"/>
        <v>2571.2778632000004</v>
      </c>
      <c r="J227" s="10">
        <v>2</v>
      </c>
      <c r="K227" s="10">
        <v>3</v>
      </c>
      <c r="L227" s="10">
        <v>3.5</v>
      </c>
      <c r="M227" s="10">
        <v>5</v>
      </c>
      <c r="N227" s="10">
        <f t="shared" si="128"/>
        <v>4800</v>
      </c>
      <c r="O227" s="10">
        <f t="shared" si="129"/>
        <v>6300</v>
      </c>
      <c r="P227" s="10">
        <f t="shared" si="130"/>
        <v>7350</v>
      </c>
      <c r="Q227" s="10">
        <f t="shared" si="131"/>
        <v>9500</v>
      </c>
      <c r="R227" s="28">
        <v>17287</v>
      </c>
    </row>
    <row r="228" spans="1:18" x14ac:dyDescent="0.3">
      <c r="A228" s="11">
        <v>20</v>
      </c>
      <c r="B228" s="13">
        <v>2019</v>
      </c>
      <c r="C228" s="13">
        <v>10</v>
      </c>
      <c r="D228" s="8">
        <v>0.76100000000000001</v>
      </c>
      <c r="E228" s="8">
        <v>1.4370000000000001</v>
      </c>
      <c r="F228" s="8">
        <v>7.4999999999999997E-2</v>
      </c>
      <c r="G228" s="8">
        <f t="shared" si="113"/>
        <v>1.0935570000000001</v>
      </c>
      <c r="H228" s="8">
        <f t="shared" si="114"/>
        <v>8.2016775E-2</v>
      </c>
      <c r="I228" s="15">
        <f t="shared" si="115"/>
        <v>989.04028972499998</v>
      </c>
      <c r="J228" s="13">
        <v>2</v>
      </c>
      <c r="K228" s="13">
        <v>3</v>
      </c>
      <c r="L228" s="13">
        <v>3.5</v>
      </c>
      <c r="M228" s="13">
        <v>5</v>
      </c>
      <c r="N228" s="13">
        <f t="shared" si="128"/>
        <v>4800</v>
      </c>
      <c r="O228" s="13">
        <f t="shared" si="129"/>
        <v>6300</v>
      </c>
      <c r="P228" s="13">
        <f t="shared" si="130"/>
        <v>7350</v>
      </c>
      <c r="Q228" s="13">
        <f t="shared" si="131"/>
        <v>9500</v>
      </c>
      <c r="R228" s="28">
        <v>17287</v>
      </c>
    </row>
    <row r="229" spans="1:18" x14ac:dyDescent="0.3">
      <c r="A229" s="10">
        <v>25</v>
      </c>
      <c r="B229" s="10">
        <v>2019</v>
      </c>
      <c r="C229" s="10">
        <v>10</v>
      </c>
      <c r="D229" s="9">
        <v>0.995</v>
      </c>
      <c r="E229" s="9">
        <v>1.2410000000000001</v>
      </c>
      <c r="F229" s="9">
        <v>0.28499999999999998</v>
      </c>
      <c r="G229" s="9">
        <f t="shared" si="113"/>
        <v>1.2347950000000001</v>
      </c>
      <c r="H229" s="9">
        <f t="shared" si="114"/>
        <v>0.35191657500000001</v>
      </c>
      <c r="I229" s="18">
        <f t="shared" si="115"/>
        <v>4243.7619779249999</v>
      </c>
      <c r="J229" s="10">
        <v>2</v>
      </c>
      <c r="K229" s="10">
        <v>3</v>
      </c>
      <c r="L229" s="10">
        <v>3.5</v>
      </c>
      <c r="M229" s="10">
        <v>5</v>
      </c>
      <c r="N229" s="10">
        <f t="shared" si="128"/>
        <v>4800</v>
      </c>
      <c r="O229" s="10">
        <f t="shared" si="129"/>
        <v>6300</v>
      </c>
      <c r="P229" s="10">
        <f t="shared" si="130"/>
        <v>7350</v>
      </c>
      <c r="Q229" s="10">
        <f t="shared" si="131"/>
        <v>9500</v>
      </c>
      <c r="R229" s="28">
        <v>21687</v>
      </c>
    </row>
    <row r="230" spans="1:18" x14ac:dyDescent="0.3">
      <c r="A230" s="11">
        <v>25</v>
      </c>
      <c r="B230" s="13">
        <v>2019</v>
      </c>
      <c r="C230" s="13">
        <v>10</v>
      </c>
      <c r="D230" s="8">
        <v>0.93899999999999995</v>
      </c>
      <c r="E230" s="8">
        <v>0.93300000000000005</v>
      </c>
      <c r="F230" s="8">
        <v>0.23200000000000001</v>
      </c>
      <c r="G230" s="8">
        <f t="shared" si="113"/>
        <v>0.87608699999999995</v>
      </c>
      <c r="H230" s="8">
        <f t="shared" si="114"/>
        <v>0.203252184</v>
      </c>
      <c r="I230" s="15">
        <f t="shared" si="115"/>
        <v>2451.0180868560001</v>
      </c>
      <c r="J230" s="13">
        <v>2</v>
      </c>
      <c r="K230" s="13">
        <v>3</v>
      </c>
      <c r="L230" s="13">
        <v>3.5</v>
      </c>
      <c r="M230" s="13">
        <v>5</v>
      </c>
      <c r="N230" s="13">
        <f t="shared" si="128"/>
        <v>4800</v>
      </c>
      <c r="O230" s="13">
        <f t="shared" si="129"/>
        <v>6300</v>
      </c>
      <c r="P230" s="13">
        <f t="shared" si="130"/>
        <v>7350</v>
      </c>
      <c r="Q230" s="13">
        <f t="shared" si="131"/>
        <v>9500</v>
      </c>
      <c r="R230" s="28">
        <v>21687</v>
      </c>
    </row>
    <row r="231" spans="1:18" x14ac:dyDescent="0.3">
      <c r="A231" s="10">
        <v>30</v>
      </c>
      <c r="B231" s="10">
        <v>2020</v>
      </c>
      <c r="C231" s="10">
        <v>1</v>
      </c>
      <c r="D231" s="9">
        <v>2.3069999999999999</v>
      </c>
      <c r="E231" s="9">
        <v>0.84799999999999998</v>
      </c>
      <c r="F231" s="9">
        <v>7.9000000000000001E-2</v>
      </c>
      <c r="G231" s="9">
        <f t="shared" si="113"/>
        <v>1.9563359999999999</v>
      </c>
      <c r="H231" s="9">
        <f t="shared" si="114"/>
        <v>0.15455054399999998</v>
      </c>
      <c r="I231" s="18">
        <f t="shared" si="115"/>
        <v>1863.7250100959998</v>
      </c>
      <c r="J231" s="10">
        <v>2</v>
      </c>
      <c r="K231" s="10">
        <v>3</v>
      </c>
      <c r="L231" s="10">
        <v>3.5</v>
      </c>
      <c r="M231" s="10">
        <v>5</v>
      </c>
      <c r="N231" s="10">
        <f t="shared" si="128"/>
        <v>4800</v>
      </c>
      <c r="O231" s="10">
        <f t="shared" si="129"/>
        <v>6300</v>
      </c>
      <c r="P231" s="10">
        <f t="shared" si="130"/>
        <v>7350</v>
      </c>
      <c r="Q231" s="10">
        <f t="shared" si="131"/>
        <v>9500</v>
      </c>
      <c r="R231" s="28">
        <v>19187</v>
      </c>
    </row>
    <row r="232" spans="1:18" x14ac:dyDescent="0.3">
      <c r="A232" s="11">
        <v>30</v>
      </c>
      <c r="B232" s="13">
        <v>2020</v>
      </c>
      <c r="C232" s="13">
        <v>1</v>
      </c>
      <c r="D232" s="8">
        <v>1.554</v>
      </c>
      <c r="E232" s="8">
        <v>0.55500000000000005</v>
      </c>
      <c r="F232" s="8">
        <v>0.25700000000000001</v>
      </c>
      <c r="G232" s="8">
        <f t="shared" si="113"/>
        <v>0.86247000000000007</v>
      </c>
      <c r="H232" s="8">
        <f t="shared" si="114"/>
        <v>0.22165479000000002</v>
      </c>
      <c r="I232" s="15">
        <f t="shared" si="115"/>
        <v>2672.93511261</v>
      </c>
      <c r="J232" s="13">
        <v>2</v>
      </c>
      <c r="K232" s="13">
        <v>3</v>
      </c>
      <c r="L232" s="13">
        <v>3.5</v>
      </c>
      <c r="M232" s="13">
        <v>5</v>
      </c>
      <c r="N232" s="13">
        <f t="shared" si="128"/>
        <v>4800</v>
      </c>
      <c r="O232" s="13">
        <f t="shared" si="129"/>
        <v>6300</v>
      </c>
      <c r="P232" s="13">
        <f t="shared" si="130"/>
        <v>7350</v>
      </c>
      <c r="Q232" s="13">
        <f t="shared" si="131"/>
        <v>9500</v>
      </c>
      <c r="R232" s="28">
        <v>19187</v>
      </c>
    </row>
    <row r="233" spans="1:18" x14ac:dyDescent="0.3">
      <c r="A233" s="10">
        <v>35</v>
      </c>
      <c r="B233" s="10">
        <v>2020</v>
      </c>
      <c r="C233" s="10">
        <v>2</v>
      </c>
      <c r="D233" s="9">
        <v>1.762</v>
      </c>
      <c r="E233" s="9">
        <v>1.002</v>
      </c>
      <c r="F233" s="9">
        <v>0.19500000000000001</v>
      </c>
      <c r="G233" s="9">
        <f t="shared" si="113"/>
        <v>1.7655240000000001</v>
      </c>
      <c r="H233" s="9">
        <f t="shared" si="114"/>
        <v>0.34427718000000002</v>
      </c>
      <c r="I233" s="18">
        <f t="shared" si="115"/>
        <v>4151.6385136200006</v>
      </c>
      <c r="J233" s="10">
        <v>2</v>
      </c>
      <c r="K233" s="10">
        <v>3</v>
      </c>
      <c r="L233" s="10">
        <v>3.5</v>
      </c>
      <c r="M233" s="10">
        <v>5</v>
      </c>
      <c r="N233" s="10">
        <f t="shared" si="128"/>
        <v>4800</v>
      </c>
      <c r="O233" s="10">
        <f t="shared" si="129"/>
        <v>6300</v>
      </c>
      <c r="P233" s="10">
        <f t="shared" si="130"/>
        <v>7350</v>
      </c>
      <c r="Q233" s="10">
        <f t="shared" si="131"/>
        <v>9500</v>
      </c>
      <c r="R233" s="28">
        <v>16034</v>
      </c>
    </row>
    <row r="234" spans="1:18" x14ac:dyDescent="0.3">
      <c r="A234" s="11">
        <v>35</v>
      </c>
      <c r="B234" s="13">
        <v>2020</v>
      </c>
      <c r="C234" s="13">
        <v>2</v>
      </c>
      <c r="D234" s="8">
        <v>2.6160000000000001</v>
      </c>
      <c r="E234" s="8">
        <v>0.88300000000000001</v>
      </c>
      <c r="F234" s="8">
        <v>0.1</v>
      </c>
      <c r="G234" s="8">
        <f t="shared" si="113"/>
        <v>2.3099280000000002</v>
      </c>
      <c r="H234" s="8">
        <f t="shared" si="114"/>
        <v>0.23099280000000003</v>
      </c>
      <c r="I234" s="15">
        <f t="shared" si="115"/>
        <v>2785.5421752000002</v>
      </c>
      <c r="J234" s="13">
        <v>2</v>
      </c>
      <c r="K234" s="13">
        <v>3</v>
      </c>
      <c r="L234" s="13">
        <v>3.5</v>
      </c>
      <c r="M234" s="13">
        <v>5</v>
      </c>
      <c r="N234" s="13">
        <f t="shared" si="128"/>
        <v>4800</v>
      </c>
      <c r="O234" s="13">
        <f t="shared" si="129"/>
        <v>6300</v>
      </c>
      <c r="P234" s="13">
        <f t="shared" si="130"/>
        <v>7350</v>
      </c>
      <c r="Q234" s="13">
        <f t="shared" si="131"/>
        <v>9500</v>
      </c>
      <c r="R234" s="28">
        <v>16034</v>
      </c>
    </row>
    <row r="235" spans="1:18" x14ac:dyDescent="0.3">
      <c r="A235" s="10">
        <v>40</v>
      </c>
      <c r="B235" s="10">
        <v>2020</v>
      </c>
      <c r="C235" s="10">
        <v>2</v>
      </c>
      <c r="D235" s="9">
        <v>2.8220000000000001</v>
      </c>
      <c r="E235" s="9">
        <v>1.7090000000000001</v>
      </c>
      <c r="F235" s="9">
        <v>0.155</v>
      </c>
      <c r="G235" s="9">
        <f t="shared" si="113"/>
        <v>4.8227980000000006</v>
      </c>
      <c r="H235" s="9">
        <f t="shared" si="114"/>
        <v>0.74753369000000014</v>
      </c>
      <c r="I235" s="18">
        <f t="shared" si="115"/>
        <v>9014.5087677100018</v>
      </c>
      <c r="J235" s="10">
        <v>2</v>
      </c>
      <c r="K235" s="10">
        <v>3</v>
      </c>
      <c r="L235" s="10">
        <v>3.5</v>
      </c>
      <c r="M235" s="10">
        <v>5</v>
      </c>
      <c r="N235" s="10">
        <f t="shared" si="128"/>
        <v>4800</v>
      </c>
      <c r="O235" s="10">
        <f t="shared" si="129"/>
        <v>6300</v>
      </c>
      <c r="P235" s="10">
        <f t="shared" si="130"/>
        <v>7350</v>
      </c>
      <c r="Q235" s="10">
        <f t="shared" si="131"/>
        <v>9500</v>
      </c>
      <c r="R235" s="28">
        <v>17287</v>
      </c>
    </row>
    <row r="236" spans="1:18" x14ac:dyDescent="0.3">
      <c r="A236" s="11">
        <v>40</v>
      </c>
      <c r="B236" s="13">
        <v>2020</v>
      </c>
      <c r="C236" s="13">
        <v>2</v>
      </c>
      <c r="D236" s="8">
        <v>2.7919999999999998</v>
      </c>
      <c r="E236" s="8">
        <v>1.948</v>
      </c>
      <c r="F236" s="8">
        <v>0.127</v>
      </c>
      <c r="G236" s="8">
        <f t="shared" si="113"/>
        <v>5.4388159999999992</v>
      </c>
      <c r="H236" s="8">
        <f t="shared" si="114"/>
        <v>0.69072963199999993</v>
      </c>
      <c r="I236" s="15">
        <f t="shared" si="115"/>
        <v>8329.5086322879997</v>
      </c>
      <c r="J236" s="13">
        <v>2</v>
      </c>
      <c r="K236" s="13">
        <v>3</v>
      </c>
      <c r="L236" s="13">
        <v>3.5</v>
      </c>
      <c r="M236" s="13">
        <v>5</v>
      </c>
      <c r="N236" s="13">
        <f t="shared" si="128"/>
        <v>4800</v>
      </c>
      <c r="O236" s="13">
        <f t="shared" si="129"/>
        <v>6300</v>
      </c>
      <c r="P236" s="13">
        <f t="shared" si="130"/>
        <v>7350</v>
      </c>
      <c r="Q236" s="13">
        <f t="shared" si="131"/>
        <v>9500</v>
      </c>
      <c r="R236" s="28">
        <v>17287</v>
      </c>
    </row>
    <row r="237" spans="1:18" x14ac:dyDescent="0.3">
      <c r="A237" s="10">
        <v>15</v>
      </c>
      <c r="B237" s="10">
        <v>2019</v>
      </c>
      <c r="C237" s="10">
        <v>7</v>
      </c>
      <c r="D237" s="7">
        <v>0.88400000000000001</v>
      </c>
      <c r="E237" s="7">
        <v>0.97699999999999998</v>
      </c>
      <c r="F237" s="7">
        <v>0.16300000000000001</v>
      </c>
      <c r="G237" s="7">
        <f t="shared" si="113"/>
        <v>0.86366799999999999</v>
      </c>
      <c r="H237" s="7">
        <f t="shared" si="114"/>
        <v>0.14077788399999999</v>
      </c>
      <c r="I237" s="14">
        <f t="shared" si="115"/>
        <v>1697.6405031559998</v>
      </c>
      <c r="J237" s="10">
        <v>3</v>
      </c>
      <c r="K237" s="10">
        <v>4</v>
      </c>
      <c r="L237" s="10">
        <v>4.5</v>
      </c>
      <c r="M237" s="10">
        <v>6</v>
      </c>
      <c r="N237" s="10">
        <f>J237*2400</f>
        <v>7200</v>
      </c>
      <c r="O237" s="10">
        <f>K237*2100</f>
        <v>8400</v>
      </c>
      <c r="P237" s="10">
        <f>L237*2100</f>
        <v>9450</v>
      </c>
      <c r="Q237" s="10">
        <f>M237*1900</f>
        <v>11400</v>
      </c>
      <c r="R237" s="28">
        <v>21687</v>
      </c>
    </row>
    <row r="238" spans="1:18" x14ac:dyDescent="0.3">
      <c r="A238" s="1">
        <v>15</v>
      </c>
      <c r="B238" s="13">
        <v>2019</v>
      </c>
      <c r="C238" s="13">
        <v>7</v>
      </c>
      <c r="D238" s="17">
        <v>0.88800000000000001</v>
      </c>
      <c r="E238" s="17">
        <v>0.46300000000000002</v>
      </c>
      <c r="F238" s="17">
        <v>0.28199999999999997</v>
      </c>
      <c r="G238" s="17">
        <f t="shared" si="113"/>
        <v>0.41114400000000001</v>
      </c>
      <c r="H238" s="17">
        <f t="shared" si="114"/>
        <v>0.11594260799999999</v>
      </c>
      <c r="I238" s="16">
        <f t="shared" si="115"/>
        <v>1398.1519098719998</v>
      </c>
      <c r="J238" s="13">
        <v>3</v>
      </c>
      <c r="K238" s="13">
        <v>4</v>
      </c>
      <c r="L238" s="13">
        <v>4.5</v>
      </c>
      <c r="M238" s="13">
        <v>6</v>
      </c>
      <c r="N238" s="13">
        <f t="shared" ref="N238:N239" si="132">J238*2400</f>
        <v>7200</v>
      </c>
      <c r="O238" s="13">
        <f t="shared" ref="O238:O239" si="133">K238*2100</f>
        <v>8400</v>
      </c>
      <c r="P238" s="13">
        <f t="shared" ref="P238:P239" si="134">L238*2100</f>
        <v>9450</v>
      </c>
      <c r="Q238" s="13">
        <f t="shared" ref="Q238:Q239" si="135">M238*1900</f>
        <v>11400</v>
      </c>
      <c r="R238" s="28">
        <v>21687</v>
      </c>
    </row>
    <row r="239" spans="1:18" x14ac:dyDescent="0.3">
      <c r="A239" s="1">
        <v>15</v>
      </c>
      <c r="B239" s="13">
        <v>2019</v>
      </c>
      <c r="C239" s="13">
        <v>7</v>
      </c>
      <c r="D239" s="8">
        <v>2.3279999999999998</v>
      </c>
      <c r="E239" s="8">
        <v>1.0740000000000001</v>
      </c>
      <c r="F239" s="8">
        <v>0.28799999999999998</v>
      </c>
      <c r="G239" s="8">
        <f t="shared" si="113"/>
        <v>2.5002719999999998</v>
      </c>
      <c r="H239" s="8">
        <f t="shared" si="114"/>
        <v>0.72007833599999993</v>
      </c>
      <c r="I239" s="15">
        <f t="shared" si="115"/>
        <v>8683.4246538239986</v>
      </c>
      <c r="J239" s="13">
        <v>3</v>
      </c>
      <c r="K239" s="13">
        <v>4</v>
      </c>
      <c r="L239" s="13">
        <v>4.5</v>
      </c>
      <c r="M239" s="13">
        <v>6</v>
      </c>
      <c r="N239" s="13">
        <f t="shared" si="132"/>
        <v>7200</v>
      </c>
      <c r="O239" s="13">
        <f t="shared" si="133"/>
        <v>8400</v>
      </c>
      <c r="P239" s="13">
        <f t="shared" si="134"/>
        <v>9450</v>
      </c>
      <c r="Q239" s="13">
        <f t="shared" si="135"/>
        <v>11400</v>
      </c>
      <c r="R239" s="28">
        <v>21687</v>
      </c>
    </row>
    <row r="240" spans="1:18" x14ac:dyDescent="0.3">
      <c r="A240" s="10">
        <v>20</v>
      </c>
      <c r="B240" s="10">
        <v>2019</v>
      </c>
      <c r="C240" s="10">
        <v>9</v>
      </c>
      <c r="D240" s="7">
        <v>0.93100000000000005</v>
      </c>
      <c r="E240" s="7">
        <v>0.56000000000000005</v>
      </c>
      <c r="F240" s="7">
        <v>0.13100000000000001</v>
      </c>
      <c r="G240" s="7">
        <f t="shared" si="113"/>
        <v>0.52136000000000005</v>
      </c>
      <c r="H240" s="7">
        <f t="shared" si="114"/>
        <v>6.8298160000000011E-2</v>
      </c>
      <c r="I240" s="14">
        <f t="shared" si="115"/>
        <v>823.60751144000017</v>
      </c>
      <c r="J240" s="10">
        <v>5</v>
      </c>
      <c r="K240" s="10">
        <v>6</v>
      </c>
      <c r="L240" s="10">
        <v>6.5</v>
      </c>
      <c r="M240" s="10">
        <v>8</v>
      </c>
      <c r="N240" s="10">
        <f>J240*2400</f>
        <v>12000</v>
      </c>
      <c r="O240" s="10">
        <f>K240*2100</f>
        <v>12600</v>
      </c>
      <c r="P240" s="10">
        <f>L240*2100</f>
        <v>13650</v>
      </c>
      <c r="Q240" s="10">
        <f>M240*1900</f>
        <v>15200</v>
      </c>
      <c r="R240" s="28">
        <v>48140</v>
      </c>
    </row>
    <row r="241" spans="1:18" x14ac:dyDescent="0.3">
      <c r="A241" s="1">
        <v>20</v>
      </c>
      <c r="B241" s="13">
        <v>2019</v>
      </c>
      <c r="C241" s="13">
        <v>9</v>
      </c>
      <c r="D241" s="17">
        <v>2.3039999999999998</v>
      </c>
      <c r="E241" s="17">
        <v>1.5069999999999999</v>
      </c>
      <c r="F241" s="17">
        <v>0.2</v>
      </c>
      <c r="G241" s="17">
        <f t="shared" si="113"/>
        <v>3.4721279999999997</v>
      </c>
      <c r="H241" s="17">
        <f t="shared" si="114"/>
        <v>0.69442559999999998</v>
      </c>
      <c r="I241" s="16">
        <f t="shared" si="115"/>
        <v>8374.0783104000002</v>
      </c>
      <c r="J241" s="13">
        <v>5</v>
      </c>
      <c r="K241" s="13">
        <v>6</v>
      </c>
      <c r="L241" s="13">
        <v>6.5</v>
      </c>
      <c r="M241" s="13">
        <v>8</v>
      </c>
      <c r="N241" s="13">
        <f t="shared" ref="N241:N249" si="136">J241*2400</f>
        <v>12000</v>
      </c>
      <c r="O241" s="13">
        <f t="shared" ref="O241:O249" si="137">K241*2100</f>
        <v>12600</v>
      </c>
      <c r="P241" s="13">
        <f t="shared" ref="P241:P249" si="138">L241*2100</f>
        <v>13650</v>
      </c>
      <c r="Q241" s="13">
        <f t="shared" ref="Q241:Q249" si="139">M241*1900</f>
        <v>15200</v>
      </c>
      <c r="R241" s="28">
        <v>48140</v>
      </c>
    </row>
    <row r="242" spans="1:18" x14ac:dyDescent="0.3">
      <c r="A242" s="1">
        <v>20</v>
      </c>
      <c r="B242" s="13">
        <v>2019</v>
      </c>
      <c r="C242" s="13">
        <v>9</v>
      </c>
      <c r="D242" s="17">
        <v>2.101</v>
      </c>
      <c r="E242" s="17">
        <v>1.431</v>
      </c>
      <c r="F242" s="17">
        <v>5.7000000000000002E-2</v>
      </c>
      <c r="G242" s="17">
        <f t="shared" si="113"/>
        <v>3.0065310000000003</v>
      </c>
      <c r="H242" s="17">
        <f t="shared" si="114"/>
        <v>0.17137226700000002</v>
      </c>
      <c r="I242" s="16">
        <f t="shared" si="115"/>
        <v>2066.5781677530003</v>
      </c>
      <c r="J242" s="13">
        <v>5</v>
      </c>
      <c r="K242" s="13">
        <v>6</v>
      </c>
      <c r="L242" s="13">
        <v>6.5</v>
      </c>
      <c r="M242" s="13">
        <v>8</v>
      </c>
      <c r="N242" s="13">
        <f t="shared" si="136"/>
        <v>12000</v>
      </c>
      <c r="O242" s="13">
        <f t="shared" si="137"/>
        <v>12600</v>
      </c>
      <c r="P242" s="13">
        <f t="shared" si="138"/>
        <v>13650</v>
      </c>
      <c r="Q242" s="13">
        <f t="shared" si="139"/>
        <v>15200</v>
      </c>
      <c r="R242" s="28">
        <v>48140</v>
      </c>
    </row>
    <row r="243" spans="1:18" x14ac:dyDescent="0.3">
      <c r="A243" s="1">
        <v>20</v>
      </c>
      <c r="B243" s="13">
        <v>2019</v>
      </c>
      <c r="C243" s="13">
        <v>9</v>
      </c>
      <c r="D243" s="17">
        <v>0.64200000000000002</v>
      </c>
      <c r="E243" s="17">
        <v>1.925</v>
      </c>
      <c r="F243" s="17">
        <v>7.2999999999999995E-2</v>
      </c>
      <c r="G243" s="17">
        <f t="shared" si="113"/>
        <v>1.2358500000000001</v>
      </c>
      <c r="H243" s="17">
        <f t="shared" si="114"/>
        <v>9.0217050000000007E-2</v>
      </c>
      <c r="I243" s="16">
        <f t="shared" si="115"/>
        <v>1087.9274059500001</v>
      </c>
      <c r="J243" s="13">
        <v>5</v>
      </c>
      <c r="K243" s="13">
        <v>6</v>
      </c>
      <c r="L243" s="13">
        <v>6.5</v>
      </c>
      <c r="M243" s="13">
        <v>8</v>
      </c>
      <c r="N243" s="13">
        <f t="shared" si="136"/>
        <v>12000</v>
      </c>
      <c r="O243" s="13">
        <f t="shared" si="137"/>
        <v>12600</v>
      </c>
      <c r="P243" s="13">
        <f t="shared" si="138"/>
        <v>13650</v>
      </c>
      <c r="Q243" s="13">
        <f t="shared" si="139"/>
        <v>15200</v>
      </c>
      <c r="R243" s="28">
        <v>48140</v>
      </c>
    </row>
    <row r="244" spans="1:18" x14ac:dyDescent="0.3">
      <c r="A244" s="11">
        <v>20</v>
      </c>
      <c r="B244" s="13">
        <v>2019</v>
      </c>
      <c r="C244" s="13">
        <v>9</v>
      </c>
      <c r="D244" s="8">
        <v>0.83299999999999996</v>
      </c>
      <c r="E244" s="8">
        <v>0.41</v>
      </c>
      <c r="F244" s="8">
        <v>0.123</v>
      </c>
      <c r="G244" s="8">
        <f t="shared" si="113"/>
        <v>0.34152999999999994</v>
      </c>
      <c r="H244" s="8">
        <f t="shared" si="114"/>
        <v>4.2008189999999994E-2</v>
      </c>
      <c r="I244" s="15">
        <f t="shared" si="115"/>
        <v>506.57676320999991</v>
      </c>
      <c r="J244" s="13">
        <v>5</v>
      </c>
      <c r="K244" s="13">
        <v>6</v>
      </c>
      <c r="L244" s="13">
        <v>6.5</v>
      </c>
      <c r="M244" s="13">
        <v>8</v>
      </c>
      <c r="N244" s="13">
        <f t="shared" si="136"/>
        <v>12000</v>
      </c>
      <c r="O244" s="13">
        <f t="shared" si="137"/>
        <v>12600</v>
      </c>
      <c r="P244" s="13">
        <f t="shared" si="138"/>
        <v>13650</v>
      </c>
      <c r="Q244" s="13">
        <f t="shared" si="139"/>
        <v>15200</v>
      </c>
      <c r="R244" s="28">
        <v>48140</v>
      </c>
    </row>
    <row r="245" spans="1:18" x14ac:dyDescent="0.3">
      <c r="A245" s="10">
        <v>25</v>
      </c>
      <c r="B245" s="10">
        <v>2020</v>
      </c>
      <c r="C245" s="10">
        <v>9</v>
      </c>
      <c r="D245" s="7">
        <v>2.391</v>
      </c>
      <c r="E245" s="7">
        <v>0.30599999999999999</v>
      </c>
      <c r="F245" s="7">
        <v>0.10199999999999999</v>
      </c>
      <c r="G245" s="7">
        <f t="shared" si="113"/>
        <v>0.73164600000000002</v>
      </c>
      <c r="H245" s="7">
        <f t="shared" si="114"/>
        <v>7.4627892000000001E-2</v>
      </c>
      <c r="I245" s="14">
        <f t="shared" si="115"/>
        <v>899.93774962800001</v>
      </c>
      <c r="J245" s="10">
        <v>5</v>
      </c>
      <c r="K245" s="10">
        <v>6</v>
      </c>
      <c r="L245" s="10">
        <v>6.5</v>
      </c>
      <c r="M245" s="10">
        <v>8</v>
      </c>
      <c r="N245" s="10">
        <f t="shared" si="136"/>
        <v>12000</v>
      </c>
      <c r="O245" s="10">
        <f t="shared" si="137"/>
        <v>12600</v>
      </c>
      <c r="P245" s="10">
        <f t="shared" si="138"/>
        <v>13650</v>
      </c>
      <c r="Q245" s="10">
        <f t="shared" si="139"/>
        <v>15200</v>
      </c>
      <c r="R245" s="28">
        <v>37967</v>
      </c>
    </row>
    <row r="246" spans="1:18" x14ac:dyDescent="0.3">
      <c r="A246" s="1">
        <v>25</v>
      </c>
      <c r="B246" s="13">
        <v>2020</v>
      </c>
      <c r="C246" s="13">
        <v>9</v>
      </c>
      <c r="D246" s="17">
        <v>1.647</v>
      </c>
      <c r="E246" s="17">
        <v>1.0669999999999999</v>
      </c>
      <c r="F246" s="17">
        <v>0.23599999999999999</v>
      </c>
      <c r="G246" s="17">
        <f t="shared" si="113"/>
        <v>1.7573489999999998</v>
      </c>
      <c r="H246" s="17">
        <f t="shared" si="114"/>
        <v>0.41473436399999991</v>
      </c>
      <c r="I246" s="16">
        <f t="shared" si="115"/>
        <v>5001.2816954759992</v>
      </c>
      <c r="J246" s="13">
        <v>5</v>
      </c>
      <c r="K246" s="13">
        <v>6</v>
      </c>
      <c r="L246" s="13">
        <v>6.5</v>
      </c>
      <c r="M246" s="13">
        <v>8</v>
      </c>
      <c r="N246" s="13">
        <f t="shared" si="136"/>
        <v>12000</v>
      </c>
      <c r="O246" s="13">
        <f t="shared" si="137"/>
        <v>12600</v>
      </c>
      <c r="P246" s="13">
        <f t="shared" si="138"/>
        <v>13650</v>
      </c>
      <c r="Q246" s="13">
        <f t="shared" si="139"/>
        <v>15200</v>
      </c>
      <c r="R246" s="28">
        <v>37967</v>
      </c>
    </row>
    <row r="247" spans="1:18" x14ac:dyDescent="0.3">
      <c r="A247" s="1">
        <v>25</v>
      </c>
      <c r="B247" s="13">
        <v>2020</v>
      </c>
      <c r="C247" s="13">
        <v>9</v>
      </c>
      <c r="D247" s="17">
        <v>0.55600000000000005</v>
      </c>
      <c r="E247" s="17">
        <v>1.008</v>
      </c>
      <c r="F247" s="17">
        <v>1.4999999999999999E-2</v>
      </c>
      <c r="G247" s="17">
        <f t="shared" si="113"/>
        <v>0.56044800000000006</v>
      </c>
      <c r="H247" s="17">
        <f t="shared" si="114"/>
        <v>8.4067200000000012E-3</v>
      </c>
      <c r="I247" s="16">
        <f t="shared" si="115"/>
        <v>101.37663648000002</v>
      </c>
      <c r="J247" s="13">
        <v>5</v>
      </c>
      <c r="K247" s="13">
        <v>6</v>
      </c>
      <c r="L247" s="13">
        <v>6.5</v>
      </c>
      <c r="M247" s="13">
        <v>8</v>
      </c>
      <c r="N247" s="13">
        <f t="shared" si="136"/>
        <v>12000</v>
      </c>
      <c r="O247" s="13">
        <f t="shared" si="137"/>
        <v>12600</v>
      </c>
      <c r="P247" s="13">
        <f t="shared" si="138"/>
        <v>13650</v>
      </c>
      <c r="Q247" s="13">
        <f t="shared" si="139"/>
        <v>15200</v>
      </c>
      <c r="R247" s="28">
        <v>37967</v>
      </c>
    </row>
    <row r="248" spans="1:18" x14ac:dyDescent="0.3">
      <c r="A248" s="1">
        <v>25</v>
      </c>
      <c r="B248" s="13">
        <v>2020</v>
      </c>
      <c r="C248" s="13">
        <v>9</v>
      </c>
      <c r="D248" s="17">
        <v>2.754</v>
      </c>
      <c r="E248" s="17">
        <v>0.108</v>
      </c>
      <c r="F248" s="17">
        <v>0.10299999999999999</v>
      </c>
      <c r="G248" s="17">
        <f t="shared" si="113"/>
        <v>0.29743199999999997</v>
      </c>
      <c r="H248" s="17">
        <f t="shared" si="114"/>
        <v>3.0635495999999995E-2</v>
      </c>
      <c r="I248" s="16">
        <f t="shared" si="115"/>
        <v>369.43344626399994</v>
      </c>
      <c r="J248" s="13">
        <v>5</v>
      </c>
      <c r="K248" s="13">
        <v>6</v>
      </c>
      <c r="L248" s="13">
        <v>6.5</v>
      </c>
      <c r="M248" s="13">
        <v>8</v>
      </c>
      <c r="N248" s="13">
        <f t="shared" si="136"/>
        <v>12000</v>
      </c>
      <c r="O248" s="13">
        <f t="shared" si="137"/>
        <v>12600</v>
      </c>
      <c r="P248" s="13">
        <f t="shared" si="138"/>
        <v>13650</v>
      </c>
      <c r="Q248" s="13">
        <f t="shared" si="139"/>
        <v>15200</v>
      </c>
      <c r="R248" s="28">
        <v>37967</v>
      </c>
    </row>
    <row r="249" spans="1:18" x14ac:dyDescent="0.3">
      <c r="A249" s="11">
        <v>25</v>
      </c>
      <c r="B249" s="13">
        <v>2020</v>
      </c>
      <c r="C249" s="13">
        <v>9</v>
      </c>
      <c r="D249" s="8">
        <v>0.11700000000000001</v>
      </c>
      <c r="E249" s="8">
        <v>0.85199999999999998</v>
      </c>
      <c r="F249" s="8">
        <v>0.245</v>
      </c>
      <c r="G249" s="8">
        <f t="shared" si="113"/>
        <v>9.9684000000000009E-2</v>
      </c>
      <c r="H249" s="8">
        <f t="shared" si="114"/>
        <v>2.4422580000000003E-2</v>
      </c>
      <c r="I249" s="15">
        <f t="shared" si="115"/>
        <v>294.51189222000005</v>
      </c>
      <c r="J249" s="13">
        <v>5</v>
      </c>
      <c r="K249" s="13">
        <v>6</v>
      </c>
      <c r="L249" s="13">
        <v>6.5</v>
      </c>
      <c r="M249" s="13">
        <v>8</v>
      </c>
      <c r="N249" s="13">
        <f t="shared" si="136"/>
        <v>12000</v>
      </c>
      <c r="O249" s="13">
        <f t="shared" si="137"/>
        <v>12600</v>
      </c>
      <c r="P249" s="13">
        <f t="shared" si="138"/>
        <v>13650</v>
      </c>
      <c r="Q249" s="13">
        <f t="shared" si="139"/>
        <v>15200</v>
      </c>
      <c r="R249" s="28">
        <v>37967</v>
      </c>
    </row>
    <row r="250" spans="1:18" x14ac:dyDescent="0.3">
      <c r="A250" s="10">
        <v>30</v>
      </c>
      <c r="B250" s="10">
        <v>2019</v>
      </c>
      <c r="C250" s="10">
        <v>3</v>
      </c>
      <c r="D250" s="7">
        <v>2.9470000000000001</v>
      </c>
      <c r="E250" s="7">
        <v>1.5580000000000001</v>
      </c>
      <c r="F250" s="7">
        <v>0.29499999999999998</v>
      </c>
      <c r="G250" s="7">
        <f t="shared" si="113"/>
        <v>4.5914260000000002</v>
      </c>
      <c r="H250" s="7">
        <f t="shared" si="114"/>
        <v>1.35447067</v>
      </c>
      <c r="I250" s="14">
        <f t="shared" si="115"/>
        <v>16333.56180953</v>
      </c>
      <c r="J250" s="10">
        <v>7</v>
      </c>
      <c r="K250" s="10">
        <v>8</v>
      </c>
      <c r="L250" s="10">
        <v>8.5</v>
      </c>
      <c r="M250" s="10">
        <v>10</v>
      </c>
      <c r="N250" s="10">
        <f>J250*2400</f>
        <v>16800</v>
      </c>
      <c r="O250" s="10">
        <f>K250*2100</f>
        <v>16800</v>
      </c>
      <c r="P250" s="10">
        <f>L250*2100</f>
        <v>17850</v>
      </c>
      <c r="Q250" s="10">
        <f>M250*1900</f>
        <v>19000</v>
      </c>
      <c r="R250" s="28">
        <v>60377</v>
      </c>
    </row>
    <row r="251" spans="1:18" x14ac:dyDescent="0.3">
      <c r="A251" s="1">
        <v>30</v>
      </c>
      <c r="B251" s="13">
        <v>2019</v>
      </c>
      <c r="C251" s="13">
        <v>3</v>
      </c>
      <c r="D251" s="17">
        <v>1.766</v>
      </c>
      <c r="E251" s="17">
        <v>0.58499999999999996</v>
      </c>
      <c r="F251" s="17">
        <v>0.14199999999999999</v>
      </c>
      <c r="G251" s="17">
        <f t="shared" si="113"/>
        <v>1.03311</v>
      </c>
      <c r="H251" s="17">
        <f t="shared" si="114"/>
        <v>0.14670161999999998</v>
      </c>
      <c r="I251" s="16">
        <f t="shared" si="115"/>
        <v>1769.0748355799997</v>
      </c>
      <c r="J251" s="13">
        <v>7</v>
      </c>
      <c r="K251" s="13">
        <v>8</v>
      </c>
      <c r="L251" s="13">
        <v>8.5</v>
      </c>
      <c r="M251" s="13">
        <v>10</v>
      </c>
      <c r="N251" s="13">
        <f t="shared" ref="N251:N256" si="140">J251*2400</f>
        <v>16800</v>
      </c>
      <c r="O251" s="13">
        <f t="shared" ref="O251:O256" si="141">K251*2100</f>
        <v>16800</v>
      </c>
      <c r="P251" s="13">
        <f t="shared" ref="P251:P256" si="142">L251*2100</f>
        <v>17850</v>
      </c>
      <c r="Q251" s="13">
        <f t="shared" ref="Q251:Q256" si="143">M251*1900</f>
        <v>19000</v>
      </c>
      <c r="R251" s="28">
        <v>60377</v>
      </c>
    </row>
    <row r="252" spans="1:18" x14ac:dyDescent="0.3">
      <c r="A252" s="1">
        <v>30</v>
      </c>
      <c r="B252" s="13">
        <v>2019</v>
      </c>
      <c r="C252" s="13">
        <v>3</v>
      </c>
      <c r="D252" s="17">
        <v>1.03</v>
      </c>
      <c r="E252" s="17">
        <v>0.55000000000000004</v>
      </c>
      <c r="F252" s="17">
        <v>4.4999999999999998E-2</v>
      </c>
      <c r="G252" s="17">
        <f t="shared" si="113"/>
        <v>0.56650000000000011</v>
      </c>
      <c r="H252" s="17">
        <f t="shared" si="114"/>
        <v>2.5492500000000005E-2</v>
      </c>
      <c r="I252" s="16">
        <f t="shared" si="115"/>
        <v>307.41405750000007</v>
      </c>
      <c r="J252" s="13">
        <v>7</v>
      </c>
      <c r="K252" s="13">
        <v>8</v>
      </c>
      <c r="L252" s="13">
        <v>8.5</v>
      </c>
      <c r="M252" s="13">
        <v>10</v>
      </c>
      <c r="N252" s="13">
        <f t="shared" si="140"/>
        <v>16800</v>
      </c>
      <c r="O252" s="13">
        <f t="shared" si="141"/>
        <v>16800</v>
      </c>
      <c r="P252" s="13">
        <f t="shared" si="142"/>
        <v>17850</v>
      </c>
      <c r="Q252" s="13">
        <f t="shared" si="143"/>
        <v>19000</v>
      </c>
      <c r="R252" s="28">
        <v>60377</v>
      </c>
    </row>
    <row r="253" spans="1:18" x14ac:dyDescent="0.3">
      <c r="A253" s="1">
        <v>30</v>
      </c>
      <c r="B253" s="13">
        <v>2019</v>
      </c>
      <c r="C253" s="13">
        <v>3</v>
      </c>
      <c r="D253" s="17">
        <v>0.17599999999999999</v>
      </c>
      <c r="E253" s="17">
        <v>1.7749999999999999</v>
      </c>
      <c r="F253" s="17">
        <v>0.24099999999999999</v>
      </c>
      <c r="G253" s="17">
        <f t="shared" si="113"/>
        <v>0.31239999999999996</v>
      </c>
      <c r="H253" s="17">
        <f t="shared" si="114"/>
        <v>7.5288399999999991E-2</v>
      </c>
      <c r="I253" s="16">
        <f t="shared" si="115"/>
        <v>907.90281559999994</v>
      </c>
      <c r="J253" s="13">
        <v>7</v>
      </c>
      <c r="K253" s="13">
        <v>8</v>
      </c>
      <c r="L253" s="13">
        <v>8.5</v>
      </c>
      <c r="M253" s="13">
        <v>10</v>
      </c>
      <c r="N253" s="13">
        <f t="shared" si="140"/>
        <v>16800</v>
      </c>
      <c r="O253" s="13">
        <f t="shared" si="141"/>
        <v>16800</v>
      </c>
      <c r="P253" s="13">
        <f t="shared" si="142"/>
        <v>17850</v>
      </c>
      <c r="Q253" s="13">
        <f t="shared" si="143"/>
        <v>19000</v>
      </c>
      <c r="R253" s="28">
        <v>60377</v>
      </c>
    </row>
    <row r="254" spans="1:18" x14ac:dyDescent="0.3">
      <c r="A254" s="1">
        <v>30</v>
      </c>
      <c r="B254" s="13">
        <v>2019</v>
      </c>
      <c r="C254" s="13">
        <v>3</v>
      </c>
      <c r="D254" s="17">
        <v>2.073</v>
      </c>
      <c r="E254" s="17">
        <v>1.4999999999999999E-2</v>
      </c>
      <c r="F254" s="17">
        <v>0.215</v>
      </c>
      <c r="G254" s="17">
        <f t="shared" si="113"/>
        <v>3.1094999999999998E-2</v>
      </c>
      <c r="H254" s="17">
        <f t="shared" si="114"/>
        <v>6.6854249999999992E-3</v>
      </c>
      <c r="I254" s="16">
        <f t="shared" si="115"/>
        <v>80.619540074999989</v>
      </c>
      <c r="J254" s="13">
        <v>7</v>
      </c>
      <c r="K254" s="13">
        <v>8</v>
      </c>
      <c r="L254" s="13">
        <v>8.5</v>
      </c>
      <c r="M254" s="13">
        <v>10</v>
      </c>
      <c r="N254" s="13">
        <f t="shared" si="140"/>
        <v>16800</v>
      </c>
      <c r="O254" s="13">
        <f t="shared" si="141"/>
        <v>16800</v>
      </c>
      <c r="P254" s="13">
        <f t="shared" si="142"/>
        <v>17850</v>
      </c>
      <c r="Q254" s="13">
        <f t="shared" si="143"/>
        <v>19000</v>
      </c>
      <c r="R254" s="28">
        <v>60377</v>
      </c>
    </row>
    <row r="255" spans="1:18" x14ac:dyDescent="0.3">
      <c r="A255" s="1">
        <v>30</v>
      </c>
      <c r="B255" s="13">
        <v>2019</v>
      </c>
      <c r="C255" s="13">
        <v>3</v>
      </c>
      <c r="D255" s="17">
        <v>1.0429999999999999</v>
      </c>
      <c r="E255" s="17">
        <v>0.28799999999999998</v>
      </c>
      <c r="F255" s="17">
        <v>0.28000000000000003</v>
      </c>
      <c r="G255" s="17">
        <f t="shared" si="113"/>
        <v>0.30038399999999993</v>
      </c>
      <c r="H255" s="17">
        <f t="shared" si="114"/>
        <v>8.4107519999999991E-2</v>
      </c>
      <c r="I255" s="16">
        <f t="shared" si="115"/>
        <v>1014.2525836799999</v>
      </c>
      <c r="J255" s="13">
        <v>7</v>
      </c>
      <c r="K255" s="13">
        <v>8</v>
      </c>
      <c r="L255" s="13">
        <v>8.5</v>
      </c>
      <c r="M255" s="13">
        <v>10</v>
      </c>
      <c r="N255" s="13">
        <f t="shared" si="140"/>
        <v>16800</v>
      </c>
      <c r="O255" s="13">
        <f t="shared" si="141"/>
        <v>16800</v>
      </c>
      <c r="P255" s="13">
        <f t="shared" si="142"/>
        <v>17850</v>
      </c>
      <c r="Q255" s="13">
        <f t="shared" si="143"/>
        <v>19000</v>
      </c>
      <c r="R255" s="28">
        <v>60377</v>
      </c>
    </row>
    <row r="256" spans="1:18" x14ac:dyDescent="0.3">
      <c r="A256" s="11">
        <v>30</v>
      </c>
      <c r="B256" s="13">
        <v>2019</v>
      </c>
      <c r="C256" s="13">
        <v>3</v>
      </c>
      <c r="D256" s="8">
        <v>0.96499999999999997</v>
      </c>
      <c r="E256" s="8">
        <v>0.13700000000000001</v>
      </c>
      <c r="F256" s="8">
        <v>3.3000000000000002E-2</v>
      </c>
      <c r="G256" s="8">
        <f t="shared" si="113"/>
        <v>0.13220500000000002</v>
      </c>
      <c r="H256" s="8">
        <f t="shared" si="114"/>
        <v>4.3627650000000011E-3</v>
      </c>
      <c r="I256" s="15">
        <f t="shared" si="115"/>
        <v>52.610583135000013</v>
      </c>
      <c r="J256" s="13">
        <v>7</v>
      </c>
      <c r="K256" s="13">
        <v>8</v>
      </c>
      <c r="L256" s="13">
        <v>8.5</v>
      </c>
      <c r="M256" s="13">
        <v>10</v>
      </c>
      <c r="N256" s="13">
        <f t="shared" si="140"/>
        <v>16800</v>
      </c>
      <c r="O256" s="13">
        <f t="shared" si="141"/>
        <v>16800</v>
      </c>
      <c r="P256" s="13">
        <f t="shared" si="142"/>
        <v>17850</v>
      </c>
      <c r="Q256" s="13">
        <f t="shared" si="143"/>
        <v>19000</v>
      </c>
      <c r="R256" s="28">
        <v>60377</v>
      </c>
    </row>
    <row r="257" spans="1:18" x14ac:dyDescent="0.3">
      <c r="A257" s="10">
        <v>35</v>
      </c>
      <c r="B257" s="10">
        <v>2019</v>
      </c>
      <c r="C257" s="10">
        <v>2</v>
      </c>
      <c r="D257" s="9">
        <v>2.3319999999999999</v>
      </c>
      <c r="E257" s="9">
        <v>0.57399999999999995</v>
      </c>
      <c r="F257" s="9">
        <v>2.5000000000000001E-2</v>
      </c>
      <c r="G257" s="9">
        <f t="shared" si="113"/>
        <v>1.3385679999999998</v>
      </c>
      <c r="H257" s="9">
        <f t="shared" si="114"/>
        <v>3.3464199999999993E-2</v>
      </c>
      <c r="I257" s="18">
        <f t="shared" si="115"/>
        <v>403.54478779999994</v>
      </c>
      <c r="J257" s="10">
        <v>2</v>
      </c>
      <c r="K257" s="10">
        <v>3</v>
      </c>
      <c r="L257" s="10">
        <v>3.5</v>
      </c>
      <c r="M257" s="10">
        <v>5</v>
      </c>
      <c r="N257" s="10">
        <f>J257*2400</f>
        <v>4800</v>
      </c>
      <c r="O257" s="10">
        <f t="shared" ref="O257:P259" si="144">K257*2100</f>
        <v>6300</v>
      </c>
      <c r="P257" s="10">
        <f t="shared" si="144"/>
        <v>7350</v>
      </c>
      <c r="Q257" s="10">
        <f>M257*1900</f>
        <v>9500</v>
      </c>
      <c r="R257" s="28">
        <v>16034</v>
      </c>
    </row>
    <row r="258" spans="1:18" x14ac:dyDescent="0.3">
      <c r="A258" s="11">
        <v>35</v>
      </c>
      <c r="B258" s="13">
        <v>2019</v>
      </c>
      <c r="C258" s="13">
        <v>2</v>
      </c>
      <c r="D258" s="8">
        <v>9.1999999999999998E-2</v>
      </c>
      <c r="E258" s="8">
        <v>0.28199999999999997</v>
      </c>
      <c r="F258" s="8">
        <v>0.05</v>
      </c>
      <c r="G258" s="8">
        <f t="shared" si="113"/>
        <v>2.5943999999999998E-2</v>
      </c>
      <c r="H258" s="8">
        <f t="shared" si="114"/>
        <v>1.2972000000000001E-3</v>
      </c>
      <c r="I258" s="15">
        <f t="shared" si="115"/>
        <v>15.642934800000001</v>
      </c>
      <c r="J258" s="13">
        <v>2</v>
      </c>
      <c r="K258" s="13">
        <v>3</v>
      </c>
      <c r="L258" s="13">
        <v>3.5</v>
      </c>
      <c r="M258" s="13">
        <v>5</v>
      </c>
      <c r="N258" s="13">
        <f>J258*2400</f>
        <v>4800</v>
      </c>
      <c r="O258" s="13">
        <f t="shared" si="144"/>
        <v>6300</v>
      </c>
      <c r="P258" s="13">
        <f t="shared" si="144"/>
        <v>7350</v>
      </c>
      <c r="Q258" s="13">
        <f>M258*1900</f>
        <v>9500</v>
      </c>
      <c r="R258" s="28">
        <v>16034</v>
      </c>
    </row>
    <row r="259" spans="1:18" x14ac:dyDescent="0.3">
      <c r="A259" s="10">
        <v>40</v>
      </c>
      <c r="B259" s="10">
        <v>2019</v>
      </c>
      <c r="C259" s="10">
        <v>7</v>
      </c>
      <c r="D259" s="7">
        <v>0.91400000000000003</v>
      </c>
      <c r="E259" s="7">
        <v>1.466</v>
      </c>
      <c r="F259" s="7">
        <v>8.2000000000000003E-2</v>
      </c>
      <c r="G259" s="7">
        <f t="shared" si="113"/>
        <v>1.3399240000000001</v>
      </c>
      <c r="H259" s="7">
        <f t="shared" si="114"/>
        <v>0.10987376800000001</v>
      </c>
      <c r="I259" s="14">
        <f t="shared" si="115"/>
        <v>1324.9677683120001</v>
      </c>
      <c r="J259" s="10">
        <v>4</v>
      </c>
      <c r="K259" s="10">
        <v>5</v>
      </c>
      <c r="L259" s="10">
        <v>5.5</v>
      </c>
      <c r="M259" s="10">
        <v>7</v>
      </c>
      <c r="N259" s="10">
        <f>J259*2400</f>
        <v>9600</v>
      </c>
      <c r="O259" s="10">
        <f t="shared" si="144"/>
        <v>10500</v>
      </c>
      <c r="P259" s="10">
        <f t="shared" si="144"/>
        <v>11550</v>
      </c>
      <c r="Q259" s="10">
        <f>M259*1900</f>
        <v>13300</v>
      </c>
      <c r="R259" s="28">
        <v>26030</v>
      </c>
    </row>
    <row r="260" spans="1:18" x14ac:dyDescent="0.3">
      <c r="A260" s="1">
        <v>40</v>
      </c>
      <c r="B260" s="13">
        <v>2019</v>
      </c>
      <c r="C260" s="13">
        <v>7</v>
      </c>
      <c r="D260" s="17">
        <v>9.2999999999999999E-2</v>
      </c>
      <c r="E260" s="17">
        <v>1.716</v>
      </c>
      <c r="F260" s="17">
        <v>2.5999999999999999E-2</v>
      </c>
      <c r="G260" s="17">
        <f t="shared" ref="G260:G302" si="145">D260*E260</f>
        <v>0.15958800000000001</v>
      </c>
      <c r="H260" s="17">
        <f t="shared" ref="H260:H302" si="146">D260*E260*F260</f>
        <v>4.1492880000000001E-3</v>
      </c>
      <c r="I260" s="16">
        <f t="shared" ref="I260:I302" si="147">H260*12059</f>
        <v>50.036263992000002</v>
      </c>
      <c r="J260" s="13">
        <v>4</v>
      </c>
      <c r="K260" s="13">
        <v>5</v>
      </c>
      <c r="L260" s="13">
        <v>5.5</v>
      </c>
      <c r="M260" s="13">
        <v>7</v>
      </c>
      <c r="N260" s="13">
        <f t="shared" ref="N260:N262" si="148">J260*2400</f>
        <v>9600</v>
      </c>
      <c r="O260" s="13">
        <f t="shared" ref="O260:O262" si="149">K260*2100</f>
        <v>10500</v>
      </c>
      <c r="P260" s="13">
        <f t="shared" ref="P260:P262" si="150">L260*2100</f>
        <v>11550</v>
      </c>
      <c r="Q260" s="13">
        <f t="shared" ref="Q260:Q262" si="151">M260*1900</f>
        <v>13300</v>
      </c>
      <c r="R260" s="28">
        <v>26030</v>
      </c>
    </row>
    <row r="261" spans="1:18" x14ac:dyDescent="0.3">
      <c r="A261" s="1">
        <v>40</v>
      </c>
      <c r="B261" s="13">
        <v>2019</v>
      </c>
      <c r="C261" s="13">
        <v>7</v>
      </c>
      <c r="D261" s="17">
        <v>1.9790000000000001</v>
      </c>
      <c r="E261" s="17">
        <v>1.726</v>
      </c>
      <c r="F261" s="17">
        <v>0.18099999999999999</v>
      </c>
      <c r="G261" s="17">
        <f t="shared" si="145"/>
        <v>3.4157540000000002</v>
      </c>
      <c r="H261" s="17">
        <f t="shared" si="146"/>
        <v>0.61825147400000002</v>
      </c>
      <c r="I261" s="16">
        <f t="shared" si="147"/>
        <v>7455.4945249660004</v>
      </c>
      <c r="J261" s="13">
        <v>4</v>
      </c>
      <c r="K261" s="13">
        <v>5</v>
      </c>
      <c r="L261" s="13">
        <v>5.5</v>
      </c>
      <c r="M261" s="13">
        <v>7</v>
      </c>
      <c r="N261" s="13">
        <f t="shared" si="148"/>
        <v>9600</v>
      </c>
      <c r="O261" s="13">
        <f t="shared" si="149"/>
        <v>10500</v>
      </c>
      <c r="P261" s="13">
        <f t="shared" si="150"/>
        <v>11550</v>
      </c>
      <c r="Q261" s="13">
        <f t="shared" si="151"/>
        <v>13300</v>
      </c>
      <c r="R261" s="28">
        <v>26030</v>
      </c>
    </row>
    <row r="262" spans="1:18" x14ac:dyDescent="0.3">
      <c r="A262" s="11">
        <v>40</v>
      </c>
      <c r="B262" s="13">
        <v>2019</v>
      </c>
      <c r="C262" s="13">
        <v>7</v>
      </c>
      <c r="D262" s="8">
        <v>2.2010000000000001</v>
      </c>
      <c r="E262" s="8">
        <v>0.76300000000000001</v>
      </c>
      <c r="F262" s="8">
        <v>0.29799999999999999</v>
      </c>
      <c r="G262" s="8">
        <f t="shared" si="145"/>
        <v>1.6793630000000002</v>
      </c>
      <c r="H262" s="8">
        <f t="shared" si="146"/>
        <v>0.50045017400000003</v>
      </c>
      <c r="I262" s="15">
        <f t="shared" si="147"/>
        <v>6034.928648266</v>
      </c>
      <c r="J262" s="13">
        <v>4</v>
      </c>
      <c r="K262" s="13">
        <v>5</v>
      </c>
      <c r="L262" s="13">
        <v>5.5</v>
      </c>
      <c r="M262" s="13">
        <v>7</v>
      </c>
      <c r="N262" s="13">
        <f t="shared" si="148"/>
        <v>9600</v>
      </c>
      <c r="O262" s="13">
        <f t="shared" si="149"/>
        <v>10500</v>
      </c>
      <c r="P262" s="13">
        <f t="shared" si="150"/>
        <v>11550</v>
      </c>
      <c r="Q262" s="13">
        <f t="shared" si="151"/>
        <v>13300</v>
      </c>
      <c r="R262" s="28">
        <v>26030</v>
      </c>
    </row>
    <row r="263" spans="1:18" x14ac:dyDescent="0.3">
      <c r="A263" s="10">
        <v>15</v>
      </c>
      <c r="B263" s="10">
        <v>2018</v>
      </c>
      <c r="C263" s="10">
        <v>8</v>
      </c>
      <c r="D263" s="7">
        <v>2.5459999999999998</v>
      </c>
      <c r="E263" s="7">
        <v>0.94299999999999995</v>
      </c>
      <c r="F263" s="7">
        <v>0.223</v>
      </c>
      <c r="G263" s="7">
        <f t="shared" si="145"/>
        <v>2.4008779999999996</v>
      </c>
      <c r="H263" s="7">
        <f t="shared" si="146"/>
        <v>0.53539579399999992</v>
      </c>
      <c r="I263" s="14">
        <f t="shared" si="147"/>
        <v>6456.3378798459989</v>
      </c>
      <c r="J263" s="10">
        <v>5</v>
      </c>
      <c r="K263" s="10">
        <v>6</v>
      </c>
      <c r="L263" s="10">
        <v>6.5</v>
      </c>
      <c r="M263" s="10">
        <v>8</v>
      </c>
      <c r="N263" s="10">
        <f>J263*2400</f>
        <v>12000</v>
      </c>
      <c r="O263" s="10">
        <f>K263*2100</f>
        <v>12600</v>
      </c>
      <c r="P263" s="10">
        <f>L263*2100</f>
        <v>13650</v>
      </c>
      <c r="Q263" s="10">
        <f>M263*1900</f>
        <v>15200</v>
      </c>
      <c r="R263" s="28">
        <v>28430</v>
      </c>
    </row>
    <row r="264" spans="1:18" x14ac:dyDescent="0.3">
      <c r="A264" s="1">
        <v>15</v>
      </c>
      <c r="B264" s="13">
        <v>2018</v>
      </c>
      <c r="C264" s="13">
        <v>8</v>
      </c>
      <c r="D264" s="17">
        <v>2.327</v>
      </c>
      <c r="E264" s="17">
        <v>1.893</v>
      </c>
      <c r="F264" s="17">
        <v>2.5999999999999999E-2</v>
      </c>
      <c r="G264" s="17">
        <f t="shared" si="145"/>
        <v>4.405011</v>
      </c>
      <c r="H264" s="17">
        <f t="shared" si="146"/>
        <v>0.114530286</v>
      </c>
      <c r="I264" s="16">
        <f t="shared" si="147"/>
        <v>1381.120718874</v>
      </c>
      <c r="J264" s="13">
        <v>5</v>
      </c>
      <c r="K264" s="13">
        <v>6</v>
      </c>
      <c r="L264" s="13">
        <v>6.5</v>
      </c>
      <c r="M264" s="13">
        <v>8</v>
      </c>
      <c r="N264" s="13">
        <f t="shared" ref="N264:N267" si="152">J264*2400</f>
        <v>12000</v>
      </c>
      <c r="O264" s="13">
        <f t="shared" ref="O264:O267" si="153">K264*2100</f>
        <v>12600</v>
      </c>
      <c r="P264" s="13">
        <f t="shared" ref="P264:P267" si="154">L264*2100</f>
        <v>13650</v>
      </c>
      <c r="Q264" s="13">
        <f t="shared" ref="Q264:Q267" si="155">M264*1900</f>
        <v>15200</v>
      </c>
      <c r="R264" s="28">
        <v>28430</v>
      </c>
    </row>
    <row r="265" spans="1:18" x14ac:dyDescent="0.3">
      <c r="A265" s="1">
        <v>15</v>
      </c>
      <c r="B265" s="13">
        <v>2018</v>
      </c>
      <c r="C265" s="13">
        <v>8</v>
      </c>
      <c r="D265" s="17">
        <v>1.9810000000000001</v>
      </c>
      <c r="E265" s="17">
        <v>0.23400000000000001</v>
      </c>
      <c r="F265" s="17">
        <v>0.161</v>
      </c>
      <c r="G265" s="17">
        <f t="shared" si="145"/>
        <v>0.46355400000000002</v>
      </c>
      <c r="H265" s="17">
        <f t="shared" si="146"/>
        <v>7.4632193999999999E-2</v>
      </c>
      <c r="I265" s="16">
        <f t="shared" si="147"/>
        <v>899.98962744599999</v>
      </c>
      <c r="J265" s="13">
        <v>5</v>
      </c>
      <c r="K265" s="13">
        <v>6</v>
      </c>
      <c r="L265" s="13">
        <v>6.5</v>
      </c>
      <c r="M265" s="13">
        <v>8</v>
      </c>
      <c r="N265" s="13">
        <f t="shared" si="152"/>
        <v>12000</v>
      </c>
      <c r="O265" s="13">
        <f t="shared" si="153"/>
        <v>12600</v>
      </c>
      <c r="P265" s="13">
        <f t="shared" si="154"/>
        <v>13650</v>
      </c>
      <c r="Q265" s="13">
        <f t="shared" si="155"/>
        <v>15200</v>
      </c>
      <c r="R265" s="28">
        <v>28430</v>
      </c>
    </row>
    <row r="266" spans="1:18" x14ac:dyDescent="0.3">
      <c r="A266" s="1">
        <v>15</v>
      </c>
      <c r="B266" s="13">
        <v>2018</v>
      </c>
      <c r="C266" s="13">
        <v>8</v>
      </c>
      <c r="D266" s="17">
        <v>1.3129999999999999</v>
      </c>
      <c r="E266" s="17">
        <v>1.28</v>
      </c>
      <c r="F266" s="17">
        <v>0.214</v>
      </c>
      <c r="G266" s="17">
        <f t="shared" si="145"/>
        <v>1.6806399999999999</v>
      </c>
      <c r="H266" s="17">
        <f t="shared" si="146"/>
        <v>0.35965695999999997</v>
      </c>
      <c r="I266" s="16">
        <f t="shared" si="147"/>
        <v>4337.1032806399999</v>
      </c>
      <c r="J266" s="13">
        <v>5</v>
      </c>
      <c r="K266" s="13">
        <v>6</v>
      </c>
      <c r="L266" s="13">
        <v>6.5</v>
      </c>
      <c r="M266" s="13">
        <v>8</v>
      </c>
      <c r="N266" s="13">
        <f t="shared" si="152"/>
        <v>12000</v>
      </c>
      <c r="O266" s="13">
        <f t="shared" si="153"/>
        <v>12600</v>
      </c>
      <c r="P266" s="13">
        <f t="shared" si="154"/>
        <v>13650</v>
      </c>
      <c r="Q266" s="13">
        <f t="shared" si="155"/>
        <v>15200</v>
      </c>
      <c r="R266" s="28">
        <v>28430</v>
      </c>
    </row>
    <row r="267" spans="1:18" x14ac:dyDescent="0.3">
      <c r="A267" s="11">
        <v>15</v>
      </c>
      <c r="B267" s="13">
        <v>2018</v>
      </c>
      <c r="C267" s="13">
        <v>8</v>
      </c>
      <c r="D267" s="8">
        <v>0.67300000000000004</v>
      </c>
      <c r="E267" s="8">
        <v>1.337</v>
      </c>
      <c r="F267" s="8">
        <v>0.14799999999999999</v>
      </c>
      <c r="G267" s="8">
        <f t="shared" si="145"/>
        <v>0.89980100000000007</v>
      </c>
      <c r="H267" s="8">
        <f t="shared" si="146"/>
        <v>0.133170548</v>
      </c>
      <c r="I267" s="15">
        <f t="shared" si="147"/>
        <v>1605.9036383319999</v>
      </c>
      <c r="J267" s="13">
        <v>5</v>
      </c>
      <c r="K267" s="13">
        <v>6</v>
      </c>
      <c r="L267" s="13">
        <v>6.5</v>
      </c>
      <c r="M267" s="13">
        <v>8</v>
      </c>
      <c r="N267" s="13">
        <f t="shared" si="152"/>
        <v>12000</v>
      </c>
      <c r="O267" s="13">
        <f t="shared" si="153"/>
        <v>12600</v>
      </c>
      <c r="P267" s="13">
        <f t="shared" si="154"/>
        <v>13650</v>
      </c>
      <c r="Q267" s="13">
        <f t="shared" si="155"/>
        <v>15200</v>
      </c>
      <c r="R267" s="28">
        <v>28430</v>
      </c>
    </row>
    <row r="268" spans="1:18" x14ac:dyDescent="0.3">
      <c r="A268" s="10">
        <v>20</v>
      </c>
      <c r="B268" s="10">
        <v>2019</v>
      </c>
      <c r="C268" s="10">
        <v>8</v>
      </c>
      <c r="D268" s="7">
        <v>1.609</v>
      </c>
      <c r="E268" s="7">
        <v>1.321</v>
      </c>
      <c r="F268" s="7">
        <v>0.25</v>
      </c>
      <c r="G268" s="7">
        <f t="shared" si="145"/>
        <v>2.125489</v>
      </c>
      <c r="H268" s="7">
        <f t="shared" si="146"/>
        <v>0.53137224999999999</v>
      </c>
      <c r="I268" s="14">
        <f t="shared" si="147"/>
        <v>6407.8179627500003</v>
      </c>
      <c r="J268" s="10">
        <v>3</v>
      </c>
      <c r="K268" s="10">
        <v>4</v>
      </c>
      <c r="L268" s="10">
        <v>4.5</v>
      </c>
      <c r="M268" s="10">
        <v>6</v>
      </c>
      <c r="N268" s="10">
        <f>J268*2400</f>
        <v>7200</v>
      </c>
      <c r="O268" s="10">
        <f>K268*2100</f>
        <v>8400</v>
      </c>
      <c r="P268" s="10">
        <f>L268*2100</f>
        <v>9450</v>
      </c>
      <c r="Q268" s="10">
        <f>M268*1900</f>
        <v>11400</v>
      </c>
      <c r="R268" s="28">
        <v>21687</v>
      </c>
    </row>
    <row r="269" spans="1:18" x14ac:dyDescent="0.3">
      <c r="A269" s="13">
        <v>20</v>
      </c>
      <c r="B269" s="13">
        <v>2019</v>
      </c>
      <c r="C269" s="13">
        <v>8</v>
      </c>
      <c r="D269" s="17">
        <v>0.52400000000000002</v>
      </c>
      <c r="E269" s="17">
        <v>1.827</v>
      </c>
      <c r="F269" s="17">
        <v>0.23400000000000001</v>
      </c>
      <c r="G269" s="17">
        <f t="shared" si="145"/>
        <v>0.95734799999999998</v>
      </c>
      <c r="H269" s="17">
        <f t="shared" si="146"/>
        <v>0.22401943200000002</v>
      </c>
      <c r="I269" s="16">
        <f t="shared" si="147"/>
        <v>2701.4503304880004</v>
      </c>
      <c r="J269" s="13">
        <v>3</v>
      </c>
      <c r="K269" s="13">
        <v>4</v>
      </c>
      <c r="L269" s="13">
        <v>4.5</v>
      </c>
      <c r="M269" s="13">
        <v>6</v>
      </c>
      <c r="N269" s="13">
        <f t="shared" ref="N269:N273" si="156">J269*2400</f>
        <v>7200</v>
      </c>
      <c r="O269" s="13">
        <f t="shared" ref="O269:O273" si="157">K269*2100</f>
        <v>8400</v>
      </c>
      <c r="P269" s="13">
        <f t="shared" ref="P269:P273" si="158">L269*2100</f>
        <v>9450</v>
      </c>
      <c r="Q269" s="13">
        <f t="shared" ref="Q269:Q273" si="159">M269*1900</f>
        <v>11400</v>
      </c>
      <c r="R269" s="28">
        <v>21687</v>
      </c>
    </row>
    <row r="270" spans="1:18" x14ac:dyDescent="0.3">
      <c r="A270" s="11">
        <v>20</v>
      </c>
      <c r="B270" s="13">
        <v>2019</v>
      </c>
      <c r="C270" s="13">
        <v>8</v>
      </c>
      <c r="D270" s="8">
        <v>1.8160000000000001</v>
      </c>
      <c r="E270" s="8">
        <v>1.008</v>
      </c>
      <c r="F270" s="8">
        <v>2.5000000000000001E-2</v>
      </c>
      <c r="G270" s="8">
        <f t="shared" si="145"/>
        <v>1.8305280000000002</v>
      </c>
      <c r="H270" s="8">
        <f t="shared" si="146"/>
        <v>4.5763200000000004E-2</v>
      </c>
      <c r="I270" s="15">
        <f t="shared" si="147"/>
        <v>551.85842880000007</v>
      </c>
      <c r="J270" s="13">
        <v>3</v>
      </c>
      <c r="K270" s="13">
        <v>4</v>
      </c>
      <c r="L270" s="13">
        <v>4.5</v>
      </c>
      <c r="M270" s="13">
        <v>6</v>
      </c>
      <c r="N270" s="13">
        <f t="shared" si="156"/>
        <v>7200</v>
      </c>
      <c r="O270" s="13">
        <f t="shared" si="157"/>
        <v>8400</v>
      </c>
      <c r="P270" s="13">
        <f t="shared" si="158"/>
        <v>9450</v>
      </c>
      <c r="Q270" s="13">
        <f t="shared" si="159"/>
        <v>11400</v>
      </c>
      <c r="R270" s="28">
        <v>21687</v>
      </c>
    </row>
    <row r="271" spans="1:18" x14ac:dyDescent="0.3">
      <c r="A271" s="10">
        <v>25</v>
      </c>
      <c r="B271" s="10">
        <v>2019</v>
      </c>
      <c r="C271" s="10">
        <v>4</v>
      </c>
      <c r="D271" s="7">
        <v>1.32</v>
      </c>
      <c r="E271" s="7">
        <v>0.23799999999999999</v>
      </c>
      <c r="F271" s="7">
        <v>0.26</v>
      </c>
      <c r="G271" s="7">
        <f t="shared" si="145"/>
        <v>0.31415999999999999</v>
      </c>
      <c r="H271" s="7">
        <f t="shared" si="146"/>
        <v>8.1681600000000007E-2</v>
      </c>
      <c r="I271" s="14">
        <f t="shared" si="147"/>
        <v>984.99841440000012</v>
      </c>
      <c r="J271" s="10">
        <v>3</v>
      </c>
      <c r="K271" s="10">
        <v>4</v>
      </c>
      <c r="L271" s="10">
        <v>4.5</v>
      </c>
      <c r="M271" s="10">
        <v>6</v>
      </c>
      <c r="N271" s="10">
        <f t="shared" si="156"/>
        <v>7200</v>
      </c>
      <c r="O271" s="10">
        <f t="shared" si="157"/>
        <v>8400</v>
      </c>
      <c r="P271" s="10">
        <f t="shared" si="158"/>
        <v>9450</v>
      </c>
      <c r="Q271" s="10">
        <f t="shared" si="159"/>
        <v>11400</v>
      </c>
      <c r="R271" s="28">
        <v>17287</v>
      </c>
    </row>
    <row r="272" spans="1:18" x14ac:dyDescent="0.3">
      <c r="A272" s="1">
        <v>25</v>
      </c>
      <c r="B272" s="13">
        <v>2019</v>
      </c>
      <c r="C272" s="13">
        <v>4</v>
      </c>
      <c r="D272" s="17">
        <v>1.954</v>
      </c>
      <c r="E272" s="17">
        <v>1.681</v>
      </c>
      <c r="F272" s="17">
        <v>3.0000000000000001E-3</v>
      </c>
      <c r="G272" s="17">
        <f t="shared" si="145"/>
        <v>3.2846739999999999</v>
      </c>
      <c r="H272" s="17">
        <f t="shared" si="146"/>
        <v>9.8540220000000005E-3</v>
      </c>
      <c r="I272" s="16">
        <f t="shared" si="147"/>
        <v>118.829651298</v>
      </c>
      <c r="J272" s="13">
        <v>3</v>
      </c>
      <c r="K272" s="13">
        <v>4</v>
      </c>
      <c r="L272" s="13">
        <v>4.5</v>
      </c>
      <c r="M272" s="13">
        <v>6</v>
      </c>
      <c r="N272" s="13">
        <f t="shared" si="156"/>
        <v>7200</v>
      </c>
      <c r="O272" s="13">
        <f t="shared" si="157"/>
        <v>8400</v>
      </c>
      <c r="P272" s="13">
        <f t="shared" si="158"/>
        <v>9450</v>
      </c>
      <c r="Q272" s="13">
        <f t="shared" si="159"/>
        <v>11400</v>
      </c>
      <c r="R272" s="28">
        <v>17287</v>
      </c>
    </row>
    <row r="273" spans="1:18" x14ac:dyDescent="0.3">
      <c r="A273" s="11">
        <v>25</v>
      </c>
      <c r="B273" s="13">
        <v>2019</v>
      </c>
      <c r="C273" s="13">
        <v>4</v>
      </c>
      <c r="D273" s="8">
        <v>5.5E-2</v>
      </c>
      <c r="E273" s="8">
        <v>0.74299999999999999</v>
      </c>
      <c r="F273" s="8">
        <v>6.9000000000000006E-2</v>
      </c>
      <c r="G273" s="8">
        <f t="shared" si="145"/>
        <v>4.0864999999999999E-2</v>
      </c>
      <c r="H273" s="8">
        <f t="shared" si="146"/>
        <v>2.8196850000000002E-3</v>
      </c>
      <c r="I273" s="15">
        <f t="shared" si="147"/>
        <v>34.002581415000002</v>
      </c>
      <c r="J273" s="13">
        <v>3</v>
      </c>
      <c r="K273" s="13">
        <v>4</v>
      </c>
      <c r="L273" s="13">
        <v>4.5</v>
      </c>
      <c r="M273" s="13">
        <v>6</v>
      </c>
      <c r="N273" s="13">
        <f t="shared" si="156"/>
        <v>7200</v>
      </c>
      <c r="O273" s="13">
        <f t="shared" si="157"/>
        <v>8400</v>
      </c>
      <c r="P273" s="13">
        <f t="shared" si="158"/>
        <v>9450</v>
      </c>
      <c r="Q273" s="13">
        <f t="shared" si="159"/>
        <v>11400</v>
      </c>
      <c r="R273" s="28">
        <v>17287</v>
      </c>
    </row>
    <row r="274" spans="1:18" x14ac:dyDescent="0.3">
      <c r="A274" s="10">
        <v>30</v>
      </c>
      <c r="B274" s="10">
        <v>2020</v>
      </c>
      <c r="C274" s="10">
        <v>6</v>
      </c>
      <c r="D274" s="7">
        <v>0.44600000000000001</v>
      </c>
      <c r="E274" s="7">
        <v>0.73799999999999999</v>
      </c>
      <c r="F274" s="7">
        <v>8.8999999999999996E-2</v>
      </c>
      <c r="G274" s="7">
        <f t="shared" si="145"/>
        <v>0.329148</v>
      </c>
      <c r="H274" s="7">
        <f t="shared" si="146"/>
        <v>2.9294171999999997E-2</v>
      </c>
      <c r="I274" s="14">
        <f t="shared" si="147"/>
        <v>353.25842014799997</v>
      </c>
      <c r="J274" s="10">
        <v>6</v>
      </c>
      <c r="K274" s="10">
        <v>7</v>
      </c>
      <c r="L274" s="10">
        <v>7.5</v>
      </c>
      <c r="M274" s="10">
        <v>9</v>
      </c>
      <c r="N274" s="10">
        <f>J274*2400</f>
        <v>14400</v>
      </c>
      <c r="O274" s="10">
        <f>K274*2100</f>
        <v>14700</v>
      </c>
      <c r="P274" s="10">
        <f>L274*2100</f>
        <v>15750</v>
      </c>
      <c r="Q274" s="10">
        <f>M274*1900</f>
        <v>17100</v>
      </c>
      <c r="R274" s="28">
        <v>59571</v>
      </c>
    </row>
    <row r="275" spans="1:18" x14ac:dyDescent="0.3">
      <c r="A275" s="1">
        <v>30</v>
      </c>
      <c r="B275" s="13">
        <v>2020</v>
      </c>
      <c r="C275" s="13">
        <v>6</v>
      </c>
      <c r="D275" s="17">
        <v>0.82499999999999996</v>
      </c>
      <c r="E275" s="17">
        <v>1.569</v>
      </c>
      <c r="F275" s="17">
        <v>0.128</v>
      </c>
      <c r="G275" s="17">
        <f t="shared" si="145"/>
        <v>1.2944249999999999</v>
      </c>
      <c r="H275" s="17">
        <f t="shared" si="146"/>
        <v>0.16568639999999998</v>
      </c>
      <c r="I275" s="16">
        <f t="shared" si="147"/>
        <v>1998.0122975999998</v>
      </c>
      <c r="J275" s="13">
        <v>6</v>
      </c>
      <c r="K275" s="13">
        <v>7</v>
      </c>
      <c r="L275" s="13">
        <v>7.5</v>
      </c>
      <c r="M275" s="13">
        <v>9</v>
      </c>
      <c r="N275" s="13">
        <f t="shared" ref="N275:N279" si="160">J275*2400</f>
        <v>14400</v>
      </c>
      <c r="O275" s="13">
        <f t="shared" ref="O275:O279" si="161">K275*2100</f>
        <v>14700</v>
      </c>
      <c r="P275" s="13">
        <f t="shared" ref="P275:P279" si="162">L275*2100</f>
        <v>15750</v>
      </c>
      <c r="Q275" s="13">
        <f t="shared" ref="Q275:Q279" si="163">M275*1900</f>
        <v>17100</v>
      </c>
      <c r="R275" s="28">
        <v>59571</v>
      </c>
    </row>
    <row r="276" spans="1:18" x14ac:dyDescent="0.3">
      <c r="A276" s="1">
        <v>30</v>
      </c>
      <c r="B276" s="13">
        <v>2020</v>
      </c>
      <c r="C276" s="13">
        <v>6</v>
      </c>
      <c r="D276" s="17">
        <v>2.6579999999999999</v>
      </c>
      <c r="E276" s="17">
        <v>0.67400000000000004</v>
      </c>
      <c r="F276" s="17">
        <v>0.28999999999999998</v>
      </c>
      <c r="G276" s="17">
        <f t="shared" si="145"/>
        <v>1.7914920000000001</v>
      </c>
      <c r="H276" s="17">
        <f t="shared" si="146"/>
        <v>0.51953267999999997</v>
      </c>
      <c r="I276" s="16">
        <f t="shared" si="147"/>
        <v>6265.0445881199994</v>
      </c>
      <c r="J276" s="13">
        <v>6</v>
      </c>
      <c r="K276" s="13">
        <v>7</v>
      </c>
      <c r="L276" s="13">
        <v>7.5</v>
      </c>
      <c r="M276" s="13">
        <v>9</v>
      </c>
      <c r="N276" s="13">
        <f t="shared" si="160"/>
        <v>14400</v>
      </c>
      <c r="O276" s="13">
        <f t="shared" si="161"/>
        <v>14700</v>
      </c>
      <c r="P276" s="13">
        <f t="shared" si="162"/>
        <v>15750</v>
      </c>
      <c r="Q276" s="13">
        <f t="shared" si="163"/>
        <v>17100</v>
      </c>
      <c r="R276" s="28">
        <v>59571</v>
      </c>
    </row>
    <row r="277" spans="1:18" x14ac:dyDescent="0.3">
      <c r="A277" s="1">
        <v>30</v>
      </c>
      <c r="B277" s="13">
        <v>2020</v>
      </c>
      <c r="C277" s="13">
        <v>6</v>
      </c>
      <c r="D277" s="17">
        <v>2.9750000000000001</v>
      </c>
      <c r="E277" s="17">
        <v>1.6679999999999999</v>
      </c>
      <c r="F277" s="17">
        <v>0.154</v>
      </c>
      <c r="G277" s="17">
        <f t="shared" si="145"/>
        <v>4.9622999999999999</v>
      </c>
      <c r="H277" s="17">
        <f t="shared" si="146"/>
        <v>0.76419419999999993</v>
      </c>
      <c r="I277" s="16">
        <f t="shared" si="147"/>
        <v>9215.4178577999992</v>
      </c>
      <c r="J277" s="13">
        <v>6</v>
      </c>
      <c r="K277" s="13">
        <v>7</v>
      </c>
      <c r="L277" s="13">
        <v>7.5</v>
      </c>
      <c r="M277" s="13">
        <v>9</v>
      </c>
      <c r="N277" s="13">
        <f t="shared" si="160"/>
        <v>14400</v>
      </c>
      <c r="O277" s="13">
        <f t="shared" si="161"/>
        <v>14700</v>
      </c>
      <c r="P277" s="13">
        <f t="shared" si="162"/>
        <v>15750</v>
      </c>
      <c r="Q277" s="13">
        <f t="shared" si="163"/>
        <v>17100</v>
      </c>
      <c r="R277" s="28">
        <v>59571</v>
      </c>
    </row>
    <row r="278" spans="1:18" x14ac:dyDescent="0.3">
      <c r="A278" s="1">
        <v>30</v>
      </c>
      <c r="B278" s="13">
        <v>2020</v>
      </c>
      <c r="C278" s="13">
        <v>6</v>
      </c>
      <c r="D278" s="17">
        <v>2.2509999999999999</v>
      </c>
      <c r="E278" s="17">
        <v>0.75</v>
      </c>
      <c r="F278" s="17">
        <v>0.214</v>
      </c>
      <c r="G278" s="17">
        <f t="shared" si="145"/>
        <v>1.68825</v>
      </c>
      <c r="H278" s="17">
        <f t="shared" si="146"/>
        <v>0.36128549999999998</v>
      </c>
      <c r="I278" s="16">
        <f t="shared" si="147"/>
        <v>4356.7418444999994</v>
      </c>
      <c r="J278" s="13">
        <v>6</v>
      </c>
      <c r="K278" s="13">
        <v>7</v>
      </c>
      <c r="L278" s="13">
        <v>7.5</v>
      </c>
      <c r="M278" s="13">
        <v>9</v>
      </c>
      <c r="N278" s="13">
        <f t="shared" si="160"/>
        <v>14400</v>
      </c>
      <c r="O278" s="13">
        <f t="shared" si="161"/>
        <v>14700</v>
      </c>
      <c r="P278" s="13">
        <f t="shared" si="162"/>
        <v>15750</v>
      </c>
      <c r="Q278" s="13">
        <f t="shared" si="163"/>
        <v>17100</v>
      </c>
      <c r="R278" s="28">
        <v>59571</v>
      </c>
    </row>
    <row r="279" spans="1:18" x14ac:dyDescent="0.3">
      <c r="A279" s="11">
        <v>30</v>
      </c>
      <c r="B279" s="13">
        <v>2020</v>
      </c>
      <c r="C279" s="13">
        <v>6</v>
      </c>
      <c r="D279" s="8">
        <v>2.74</v>
      </c>
      <c r="E279" s="8">
        <v>0.29399999999999998</v>
      </c>
      <c r="F279" s="8">
        <v>0.252</v>
      </c>
      <c r="G279" s="8">
        <f t="shared" si="145"/>
        <v>0.80556000000000005</v>
      </c>
      <c r="H279" s="8">
        <f t="shared" si="146"/>
        <v>0.20300112000000001</v>
      </c>
      <c r="I279" s="15">
        <f t="shared" si="147"/>
        <v>2447.9905060800002</v>
      </c>
      <c r="J279" s="13">
        <v>6</v>
      </c>
      <c r="K279" s="13">
        <v>7</v>
      </c>
      <c r="L279" s="13">
        <v>7.5</v>
      </c>
      <c r="M279" s="13">
        <v>9</v>
      </c>
      <c r="N279" s="13">
        <f t="shared" si="160"/>
        <v>14400</v>
      </c>
      <c r="O279" s="13">
        <f t="shared" si="161"/>
        <v>14700</v>
      </c>
      <c r="P279" s="13">
        <f t="shared" si="162"/>
        <v>15750</v>
      </c>
      <c r="Q279" s="13">
        <f t="shared" si="163"/>
        <v>17100</v>
      </c>
      <c r="R279" s="28">
        <v>59571</v>
      </c>
    </row>
    <row r="280" spans="1:18" x14ac:dyDescent="0.3">
      <c r="A280" s="10">
        <v>40</v>
      </c>
      <c r="B280" s="10">
        <v>2018</v>
      </c>
      <c r="C280" s="10">
        <v>5</v>
      </c>
      <c r="D280" s="7">
        <v>1.296</v>
      </c>
      <c r="E280" s="7">
        <v>1.304</v>
      </c>
      <c r="F280" s="7">
        <v>1.7999999999999999E-2</v>
      </c>
      <c r="G280" s="7">
        <f t="shared" si="145"/>
        <v>1.6899840000000002</v>
      </c>
      <c r="H280" s="7">
        <f t="shared" si="146"/>
        <v>3.0419712000000002E-2</v>
      </c>
      <c r="I280" s="14">
        <f t="shared" si="147"/>
        <v>366.83130700800001</v>
      </c>
      <c r="J280" s="10">
        <v>10</v>
      </c>
      <c r="K280" s="10">
        <v>11</v>
      </c>
      <c r="L280" s="10">
        <v>11.5</v>
      </c>
      <c r="M280" s="10">
        <v>13</v>
      </c>
      <c r="N280" s="10">
        <f>J280*2400</f>
        <v>24000</v>
      </c>
      <c r="O280" s="10">
        <f>K280*2100</f>
        <v>23100</v>
      </c>
      <c r="P280" s="10">
        <f>L280*2100</f>
        <v>24150</v>
      </c>
      <c r="Q280" s="10">
        <f>M280*1900</f>
        <v>24700</v>
      </c>
      <c r="R280" s="28">
        <v>66910</v>
      </c>
    </row>
    <row r="281" spans="1:18" x14ac:dyDescent="0.3">
      <c r="A281" s="1">
        <v>40</v>
      </c>
      <c r="B281" s="13">
        <v>2018</v>
      </c>
      <c r="C281" s="13">
        <v>5</v>
      </c>
      <c r="D281" s="17">
        <v>0.20799999999999999</v>
      </c>
      <c r="E281" s="17">
        <v>7.4999999999999997E-2</v>
      </c>
      <c r="F281" s="17">
        <v>5.0999999999999997E-2</v>
      </c>
      <c r="G281" s="17">
        <f t="shared" si="145"/>
        <v>1.5599999999999999E-2</v>
      </c>
      <c r="H281" s="17">
        <f t="shared" si="146"/>
        <v>7.9559999999999993E-4</v>
      </c>
      <c r="I281" s="16">
        <f t="shared" si="147"/>
        <v>9.5941403999999988</v>
      </c>
      <c r="J281" s="13">
        <v>10</v>
      </c>
      <c r="K281" s="13">
        <v>11</v>
      </c>
      <c r="L281" s="13">
        <v>11.5</v>
      </c>
      <c r="M281" s="13">
        <v>13</v>
      </c>
      <c r="N281" s="13">
        <f t="shared" ref="N281:N289" si="164">J281*2400</f>
        <v>24000</v>
      </c>
      <c r="O281" s="13">
        <f t="shared" ref="O281:O289" si="165">K281*2100</f>
        <v>23100</v>
      </c>
      <c r="P281" s="13">
        <f t="shared" ref="P281:P289" si="166">L281*2100</f>
        <v>24150</v>
      </c>
      <c r="Q281" s="13">
        <f t="shared" ref="Q281:Q289" si="167">M281*1900</f>
        <v>24700</v>
      </c>
      <c r="R281" s="28">
        <v>66910</v>
      </c>
    </row>
    <row r="282" spans="1:18" x14ac:dyDescent="0.3">
      <c r="A282" s="1">
        <v>40</v>
      </c>
      <c r="B282" s="13">
        <v>2018</v>
      </c>
      <c r="C282" s="13">
        <v>5</v>
      </c>
      <c r="D282" s="17">
        <v>0.104</v>
      </c>
      <c r="E282" s="17">
        <v>1.7709999999999999</v>
      </c>
      <c r="F282" s="17">
        <v>0.28000000000000003</v>
      </c>
      <c r="G282" s="17">
        <f t="shared" si="145"/>
        <v>0.18418399999999999</v>
      </c>
      <c r="H282" s="17">
        <f t="shared" si="146"/>
        <v>5.1571520000000003E-2</v>
      </c>
      <c r="I282" s="16">
        <f t="shared" si="147"/>
        <v>621.90095968000003</v>
      </c>
      <c r="J282" s="13">
        <v>10</v>
      </c>
      <c r="K282" s="13">
        <v>11</v>
      </c>
      <c r="L282" s="13">
        <v>11.5</v>
      </c>
      <c r="M282" s="13">
        <v>13</v>
      </c>
      <c r="N282" s="13">
        <f t="shared" si="164"/>
        <v>24000</v>
      </c>
      <c r="O282" s="13">
        <f t="shared" si="165"/>
        <v>23100</v>
      </c>
      <c r="P282" s="13">
        <f t="shared" si="166"/>
        <v>24150</v>
      </c>
      <c r="Q282" s="13">
        <f t="shared" si="167"/>
        <v>24700</v>
      </c>
      <c r="R282" s="28">
        <v>66910</v>
      </c>
    </row>
    <row r="283" spans="1:18" x14ac:dyDescent="0.3">
      <c r="A283" s="1">
        <v>40</v>
      </c>
      <c r="B283" s="13">
        <v>2018</v>
      </c>
      <c r="C283" s="13">
        <v>5</v>
      </c>
      <c r="D283" s="17">
        <v>1.7150000000000001</v>
      </c>
      <c r="E283" s="17">
        <v>1.0289999999999999</v>
      </c>
      <c r="F283" s="17">
        <v>0.251</v>
      </c>
      <c r="G283" s="17">
        <f t="shared" si="145"/>
        <v>1.7647349999999999</v>
      </c>
      <c r="H283" s="17">
        <f t="shared" si="146"/>
        <v>0.442948485</v>
      </c>
      <c r="I283" s="16">
        <f t="shared" si="147"/>
        <v>5341.515780615</v>
      </c>
      <c r="J283" s="13">
        <v>10</v>
      </c>
      <c r="K283" s="13">
        <v>11</v>
      </c>
      <c r="L283" s="13">
        <v>11.5</v>
      </c>
      <c r="M283" s="13">
        <v>13</v>
      </c>
      <c r="N283" s="13">
        <f t="shared" si="164"/>
        <v>24000</v>
      </c>
      <c r="O283" s="13">
        <f t="shared" si="165"/>
        <v>23100</v>
      </c>
      <c r="P283" s="13">
        <f t="shared" si="166"/>
        <v>24150</v>
      </c>
      <c r="Q283" s="13">
        <f t="shared" si="167"/>
        <v>24700</v>
      </c>
      <c r="R283" s="28">
        <v>66910</v>
      </c>
    </row>
    <row r="284" spans="1:18" x14ac:dyDescent="0.3">
      <c r="A284" s="1">
        <v>40</v>
      </c>
      <c r="B284" s="13">
        <v>2018</v>
      </c>
      <c r="C284" s="13">
        <v>5</v>
      </c>
      <c r="D284" s="17">
        <v>0.35199999999999998</v>
      </c>
      <c r="E284" s="17">
        <v>1.927</v>
      </c>
      <c r="F284" s="17">
        <v>0.23899999999999999</v>
      </c>
      <c r="G284" s="17">
        <f t="shared" si="145"/>
        <v>0.67830400000000002</v>
      </c>
      <c r="H284" s="17">
        <f t="shared" si="146"/>
        <v>0.162114656</v>
      </c>
      <c r="I284" s="16">
        <f t="shared" si="147"/>
        <v>1954.9406367039999</v>
      </c>
      <c r="J284" s="13">
        <v>10</v>
      </c>
      <c r="K284" s="13">
        <v>11</v>
      </c>
      <c r="L284" s="13">
        <v>11.5</v>
      </c>
      <c r="M284" s="13">
        <v>13</v>
      </c>
      <c r="N284" s="13">
        <f t="shared" si="164"/>
        <v>24000</v>
      </c>
      <c r="O284" s="13">
        <f t="shared" si="165"/>
        <v>23100</v>
      </c>
      <c r="P284" s="13">
        <f t="shared" si="166"/>
        <v>24150</v>
      </c>
      <c r="Q284" s="13">
        <f t="shared" si="167"/>
        <v>24700</v>
      </c>
      <c r="R284" s="28">
        <v>66910</v>
      </c>
    </row>
    <row r="285" spans="1:18" x14ac:dyDescent="0.3">
      <c r="A285" s="1">
        <v>40</v>
      </c>
      <c r="B285" s="13">
        <v>2018</v>
      </c>
      <c r="C285" s="13">
        <v>5</v>
      </c>
      <c r="D285" s="17">
        <v>0.36299999999999999</v>
      </c>
      <c r="E285" s="17">
        <v>0.28299999999999997</v>
      </c>
      <c r="F285" s="17">
        <v>9.9000000000000005E-2</v>
      </c>
      <c r="G285" s="17">
        <f t="shared" si="145"/>
        <v>0.10272899999999999</v>
      </c>
      <c r="H285" s="17">
        <f t="shared" si="146"/>
        <v>1.0170170999999999E-2</v>
      </c>
      <c r="I285" s="16">
        <f t="shared" si="147"/>
        <v>122.64209208899999</v>
      </c>
      <c r="J285" s="13">
        <v>10</v>
      </c>
      <c r="K285" s="13">
        <v>11</v>
      </c>
      <c r="L285" s="13">
        <v>11.5</v>
      </c>
      <c r="M285" s="13">
        <v>13</v>
      </c>
      <c r="N285" s="13">
        <f t="shared" si="164"/>
        <v>24000</v>
      </c>
      <c r="O285" s="13">
        <f t="shared" si="165"/>
        <v>23100</v>
      </c>
      <c r="P285" s="13">
        <f t="shared" si="166"/>
        <v>24150</v>
      </c>
      <c r="Q285" s="13">
        <f t="shared" si="167"/>
        <v>24700</v>
      </c>
      <c r="R285" s="28">
        <v>66910</v>
      </c>
    </row>
    <row r="286" spans="1:18" x14ac:dyDescent="0.3">
      <c r="A286" s="1">
        <v>40</v>
      </c>
      <c r="B286" s="13">
        <v>2018</v>
      </c>
      <c r="C286" s="13">
        <v>5</v>
      </c>
      <c r="D286" s="17">
        <v>0.878</v>
      </c>
      <c r="E286" s="17">
        <v>0.57599999999999996</v>
      </c>
      <c r="F286" s="17">
        <v>0.13300000000000001</v>
      </c>
      <c r="G286" s="17">
        <f t="shared" si="145"/>
        <v>0.50572799999999996</v>
      </c>
      <c r="H286" s="17">
        <f t="shared" si="146"/>
        <v>6.7261823999999998E-2</v>
      </c>
      <c r="I286" s="16">
        <f t="shared" si="147"/>
        <v>811.11033561599993</v>
      </c>
      <c r="J286" s="13">
        <v>10</v>
      </c>
      <c r="K286" s="13">
        <v>11</v>
      </c>
      <c r="L286" s="13">
        <v>11.5</v>
      </c>
      <c r="M286" s="13">
        <v>13</v>
      </c>
      <c r="N286" s="13">
        <f t="shared" si="164"/>
        <v>24000</v>
      </c>
      <c r="O286" s="13">
        <f t="shared" si="165"/>
        <v>23100</v>
      </c>
      <c r="P286" s="13">
        <f t="shared" si="166"/>
        <v>24150</v>
      </c>
      <c r="Q286" s="13">
        <f t="shared" si="167"/>
        <v>24700</v>
      </c>
      <c r="R286" s="28">
        <v>66910</v>
      </c>
    </row>
    <row r="287" spans="1:18" x14ac:dyDescent="0.3">
      <c r="A287" s="1">
        <v>40</v>
      </c>
      <c r="B287" s="13">
        <v>2018</v>
      </c>
      <c r="C287" s="13">
        <v>5</v>
      </c>
      <c r="D287" s="17">
        <v>2.5489999999999999</v>
      </c>
      <c r="E287" s="17">
        <v>1.5549999999999999</v>
      </c>
      <c r="F287" s="17">
        <v>0.20599999999999999</v>
      </c>
      <c r="G287" s="17">
        <f t="shared" si="145"/>
        <v>3.9636949999999995</v>
      </c>
      <c r="H287" s="17">
        <f t="shared" si="146"/>
        <v>0.81652116999999991</v>
      </c>
      <c r="I287" s="16">
        <f t="shared" si="147"/>
        <v>9846.4287890299984</v>
      </c>
      <c r="J287" s="13">
        <v>10</v>
      </c>
      <c r="K287" s="13">
        <v>11</v>
      </c>
      <c r="L287" s="13">
        <v>11.5</v>
      </c>
      <c r="M287" s="13">
        <v>13</v>
      </c>
      <c r="N287" s="13">
        <f t="shared" si="164"/>
        <v>24000</v>
      </c>
      <c r="O287" s="13">
        <f t="shared" si="165"/>
        <v>23100</v>
      </c>
      <c r="P287" s="13">
        <f t="shared" si="166"/>
        <v>24150</v>
      </c>
      <c r="Q287" s="13">
        <f t="shared" si="167"/>
        <v>24700</v>
      </c>
      <c r="R287" s="28">
        <v>66910</v>
      </c>
    </row>
    <row r="288" spans="1:18" x14ac:dyDescent="0.3">
      <c r="A288" s="1">
        <v>40</v>
      </c>
      <c r="B288" s="13">
        <v>2018</v>
      </c>
      <c r="C288" s="13">
        <v>5</v>
      </c>
      <c r="D288" s="17">
        <v>0.33900000000000002</v>
      </c>
      <c r="E288" s="17">
        <v>1.266</v>
      </c>
      <c r="F288" s="17">
        <v>0.15</v>
      </c>
      <c r="G288" s="17">
        <f t="shared" si="145"/>
        <v>0.42917400000000006</v>
      </c>
      <c r="H288" s="17">
        <f t="shared" si="146"/>
        <v>6.4376100000000006E-2</v>
      </c>
      <c r="I288" s="16">
        <f t="shared" si="147"/>
        <v>776.31138990000011</v>
      </c>
      <c r="J288" s="13">
        <v>10</v>
      </c>
      <c r="K288" s="13">
        <v>11</v>
      </c>
      <c r="L288" s="13">
        <v>11.5</v>
      </c>
      <c r="M288" s="13">
        <v>13</v>
      </c>
      <c r="N288" s="13">
        <f t="shared" si="164"/>
        <v>24000</v>
      </c>
      <c r="O288" s="13">
        <f t="shared" si="165"/>
        <v>23100</v>
      </c>
      <c r="P288" s="13">
        <f t="shared" si="166"/>
        <v>24150</v>
      </c>
      <c r="Q288" s="13">
        <f t="shared" si="167"/>
        <v>24700</v>
      </c>
      <c r="R288" s="28">
        <v>66910</v>
      </c>
    </row>
    <row r="289" spans="1:18" x14ac:dyDescent="0.3">
      <c r="A289" s="11">
        <v>40</v>
      </c>
      <c r="B289" s="13">
        <v>2018</v>
      </c>
      <c r="C289" s="13">
        <v>5</v>
      </c>
      <c r="D289" s="8">
        <v>2.5640000000000001</v>
      </c>
      <c r="E289" s="8">
        <v>1.006</v>
      </c>
      <c r="F289" s="8">
        <v>0.214</v>
      </c>
      <c r="G289" s="8">
        <f t="shared" si="145"/>
        <v>2.5793840000000001</v>
      </c>
      <c r="H289" s="8">
        <f t="shared" si="146"/>
        <v>0.55198817600000005</v>
      </c>
      <c r="I289" s="15">
        <f t="shared" si="147"/>
        <v>6656.4254143840008</v>
      </c>
      <c r="J289" s="13">
        <v>10</v>
      </c>
      <c r="K289" s="13">
        <v>11</v>
      </c>
      <c r="L289" s="13">
        <v>11.5</v>
      </c>
      <c r="M289" s="13">
        <v>13</v>
      </c>
      <c r="N289" s="13">
        <f t="shared" si="164"/>
        <v>24000</v>
      </c>
      <c r="O289" s="13">
        <f t="shared" si="165"/>
        <v>23100</v>
      </c>
      <c r="P289" s="13">
        <f t="shared" si="166"/>
        <v>24150</v>
      </c>
      <c r="Q289" s="13">
        <f t="shared" si="167"/>
        <v>24700</v>
      </c>
      <c r="R289" s="28">
        <v>66910</v>
      </c>
    </row>
    <row r="290" spans="1:18" x14ac:dyDescent="0.3">
      <c r="A290" s="10">
        <v>15</v>
      </c>
      <c r="B290" s="10">
        <v>2019</v>
      </c>
      <c r="C290" s="10">
        <v>5</v>
      </c>
      <c r="D290" s="7">
        <v>1.367</v>
      </c>
      <c r="E290" s="7">
        <v>1.54</v>
      </c>
      <c r="F290" s="7">
        <v>4.7E-2</v>
      </c>
      <c r="G290" s="7">
        <f t="shared" si="145"/>
        <v>2.1051799999999998</v>
      </c>
      <c r="H290" s="7">
        <f t="shared" si="146"/>
        <v>9.8943459999999997E-2</v>
      </c>
      <c r="I290" s="14">
        <f t="shared" si="147"/>
        <v>1193.15918414</v>
      </c>
      <c r="J290" s="10">
        <v>4</v>
      </c>
      <c r="K290" s="10">
        <v>5</v>
      </c>
      <c r="L290" s="10">
        <v>5.5</v>
      </c>
      <c r="M290" s="10">
        <v>7</v>
      </c>
      <c r="N290" s="10">
        <f>J290*2400</f>
        <v>9600</v>
      </c>
      <c r="O290" s="10">
        <f>K290*2100</f>
        <v>10500</v>
      </c>
      <c r="P290" s="10">
        <f>L290*2100</f>
        <v>11550</v>
      </c>
      <c r="Q290" s="10">
        <f>M290*1900</f>
        <v>13300</v>
      </c>
      <c r="R290" s="28">
        <v>48140</v>
      </c>
    </row>
    <row r="291" spans="1:18" x14ac:dyDescent="0.3">
      <c r="A291" s="1">
        <v>15</v>
      </c>
      <c r="B291" s="13">
        <v>2019</v>
      </c>
      <c r="C291" s="13">
        <v>5</v>
      </c>
      <c r="D291" s="7">
        <v>2.7909999999999999</v>
      </c>
      <c r="E291" s="7">
        <v>1.0720000000000001</v>
      </c>
      <c r="F291" s="7">
        <v>8.8999999999999996E-2</v>
      </c>
      <c r="G291" s="7">
        <f t="shared" si="145"/>
        <v>2.9919519999999999</v>
      </c>
      <c r="H291" s="7">
        <f t="shared" si="146"/>
        <v>0.266283728</v>
      </c>
      <c r="I291" s="14">
        <f t="shared" si="147"/>
        <v>3211.115475952</v>
      </c>
      <c r="J291" s="13">
        <v>4</v>
      </c>
      <c r="K291" s="13">
        <v>5</v>
      </c>
      <c r="L291" s="13">
        <v>5.5</v>
      </c>
      <c r="M291" s="13">
        <v>7</v>
      </c>
      <c r="N291" s="13">
        <f t="shared" ref="N291:N293" si="168">J291*2400</f>
        <v>9600</v>
      </c>
      <c r="O291" s="13">
        <f t="shared" ref="O291:O293" si="169">K291*2100</f>
        <v>10500</v>
      </c>
      <c r="P291" s="13">
        <f t="shared" ref="P291:P293" si="170">L291*2100</f>
        <v>11550</v>
      </c>
      <c r="Q291" s="13">
        <f t="shared" ref="Q291:Q293" si="171">M291*1900</f>
        <v>13300</v>
      </c>
      <c r="R291" s="28">
        <v>48140</v>
      </c>
    </row>
    <row r="292" spans="1:18" x14ac:dyDescent="0.3">
      <c r="A292" s="1">
        <v>15</v>
      </c>
      <c r="B292" s="13">
        <v>2019</v>
      </c>
      <c r="C292" s="13">
        <v>5</v>
      </c>
      <c r="D292" s="7">
        <v>0.219</v>
      </c>
      <c r="E292" s="7">
        <v>0.40699999999999997</v>
      </c>
      <c r="F292" s="7">
        <v>0.26600000000000001</v>
      </c>
      <c r="G292" s="7">
        <f t="shared" si="145"/>
        <v>8.913299999999999E-2</v>
      </c>
      <c r="H292" s="7">
        <f t="shared" si="146"/>
        <v>2.3709378E-2</v>
      </c>
      <c r="I292" s="14">
        <f t="shared" si="147"/>
        <v>285.91138930199998</v>
      </c>
      <c r="J292" s="13">
        <v>4</v>
      </c>
      <c r="K292" s="13">
        <v>5</v>
      </c>
      <c r="L292" s="13">
        <v>5.5</v>
      </c>
      <c r="M292" s="13">
        <v>7</v>
      </c>
      <c r="N292" s="13">
        <f t="shared" si="168"/>
        <v>9600</v>
      </c>
      <c r="O292" s="13">
        <f t="shared" si="169"/>
        <v>10500</v>
      </c>
      <c r="P292" s="13">
        <f t="shared" si="170"/>
        <v>11550</v>
      </c>
      <c r="Q292" s="13">
        <f t="shared" si="171"/>
        <v>13300</v>
      </c>
      <c r="R292" s="28">
        <v>48140</v>
      </c>
    </row>
    <row r="293" spans="1:18" x14ac:dyDescent="0.3">
      <c r="A293" s="11">
        <v>15</v>
      </c>
      <c r="B293" s="13">
        <v>2019</v>
      </c>
      <c r="C293" s="13">
        <v>5</v>
      </c>
      <c r="D293" s="8">
        <v>2.6190000000000002</v>
      </c>
      <c r="E293" s="8">
        <v>1.9490000000000001</v>
      </c>
      <c r="F293" s="8">
        <v>0.129</v>
      </c>
      <c r="G293" s="8">
        <f t="shared" si="145"/>
        <v>5.1044310000000008</v>
      </c>
      <c r="H293" s="8">
        <f t="shared" si="146"/>
        <v>0.65847159900000007</v>
      </c>
      <c r="I293" s="15">
        <f t="shared" si="147"/>
        <v>7940.5090123410009</v>
      </c>
      <c r="J293" s="13">
        <v>4</v>
      </c>
      <c r="K293" s="13">
        <v>5</v>
      </c>
      <c r="L293" s="13">
        <v>5.5</v>
      </c>
      <c r="M293" s="13">
        <v>7</v>
      </c>
      <c r="N293" s="13">
        <f t="shared" si="168"/>
        <v>9600</v>
      </c>
      <c r="O293" s="13">
        <f t="shared" si="169"/>
        <v>10500</v>
      </c>
      <c r="P293" s="13">
        <f t="shared" si="170"/>
        <v>11550</v>
      </c>
      <c r="Q293" s="13">
        <f t="shared" si="171"/>
        <v>13300</v>
      </c>
      <c r="R293" s="28">
        <v>48140</v>
      </c>
    </row>
    <row r="294" spans="1:18" x14ac:dyDescent="0.3">
      <c r="A294" s="10">
        <v>20</v>
      </c>
      <c r="B294" s="10">
        <v>2020</v>
      </c>
      <c r="C294" s="10">
        <v>3</v>
      </c>
      <c r="D294" s="7">
        <v>1.224</v>
      </c>
      <c r="E294" s="7">
        <v>0.748</v>
      </c>
      <c r="F294" s="7">
        <v>0.01</v>
      </c>
      <c r="G294" s="7">
        <f t="shared" si="145"/>
        <v>0.91555200000000003</v>
      </c>
      <c r="H294" s="7">
        <f t="shared" si="146"/>
        <v>9.1555200000000003E-3</v>
      </c>
      <c r="I294" s="14">
        <f t="shared" si="147"/>
        <v>110.40641568000001</v>
      </c>
      <c r="J294" s="10">
        <v>6</v>
      </c>
      <c r="K294" s="10">
        <v>7</v>
      </c>
      <c r="L294" s="10">
        <v>7.5</v>
      </c>
      <c r="M294" s="10">
        <v>9</v>
      </c>
      <c r="N294" s="10">
        <f>J294*2400</f>
        <v>14400</v>
      </c>
      <c r="O294" s="10">
        <f>K294*2100</f>
        <v>14700</v>
      </c>
      <c r="P294" s="10">
        <f>L294*2100</f>
        <v>15750</v>
      </c>
      <c r="Q294" s="10">
        <f>M294*1900</f>
        <v>17100</v>
      </c>
      <c r="R294" s="28">
        <v>59571</v>
      </c>
    </row>
    <row r="295" spans="1:18" x14ac:dyDescent="0.3">
      <c r="A295" s="1">
        <v>20</v>
      </c>
      <c r="B295" s="13">
        <v>2020</v>
      </c>
      <c r="C295" s="13">
        <v>3</v>
      </c>
      <c r="D295" s="7">
        <v>1.458</v>
      </c>
      <c r="E295" s="7">
        <v>1.2190000000000001</v>
      </c>
      <c r="F295" s="7">
        <v>0.28100000000000003</v>
      </c>
      <c r="G295" s="7">
        <f t="shared" si="145"/>
        <v>1.7773020000000002</v>
      </c>
      <c r="H295" s="7">
        <f t="shared" si="146"/>
        <v>0.49942186200000011</v>
      </c>
      <c r="I295" s="14">
        <f t="shared" si="147"/>
        <v>6022.5282338580009</v>
      </c>
      <c r="J295" s="13">
        <v>6</v>
      </c>
      <c r="K295" s="13">
        <v>7</v>
      </c>
      <c r="L295" s="13">
        <v>7.5</v>
      </c>
      <c r="M295" s="13">
        <v>9</v>
      </c>
      <c r="N295" s="13">
        <f t="shared" ref="N295:N299" si="172">J295*2400</f>
        <v>14400</v>
      </c>
      <c r="O295" s="13">
        <f t="shared" ref="O295:O299" si="173">K295*2100</f>
        <v>14700</v>
      </c>
      <c r="P295" s="13">
        <f t="shared" ref="P295:P299" si="174">L295*2100</f>
        <v>15750</v>
      </c>
      <c r="Q295" s="13">
        <f t="shared" ref="Q295:Q299" si="175">M295*1900</f>
        <v>17100</v>
      </c>
      <c r="R295" s="28">
        <v>59571</v>
      </c>
    </row>
    <row r="296" spans="1:18" x14ac:dyDescent="0.3">
      <c r="A296" s="1">
        <v>20</v>
      </c>
      <c r="B296" s="13">
        <v>2020</v>
      </c>
      <c r="C296" s="13">
        <v>3</v>
      </c>
      <c r="D296" s="7">
        <v>1.038</v>
      </c>
      <c r="E296" s="7">
        <v>0.2</v>
      </c>
      <c r="F296" s="7">
        <v>6.4000000000000001E-2</v>
      </c>
      <c r="G296" s="7">
        <f t="shared" si="145"/>
        <v>0.20760000000000001</v>
      </c>
      <c r="H296" s="7">
        <f t="shared" si="146"/>
        <v>1.32864E-2</v>
      </c>
      <c r="I296" s="14">
        <f t="shared" si="147"/>
        <v>160.22069759999999</v>
      </c>
      <c r="J296" s="13">
        <v>6</v>
      </c>
      <c r="K296" s="13">
        <v>7</v>
      </c>
      <c r="L296" s="13">
        <v>7.5</v>
      </c>
      <c r="M296" s="13">
        <v>9</v>
      </c>
      <c r="N296" s="13">
        <f t="shared" si="172"/>
        <v>14400</v>
      </c>
      <c r="O296" s="13">
        <f t="shared" si="173"/>
        <v>14700</v>
      </c>
      <c r="P296" s="13">
        <f t="shared" si="174"/>
        <v>15750</v>
      </c>
      <c r="Q296" s="13">
        <f t="shared" si="175"/>
        <v>17100</v>
      </c>
      <c r="R296" s="28">
        <v>59571</v>
      </c>
    </row>
    <row r="297" spans="1:18" x14ac:dyDescent="0.3">
      <c r="A297" s="1">
        <v>20</v>
      </c>
      <c r="B297" s="13">
        <v>2020</v>
      </c>
      <c r="C297" s="13">
        <v>3</v>
      </c>
      <c r="D297" s="7">
        <v>0.64700000000000002</v>
      </c>
      <c r="E297" s="7">
        <v>1.9850000000000001</v>
      </c>
      <c r="F297" s="7">
        <v>6.5000000000000002E-2</v>
      </c>
      <c r="G297" s="7">
        <f t="shared" si="145"/>
        <v>1.2842950000000002</v>
      </c>
      <c r="H297" s="7">
        <f t="shared" si="146"/>
        <v>8.3479175000000017E-2</v>
      </c>
      <c r="I297" s="14">
        <f t="shared" si="147"/>
        <v>1006.6753713250002</v>
      </c>
      <c r="J297" s="13">
        <v>6</v>
      </c>
      <c r="K297" s="13">
        <v>7</v>
      </c>
      <c r="L297" s="13">
        <v>7.5</v>
      </c>
      <c r="M297" s="13">
        <v>9</v>
      </c>
      <c r="N297" s="13">
        <f t="shared" si="172"/>
        <v>14400</v>
      </c>
      <c r="O297" s="13">
        <f t="shared" si="173"/>
        <v>14700</v>
      </c>
      <c r="P297" s="13">
        <f t="shared" si="174"/>
        <v>15750</v>
      </c>
      <c r="Q297" s="13">
        <f t="shared" si="175"/>
        <v>17100</v>
      </c>
      <c r="R297" s="28">
        <v>59571</v>
      </c>
    </row>
    <row r="298" spans="1:18" x14ac:dyDescent="0.3">
      <c r="A298" s="1">
        <v>20</v>
      </c>
      <c r="B298" s="13">
        <v>2020</v>
      </c>
      <c r="C298" s="13">
        <v>3</v>
      </c>
      <c r="D298" s="7">
        <v>0.72899999999999998</v>
      </c>
      <c r="E298" s="7">
        <v>0.68100000000000005</v>
      </c>
      <c r="F298" s="7">
        <v>0.06</v>
      </c>
      <c r="G298" s="7">
        <f t="shared" si="145"/>
        <v>0.49644900000000003</v>
      </c>
      <c r="H298" s="7">
        <f t="shared" si="146"/>
        <v>2.9786940000000001E-2</v>
      </c>
      <c r="I298" s="14">
        <f t="shared" si="147"/>
        <v>359.20070946000004</v>
      </c>
      <c r="J298" s="13">
        <v>6</v>
      </c>
      <c r="K298" s="13">
        <v>7</v>
      </c>
      <c r="L298" s="13">
        <v>7.5</v>
      </c>
      <c r="M298" s="13">
        <v>9</v>
      </c>
      <c r="N298" s="13">
        <f t="shared" si="172"/>
        <v>14400</v>
      </c>
      <c r="O298" s="13">
        <f t="shared" si="173"/>
        <v>14700</v>
      </c>
      <c r="P298" s="13">
        <f t="shared" si="174"/>
        <v>15750</v>
      </c>
      <c r="Q298" s="13">
        <f t="shared" si="175"/>
        <v>17100</v>
      </c>
      <c r="R298" s="28">
        <v>59571</v>
      </c>
    </row>
    <row r="299" spans="1:18" x14ac:dyDescent="0.3">
      <c r="A299" s="11">
        <v>20</v>
      </c>
      <c r="B299" s="13">
        <v>2020</v>
      </c>
      <c r="C299" s="13">
        <v>3</v>
      </c>
      <c r="D299" s="8">
        <v>2.0499999999999998</v>
      </c>
      <c r="E299" s="8">
        <v>0.109</v>
      </c>
      <c r="F299" s="8">
        <v>0.16200000000000001</v>
      </c>
      <c r="G299" s="8">
        <f t="shared" si="145"/>
        <v>0.22344999999999998</v>
      </c>
      <c r="H299" s="8">
        <f t="shared" si="146"/>
        <v>3.6198899999999999E-2</v>
      </c>
      <c r="I299" s="15">
        <f t="shared" si="147"/>
        <v>436.52253509999997</v>
      </c>
      <c r="J299" s="13">
        <v>6</v>
      </c>
      <c r="K299" s="13">
        <v>7</v>
      </c>
      <c r="L299" s="13">
        <v>7.5</v>
      </c>
      <c r="M299" s="13">
        <v>9</v>
      </c>
      <c r="N299" s="13">
        <f t="shared" si="172"/>
        <v>14400</v>
      </c>
      <c r="O299" s="13">
        <f t="shared" si="173"/>
        <v>14700</v>
      </c>
      <c r="P299" s="13">
        <f t="shared" si="174"/>
        <v>15750</v>
      </c>
      <c r="Q299" s="13">
        <f t="shared" si="175"/>
        <v>17100</v>
      </c>
      <c r="R299" s="28">
        <v>59571</v>
      </c>
    </row>
    <row r="300" spans="1:18" x14ac:dyDescent="0.3">
      <c r="A300" s="10">
        <v>25</v>
      </c>
      <c r="B300" s="10">
        <v>2020</v>
      </c>
      <c r="C300" s="10">
        <v>4</v>
      </c>
      <c r="D300" s="7">
        <v>0.58899999999999997</v>
      </c>
      <c r="E300" s="7">
        <v>0.89700000000000002</v>
      </c>
      <c r="F300" s="7">
        <v>1.2E-2</v>
      </c>
      <c r="G300" s="7">
        <f t="shared" si="145"/>
        <v>0.52833299999999994</v>
      </c>
      <c r="H300" s="7">
        <f t="shared" si="146"/>
        <v>6.3399959999999997E-3</v>
      </c>
      <c r="I300" s="14">
        <f t="shared" si="147"/>
        <v>76.454011764000001</v>
      </c>
      <c r="J300" s="10">
        <v>3</v>
      </c>
      <c r="K300" s="10">
        <v>4</v>
      </c>
      <c r="L300" s="10">
        <v>4.5</v>
      </c>
      <c r="M300" s="10">
        <v>6</v>
      </c>
      <c r="N300" s="10">
        <f>J300*2400</f>
        <v>7200</v>
      </c>
      <c r="O300" s="10">
        <f>K300*2100</f>
        <v>8400</v>
      </c>
      <c r="P300" s="10">
        <f>L300*2100</f>
        <v>9450</v>
      </c>
      <c r="Q300" s="10">
        <f>M300*1900</f>
        <v>11400</v>
      </c>
      <c r="R300" s="28">
        <v>19187</v>
      </c>
    </row>
    <row r="301" spans="1:18" x14ac:dyDescent="0.3">
      <c r="A301" s="1">
        <v>25</v>
      </c>
      <c r="B301" s="13">
        <v>2020</v>
      </c>
      <c r="C301" s="13">
        <v>4</v>
      </c>
      <c r="D301" s="7">
        <v>2.2189999999999999</v>
      </c>
      <c r="E301" s="7">
        <v>0.34300000000000003</v>
      </c>
      <c r="F301" s="7">
        <v>7.0000000000000001E-3</v>
      </c>
      <c r="G301" s="7">
        <f t="shared" si="145"/>
        <v>0.76111700000000004</v>
      </c>
      <c r="H301" s="7">
        <f t="shared" si="146"/>
        <v>5.3278190000000001E-3</v>
      </c>
      <c r="I301" s="14">
        <f t="shared" si="147"/>
        <v>64.248169321000006</v>
      </c>
      <c r="J301" s="13">
        <v>3</v>
      </c>
      <c r="K301" s="13">
        <v>4</v>
      </c>
      <c r="L301" s="13">
        <v>4.5</v>
      </c>
      <c r="M301" s="13">
        <v>6</v>
      </c>
      <c r="N301" s="13">
        <f t="shared" ref="N301:N302" si="176">J301*2400</f>
        <v>7200</v>
      </c>
      <c r="O301" s="13">
        <f t="shared" ref="O301:O302" si="177">K301*2100</f>
        <v>8400</v>
      </c>
      <c r="P301" s="13">
        <f t="shared" ref="P301:P302" si="178">L301*2100</f>
        <v>9450</v>
      </c>
      <c r="Q301" s="13">
        <f t="shared" ref="Q301:Q302" si="179">M301*1900</f>
        <v>11400</v>
      </c>
      <c r="R301" s="28">
        <v>19187</v>
      </c>
    </row>
    <row r="302" spans="1:18" x14ac:dyDescent="0.3">
      <c r="A302" s="11">
        <v>25</v>
      </c>
      <c r="B302" s="11">
        <v>2020</v>
      </c>
      <c r="C302" s="11">
        <v>4</v>
      </c>
      <c r="D302" s="8">
        <v>2.8170000000000002</v>
      </c>
      <c r="E302" s="8">
        <v>0.28299999999999997</v>
      </c>
      <c r="F302" s="8">
        <v>0.215</v>
      </c>
      <c r="G302" s="8">
        <f t="shared" si="145"/>
        <v>0.797211</v>
      </c>
      <c r="H302" s="8">
        <f t="shared" si="146"/>
        <v>0.171400365</v>
      </c>
      <c r="I302" s="15">
        <f t="shared" si="147"/>
        <v>2066.9170015350001</v>
      </c>
      <c r="J302" s="11">
        <v>3</v>
      </c>
      <c r="K302" s="11">
        <v>4</v>
      </c>
      <c r="L302" s="11">
        <v>4.5</v>
      </c>
      <c r="M302" s="11">
        <v>6</v>
      </c>
      <c r="N302" s="11">
        <f t="shared" si="176"/>
        <v>7200</v>
      </c>
      <c r="O302" s="11">
        <f t="shared" si="177"/>
        <v>8400</v>
      </c>
      <c r="P302" s="11">
        <f t="shared" si="178"/>
        <v>9450</v>
      </c>
      <c r="Q302" s="11">
        <f t="shared" si="179"/>
        <v>11400</v>
      </c>
      <c r="R302" s="28">
        <v>19187</v>
      </c>
    </row>
    <row r="303" spans="1:18" x14ac:dyDescent="0.3">
      <c r="A303" s="12"/>
    </row>
  </sheetData>
  <mergeCells count="12">
    <mergeCell ref="F1:F2"/>
    <mergeCell ref="G1:G2"/>
    <mergeCell ref="H1:H2"/>
    <mergeCell ref="I1:I2"/>
    <mergeCell ref="R1:R2"/>
    <mergeCell ref="J1:M1"/>
    <mergeCell ref="N1:Q1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Silva</dc:creator>
  <cp:lastModifiedBy>Ashen Silva</cp:lastModifiedBy>
  <dcterms:created xsi:type="dcterms:W3CDTF">2020-07-07T06:31:00Z</dcterms:created>
  <dcterms:modified xsi:type="dcterms:W3CDTF">2020-07-07T11:39:33Z</dcterms:modified>
</cp:coreProperties>
</file>