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jslangeveld/Dev/RoutekaartenIntegratie/data/"/>
    </mc:Choice>
  </mc:AlternateContent>
  <xr:revisionPtr revIDLastSave="0" documentId="13_ncr:1_{81B7265A-4598-FA44-870E-F5E850991446}" xr6:coauthVersionLast="47" xr6:coauthVersionMax="47" xr10:uidLastSave="{00000000-0000-0000-0000-000000000000}"/>
  <bookViews>
    <workbookView xWindow="0" yWindow="880" windowWidth="41120" windowHeight="25700" activeTab="1" xr2:uid="{CF2ACC50-58CF-804A-BD82-4620AD931218}"/>
  </bookViews>
  <sheets>
    <sheet name="nodes" sheetId="1" r:id="rId1"/>
    <sheet name="links" sheetId="69" r:id="rId2"/>
    <sheet name="settings" sheetId="4" r:id="rId3"/>
    <sheet name="legend" sheetId="3" r:id="rId4"/>
  </sheets>
  <externalReferences>
    <externalReference r:id="rId5"/>
  </externalReferences>
  <definedNames>
    <definedName name="_xlnm._FilterDatabase" localSheetId="1" hidden="1">links!$A$1:$HT$1268</definedName>
    <definedName name="_xlnm._FilterDatabase" localSheetId="0" hidden="1">nodes!$B$1:$H$53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69" l="1"/>
  <c r="C44" i="69"/>
  <c r="D44" i="69"/>
  <c r="F44" i="69"/>
  <c r="B43" i="69"/>
  <c r="C43" i="69"/>
  <c r="D43" i="69"/>
  <c r="F43" i="69"/>
  <c r="H44" i="69"/>
  <c r="H43" i="69"/>
  <c r="F4" i="69" l="1"/>
  <c r="F5" i="69"/>
  <c r="F6" i="69"/>
  <c r="F8" i="69"/>
  <c r="F10" i="69"/>
  <c r="F11" i="69"/>
  <c r="F12" i="69"/>
  <c r="F13" i="69"/>
  <c r="F15" i="69"/>
  <c r="F16" i="69"/>
  <c r="F17" i="69"/>
  <c r="F18" i="69"/>
  <c r="F19" i="69"/>
  <c r="F20" i="69"/>
  <c r="F22" i="69"/>
  <c r="F23" i="69"/>
  <c r="F24" i="69"/>
  <c r="F25" i="69"/>
  <c r="F26" i="69"/>
  <c r="F27" i="69"/>
  <c r="F28" i="69"/>
  <c r="F30" i="69"/>
  <c r="F32" i="69"/>
  <c r="F34" i="69"/>
  <c r="F35" i="69"/>
  <c r="F36" i="69"/>
  <c r="F37" i="69"/>
  <c r="F38" i="69"/>
  <c r="F39" i="69"/>
  <c r="F40" i="69"/>
  <c r="F41" i="69"/>
  <c r="F42" i="69"/>
  <c r="F46" i="69"/>
  <c r="F47" i="69"/>
  <c r="F48" i="69"/>
  <c r="F49" i="69"/>
  <c r="F50" i="69"/>
  <c r="F51" i="69"/>
  <c r="F52" i="69"/>
  <c r="F54" i="69"/>
  <c r="F55" i="69"/>
  <c r="F56" i="69"/>
  <c r="F57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3" i="69"/>
  <c r="F74" i="69"/>
  <c r="F75" i="69"/>
  <c r="F76" i="69"/>
  <c r="F77" i="69"/>
  <c r="F78" i="69"/>
  <c r="F79" i="69"/>
  <c r="F80" i="69"/>
  <c r="F81" i="69"/>
  <c r="F82" i="69"/>
  <c r="F83" i="69"/>
  <c r="F86" i="69"/>
  <c r="F87" i="69"/>
  <c r="F88" i="69"/>
  <c r="F89" i="69"/>
  <c r="F90" i="69"/>
  <c r="F91" i="69"/>
  <c r="F94" i="69"/>
  <c r="F95" i="69"/>
  <c r="F96" i="69"/>
  <c r="F97" i="69"/>
  <c r="F98" i="69"/>
  <c r="F99" i="69"/>
  <c r="F101" i="69"/>
  <c r="F102" i="69"/>
  <c r="F103" i="69"/>
  <c r="F105" i="69"/>
  <c r="F106" i="69"/>
  <c r="F107" i="69"/>
  <c r="F108" i="69"/>
  <c r="F109" i="69"/>
  <c r="F111" i="69"/>
  <c r="F113" i="69"/>
  <c r="F114" i="69"/>
  <c r="F115" i="69"/>
  <c r="F116" i="69"/>
  <c r="F117" i="69"/>
  <c r="F118" i="69"/>
  <c r="F119" i="69"/>
  <c r="F120" i="69"/>
  <c r="F122" i="69"/>
  <c r="F123" i="69"/>
  <c r="F124" i="69"/>
  <c r="F125" i="69"/>
  <c r="F126" i="69"/>
  <c r="F127" i="69"/>
  <c r="F128" i="69"/>
  <c r="F129" i="69"/>
  <c r="F130" i="69"/>
  <c r="F131" i="69"/>
  <c r="F133" i="69"/>
  <c r="F134" i="69"/>
  <c r="F135" i="69"/>
  <c r="F136" i="69"/>
  <c r="F138" i="69"/>
  <c r="F139" i="69"/>
  <c r="F140" i="69"/>
  <c r="F141" i="69"/>
  <c r="F143" i="69"/>
  <c r="F144" i="69"/>
  <c r="F3" i="69"/>
  <c r="B101" i="69" l="1"/>
  <c r="C101" i="69"/>
  <c r="D101" i="69"/>
  <c r="B102" i="69"/>
  <c r="C102" i="69"/>
  <c r="D102" i="69"/>
  <c r="B103" i="69"/>
  <c r="C103" i="69"/>
  <c r="D103" i="69"/>
  <c r="B78" i="69"/>
  <c r="C78" i="69"/>
  <c r="D78" i="69"/>
  <c r="B46" i="69"/>
  <c r="C46" i="69"/>
  <c r="D46" i="69"/>
  <c r="B47" i="69"/>
  <c r="C47" i="69"/>
  <c r="D47" i="69"/>
  <c r="B48" i="69"/>
  <c r="C48" i="69"/>
  <c r="D48" i="69"/>
  <c r="B49" i="69"/>
  <c r="C49" i="69"/>
  <c r="D49" i="69"/>
  <c r="B50" i="69"/>
  <c r="C50" i="69"/>
  <c r="D50" i="69"/>
  <c r="B51" i="69"/>
  <c r="C51" i="69"/>
  <c r="D51" i="69"/>
  <c r="B52" i="69"/>
  <c r="C52" i="69"/>
  <c r="D52" i="69"/>
  <c r="V2" i="4"/>
  <c r="B143" i="69"/>
  <c r="C143" i="69"/>
  <c r="D143" i="69"/>
  <c r="B144" i="69"/>
  <c r="C144" i="69"/>
  <c r="D144" i="69"/>
  <c r="D138" i="69"/>
  <c r="D139" i="69"/>
  <c r="D140" i="69"/>
  <c r="D141" i="69"/>
  <c r="B139" i="69"/>
  <c r="C139" i="69"/>
  <c r="H139" i="69"/>
  <c r="B140" i="69"/>
  <c r="C140" i="69"/>
  <c r="B141" i="69"/>
  <c r="C141" i="69"/>
  <c r="B138" i="69"/>
  <c r="C138" i="69"/>
  <c r="B136" i="69"/>
  <c r="C136" i="69"/>
  <c r="D136" i="69"/>
  <c r="D135" i="69"/>
  <c r="C135" i="69"/>
  <c r="B135" i="69"/>
  <c r="C134" i="69"/>
  <c r="D134" i="69"/>
  <c r="B134" i="69"/>
  <c r="D133" i="69"/>
  <c r="C133" i="69"/>
  <c r="B133" i="69"/>
  <c r="D130" i="69"/>
  <c r="D131" i="69"/>
  <c r="C131" i="69"/>
  <c r="C130" i="69"/>
  <c r="B131" i="69"/>
  <c r="B130" i="69"/>
  <c r="D113" i="69"/>
  <c r="D114" i="69"/>
  <c r="D115" i="69"/>
  <c r="D116" i="69"/>
  <c r="D117" i="69"/>
  <c r="D118" i="69"/>
  <c r="D119" i="69"/>
  <c r="D120" i="69"/>
  <c r="D122" i="69"/>
  <c r="D123" i="69"/>
  <c r="D124" i="69"/>
  <c r="D125" i="69"/>
  <c r="D126" i="69"/>
  <c r="D127" i="69"/>
  <c r="D128" i="69"/>
  <c r="D129" i="69"/>
  <c r="C114" i="69"/>
  <c r="C115" i="69"/>
  <c r="C116" i="69"/>
  <c r="C117" i="69"/>
  <c r="C118" i="69"/>
  <c r="C119" i="69"/>
  <c r="C120" i="69"/>
  <c r="C122" i="69"/>
  <c r="C123" i="69"/>
  <c r="C124" i="69"/>
  <c r="C125" i="69"/>
  <c r="C126" i="69"/>
  <c r="C127" i="69"/>
  <c r="C128" i="69"/>
  <c r="C129" i="69"/>
  <c r="C113" i="69"/>
  <c r="B114" i="69"/>
  <c r="B115" i="69"/>
  <c r="B116" i="69"/>
  <c r="B117" i="69"/>
  <c r="B118" i="69"/>
  <c r="B119" i="69"/>
  <c r="B120" i="69"/>
  <c r="B122" i="69"/>
  <c r="B123" i="69"/>
  <c r="B124" i="69"/>
  <c r="B125" i="69"/>
  <c r="B126" i="69"/>
  <c r="B127" i="69"/>
  <c r="B128" i="69"/>
  <c r="B129" i="69"/>
  <c r="B113" i="69"/>
  <c r="B90" i="69"/>
  <c r="C90" i="69"/>
  <c r="D90" i="69"/>
  <c r="B91" i="69"/>
  <c r="C91" i="69"/>
  <c r="D91" i="69"/>
  <c r="H91" i="69"/>
  <c r="B94" i="69"/>
  <c r="C94" i="69"/>
  <c r="D94" i="69"/>
  <c r="B95" i="69"/>
  <c r="C95" i="69"/>
  <c r="D95" i="69"/>
  <c r="B96" i="69"/>
  <c r="C96" i="69"/>
  <c r="D96" i="69"/>
  <c r="B97" i="69"/>
  <c r="C97" i="69"/>
  <c r="D97" i="69"/>
  <c r="B98" i="69"/>
  <c r="C98" i="69"/>
  <c r="D98" i="69"/>
  <c r="B99" i="69"/>
  <c r="C99" i="69"/>
  <c r="D99" i="69"/>
  <c r="B105" i="69"/>
  <c r="C105" i="69"/>
  <c r="D105" i="69"/>
  <c r="B106" i="69"/>
  <c r="C106" i="69"/>
  <c r="D106" i="69"/>
  <c r="B107" i="69"/>
  <c r="C107" i="69"/>
  <c r="D107" i="69"/>
  <c r="B108" i="69"/>
  <c r="C108" i="69"/>
  <c r="D108" i="69"/>
  <c r="B109" i="69"/>
  <c r="C109" i="69"/>
  <c r="D109" i="69"/>
  <c r="B111" i="69"/>
  <c r="C111" i="69"/>
  <c r="D111" i="69"/>
  <c r="B86" i="69"/>
  <c r="C86" i="69"/>
  <c r="D86" i="69"/>
  <c r="B87" i="69"/>
  <c r="C87" i="69"/>
  <c r="D87" i="69"/>
  <c r="B88" i="69"/>
  <c r="C88" i="69"/>
  <c r="D88" i="69"/>
  <c r="B89" i="69"/>
  <c r="C89" i="69"/>
  <c r="D89" i="69"/>
  <c r="B70" i="69"/>
  <c r="C70" i="69"/>
  <c r="D70" i="69"/>
  <c r="B71" i="69"/>
  <c r="C71" i="69"/>
  <c r="D71" i="69"/>
  <c r="B73" i="69"/>
  <c r="C73" i="69"/>
  <c r="D73" i="69"/>
  <c r="B74" i="69"/>
  <c r="C74" i="69"/>
  <c r="D74" i="69"/>
  <c r="B75" i="69"/>
  <c r="C75" i="69"/>
  <c r="D75" i="69"/>
  <c r="B76" i="69"/>
  <c r="C76" i="69"/>
  <c r="D76" i="69"/>
  <c r="B77" i="69"/>
  <c r="C77" i="69"/>
  <c r="D77" i="69"/>
  <c r="B79" i="69"/>
  <c r="C79" i="69"/>
  <c r="D79" i="69"/>
  <c r="B80" i="69"/>
  <c r="C80" i="69"/>
  <c r="D80" i="69"/>
  <c r="B81" i="69"/>
  <c r="C81" i="69"/>
  <c r="D81" i="69"/>
  <c r="B82" i="69"/>
  <c r="C82" i="69"/>
  <c r="D82" i="69"/>
  <c r="B83" i="69"/>
  <c r="C83" i="69"/>
  <c r="D83" i="69"/>
  <c r="B30" i="69"/>
  <c r="C30" i="69"/>
  <c r="D30" i="69"/>
  <c r="B32" i="69"/>
  <c r="C32" i="69"/>
  <c r="D32" i="69"/>
  <c r="B34" i="69"/>
  <c r="C34" i="69"/>
  <c r="D34" i="69"/>
  <c r="B35" i="69"/>
  <c r="C35" i="69"/>
  <c r="D35" i="69"/>
  <c r="B36" i="69"/>
  <c r="C36" i="69"/>
  <c r="D36" i="69"/>
  <c r="B37" i="69"/>
  <c r="C37" i="69"/>
  <c r="D37" i="69"/>
  <c r="B38" i="69"/>
  <c r="C38" i="69"/>
  <c r="D38" i="69"/>
  <c r="B39" i="69"/>
  <c r="C39" i="69"/>
  <c r="D39" i="69"/>
  <c r="B40" i="69"/>
  <c r="C40" i="69"/>
  <c r="D40" i="69"/>
  <c r="B41" i="69"/>
  <c r="C41" i="69"/>
  <c r="D41" i="69"/>
  <c r="B42" i="69"/>
  <c r="C42" i="69"/>
  <c r="D42" i="69"/>
  <c r="B54" i="69"/>
  <c r="C54" i="69"/>
  <c r="D54" i="69"/>
  <c r="B55" i="69"/>
  <c r="C55" i="69"/>
  <c r="D55" i="69"/>
  <c r="B56" i="69"/>
  <c r="C56" i="69"/>
  <c r="D56" i="69"/>
  <c r="B57" i="69"/>
  <c r="C57" i="69"/>
  <c r="D57" i="69"/>
  <c r="B60" i="69"/>
  <c r="C60" i="69"/>
  <c r="D60" i="69"/>
  <c r="B61" i="69"/>
  <c r="C61" i="69"/>
  <c r="D61" i="69"/>
  <c r="B62" i="69"/>
  <c r="C62" i="69"/>
  <c r="D62" i="69"/>
  <c r="B63" i="69"/>
  <c r="C63" i="69"/>
  <c r="D63" i="69"/>
  <c r="B64" i="69"/>
  <c r="C64" i="69"/>
  <c r="D64" i="69"/>
  <c r="B65" i="69"/>
  <c r="C65" i="69"/>
  <c r="B66" i="69"/>
  <c r="C66" i="69"/>
  <c r="D66" i="69"/>
  <c r="B67" i="69"/>
  <c r="C67" i="69"/>
  <c r="D67" i="69"/>
  <c r="B68" i="69"/>
  <c r="C68" i="69"/>
  <c r="D68" i="69"/>
  <c r="B69" i="69"/>
  <c r="C69" i="69"/>
  <c r="D69" i="69"/>
  <c r="B4" i="69"/>
  <c r="C4" i="69"/>
  <c r="D4" i="69"/>
  <c r="B5" i="69"/>
  <c r="C5" i="69"/>
  <c r="D5" i="69"/>
  <c r="B6" i="69"/>
  <c r="C6" i="69"/>
  <c r="D6" i="69"/>
  <c r="B8" i="69"/>
  <c r="C8" i="69"/>
  <c r="D8" i="69"/>
  <c r="B10" i="69"/>
  <c r="C10" i="69"/>
  <c r="D10" i="69"/>
  <c r="B11" i="69"/>
  <c r="C11" i="69"/>
  <c r="D11" i="69"/>
  <c r="B12" i="69"/>
  <c r="C12" i="69"/>
  <c r="D12" i="69"/>
  <c r="B13" i="69"/>
  <c r="C13" i="69"/>
  <c r="D13" i="69"/>
  <c r="B15" i="69"/>
  <c r="C15" i="69"/>
  <c r="D15" i="69"/>
  <c r="B16" i="69"/>
  <c r="C16" i="69"/>
  <c r="D16" i="69"/>
  <c r="B17" i="69"/>
  <c r="C17" i="69"/>
  <c r="D17" i="69"/>
  <c r="B18" i="69"/>
  <c r="C18" i="69"/>
  <c r="D18" i="69"/>
  <c r="B19" i="69"/>
  <c r="C19" i="69"/>
  <c r="D19" i="69"/>
  <c r="B20" i="69"/>
  <c r="C20" i="69"/>
  <c r="D20" i="69"/>
  <c r="B22" i="69"/>
  <c r="C22" i="69"/>
  <c r="D22" i="69"/>
  <c r="B23" i="69"/>
  <c r="C23" i="69"/>
  <c r="D23" i="69"/>
  <c r="B24" i="69"/>
  <c r="C24" i="69"/>
  <c r="D24" i="69"/>
  <c r="B25" i="69"/>
  <c r="C25" i="69"/>
  <c r="D25" i="69"/>
  <c r="B26" i="69"/>
  <c r="C26" i="69"/>
  <c r="D26" i="69"/>
  <c r="B27" i="69"/>
  <c r="C27" i="69"/>
  <c r="D27" i="69"/>
  <c r="B28" i="69"/>
  <c r="C28" i="69"/>
  <c r="D28" i="69"/>
  <c r="B3" i="69"/>
  <c r="H57" i="69"/>
  <c r="C3" i="69" l="1"/>
  <c r="D3" i="69"/>
  <c r="H41" i="69" l="1"/>
  <c r="H109" i="69"/>
  <c r="H74" i="69"/>
  <c r="H111" i="69"/>
  <c r="H62" i="69"/>
  <c r="H78" i="69"/>
  <c r="H52" i="69"/>
  <c r="H82" i="69"/>
  <c r="H71" i="69"/>
  <c r="H80" i="69"/>
  <c r="H116" i="69"/>
  <c r="H143" i="69"/>
  <c r="H118" i="69"/>
  <c r="H114" i="69"/>
  <c r="H135" i="69"/>
  <c r="H122" i="69"/>
  <c r="H125" i="69"/>
  <c r="H127" i="69"/>
  <c r="H134" i="69"/>
  <c r="H117" i="69"/>
  <c r="H124" i="69"/>
  <c r="H140" i="69"/>
  <c r="H141" i="69"/>
  <c r="H144" i="69"/>
  <c r="H115" i="69"/>
  <c r="H123" i="69"/>
  <c r="H136" i="69"/>
  <c r="H126" i="69"/>
  <c r="H119" i="69"/>
  <c r="H42" i="69" l="1"/>
  <c r="H47" i="69"/>
  <c r="H103" i="69"/>
  <c r="H48" i="69"/>
  <c r="H63" i="69"/>
  <c r="H133" i="69"/>
  <c r="H75" i="69"/>
  <c r="H32" i="69"/>
  <c r="H50" i="69"/>
  <c r="H107" i="69"/>
  <c r="H65" i="69"/>
  <c r="H73" i="69"/>
  <c r="H54" i="69"/>
  <c r="H90" i="69"/>
  <c r="H86" i="69"/>
  <c r="H37" i="69"/>
  <c r="H81" i="69"/>
  <c r="H102" i="69"/>
  <c r="H60" i="69"/>
  <c r="H76" i="69"/>
  <c r="H66" i="69"/>
  <c r="H101" i="69"/>
  <c r="H61" i="69"/>
  <c r="H120" i="69"/>
  <c r="H69" i="69"/>
  <c r="H138" i="69"/>
  <c r="H108" i="69"/>
  <c r="H55" i="69"/>
  <c r="H70" i="69"/>
  <c r="H129" i="69"/>
  <c r="H105" i="69"/>
  <c r="H106" i="69"/>
  <c r="H49" i="69"/>
  <c r="H64" i="69"/>
  <c r="H46" i="69"/>
  <c r="H56" i="69"/>
  <c r="H68" i="69" l="1"/>
  <c r="H12" i="69"/>
  <c r="H89" i="69"/>
  <c r="H67" i="69"/>
  <c r="H79" i="69"/>
  <c r="H99" i="69"/>
  <c r="H11" i="69"/>
  <c r="H113" i="69"/>
  <c r="H30" i="69"/>
  <c r="H6" i="69"/>
  <c r="H4" i="69" l="1"/>
  <c r="H10" i="69"/>
  <c r="H16" i="69"/>
  <c r="H13" i="69"/>
  <c r="H25" i="69"/>
  <c r="H97" i="69"/>
  <c r="H20" i="69"/>
  <c r="H130" i="69"/>
  <c r="H131" i="69"/>
  <c r="H27" i="69"/>
  <c r="H26" i="69"/>
  <c r="H17" i="69"/>
  <c r="H23" i="69" l="1"/>
  <c r="H15" i="69"/>
  <c r="H22" i="69"/>
  <c r="H18" i="69"/>
  <c r="H88" i="69"/>
  <c r="H19" i="69"/>
  <c r="H3" i="69"/>
  <c r="H8" i="69"/>
  <c r="H5" i="69"/>
  <c r="H24" i="69"/>
  <c r="H28" i="69"/>
  <c r="H36" i="69" l="1"/>
  <c r="H95" i="69"/>
  <c r="H35" i="69"/>
  <c r="H34" i="69"/>
  <c r="H96" i="69"/>
  <c r="H38" i="69"/>
  <c r="H98" i="69"/>
  <c r="H87" i="69"/>
  <c r="H40" i="69"/>
  <c r="H51" i="69"/>
  <c r="H94" i="69" l="1"/>
  <c r="H39" i="69"/>
  <c r="H128" i="69"/>
  <c r="H77" i="69"/>
  <c r="H83" i="6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H1" authorId="0" shapeId="0" xr:uid="{A6BEC4C3-7C26-9440-A319-2275D805172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'r' of 'l' </t>
        </r>
      </text>
    </comment>
  </commentList>
</comments>
</file>

<file path=xl/sharedStrings.xml><?xml version="1.0" encoding="utf-8"?>
<sst xmlns="http://schemas.openxmlformats.org/spreadsheetml/2006/main" count="179" uniqueCount="161">
  <si>
    <t>id</t>
  </si>
  <si>
    <t>title</t>
  </si>
  <si>
    <t>row</t>
  </si>
  <si>
    <t>column</t>
  </si>
  <si>
    <t>opacity</t>
  </si>
  <si>
    <t>legend</t>
  </si>
  <si>
    <t>elektriciteit</t>
  </si>
  <si>
    <t>color</t>
  </si>
  <si>
    <t>cluster</t>
  </si>
  <si>
    <t>source.id</t>
  </si>
  <si>
    <t>target.id</t>
  </si>
  <si>
    <t>warmte</t>
  </si>
  <si>
    <t>hernieuwbaar</t>
  </si>
  <si>
    <t>verlies</t>
  </si>
  <si>
    <t>horizontalMargin</t>
  </si>
  <si>
    <t>verticalMargin</t>
  </si>
  <si>
    <t>legendPositionLeft</t>
  </si>
  <si>
    <t>legendPositionTop</t>
  </si>
  <si>
    <t>offsetY</t>
  </si>
  <si>
    <t>titlePositionX</t>
  </si>
  <si>
    <t>titlePositionY</t>
  </si>
  <si>
    <t>font</t>
  </si>
  <si>
    <t>RijksoverheidSans</t>
  </si>
  <si>
    <t>fontSize</t>
  </si>
  <si>
    <t>scenarioButtonsPositionX</t>
  </si>
  <si>
    <t>scenarioButtonsPositionY</t>
  </si>
  <si>
    <t>scenarioButtons</t>
  </si>
  <si>
    <t>ja</t>
  </si>
  <si>
    <t>aardgas</t>
  </si>
  <si>
    <t>grey</t>
  </si>
  <si>
    <t>aardolie</t>
  </si>
  <si>
    <t>direction</t>
  </si>
  <si>
    <t>nee</t>
  </si>
  <si>
    <t>scaleInit</t>
  </si>
  <si>
    <t>normalize</t>
  </si>
  <si>
    <t>offsetX</t>
  </si>
  <si>
    <t>type</t>
  </si>
  <si>
    <t>x</t>
  </si>
  <si>
    <t>y</t>
  </si>
  <si>
    <t>#1DE9B6</t>
  </si>
  <si>
    <t>#FFB300</t>
  </si>
  <si>
    <t>#F44336</t>
  </si>
  <si>
    <t>#E040FB</t>
  </si>
  <si>
    <t>scrollExtentWidth</t>
  </si>
  <si>
    <t>scrollExtentHeight</t>
  </si>
  <si>
    <t>waterstof</t>
  </si>
  <si>
    <t>kolen</t>
  </si>
  <si>
    <t>initTransformX</t>
  </si>
  <si>
    <t>initTransformY</t>
  </si>
  <si>
    <t>initTransformK</t>
  </si>
  <si>
    <t>scaleDataValue</t>
  </si>
  <si>
    <t>#3c39cc</t>
  </si>
  <si>
    <t>overige</t>
  </si>
  <si>
    <t>defaultScenario</t>
  </si>
  <si>
    <t>aardolieproducten</t>
  </si>
  <si>
    <t>gasnet</t>
  </si>
  <si>
    <t>url(#aardolieproducten)</t>
  </si>
  <si>
    <t>url(#kolen)</t>
  </si>
  <si>
    <t>lightgrey</t>
  </si>
  <si>
    <t>black</t>
  </si>
  <si>
    <t>#64B5F6</t>
  </si>
  <si>
    <t>uranium</t>
  </si>
  <si>
    <t>#8cd8ed</t>
  </si>
  <si>
    <t>purple</t>
  </si>
  <si>
    <t>SSS</t>
  </si>
  <si>
    <t>solar_primary</t>
  </si>
  <si>
    <t>nuclear_primary</t>
  </si>
  <si>
    <t>wind_primary</t>
  </si>
  <si>
    <t>electricity_vector_pre</t>
  </si>
  <si>
    <t>geothermal_primary</t>
  </si>
  <si>
    <t>ambientheat_primary</t>
  </si>
  <si>
    <t>coal_primary</t>
  </si>
  <si>
    <t>oil_primary</t>
  </si>
  <si>
    <t>hydrogen_import</t>
  </si>
  <si>
    <t>waste_primary</t>
  </si>
  <si>
    <t>electricity_vector_post</t>
  </si>
  <si>
    <t>heat_vector</t>
  </si>
  <si>
    <t>hydrogen_vector</t>
  </si>
  <si>
    <t>methane_vector</t>
  </si>
  <si>
    <t>residential_final</t>
  </si>
  <si>
    <t>commercial_final</t>
  </si>
  <si>
    <t>industrial_final</t>
  </si>
  <si>
    <t>transportation_final</t>
  </si>
  <si>
    <t>agriculture_final</t>
  </si>
  <si>
    <t>energy_final</t>
  </si>
  <si>
    <t>rejected_energy</t>
  </si>
  <si>
    <t>energy_services</t>
  </si>
  <si>
    <t>electricity_import</t>
  </si>
  <si>
    <t>biomass_primary_source</t>
  </si>
  <si>
    <t>P2G2P</t>
  </si>
  <si>
    <t>p2g2p</t>
  </si>
  <si>
    <t>natural_gas_primary_source</t>
  </si>
  <si>
    <t>Non-energetisch</t>
  </si>
  <si>
    <t>non_energetic</t>
  </si>
  <si>
    <t>Ongespecificeerd</t>
  </si>
  <si>
    <t>unspecified</t>
  </si>
  <si>
    <t>Bunkers</t>
  </si>
  <si>
    <t>bunkers</t>
  </si>
  <si>
    <t>curtailment</t>
  </si>
  <si>
    <t>residual_hydrogen_source</t>
  </si>
  <si>
    <t>white</t>
  </si>
  <si>
    <t>services</t>
  </si>
  <si>
    <t>#E99172</t>
  </si>
  <si>
    <t>#F8D377</t>
  </si>
  <si>
    <t>#3F88AE</t>
  </si>
  <si>
    <t>#7555F6</t>
  </si>
  <si>
    <t>#DD5471</t>
  </si>
  <si>
    <t>#62D3A4</t>
  </si>
  <si>
    <t>olie</t>
  </si>
  <si>
    <t>oil</t>
  </si>
  <si>
    <t>import</t>
  </si>
  <si>
    <t>Import</t>
  </si>
  <si>
    <t>production</t>
  </si>
  <si>
    <t>refinery_gas</t>
  </si>
  <si>
    <t>ammonia_primary</t>
  </si>
  <si>
    <t>ammonia</t>
  </si>
  <si>
    <t>export_elektriciteit</t>
  </si>
  <si>
    <t>export_overige</t>
  </si>
  <si>
    <t>Zon</t>
  </si>
  <si>
    <t>Kern</t>
  </si>
  <si>
    <t>Wind</t>
  </si>
  <si>
    <t>Afval</t>
  </si>
  <si>
    <t>Geothermie</t>
  </si>
  <si>
    <t>Omgevingswarmte</t>
  </si>
  <si>
    <t>Kolen</t>
  </si>
  <si>
    <t>Olie</t>
  </si>
  <si>
    <t>Waterstof</t>
  </si>
  <si>
    <t>Aardgas</t>
  </si>
  <si>
    <t>Biomassa</t>
  </si>
  <si>
    <t>Elektriciteit</t>
  </si>
  <si>
    <t>Waterstof ('residual')</t>
  </si>
  <si>
    <t>Ammoniak</t>
  </si>
  <si>
    <t>Methaan</t>
  </si>
  <si>
    <t>Warmte</t>
  </si>
  <si>
    <t>Huishoudens</t>
  </si>
  <si>
    <t>Utiliteit</t>
  </si>
  <si>
    <t>Industrie</t>
  </si>
  <si>
    <t>Mobiliteit</t>
  </si>
  <si>
    <t>Landbouw</t>
  </si>
  <si>
    <t>Energie</t>
  </si>
  <si>
    <t>Curtailment</t>
  </si>
  <si>
    <t>Energiediensten</t>
  </si>
  <si>
    <t>Energieverliezen</t>
  </si>
  <si>
    <t>Export Elektriciteit</t>
  </si>
  <si>
    <t>Raffinaderijgas</t>
  </si>
  <si>
    <t>Export Grondstoffen</t>
  </si>
  <si>
    <t>Productie</t>
  </si>
  <si>
    <t>scenario11_INT_2040</t>
  </si>
  <si>
    <t>scenario12_INT_2050</t>
  </si>
  <si>
    <t>COPYPASTE</t>
  </si>
  <si>
    <t>scenario5_NAT_2030</t>
  </si>
  <si>
    <t>scenario6_NAT_2035</t>
  </si>
  <si>
    <t>scenario7_NAT_2040</t>
  </si>
  <si>
    <t>scenario8_NAT_2050</t>
  </si>
  <si>
    <t>scenario9_INT_2030</t>
  </si>
  <si>
    <t>scenario10_INT_2035</t>
  </si>
  <si>
    <t>scenario0_REF_2020</t>
  </si>
  <si>
    <t>scenario1_C_2030</t>
  </si>
  <si>
    <t>scenario2_C_2035</t>
  </si>
  <si>
    <t>scenario3_C_2040</t>
  </si>
  <si>
    <t>scenario4_C_2050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</si>
</sst>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Menlo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2" fontId="0" fillId="0" borderId="0" xfId="0" applyNumberFormat="1"/>
    <xf numFmtId="0" fontId="12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3" fillId="4" borderId="0" xfId="0" applyFont="1" applyFill="1"/>
    <xf numFmtId="0" fontId="14" fillId="0" borderId="0" xfId="0" applyFont="1"/>
    <xf numFmtId="0" fontId="15" fillId="0" borderId="0" xfId="0" applyFont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3" fontId="0" fillId="3" borderId="0" xfId="0" applyNumberFormat="1" applyFill="1" applyAlignment="1">
      <alignment horizontal="left"/>
    </xf>
    <xf numFmtId="0" fontId="16" fillId="0" borderId="0" xfId="0" applyFont="1"/>
    <xf numFmtId="0" fontId="11" fillId="0" borderId="0" xfId="0" applyFont="1"/>
    <xf numFmtId="0" fontId="0" fillId="0" borderId="0" xfId="0" quotePrefix="1"/>
    <xf numFmtId="0" fontId="6" fillId="0" borderId="0" xfId="0" applyFont="1"/>
    <xf numFmtId="3" fontId="0" fillId="0" borderId="0" xfId="0" applyNumberFormat="1" applyAlignment="1">
      <alignment horizontal="left"/>
    </xf>
    <xf numFmtId="0" fontId="17" fillId="0" borderId="0" xfId="0" applyFont="1"/>
    <xf numFmtId="3" fontId="0" fillId="0" borderId="0" xfId="0" applyNumberFormat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8" fillId="14" borderId="0" xfId="0" applyFont="1" applyFill="1"/>
    <xf numFmtId="0" fontId="19" fillId="0" borderId="0" xfId="0" applyFont="1"/>
    <xf numFmtId="0" fontId="0" fillId="15" borderId="0" xfId="0" applyFill="1"/>
    <xf numFmtId="0" fontId="0" fillId="16" borderId="0" xfId="0" applyFill="1"/>
    <xf numFmtId="3" fontId="0" fillId="7" borderId="0" xfId="0" applyNumberFormat="1" applyFill="1" applyAlignment="1">
      <alignment horizontal="righ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7D8FF"/>
      <color rgb="FFA8D7FF"/>
      <color rgb="FF3F88AE"/>
      <color rgb="FFFFD8FF"/>
      <color rgb="FF5565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jslangeveld/Dev/GitHub/rvo-nl/IP2024_II3050_NPE_Sankeys/data/IP204_II3050_NPEv13.xlsx" TargetMode="External"/><Relationship Id="rId1" Type="http://schemas.openxmlformats.org/officeDocument/2006/relationships/externalLinkPath" Target="/Users/tijslangeveld/Dev/GitHub/rvo-nl/IP2024_II3050_NPE_Sankeys/data/IP204_II3050_NPEv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links"/>
      <sheetName val="links_bak"/>
      <sheetName val="settings"/>
      <sheetName val="legend"/>
      <sheetName val="link_to_sss"/>
      <sheetName val="LIVE"/>
      <sheetName val="Sheet3"/>
      <sheetName val="startset"/>
      <sheetName val="fulll"/>
      <sheetName val="CTM_KLAD"/>
      <sheetName val="CTM_Industrieverbruik_verwerkin"/>
      <sheetName val="Industrieverbruik_MODELINPUT"/>
      <sheetName val="smgi_industrie_aardgas_ener"/>
      <sheetName val="smgi_industrie_aardgas_nonener"/>
      <sheetName val="smgi_industrie_aardgas_chp"/>
      <sheetName val="sgmi_industrie_elektriciteit"/>
      <sheetName val="CBS_levering_over_netten"/>
      <sheetName val="Sheet1"/>
      <sheetName val="KLAD"/>
      <sheetName val="2021"/>
      <sheetName val="2020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  <sheetName val="TODO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solar_primary</v>
          </cell>
          <cell r="C3" t="str">
            <v>electricity_vector_pre</v>
          </cell>
          <cell r="D3" t="str">
            <v>hernieuwbaar</v>
          </cell>
          <cell r="H3">
            <v>373263931227.56104</v>
          </cell>
        </row>
        <row r="4">
          <cell r="B4" t="str">
            <v>nuclear_primary</v>
          </cell>
          <cell r="C4" t="str">
            <v>electricity_vector_pre</v>
          </cell>
          <cell r="D4" t="str">
            <v>uranium</v>
          </cell>
          <cell r="H4">
            <v>522763817790.5824</v>
          </cell>
        </row>
        <row r="5">
          <cell r="B5" t="str">
            <v>wind_primary</v>
          </cell>
          <cell r="C5" t="str">
            <v>electricity_vector_pre</v>
          </cell>
          <cell r="D5" t="str">
            <v>hernieuwbaar</v>
          </cell>
          <cell r="H5">
            <v>1427307067080.8101</v>
          </cell>
        </row>
        <row r="6">
          <cell r="B6" t="str">
            <v>waste_primary</v>
          </cell>
          <cell r="C6" t="str">
            <v>electricity_vector_pre</v>
          </cell>
          <cell r="D6" t="str">
            <v>overige</v>
          </cell>
          <cell r="H6">
            <v>92967142692.749802</v>
          </cell>
        </row>
        <row r="8">
          <cell r="B8" t="str">
            <v>methane_vector</v>
          </cell>
          <cell r="C8" t="str">
            <v>electricity_vector_pre</v>
          </cell>
          <cell r="D8" t="str">
            <v>aardgas</v>
          </cell>
          <cell r="H8">
            <v>0</v>
          </cell>
        </row>
        <row r="10">
          <cell r="B10" t="str">
            <v>electricity_import</v>
          </cell>
          <cell r="C10" t="str">
            <v>electricity_vector_pre</v>
          </cell>
          <cell r="D10" t="str">
            <v>elektriciteit</v>
          </cell>
          <cell r="H10">
            <v>98789247581.545074</v>
          </cell>
        </row>
        <row r="11">
          <cell r="B11" t="str">
            <v>biomass_primary_source</v>
          </cell>
          <cell r="C11" t="str">
            <v>electricity_vector_pre</v>
          </cell>
          <cell r="D11" t="str">
            <v>hernieuwbaar</v>
          </cell>
          <cell r="H11">
            <v>0</v>
          </cell>
        </row>
        <row r="12">
          <cell r="B12" t="str">
            <v>oil_primary</v>
          </cell>
          <cell r="C12" t="str">
            <v>electricity_vector_pre</v>
          </cell>
          <cell r="D12" t="str">
            <v>olie</v>
          </cell>
          <cell r="H12">
            <v>0</v>
          </cell>
        </row>
        <row r="13">
          <cell r="B13" t="str">
            <v>coal_primary</v>
          </cell>
          <cell r="C13" t="str">
            <v>electricity_vector_pre</v>
          </cell>
          <cell r="D13" t="str">
            <v>kolen</v>
          </cell>
          <cell r="H13">
            <v>0</v>
          </cell>
        </row>
        <row r="15">
          <cell r="B15" t="str">
            <v>electricity_vector_post</v>
          </cell>
          <cell r="C15" t="str">
            <v>residential_final</v>
          </cell>
          <cell r="D15" t="str">
            <v>elektriciteit</v>
          </cell>
          <cell r="H15">
            <v>130813069537.44098</v>
          </cell>
        </row>
        <row r="16">
          <cell r="B16" t="str">
            <v>electricity_vector_post</v>
          </cell>
          <cell r="C16" t="str">
            <v>commercial_final</v>
          </cell>
          <cell r="D16" t="str">
            <v>elektriciteit</v>
          </cell>
          <cell r="H16">
            <v>126048670565.19528</v>
          </cell>
        </row>
        <row r="17">
          <cell r="B17" t="str">
            <v>electricity_vector_post</v>
          </cell>
          <cell r="C17" t="str">
            <v>industrial_final</v>
          </cell>
          <cell r="D17" t="str">
            <v>elektriciteit</v>
          </cell>
          <cell r="H17">
            <v>345723243233.74371</v>
          </cell>
        </row>
        <row r="18">
          <cell r="B18" t="str">
            <v>electricity_vector_post</v>
          </cell>
          <cell r="C18" t="str">
            <v>transportation_final</v>
          </cell>
          <cell r="D18" t="str">
            <v>elektriciteit</v>
          </cell>
          <cell r="H18">
            <v>200862505491.3851</v>
          </cell>
        </row>
        <row r="19">
          <cell r="B19" t="str">
            <v>electricity_vector_post</v>
          </cell>
          <cell r="C19" t="str">
            <v>agriculture_final</v>
          </cell>
          <cell r="D19" t="str">
            <v>elektriciteit</v>
          </cell>
          <cell r="H19">
            <v>51367530013.486031</v>
          </cell>
        </row>
        <row r="20">
          <cell r="B20" t="str">
            <v>electricity_vector_post</v>
          </cell>
          <cell r="C20" t="str">
            <v>energy_final</v>
          </cell>
          <cell r="D20" t="str">
            <v>elektriciteit</v>
          </cell>
          <cell r="H20">
            <v>70496580353.333298</v>
          </cell>
        </row>
        <row r="22">
          <cell r="B22" t="str">
            <v>electricity_vector_pre</v>
          </cell>
          <cell r="C22" t="str">
            <v>rejected_energy</v>
          </cell>
          <cell r="D22" t="str">
            <v>verlies</v>
          </cell>
          <cell r="H22">
            <v>490016698154.28168</v>
          </cell>
        </row>
        <row r="23">
          <cell r="B23" t="str">
            <v>electricity_vector_pre</v>
          </cell>
          <cell r="C23" t="str">
            <v>electricity_vector_post</v>
          </cell>
          <cell r="D23" t="str">
            <v>elektriciteit</v>
          </cell>
          <cell r="H23">
            <v>1289569536998.9751</v>
          </cell>
        </row>
        <row r="24">
          <cell r="B24" t="str">
            <v>electricity_vector_pre</v>
          </cell>
          <cell r="C24" t="str">
            <v>heat_vector</v>
          </cell>
          <cell r="D24" t="str">
            <v>warmte</v>
          </cell>
          <cell r="H24">
            <v>18546944967.203499</v>
          </cell>
        </row>
        <row r="25">
          <cell r="B25" t="str">
            <v>electricity_vector_pre</v>
          </cell>
          <cell r="C25" t="str">
            <v>hydrogen_vector</v>
          </cell>
          <cell r="D25" t="str">
            <v>elektriciteit</v>
          </cell>
          <cell r="H25">
            <v>621255933399.48486</v>
          </cell>
        </row>
        <row r="26">
          <cell r="B26" t="str">
            <v>electricity_vector_pre</v>
          </cell>
          <cell r="C26" t="str">
            <v>p2g2p</v>
          </cell>
          <cell r="D26" t="str">
            <v>elektriciteit</v>
          </cell>
          <cell r="H26">
            <v>95702092853.30304</v>
          </cell>
        </row>
        <row r="27">
          <cell r="B27" t="str">
            <v>electricity_vector_post</v>
          </cell>
          <cell r="C27" t="str">
            <v>export_elektriciteit</v>
          </cell>
          <cell r="D27" t="str">
            <v>elektriciteit</v>
          </cell>
          <cell r="H27">
            <v>297793159226.81201</v>
          </cell>
        </row>
        <row r="28">
          <cell r="B28" t="str">
            <v>p2g2p</v>
          </cell>
          <cell r="C28" t="str">
            <v>rejected_energy</v>
          </cell>
          <cell r="D28" t="str">
            <v>verlies</v>
          </cell>
          <cell r="H28">
            <v>70274670288.304932</v>
          </cell>
        </row>
        <row r="30">
          <cell r="B30" t="str">
            <v>p2g2p</v>
          </cell>
          <cell r="C30" t="str">
            <v>electricity_vector_post</v>
          </cell>
          <cell r="D30" t="str">
            <v>elektriciteit</v>
          </cell>
          <cell r="H30">
            <v>25427422564.9981</v>
          </cell>
        </row>
        <row r="32">
          <cell r="B32" t="str">
            <v>electricity_vector_post</v>
          </cell>
          <cell r="C32" t="str">
            <v>curtailment</v>
          </cell>
          <cell r="D32" t="str">
            <v>verlies</v>
          </cell>
          <cell r="H32">
            <v>83044158457.9841</v>
          </cell>
        </row>
        <row r="34">
          <cell r="B34" t="str">
            <v>methane_vector</v>
          </cell>
          <cell r="C34" t="str">
            <v>industrial_final</v>
          </cell>
          <cell r="D34" t="str">
            <v>aardgas</v>
          </cell>
          <cell r="H34">
            <v>75100409087.480682</v>
          </cell>
        </row>
        <row r="35">
          <cell r="B35" t="str">
            <v>methane_vector</v>
          </cell>
          <cell r="C35" t="str">
            <v>residential_final</v>
          </cell>
          <cell r="D35" t="str">
            <v>aardgas</v>
          </cell>
          <cell r="H35">
            <v>17994350163.136539</v>
          </cell>
        </row>
        <row r="36">
          <cell r="B36" t="str">
            <v>methane_vector</v>
          </cell>
          <cell r="C36" t="str">
            <v>commercial_final</v>
          </cell>
          <cell r="D36" t="str">
            <v>aardgas</v>
          </cell>
          <cell r="H36">
            <v>10593025059.330772</v>
          </cell>
        </row>
        <row r="37">
          <cell r="B37" t="str">
            <v>methane_vector</v>
          </cell>
          <cell r="C37" t="str">
            <v>transportation_final</v>
          </cell>
          <cell r="D37" t="str">
            <v>aardgas</v>
          </cell>
          <cell r="H37">
            <v>0</v>
          </cell>
        </row>
        <row r="38">
          <cell r="B38" t="str">
            <v>methane_vector</v>
          </cell>
          <cell r="C38" t="str">
            <v>agriculture_final</v>
          </cell>
          <cell r="D38" t="str">
            <v>aardgas</v>
          </cell>
          <cell r="H38">
            <v>2992366893.7705598</v>
          </cell>
        </row>
        <row r="39">
          <cell r="B39" t="str">
            <v>natural_gas_primary_source</v>
          </cell>
          <cell r="C39" t="str">
            <v>methane_vector</v>
          </cell>
          <cell r="D39" t="str">
            <v>aardgas</v>
          </cell>
          <cell r="H39">
            <v>0</v>
          </cell>
        </row>
        <row r="40">
          <cell r="B40" t="str">
            <v>methane_vector</v>
          </cell>
          <cell r="C40" t="str">
            <v>heat_vector</v>
          </cell>
          <cell r="D40" t="str">
            <v>aardgas</v>
          </cell>
          <cell r="H40">
            <v>4647047607.0963602</v>
          </cell>
        </row>
        <row r="41">
          <cell r="B41" t="str">
            <v>methane_vector</v>
          </cell>
          <cell r="C41" t="str">
            <v>unspecified</v>
          </cell>
          <cell r="D41" t="str">
            <v>aardgas</v>
          </cell>
          <cell r="H41">
            <v>0</v>
          </cell>
        </row>
        <row r="42">
          <cell r="B42" t="str">
            <v>methane_vector</v>
          </cell>
          <cell r="C42" t="str">
            <v>hydrogen_vector</v>
          </cell>
          <cell r="D42" t="str">
            <v>aardgas</v>
          </cell>
          <cell r="H42">
            <v>254097887.56874701</v>
          </cell>
        </row>
        <row r="43">
          <cell r="B43" t="str">
            <v>methane_vector</v>
          </cell>
          <cell r="C43" t="str">
            <v>non_energetic</v>
          </cell>
          <cell r="D43" t="str">
            <v>aardgas</v>
          </cell>
          <cell r="H43">
            <v>0</v>
          </cell>
        </row>
        <row r="44">
          <cell r="B44" t="str">
            <v>methane_vector</v>
          </cell>
          <cell r="C44" t="str">
            <v>rejected_energy</v>
          </cell>
          <cell r="D44" t="str">
            <v>verlies</v>
          </cell>
          <cell r="H44">
            <v>0</v>
          </cell>
        </row>
        <row r="46">
          <cell r="B46" t="str">
            <v>biomass_primary_source</v>
          </cell>
          <cell r="C46" t="str">
            <v>residential_final</v>
          </cell>
          <cell r="D46" t="str">
            <v>hernieuwbaar</v>
          </cell>
          <cell r="H46">
            <v>3531481213.8967299</v>
          </cell>
        </row>
        <row r="47">
          <cell r="B47" t="str">
            <v>biomass_primary_source</v>
          </cell>
          <cell r="C47" t="str">
            <v>commercial_final</v>
          </cell>
          <cell r="D47" t="str">
            <v>hernieuwbaar</v>
          </cell>
          <cell r="H47">
            <v>1787110081.52689</v>
          </cell>
        </row>
        <row r="48">
          <cell r="B48" t="str">
            <v>biomass_primary_source</v>
          </cell>
          <cell r="C48" t="str">
            <v>industrial_final</v>
          </cell>
          <cell r="D48" t="str">
            <v>hernieuwbaar</v>
          </cell>
          <cell r="H48">
            <v>0</v>
          </cell>
        </row>
        <row r="49">
          <cell r="B49" t="str">
            <v>biomass_primary_source</v>
          </cell>
          <cell r="C49" t="str">
            <v>transportation_final</v>
          </cell>
          <cell r="D49" t="str">
            <v>hernieuwbaar</v>
          </cell>
          <cell r="H49">
            <v>20750499839.888527</v>
          </cell>
        </row>
        <row r="50">
          <cell r="B50" t="str">
            <v>biomass_primary_source</v>
          </cell>
          <cell r="C50" t="str">
            <v>agriculture_final</v>
          </cell>
          <cell r="D50" t="str">
            <v>hernieuwbaar</v>
          </cell>
          <cell r="H50">
            <v>0</v>
          </cell>
        </row>
        <row r="51">
          <cell r="B51" t="str">
            <v>biomass_primary_source</v>
          </cell>
          <cell r="C51" t="str">
            <v>methane_vector</v>
          </cell>
          <cell r="D51" t="str">
            <v>hernieuwbaar</v>
          </cell>
          <cell r="H51">
            <v>111581296698.38365</v>
          </cell>
        </row>
        <row r="52">
          <cell r="B52" t="str">
            <v>biomass_primary_source</v>
          </cell>
          <cell r="C52" t="str">
            <v>hydrogen_vector</v>
          </cell>
          <cell r="D52" t="str">
            <v>hernieuwbaar</v>
          </cell>
          <cell r="H52">
            <v>10247390112.4312</v>
          </cell>
        </row>
        <row r="54">
          <cell r="B54" t="str">
            <v>coal_primary</v>
          </cell>
          <cell r="C54" t="str">
            <v>residential_final</v>
          </cell>
          <cell r="D54" t="str">
            <v>kolen</v>
          </cell>
          <cell r="H54">
            <v>0</v>
          </cell>
        </row>
        <row r="55">
          <cell r="B55" t="str">
            <v>coal_primary</v>
          </cell>
          <cell r="C55" t="str">
            <v>commercial_final</v>
          </cell>
          <cell r="D55" t="str">
            <v>kolen</v>
          </cell>
          <cell r="H55">
            <v>121977217.189813</v>
          </cell>
        </row>
        <row r="56">
          <cell r="B56" t="str">
            <v>coal_primary</v>
          </cell>
          <cell r="C56" t="str">
            <v>industrial_final</v>
          </cell>
          <cell r="D56" t="str">
            <v>kolen</v>
          </cell>
          <cell r="H56">
            <v>4573499615.7339401</v>
          </cell>
        </row>
        <row r="57">
          <cell r="B57" t="str">
            <v>coal_primary</v>
          </cell>
          <cell r="C57" t="str">
            <v>agriculture_final</v>
          </cell>
          <cell r="D57" t="str">
            <v>kolen</v>
          </cell>
          <cell r="H57">
            <v>0</v>
          </cell>
        </row>
        <row r="60">
          <cell r="B60" t="str">
            <v>hydrogen_vector</v>
          </cell>
          <cell r="C60" t="str">
            <v>industrial_final</v>
          </cell>
          <cell r="D60" t="str">
            <v>waterstof</v>
          </cell>
          <cell r="H60">
            <v>126307148315.77176</v>
          </cell>
        </row>
        <row r="61">
          <cell r="B61" t="str">
            <v>hydrogen_vector</v>
          </cell>
          <cell r="C61" t="str">
            <v>residential_final</v>
          </cell>
          <cell r="D61" t="str">
            <v>waterstof</v>
          </cell>
          <cell r="H61">
            <v>29458474155.924988</v>
          </cell>
        </row>
        <row r="62">
          <cell r="B62" t="str">
            <v>hydrogen_vector</v>
          </cell>
          <cell r="C62" t="str">
            <v>commercial_final</v>
          </cell>
          <cell r="D62" t="str">
            <v>waterstof</v>
          </cell>
          <cell r="H62">
            <v>6685098269.7032299</v>
          </cell>
        </row>
        <row r="63">
          <cell r="B63" t="str">
            <v>hydrogen_vector</v>
          </cell>
          <cell r="C63" t="str">
            <v>transportation_final</v>
          </cell>
          <cell r="D63" t="str">
            <v>waterstof</v>
          </cell>
          <cell r="H63">
            <v>20603489214.059906</v>
          </cell>
        </row>
        <row r="64">
          <cell r="B64" t="str">
            <v>hydrogen_vector</v>
          </cell>
          <cell r="C64" t="str">
            <v>agriculture_final</v>
          </cell>
          <cell r="D64" t="str">
            <v>waterstof</v>
          </cell>
          <cell r="H64">
            <v>1994911262.5137</v>
          </cell>
        </row>
        <row r="65">
          <cell r="B65" t="str">
            <v>hydrogen_vector</v>
          </cell>
          <cell r="C65" t="str">
            <v>heat_vector</v>
          </cell>
          <cell r="H65">
            <v>139806815119.293</v>
          </cell>
        </row>
        <row r="66">
          <cell r="B66" t="str">
            <v>hydrogen_vector</v>
          </cell>
          <cell r="C66" t="str">
            <v>non_energetic</v>
          </cell>
          <cell r="D66" t="str">
            <v>waterstof</v>
          </cell>
          <cell r="H66">
            <v>58734830000.000504</v>
          </cell>
        </row>
        <row r="67">
          <cell r="B67" t="str">
            <v>hydrogen_vector</v>
          </cell>
          <cell r="C67" t="str">
            <v>bunkers</v>
          </cell>
          <cell r="D67" t="str">
            <v>waterstof</v>
          </cell>
          <cell r="H67">
            <v>207285697367.5</v>
          </cell>
        </row>
        <row r="68">
          <cell r="B68" t="str">
            <v>hydrogen_vector</v>
          </cell>
          <cell r="C68" t="str">
            <v>rejected_energy</v>
          </cell>
          <cell r="D68" t="str">
            <v>verlies</v>
          </cell>
          <cell r="H68">
            <v>82398311286.847839</v>
          </cell>
        </row>
        <row r="69">
          <cell r="B69" t="str">
            <v>hydrogen_import</v>
          </cell>
          <cell r="C69" t="str">
            <v>hydrogen_vector</v>
          </cell>
          <cell r="D69" t="str">
            <v>waterstof</v>
          </cell>
          <cell r="H69">
            <v>41517353592.131203</v>
          </cell>
        </row>
        <row r="70">
          <cell r="B70" t="str">
            <v>residual_hydrogen_source</v>
          </cell>
          <cell r="C70" t="str">
            <v>hydrogen_vector</v>
          </cell>
          <cell r="D70" t="str">
            <v>waterstof</v>
          </cell>
          <cell r="H70">
            <v>0</v>
          </cell>
        </row>
        <row r="71">
          <cell r="B71" t="str">
            <v>hydrogen_vector</v>
          </cell>
          <cell r="C71" t="str">
            <v>export_overige</v>
          </cell>
          <cell r="D71" t="str">
            <v>waterstof</v>
          </cell>
          <cell r="H71">
            <v>0</v>
          </cell>
        </row>
        <row r="73">
          <cell r="B73" t="str">
            <v>electricity_vector_post</v>
          </cell>
          <cell r="C73" t="str">
            <v>heat_vector</v>
          </cell>
          <cell r="D73" t="str">
            <v>elektriciteit</v>
          </cell>
          <cell r="H73">
            <v>9289319349.8286171</v>
          </cell>
        </row>
        <row r="74">
          <cell r="B74" t="str">
            <v>biomass_primary_source</v>
          </cell>
          <cell r="C74" t="str">
            <v>heat_vector</v>
          </cell>
          <cell r="D74" t="str">
            <v>hernieuwbaar</v>
          </cell>
          <cell r="H74">
            <v>581025595.46216905</v>
          </cell>
        </row>
        <row r="75">
          <cell r="B75" t="str">
            <v>oil_primary</v>
          </cell>
          <cell r="C75" t="str">
            <v>heat_vector</v>
          </cell>
          <cell r="D75" t="str">
            <v>olie</v>
          </cell>
          <cell r="H75">
            <v>0</v>
          </cell>
        </row>
        <row r="76">
          <cell r="B76" t="str">
            <v>coal_primary</v>
          </cell>
          <cell r="C76" t="str">
            <v>heat_vector</v>
          </cell>
          <cell r="D76" t="str">
            <v>kolen</v>
          </cell>
          <cell r="H76">
            <v>0</v>
          </cell>
        </row>
        <row r="77">
          <cell r="B77" t="str">
            <v>geothermal_primary</v>
          </cell>
          <cell r="C77" t="str">
            <v>heat_vector</v>
          </cell>
          <cell r="D77" t="str">
            <v>hernieuwbaar</v>
          </cell>
          <cell r="H77">
            <v>17474509846.114002</v>
          </cell>
        </row>
        <row r="78">
          <cell r="B78" t="str">
            <v>ambientheat_primary</v>
          </cell>
          <cell r="C78" t="str">
            <v>heat_vector</v>
          </cell>
          <cell r="D78" t="str">
            <v>hernieuwbaar</v>
          </cell>
          <cell r="H78">
            <v>6819805250.8283796</v>
          </cell>
        </row>
        <row r="79">
          <cell r="B79" t="str">
            <v>heat_vector</v>
          </cell>
          <cell r="C79" t="str">
            <v>residential_final</v>
          </cell>
          <cell r="D79" t="str">
            <v>warmte</v>
          </cell>
          <cell r="H79">
            <v>58508607775.987381</v>
          </cell>
        </row>
        <row r="80">
          <cell r="B80" t="str">
            <v>heat_vector</v>
          </cell>
          <cell r="C80" t="str">
            <v>commercial_final</v>
          </cell>
          <cell r="D80" t="str">
            <v>warmte</v>
          </cell>
          <cell r="H80">
            <v>16962038439.744101</v>
          </cell>
        </row>
        <row r="81">
          <cell r="B81" t="str">
            <v>heat_vector</v>
          </cell>
          <cell r="C81" t="str">
            <v>industrial_final</v>
          </cell>
          <cell r="D81" t="str">
            <v>warmte</v>
          </cell>
          <cell r="H81">
            <v>2983191472.4022498</v>
          </cell>
        </row>
        <row r="82">
          <cell r="B82" t="str">
            <v>heat_vector</v>
          </cell>
          <cell r="C82" t="str">
            <v>agriculture_final</v>
          </cell>
          <cell r="D82" t="str">
            <v>warmte</v>
          </cell>
          <cell r="H82">
            <v>0</v>
          </cell>
        </row>
        <row r="83">
          <cell r="B83" t="str">
            <v>heat_vector</v>
          </cell>
          <cell r="C83" t="str">
            <v>rejected_energy</v>
          </cell>
          <cell r="D83" t="str">
            <v>verlies</v>
          </cell>
          <cell r="H83">
            <v>119739408468.75624</v>
          </cell>
        </row>
        <row r="86">
          <cell r="B86" t="str">
            <v>residential_final</v>
          </cell>
          <cell r="C86" t="str">
            <v>rejected_energy</v>
          </cell>
          <cell r="D86" t="str">
            <v>verlies</v>
          </cell>
          <cell r="H86">
            <v>0</v>
          </cell>
        </row>
        <row r="87">
          <cell r="B87" t="str">
            <v>commercial_final</v>
          </cell>
          <cell r="C87" t="str">
            <v>rejected_energy</v>
          </cell>
          <cell r="D87" t="str">
            <v>verlies</v>
          </cell>
          <cell r="H87">
            <v>0</v>
          </cell>
        </row>
        <row r="88">
          <cell r="B88" t="str">
            <v>industrial_final</v>
          </cell>
          <cell r="C88" t="str">
            <v>rejected_energy</v>
          </cell>
          <cell r="D88" t="str">
            <v>verlies</v>
          </cell>
          <cell r="H88">
            <v>209927302339.43665</v>
          </cell>
        </row>
        <row r="89">
          <cell r="B89" t="str">
            <v>transportation_final</v>
          </cell>
          <cell r="C89" t="str">
            <v>rejected_energy</v>
          </cell>
          <cell r="D89" t="str">
            <v>verlies</v>
          </cell>
          <cell r="H89">
            <v>31015491790.461323</v>
          </cell>
        </row>
        <row r="90">
          <cell r="B90" t="str">
            <v>agriculture_final</v>
          </cell>
          <cell r="C90" t="str">
            <v>rejected_energy</v>
          </cell>
          <cell r="D90" t="str">
            <v>verlies</v>
          </cell>
          <cell r="H90">
            <v>797964505.00548196</v>
          </cell>
        </row>
        <row r="91">
          <cell r="B91" t="str">
            <v>energy_final</v>
          </cell>
          <cell r="C91" t="str">
            <v>rejected_energy</v>
          </cell>
          <cell r="D91" t="str">
            <v>verlies</v>
          </cell>
          <cell r="H91">
            <v>0</v>
          </cell>
        </row>
        <row r="94">
          <cell r="B94" t="str">
            <v>residential_final</v>
          </cell>
          <cell r="C94" t="str">
            <v>energy_services</v>
          </cell>
          <cell r="D94" t="str">
            <v>services</v>
          </cell>
          <cell r="H94">
            <v>368987135389.23297</v>
          </cell>
        </row>
        <row r="95">
          <cell r="B95" t="str">
            <v>commercial_final</v>
          </cell>
          <cell r="C95" t="str">
            <v>energy_services</v>
          </cell>
          <cell r="D95" t="str">
            <v>services</v>
          </cell>
          <cell r="H95">
            <v>249823748645.86298</v>
          </cell>
        </row>
        <row r="96">
          <cell r="B96" t="str">
            <v>industrial_final</v>
          </cell>
          <cell r="C96" t="str">
            <v>energy_services</v>
          </cell>
          <cell r="D96" t="str">
            <v>services</v>
          </cell>
          <cell r="H96">
            <v>344760189385.69556</v>
          </cell>
        </row>
        <row r="97">
          <cell r="B97" t="str">
            <v>transportation_final</v>
          </cell>
          <cell r="C97" t="str">
            <v>energy_services</v>
          </cell>
          <cell r="D97" t="str">
            <v>services</v>
          </cell>
          <cell r="H97">
            <v>211201002754.87219</v>
          </cell>
        </row>
        <row r="98">
          <cell r="B98" t="str">
            <v>agriculture_final</v>
          </cell>
          <cell r="C98" t="str">
            <v>energy_services</v>
          </cell>
          <cell r="D98" t="str">
            <v>services</v>
          </cell>
          <cell r="H98">
            <v>137285864450.873</v>
          </cell>
        </row>
        <row r="99">
          <cell r="B99" t="str">
            <v>energy_final</v>
          </cell>
          <cell r="C99" t="str">
            <v>energy_services</v>
          </cell>
          <cell r="D99" t="str">
            <v>services</v>
          </cell>
          <cell r="H99">
            <v>70496580353.333298</v>
          </cell>
        </row>
        <row r="101">
          <cell r="B101" t="str">
            <v>ambientheat_primary</v>
          </cell>
          <cell r="C101" t="str">
            <v>residential_final</v>
          </cell>
          <cell r="D101" t="str">
            <v>hernieuwbaar</v>
          </cell>
          <cell r="H101">
            <v>128209595031.7724</v>
          </cell>
        </row>
        <row r="102">
          <cell r="B102" t="str">
            <v>ambientheat_primary</v>
          </cell>
          <cell r="C102" t="str">
            <v>commercial_final</v>
          </cell>
          <cell r="D102" t="str">
            <v>hernieuwbaar</v>
          </cell>
          <cell r="H102">
            <v>83682530288.654999</v>
          </cell>
        </row>
        <row r="103">
          <cell r="B103" t="str">
            <v>ambientheat_primary</v>
          </cell>
          <cell r="C103" t="str">
            <v>agriculture_final</v>
          </cell>
          <cell r="D103" t="str">
            <v>hernieuwbaar</v>
          </cell>
          <cell r="H103">
            <v>0</v>
          </cell>
        </row>
        <row r="105">
          <cell r="B105" t="str">
            <v>oil_primary</v>
          </cell>
          <cell r="C105" t="str">
            <v>residential_final</v>
          </cell>
          <cell r="D105" t="str">
            <v>olie</v>
          </cell>
          <cell r="H105">
            <v>0</v>
          </cell>
        </row>
        <row r="106">
          <cell r="B106" t="str">
            <v>oil_primary</v>
          </cell>
          <cell r="C106" t="str">
            <v>commercial_final</v>
          </cell>
          <cell r="D106" t="str">
            <v>olie</v>
          </cell>
          <cell r="H106">
            <v>3804885625.0446801</v>
          </cell>
        </row>
        <row r="107">
          <cell r="B107" t="str">
            <v>oil_primary</v>
          </cell>
          <cell r="C107" t="str">
            <v>industrial_final</v>
          </cell>
          <cell r="D107" t="str">
            <v>olie</v>
          </cell>
          <cell r="F107" t="str">
            <v>a</v>
          </cell>
          <cell r="H107">
            <v>0</v>
          </cell>
        </row>
        <row r="108">
          <cell r="B108" t="str">
            <v>oil_primary</v>
          </cell>
          <cell r="C108" t="str">
            <v>transportation_final</v>
          </cell>
          <cell r="D108" t="str">
            <v>olie</v>
          </cell>
          <cell r="H108">
            <v>0</v>
          </cell>
        </row>
        <row r="109">
          <cell r="B109" t="str">
            <v>oil_primary</v>
          </cell>
          <cell r="C109" t="str">
            <v>agriculture_final</v>
          </cell>
          <cell r="D109" t="str">
            <v>olie</v>
          </cell>
          <cell r="H109">
            <v>0</v>
          </cell>
        </row>
        <row r="111">
          <cell r="B111" t="str">
            <v>geothermal_primary</v>
          </cell>
          <cell r="C111" t="str">
            <v>agriculture_final</v>
          </cell>
          <cell r="D111" t="str">
            <v>hernieuwbaar</v>
          </cell>
          <cell r="H111">
            <v>81729020786.1082</v>
          </cell>
        </row>
        <row r="113">
          <cell r="B113" t="str">
            <v>import</v>
          </cell>
          <cell r="C113" t="str">
            <v>electricity_import</v>
          </cell>
          <cell r="D113" t="str">
            <v>elektriciteit</v>
          </cell>
          <cell r="H113">
            <v>98789247581.545074</v>
          </cell>
        </row>
        <row r="114">
          <cell r="B114" t="str">
            <v>import</v>
          </cell>
          <cell r="C114" t="str">
            <v>nuclear_primary</v>
          </cell>
          <cell r="D114" t="str">
            <v>uranium</v>
          </cell>
          <cell r="H114">
            <v>522763817790.58197</v>
          </cell>
        </row>
        <row r="115">
          <cell r="B115" t="str">
            <v>import</v>
          </cell>
          <cell r="C115" t="str">
            <v>oil_primary</v>
          </cell>
          <cell r="D115" t="str">
            <v>oil</v>
          </cell>
          <cell r="H115">
            <v>21854200492.244419</v>
          </cell>
        </row>
        <row r="116">
          <cell r="B116" t="str">
            <v>import</v>
          </cell>
          <cell r="C116" t="str">
            <v>natural_gas_primary_source</v>
          </cell>
          <cell r="D116" t="str">
            <v>aardgas</v>
          </cell>
          <cell r="H116">
            <v>0</v>
          </cell>
        </row>
        <row r="117">
          <cell r="B117" t="str">
            <v>import</v>
          </cell>
          <cell r="C117" t="str">
            <v>biomass_primary_source</v>
          </cell>
          <cell r="D117" t="str">
            <v>hernieuwbaar</v>
          </cell>
          <cell r="H117">
            <v>859005887097.31543</v>
          </cell>
        </row>
        <row r="118">
          <cell r="B118" t="str">
            <v>import</v>
          </cell>
          <cell r="C118" t="str">
            <v>coal_primary</v>
          </cell>
          <cell r="D118" t="str">
            <v>kolen</v>
          </cell>
          <cell r="H118">
            <v>9178641011.9635792</v>
          </cell>
        </row>
        <row r="119">
          <cell r="B119" t="str">
            <v>import</v>
          </cell>
          <cell r="C119" t="str">
            <v>waste_primary</v>
          </cell>
          <cell r="D119" t="str">
            <v>overige</v>
          </cell>
          <cell r="H119">
            <v>40013584210.752197</v>
          </cell>
        </row>
        <row r="120">
          <cell r="B120" t="str">
            <v>import</v>
          </cell>
          <cell r="C120" t="str">
            <v>hydrogen_import</v>
          </cell>
          <cell r="D120" t="str">
            <v>waterstof</v>
          </cell>
          <cell r="H120">
            <v>41517353592.131203</v>
          </cell>
        </row>
        <row r="122">
          <cell r="B122" t="str">
            <v>production</v>
          </cell>
          <cell r="C122" t="str">
            <v>oil_primary</v>
          </cell>
          <cell r="D122" t="str">
            <v>olie</v>
          </cell>
          <cell r="H122">
            <v>0</v>
          </cell>
        </row>
        <row r="123">
          <cell r="B123" t="str">
            <v>production</v>
          </cell>
          <cell r="C123" t="str">
            <v>natural_gas_primary_source</v>
          </cell>
          <cell r="D123" t="str">
            <v>aardgas</v>
          </cell>
          <cell r="H123">
            <v>0</v>
          </cell>
        </row>
        <row r="124">
          <cell r="B124" t="str">
            <v>production</v>
          </cell>
          <cell r="C124" t="str">
            <v>biomass_primary_source</v>
          </cell>
          <cell r="D124" t="str">
            <v>hernieuwbaar</v>
          </cell>
          <cell r="H124">
            <v>182533230000</v>
          </cell>
        </row>
        <row r="125">
          <cell r="B125" t="str">
            <v>production</v>
          </cell>
          <cell r="C125" t="str">
            <v>coal_primary</v>
          </cell>
          <cell r="D125" t="str">
            <v>kolen</v>
          </cell>
          <cell r="H125">
            <v>0</v>
          </cell>
        </row>
        <row r="126">
          <cell r="B126" t="str">
            <v>production</v>
          </cell>
          <cell r="C126" t="str">
            <v>waste_primary</v>
          </cell>
          <cell r="D126" t="str">
            <v>overige</v>
          </cell>
          <cell r="H126">
            <v>52953558481.997498</v>
          </cell>
        </row>
        <row r="127">
          <cell r="B127" t="str">
            <v>production</v>
          </cell>
          <cell r="C127" t="str">
            <v>ambientheat_primary</v>
          </cell>
          <cell r="D127" t="str">
            <v>hernieuwbaar</v>
          </cell>
          <cell r="H127">
            <v>196165473897.52341</v>
          </cell>
        </row>
        <row r="128">
          <cell r="B128" t="str">
            <v>production</v>
          </cell>
          <cell r="C128" t="str">
            <v>geothermal_primary</v>
          </cell>
          <cell r="D128" t="str">
            <v>hernieuwbaar</v>
          </cell>
          <cell r="H128">
            <v>99203530632.222198</v>
          </cell>
        </row>
        <row r="129">
          <cell r="B129" t="str">
            <v>production</v>
          </cell>
          <cell r="C129" t="str">
            <v>residual_hydrogen_source</v>
          </cell>
          <cell r="D129" t="str">
            <v>waterstof</v>
          </cell>
          <cell r="H129">
            <v>0</v>
          </cell>
        </row>
        <row r="130">
          <cell r="B130" t="str">
            <v>production</v>
          </cell>
          <cell r="C130" t="str">
            <v>wind_primary</v>
          </cell>
          <cell r="D130" t="str">
            <v>hernieuwbaar</v>
          </cell>
          <cell r="H130">
            <v>1427307067080.8101</v>
          </cell>
        </row>
        <row r="131">
          <cell r="B131" t="str">
            <v>production</v>
          </cell>
          <cell r="C131" t="str">
            <v>solar_primary</v>
          </cell>
          <cell r="D131" t="str">
            <v>hernieuwbaar</v>
          </cell>
          <cell r="H131">
            <v>373263931227.56104</v>
          </cell>
        </row>
        <row r="133">
          <cell r="B133" t="str">
            <v>oil_primary</v>
          </cell>
          <cell r="C133" t="str">
            <v>non_energetic</v>
          </cell>
          <cell r="D133" t="str">
            <v>oil</v>
          </cell>
          <cell r="H133">
            <v>19986603864.771706</v>
          </cell>
        </row>
        <row r="134">
          <cell r="B134" t="str">
            <v>oil_primary</v>
          </cell>
          <cell r="C134" t="str">
            <v>export_overige</v>
          </cell>
          <cell r="D134" t="str">
            <v>oil</v>
          </cell>
          <cell r="H134">
            <v>78995649895.840607</v>
          </cell>
        </row>
        <row r="135">
          <cell r="B135" t="str">
            <v>oil_primary</v>
          </cell>
          <cell r="C135" t="str">
            <v>bunkers</v>
          </cell>
          <cell r="D135" t="str">
            <v>oil</v>
          </cell>
          <cell r="H135">
            <v>0</v>
          </cell>
        </row>
        <row r="136">
          <cell r="B136" t="str">
            <v>oil_primary</v>
          </cell>
          <cell r="C136" t="str">
            <v>industrial_final</v>
          </cell>
          <cell r="D136" t="str">
            <v>oil</v>
          </cell>
          <cell r="F136" t="str">
            <v>b</v>
          </cell>
          <cell r="H136">
            <v>0</v>
          </cell>
        </row>
        <row r="138">
          <cell r="B138" t="str">
            <v>biomass_primary_source</v>
          </cell>
          <cell r="C138" t="str">
            <v>non_energetic</v>
          </cell>
          <cell r="D138" t="str">
            <v>hernieuwbaar</v>
          </cell>
          <cell r="H138">
            <v>414554538059.72998</v>
          </cell>
        </row>
        <row r="139">
          <cell r="B139" t="str">
            <v>biomass_primary_source</v>
          </cell>
          <cell r="C139" t="str">
            <v>export_overige</v>
          </cell>
          <cell r="D139" t="str">
            <v>hernieuwbaar</v>
          </cell>
          <cell r="H139">
            <v>0</v>
          </cell>
        </row>
        <row r="140">
          <cell r="B140" t="str">
            <v>biomass_primary_source</v>
          </cell>
          <cell r="C140" t="str">
            <v>bunkers</v>
          </cell>
          <cell r="D140" t="str">
            <v>hernieuwbaar</v>
          </cell>
          <cell r="H140">
            <v>206080760843.48199</v>
          </cell>
        </row>
        <row r="141">
          <cell r="B141" t="str">
            <v>biomass_primary_source</v>
          </cell>
          <cell r="C141" t="str">
            <v>rejected_energy</v>
          </cell>
          <cell r="D141" t="str">
            <v>verlies</v>
          </cell>
          <cell r="H141">
            <v>267891696008.74722</v>
          </cell>
        </row>
        <row r="143">
          <cell r="B143" t="str">
            <v>import</v>
          </cell>
          <cell r="C143" t="str">
            <v>ammonia_primary</v>
          </cell>
          <cell r="D143" t="str">
            <v>ammonia</v>
          </cell>
          <cell r="H143">
            <v>332070294532.5</v>
          </cell>
        </row>
        <row r="144">
          <cell r="B144" t="str">
            <v>ammonia_primary</v>
          </cell>
          <cell r="C144" t="str">
            <v>bunkers</v>
          </cell>
          <cell r="D144" t="str">
            <v>ammonia</v>
          </cell>
          <cell r="H144">
            <v>332070294532.5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733A-C465-E64E-BD85-77C8AA88B2D2}">
  <sheetPr codeName="Sheet1">
    <tabColor rgb="FFFFC000"/>
  </sheetPr>
  <dimension ref="A1:V864"/>
  <sheetViews>
    <sheetView zoomScale="112" zoomScaleNormal="81" workbookViewId="0">
      <selection activeCell="I3" sqref="I3"/>
    </sheetView>
  </sheetViews>
  <sheetFormatPr baseColWidth="10" defaultRowHeight="16" x14ac:dyDescent="0.2"/>
  <cols>
    <col min="2" max="2" width="23.5" customWidth="1"/>
    <col min="3" max="3" width="26.6640625" customWidth="1"/>
    <col min="4" max="6" width="10.83203125" customWidth="1"/>
    <col min="7" max="7" width="7" customWidth="1"/>
    <col min="8" max="8" width="5.1640625" customWidth="1"/>
    <col min="9" max="9" width="8.6640625" customWidth="1"/>
  </cols>
  <sheetData>
    <row r="1" spans="2:10" s="2" customFormat="1" x14ac:dyDescent="0.2">
      <c r="B1" s="1" t="s">
        <v>1</v>
      </c>
      <c r="C1" s="1" t="s">
        <v>0</v>
      </c>
      <c r="D1" s="2" t="s">
        <v>36</v>
      </c>
      <c r="E1" s="1" t="s">
        <v>3</v>
      </c>
      <c r="F1" s="1" t="s">
        <v>8</v>
      </c>
      <c r="G1" s="1" t="s">
        <v>2</v>
      </c>
      <c r="H1" s="2" t="s">
        <v>31</v>
      </c>
      <c r="I1" s="2" t="s">
        <v>37</v>
      </c>
      <c r="J1" s="2" t="s">
        <v>38</v>
      </c>
    </row>
    <row r="3" spans="2:10" x14ac:dyDescent="0.2">
      <c r="B3" t="s">
        <v>111</v>
      </c>
      <c r="C3" t="s">
        <v>110</v>
      </c>
      <c r="I3">
        <v>25</v>
      </c>
      <c r="J3">
        <v>400</v>
      </c>
    </row>
    <row r="4" spans="2:10" x14ac:dyDescent="0.2">
      <c r="B4" t="s">
        <v>146</v>
      </c>
      <c r="C4" t="s">
        <v>112</v>
      </c>
      <c r="I4">
        <v>25</v>
      </c>
      <c r="J4">
        <v>100</v>
      </c>
    </row>
    <row r="5" spans="2:10" x14ac:dyDescent="0.2">
      <c r="B5" t="s">
        <v>118</v>
      </c>
      <c r="C5" s="31" t="s">
        <v>65</v>
      </c>
      <c r="I5">
        <v>225</v>
      </c>
      <c r="J5">
        <v>0</v>
      </c>
    </row>
    <row r="6" spans="2:10" x14ac:dyDescent="0.2">
      <c r="B6" t="s">
        <v>120</v>
      </c>
      <c r="C6" s="31" t="s">
        <v>67</v>
      </c>
      <c r="I6">
        <v>225</v>
      </c>
      <c r="J6">
        <v>25</v>
      </c>
    </row>
    <row r="7" spans="2:10" x14ac:dyDescent="0.2">
      <c r="B7" t="s">
        <v>121</v>
      </c>
      <c r="C7" s="31" t="s">
        <v>74</v>
      </c>
      <c r="I7">
        <v>225</v>
      </c>
      <c r="J7">
        <v>100</v>
      </c>
    </row>
    <row r="8" spans="2:10" x14ac:dyDescent="0.2">
      <c r="B8" t="s">
        <v>119</v>
      </c>
      <c r="C8" s="31" t="s">
        <v>66</v>
      </c>
      <c r="I8">
        <v>225</v>
      </c>
      <c r="J8">
        <v>125</v>
      </c>
    </row>
    <row r="9" spans="2:10" x14ac:dyDescent="0.2">
      <c r="B9" t="s">
        <v>129</v>
      </c>
      <c r="C9" t="s">
        <v>87</v>
      </c>
      <c r="I9">
        <v>225</v>
      </c>
      <c r="J9">
        <v>165</v>
      </c>
    </row>
    <row r="10" spans="2:10" x14ac:dyDescent="0.2">
      <c r="B10" t="s">
        <v>123</v>
      </c>
      <c r="C10" s="15" t="s">
        <v>70</v>
      </c>
      <c r="I10">
        <v>225</v>
      </c>
      <c r="J10">
        <v>190</v>
      </c>
    </row>
    <row r="11" spans="2:10" x14ac:dyDescent="0.2">
      <c r="B11" t="s">
        <v>122</v>
      </c>
      <c r="C11" s="15" t="s">
        <v>69</v>
      </c>
      <c r="I11">
        <v>225</v>
      </c>
      <c r="J11">
        <v>225</v>
      </c>
    </row>
    <row r="12" spans="2:10" x14ac:dyDescent="0.2">
      <c r="B12" t="s">
        <v>124</v>
      </c>
      <c r="C12" s="15" t="s">
        <v>71</v>
      </c>
      <c r="I12">
        <v>225</v>
      </c>
      <c r="J12">
        <v>255</v>
      </c>
    </row>
    <row r="13" spans="2:10" x14ac:dyDescent="0.2">
      <c r="B13" t="s">
        <v>127</v>
      </c>
      <c r="C13" s="15" t="s">
        <v>91</v>
      </c>
      <c r="I13">
        <v>225</v>
      </c>
      <c r="J13">
        <v>285</v>
      </c>
    </row>
    <row r="14" spans="2:10" x14ac:dyDescent="0.2">
      <c r="B14" t="s">
        <v>131</v>
      </c>
      <c r="C14" t="s">
        <v>114</v>
      </c>
      <c r="I14">
        <v>225</v>
      </c>
      <c r="J14">
        <v>490</v>
      </c>
    </row>
    <row r="15" spans="2:10" x14ac:dyDescent="0.2">
      <c r="B15" t="s">
        <v>128</v>
      </c>
      <c r="C15" t="s">
        <v>88</v>
      </c>
      <c r="I15">
        <v>225</v>
      </c>
      <c r="J15">
        <v>400</v>
      </c>
    </row>
    <row r="16" spans="2:10" x14ac:dyDescent="0.2">
      <c r="B16" t="s">
        <v>126</v>
      </c>
      <c r="C16" s="15" t="s">
        <v>73</v>
      </c>
      <c r="I16">
        <v>225</v>
      </c>
      <c r="J16">
        <v>470</v>
      </c>
    </row>
    <row r="17" spans="2:10" x14ac:dyDescent="0.2">
      <c r="B17" t="s">
        <v>130</v>
      </c>
      <c r="C17" t="s">
        <v>99</v>
      </c>
      <c r="I17">
        <v>225</v>
      </c>
      <c r="J17">
        <v>450</v>
      </c>
    </row>
    <row r="18" spans="2:10" x14ac:dyDescent="0.2">
      <c r="B18" t="s">
        <v>125</v>
      </c>
      <c r="C18" s="15" t="s">
        <v>72</v>
      </c>
      <c r="I18">
        <v>225</v>
      </c>
      <c r="J18">
        <v>520</v>
      </c>
    </row>
    <row r="21" spans="2:10" x14ac:dyDescent="0.2">
      <c r="B21" t="s">
        <v>89</v>
      </c>
      <c r="C21" t="s">
        <v>90</v>
      </c>
      <c r="I21">
        <v>525</v>
      </c>
      <c r="J21">
        <v>-25</v>
      </c>
    </row>
    <row r="23" spans="2:10" x14ac:dyDescent="0.2">
      <c r="B23" t="s">
        <v>132</v>
      </c>
      <c r="C23" s="15" t="s">
        <v>78</v>
      </c>
      <c r="I23">
        <v>400</v>
      </c>
      <c r="J23">
        <v>300</v>
      </c>
    </row>
    <row r="24" spans="2:10" x14ac:dyDescent="0.2">
      <c r="B24" t="s">
        <v>129</v>
      </c>
      <c r="C24" s="31" t="s">
        <v>68</v>
      </c>
      <c r="I24">
        <v>475</v>
      </c>
      <c r="J24">
        <v>0</v>
      </c>
    </row>
    <row r="25" spans="2:10" x14ac:dyDescent="0.2">
      <c r="B25" t="s">
        <v>129</v>
      </c>
      <c r="C25" s="15" t="s">
        <v>75</v>
      </c>
      <c r="I25">
        <v>675</v>
      </c>
      <c r="J25">
        <v>0</v>
      </c>
    </row>
    <row r="26" spans="2:10" x14ac:dyDescent="0.2">
      <c r="B26" t="s">
        <v>133</v>
      </c>
      <c r="C26" s="15" t="s">
        <v>76</v>
      </c>
      <c r="I26">
        <v>800</v>
      </c>
      <c r="J26">
        <v>300</v>
      </c>
    </row>
    <row r="27" spans="2:10" x14ac:dyDescent="0.2">
      <c r="B27" t="s">
        <v>126</v>
      </c>
      <c r="C27" s="15" t="s">
        <v>77</v>
      </c>
      <c r="I27">
        <v>575</v>
      </c>
      <c r="J27">
        <v>400</v>
      </c>
    </row>
    <row r="30" spans="2:10" x14ac:dyDescent="0.2">
      <c r="B30" t="s">
        <v>134</v>
      </c>
      <c r="C30" s="15" t="s">
        <v>79</v>
      </c>
      <c r="I30">
        <v>850</v>
      </c>
      <c r="J30">
        <v>50</v>
      </c>
    </row>
    <row r="31" spans="2:10" x14ac:dyDescent="0.2">
      <c r="B31" t="s">
        <v>135</v>
      </c>
      <c r="C31" s="15" t="s">
        <v>80</v>
      </c>
      <c r="I31">
        <v>850</v>
      </c>
      <c r="J31">
        <v>90</v>
      </c>
    </row>
    <row r="32" spans="2:10" x14ac:dyDescent="0.2">
      <c r="B32" t="s">
        <v>136</v>
      </c>
      <c r="C32" s="15" t="s">
        <v>81</v>
      </c>
      <c r="I32">
        <v>850</v>
      </c>
      <c r="J32">
        <v>125</v>
      </c>
    </row>
    <row r="33" spans="2:10" x14ac:dyDescent="0.2">
      <c r="B33" t="s">
        <v>137</v>
      </c>
      <c r="C33" s="15" t="s">
        <v>82</v>
      </c>
      <c r="I33">
        <v>850</v>
      </c>
      <c r="J33">
        <v>175</v>
      </c>
    </row>
    <row r="34" spans="2:10" x14ac:dyDescent="0.2">
      <c r="B34" t="s">
        <v>138</v>
      </c>
      <c r="C34" s="15" t="s">
        <v>83</v>
      </c>
      <c r="I34">
        <v>850</v>
      </c>
      <c r="J34">
        <v>210</v>
      </c>
    </row>
    <row r="35" spans="2:10" x14ac:dyDescent="0.2">
      <c r="B35" t="s">
        <v>139</v>
      </c>
      <c r="C35" s="15" t="s">
        <v>84</v>
      </c>
      <c r="I35">
        <v>850</v>
      </c>
      <c r="J35">
        <v>260</v>
      </c>
    </row>
    <row r="36" spans="2:10" x14ac:dyDescent="0.2">
      <c r="B36" t="s">
        <v>94</v>
      </c>
      <c r="C36" t="s">
        <v>95</v>
      </c>
      <c r="I36">
        <v>850</v>
      </c>
      <c r="J36">
        <v>825</v>
      </c>
    </row>
    <row r="38" spans="2:10" x14ac:dyDescent="0.2">
      <c r="B38" t="s">
        <v>140</v>
      </c>
      <c r="C38" t="s">
        <v>98</v>
      </c>
      <c r="I38">
        <v>1025</v>
      </c>
      <c r="J38">
        <v>50</v>
      </c>
    </row>
    <row r="39" spans="2:10" x14ac:dyDescent="0.2">
      <c r="B39" t="s">
        <v>141</v>
      </c>
      <c r="C39" s="15" t="s">
        <v>86</v>
      </c>
      <c r="I39">
        <v>1025</v>
      </c>
      <c r="J39">
        <v>100</v>
      </c>
    </row>
    <row r="40" spans="2:10" x14ac:dyDescent="0.2">
      <c r="B40" t="s">
        <v>142</v>
      </c>
      <c r="C40" s="15" t="s">
        <v>85</v>
      </c>
      <c r="I40">
        <v>1025</v>
      </c>
      <c r="J40">
        <v>300</v>
      </c>
    </row>
    <row r="41" spans="2:10" x14ac:dyDescent="0.2">
      <c r="B41" t="s">
        <v>143</v>
      </c>
      <c r="C41" t="s">
        <v>116</v>
      </c>
      <c r="I41">
        <v>1025</v>
      </c>
      <c r="J41">
        <v>0</v>
      </c>
    </row>
    <row r="42" spans="2:10" x14ac:dyDescent="0.2">
      <c r="B42" t="s">
        <v>145</v>
      </c>
      <c r="C42" t="s">
        <v>117</v>
      </c>
      <c r="I42">
        <v>1025</v>
      </c>
      <c r="J42">
        <v>550</v>
      </c>
    </row>
    <row r="43" spans="2:10" x14ac:dyDescent="0.2">
      <c r="B43" t="s">
        <v>92</v>
      </c>
      <c r="C43" t="s">
        <v>93</v>
      </c>
      <c r="I43">
        <v>1025</v>
      </c>
      <c r="J43">
        <v>450</v>
      </c>
    </row>
    <row r="44" spans="2:10" x14ac:dyDescent="0.2">
      <c r="B44" t="s">
        <v>96</v>
      </c>
      <c r="C44" t="s">
        <v>97</v>
      </c>
      <c r="I44">
        <v>1025</v>
      </c>
      <c r="J44">
        <v>500</v>
      </c>
    </row>
    <row r="46" spans="2:10" x14ac:dyDescent="0.2">
      <c r="B46" t="s">
        <v>144</v>
      </c>
      <c r="C46" t="s">
        <v>113</v>
      </c>
      <c r="I46">
        <v>450</v>
      </c>
      <c r="J46">
        <v>550</v>
      </c>
    </row>
    <row r="73" spans="2:8" x14ac:dyDescent="0.2">
      <c r="B73" s="19"/>
    </row>
    <row r="80" spans="2:8" x14ac:dyDescent="0.2">
      <c r="B80" s="26"/>
      <c r="C80" s="26"/>
      <c r="D80" s="26"/>
      <c r="E80" s="26"/>
      <c r="F80" s="26"/>
      <c r="G80" s="26"/>
      <c r="H80" s="26"/>
    </row>
    <row r="82" spans="2:8" x14ac:dyDescent="0.2">
      <c r="B82" s="27"/>
      <c r="C82" s="27"/>
      <c r="D82" s="27"/>
      <c r="E82" s="27"/>
      <c r="F82" s="27"/>
      <c r="G82" s="27"/>
      <c r="H82" s="27"/>
    </row>
    <row r="102" spans="1:15" x14ac:dyDescent="0.2">
      <c r="B102" s="15"/>
      <c r="C102" s="15"/>
    </row>
    <row r="108" spans="1:15" x14ac:dyDescent="0.2">
      <c r="B108" s="14"/>
      <c r="C108" s="14"/>
    </row>
    <row r="110" spans="1:15" s="19" customFormat="1" x14ac:dyDescent="0.2">
      <c r="A110"/>
      <c r="K110"/>
      <c r="L110"/>
      <c r="M110"/>
      <c r="O110"/>
    </row>
    <row r="123" spans="2:3" x14ac:dyDescent="0.2">
      <c r="B123" s="20"/>
      <c r="C123" s="20"/>
    </row>
    <row r="124" spans="2:3" x14ac:dyDescent="0.2">
      <c r="B124" s="20"/>
      <c r="C124" s="20"/>
    </row>
    <row r="135" spans="2:3" x14ac:dyDescent="0.2">
      <c r="B135" s="15"/>
      <c r="C135" s="15"/>
    </row>
    <row r="136" spans="2:3" x14ac:dyDescent="0.2">
      <c r="B136" s="15"/>
      <c r="C136" s="15"/>
    </row>
    <row r="137" spans="2:3" x14ac:dyDescent="0.2">
      <c r="B137" s="15"/>
      <c r="C137" s="15"/>
    </row>
    <row r="142" spans="2:3" x14ac:dyDescent="0.2">
      <c r="B142" s="15"/>
      <c r="C142" s="15"/>
    </row>
    <row r="151" spans="2:16" x14ac:dyDescent="0.2">
      <c r="B151" s="3"/>
      <c r="C151" s="3"/>
    </row>
    <row r="152" spans="2:16" x14ac:dyDescent="0.2">
      <c r="B152" s="3"/>
      <c r="C152" s="3"/>
      <c r="P152" s="9"/>
    </row>
    <row r="153" spans="2:16" x14ac:dyDescent="0.2">
      <c r="B153" s="3"/>
      <c r="C153" s="3"/>
      <c r="P153" s="10"/>
    </row>
    <row r="154" spans="2:16" x14ac:dyDescent="0.2">
      <c r="B154" s="3"/>
      <c r="C154" s="3"/>
      <c r="P154" s="10"/>
    </row>
    <row r="155" spans="2:16" x14ac:dyDescent="0.2">
      <c r="B155" s="3"/>
      <c r="C155" s="3"/>
      <c r="P155" s="10"/>
    </row>
    <row r="156" spans="2:16" x14ac:dyDescent="0.2">
      <c r="B156" s="3"/>
      <c r="C156" s="3"/>
      <c r="P156" s="10"/>
    </row>
    <row r="157" spans="2:16" x14ac:dyDescent="0.2">
      <c r="B157" s="3"/>
      <c r="C157" s="3"/>
      <c r="P157" s="10"/>
    </row>
    <row r="158" spans="2:16" x14ac:dyDescent="0.2">
      <c r="B158" s="3"/>
      <c r="C158" s="3"/>
      <c r="P158" s="10"/>
    </row>
    <row r="159" spans="2:16" x14ac:dyDescent="0.2">
      <c r="B159" s="20"/>
      <c r="C159" s="3"/>
      <c r="P159" s="10"/>
    </row>
    <row r="160" spans="2:16" x14ac:dyDescent="0.2">
      <c r="B160" s="3"/>
      <c r="C160" s="3"/>
      <c r="P160" s="10"/>
    </row>
    <row r="161" spans="2:16" x14ac:dyDescent="0.2">
      <c r="P161" s="10"/>
    </row>
    <row r="162" spans="2:16" x14ac:dyDescent="0.2">
      <c r="P162" s="10"/>
    </row>
    <row r="163" spans="2:16" x14ac:dyDescent="0.2">
      <c r="B163" s="3"/>
      <c r="C163" s="3"/>
      <c r="P163" s="10"/>
    </row>
    <row r="164" spans="2:16" x14ac:dyDescent="0.2">
      <c r="B164" s="3"/>
      <c r="C164" s="3"/>
      <c r="P164" s="10"/>
    </row>
    <row r="165" spans="2:16" x14ac:dyDescent="0.2">
      <c r="P165" s="10"/>
    </row>
    <row r="166" spans="2:16" x14ac:dyDescent="0.2">
      <c r="B166" s="3"/>
      <c r="C166" s="3"/>
    </row>
    <row r="169" spans="2:16" x14ac:dyDescent="0.2">
      <c r="D169" s="28"/>
    </row>
    <row r="172" spans="2:16" x14ac:dyDescent="0.2">
      <c r="B172" s="3"/>
      <c r="C172" s="3"/>
    </row>
    <row r="174" spans="2:16" x14ac:dyDescent="0.2">
      <c r="B174" s="3"/>
      <c r="C174" s="3"/>
    </row>
    <row r="253" spans="2:3" x14ac:dyDescent="0.2">
      <c r="B253" s="3"/>
      <c r="C253" s="3"/>
    </row>
    <row r="254" spans="2:3" x14ac:dyDescent="0.2">
      <c r="B254" s="3"/>
      <c r="C254" s="3"/>
    </row>
    <row r="259" spans="2:7" x14ac:dyDescent="0.2">
      <c r="B259" s="3"/>
      <c r="C259" s="3"/>
    </row>
    <row r="260" spans="2:7" x14ac:dyDescent="0.2">
      <c r="B260" s="20"/>
      <c r="C260" s="20"/>
    </row>
    <row r="264" spans="2:7" x14ac:dyDescent="0.2">
      <c r="B264" s="29"/>
      <c r="C264" s="29"/>
      <c r="D264" s="29"/>
      <c r="E264" s="29"/>
      <c r="F264" s="29"/>
      <c r="G264" s="29"/>
    </row>
    <row r="269" spans="2:7" x14ac:dyDescent="0.2">
      <c r="C269" s="29"/>
    </row>
    <row r="282" spans="2:2" x14ac:dyDescent="0.2">
      <c r="B282" s="26"/>
    </row>
    <row r="307" spans="2:3" x14ac:dyDescent="0.2">
      <c r="B307" s="20"/>
      <c r="C307" s="20"/>
    </row>
    <row r="308" spans="2:3" x14ac:dyDescent="0.2">
      <c r="B308" s="20"/>
      <c r="C308" s="20"/>
    </row>
    <row r="333" spans="2:3" x14ac:dyDescent="0.2">
      <c r="B333" s="15"/>
      <c r="C333" s="15"/>
    </row>
    <row r="344" spans="2:3" x14ac:dyDescent="0.2">
      <c r="B344" s="3"/>
      <c r="C344" s="3"/>
    </row>
    <row r="345" spans="2:3" x14ac:dyDescent="0.2">
      <c r="B345" s="3"/>
      <c r="C345" s="3"/>
    </row>
    <row r="363" spans="2:3" x14ac:dyDescent="0.2">
      <c r="B363" s="3"/>
      <c r="C363" s="3"/>
    </row>
    <row r="367" spans="2:3" x14ac:dyDescent="0.2">
      <c r="B367" s="15"/>
      <c r="C367" s="15"/>
    </row>
    <row r="368" spans="2:3" x14ac:dyDescent="0.2">
      <c r="B368" s="15"/>
      <c r="C368" s="15"/>
    </row>
    <row r="397" spans="2:2" x14ac:dyDescent="0.2">
      <c r="B397" s="20"/>
    </row>
    <row r="398" spans="2:2" x14ac:dyDescent="0.2">
      <c r="B398" s="20"/>
    </row>
    <row r="399" spans="2:2" x14ac:dyDescent="0.2">
      <c r="B399" s="20"/>
    </row>
    <row r="401" spans="2:3" x14ac:dyDescent="0.2">
      <c r="B401" s="20"/>
      <c r="C401" s="20"/>
    </row>
    <row r="402" spans="2:3" x14ac:dyDescent="0.2">
      <c r="B402" s="20"/>
      <c r="C402" s="20"/>
    </row>
    <row r="436" spans="10:10" x14ac:dyDescent="0.2">
      <c r="J436" s="3"/>
    </row>
    <row r="437" spans="10:10" x14ac:dyDescent="0.2">
      <c r="J437" s="3"/>
    </row>
    <row r="471" spans="2:10" x14ac:dyDescent="0.2">
      <c r="B471" s="15"/>
      <c r="C471" s="15"/>
    </row>
    <row r="472" spans="2:10" x14ac:dyDescent="0.2">
      <c r="B472" s="15"/>
      <c r="C472" s="15"/>
    </row>
    <row r="475" spans="2:10" x14ac:dyDescent="0.2">
      <c r="I475" s="3"/>
      <c r="J475" s="3"/>
    </row>
    <row r="487" spans="2:3" x14ac:dyDescent="0.2">
      <c r="B487" s="15"/>
      <c r="C487" s="15"/>
    </row>
    <row r="488" spans="2:3" x14ac:dyDescent="0.2">
      <c r="B488" s="15"/>
      <c r="C488" s="15"/>
    </row>
    <row r="489" spans="2:3" x14ac:dyDescent="0.2">
      <c r="B489" s="15"/>
      <c r="C489" s="15"/>
    </row>
    <row r="493" spans="2:3" x14ac:dyDescent="0.2">
      <c r="B493" s="15"/>
      <c r="C493" s="15"/>
    </row>
    <row r="494" spans="2:3" x14ac:dyDescent="0.2">
      <c r="B494" s="15"/>
      <c r="C494" s="15"/>
    </row>
    <row r="495" spans="2:3" x14ac:dyDescent="0.2">
      <c r="B495" s="15"/>
      <c r="C495" s="15"/>
    </row>
    <row r="497" spans="2:3" x14ac:dyDescent="0.2">
      <c r="B497" s="15"/>
      <c r="C497" s="15"/>
    </row>
    <row r="498" spans="2:3" x14ac:dyDescent="0.2">
      <c r="B498" s="15"/>
      <c r="C498" s="15"/>
    </row>
    <row r="499" spans="2:3" x14ac:dyDescent="0.2">
      <c r="B499" s="15"/>
      <c r="C499" s="15"/>
    </row>
    <row r="502" spans="2:3" x14ac:dyDescent="0.2">
      <c r="B502" s="15"/>
      <c r="C502" s="15"/>
    </row>
    <row r="503" spans="2:3" x14ac:dyDescent="0.2">
      <c r="B503" s="15"/>
      <c r="C503" s="15"/>
    </row>
    <row r="504" spans="2:3" x14ac:dyDescent="0.2">
      <c r="B504" s="15"/>
      <c r="C504" s="15"/>
    </row>
    <row r="506" spans="2:3" x14ac:dyDescent="0.2">
      <c r="B506" s="15"/>
      <c r="C506" s="15"/>
    </row>
    <row r="509" spans="2:3" x14ac:dyDescent="0.2">
      <c r="B509" s="15"/>
      <c r="C509" s="15"/>
    </row>
    <row r="510" spans="2:3" x14ac:dyDescent="0.2">
      <c r="B510" s="15"/>
      <c r="C510" s="15"/>
    </row>
    <row r="511" spans="2:3" x14ac:dyDescent="0.2">
      <c r="B511" s="15"/>
      <c r="C511" s="15"/>
    </row>
    <row r="513" spans="2:3" x14ac:dyDescent="0.2">
      <c r="B513" s="15"/>
      <c r="C513" s="15"/>
    </row>
    <row r="514" spans="2:3" x14ac:dyDescent="0.2">
      <c r="B514" s="15"/>
      <c r="C514" s="15"/>
    </row>
    <row r="515" spans="2:3" x14ac:dyDescent="0.2">
      <c r="B515" s="15"/>
      <c r="C515" s="15"/>
    </row>
    <row r="517" spans="2:3" x14ac:dyDescent="0.2">
      <c r="B517" s="15"/>
      <c r="C517" s="15"/>
    </row>
    <row r="518" spans="2:3" x14ac:dyDescent="0.2">
      <c r="B518" s="15"/>
      <c r="C518" s="15"/>
    </row>
    <row r="519" spans="2:3" x14ac:dyDescent="0.2">
      <c r="B519" s="15"/>
      <c r="C519" s="15"/>
    </row>
    <row r="521" spans="2:3" x14ac:dyDescent="0.2">
      <c r="B521" s="15"/>
      <c r="C521" s="15"/>
    </row>
    <row r="522" spans="2:3" x14ac:dyDescent="0.2">
      <c r="B522" s="15"/>
      <c r="C522" s="15"/>
    </row>
    <row r="523" spans="2:3" x14ac:dyDescent="0.2">
      <c r="B523" s="15"/>
      <c r="C523" s="15"/>
    </row>
    <row r="525" spans="2:3" x14ac:dyDescent="0.2">
      <c r="B525" s="15"/>
      <c r="C525" s="15"/>
    </row>
    <row r="526" spans="2:3" x14ac:dyDescent="0.2">
      <c r="B526" s="15"/>
      <c r="C526" s="15"/>
    </row>
    <row r="527" spans="2:3" x14ac:dyDescent="0.2">
      <c r="B527" s="15"/>
      <c r="C527" s="15"/>
    </row>
    <row r="529" spans="2:3" x14ac:dyDescent="0.2">
      <c r="B529" s="15"/>
      <c r="C529" s="15"/>
    </row>
    <row r="530" spans="2:3" x14ac:dyDescent="0.2">
      <c r="B530" s="15"/>
      <c r="C530" s="15"/>
    </row>
    <row r="531" spans="2:3" x14ac:dyDescent="0.2">
      <c r="B531" s="15"/>
      <c r="C531" s="15"/>
    </row>
    <row r="533" spans="2:3" x14ac:dyDescent="0.2">
      <c r="B533" s="15"/>
      <c r="C533" s="15"/>
    </row>
    <row r="534" spans="2:3" x14ac:dyDescent="0.2">
      <c r="B534" s="15"/>
      <c r="C534" s="15"/>
    </row>
    <row r="535" spans="2:3" x14ac:dyDescent="0.2">
      <c r="B535" s="15"/>
      <c r="C535" s="15"/>
    </row>
    <row r="537" spans="2:3" x14ac:dyDescent="0.2">
      <c r="B537" s="15"/>
      <c r="C537" s="15"/>
    </row>
    <row r="538" spans="2:3" x14ac:dyDescent="0.2">
      <c r="B538" s="15"/>
      <c r="C538" s="15"/>
    </row>
    <row r="539" spans="2:3" x14ac:dyDescent="0.2">
      <c r="B539" s="15"/>
      <c r="C539" s="15"/>
    </row>
    <row r="540" spans="2:3" x14ac:dyDescent="0.2">
      <c r="B540" s="15"/>
      <c r="C540" s="15"/>
    </row>
    <row r="541" spans="2:3" x14ac:dyDescent="0.2">
      <c r="B541" s="15"/>
      <c r="C541" s="15"/>
    </row>
    <row r="542" spans="2:3" x14ac:dyDescent="0.2">
      <c r="B542" s="15"/>
      <c r="C542" s="15"/>
    </row>
    <row r="543" spans="2:3" x14ac:dyDescent="0.2">
      <c r="B543" s="15"/>
      <c r="C543" s="15"/>
    </row>
    <row r="544" spans="2:3" x14ac:dyDescent="0.2">
      <c r="B544" s="15"/>
      <c r="C544" s="15"/>
    </row>
    <row r="546" spans="2:3" x14ac:dyDescent="0.2">
      <c r="B546" s="15"/>
      <c r="C546" s="15"/>
    </row>
    <row r="547" spans="2:3" x14ac:dyDescent="0.2">
      <c r="B547" s="15"/>
      <c r="C547" s="15"/>
    </row>
    <row r="548" spans="2:3" x14ac:dyDescent="0.2">
      <c r="B548" s="15"/>
      <c r="C548" s="15"/>
    </row>
    <row r="550" spans="2:3" x14ac:dyDescent="0.2">
      <c r="B550" s="15"/>
      <c r="C550" s="15"/>
    </row>
    <row r="551" spans="2:3" x14ac:dyDescent="0.2">
      <c r="B551" s="15"/>
      <c r="C551" s="15"/>
    </row>
    <row r="552" spans="2:3" x14ac:dyDescent="0.2">
      <c r="B552" s="15"/>
      <c r="C552" s="15"/>
    </row>
    <row r="554" spans="2:3" x14ac:dyDescent="0.2">
      <c r="B554" s="15"/>
      <c r="C554" s="15"/>
    </row>
    <row r="555" spans="2:3" x14ac:dyDescent="0.2">
      <c r="B555" s="15"/>
      <c r="C555" s="15"/>
    </row>
    <row r="556" spans="2:3" x14ac:dyDescent="0.2">
      <c r="B556" s="15"/>
      <c r="C556" s="15"/>
    </row>
    <row r="558" spans="2:3" x14ac:dyDescent="0.2">
      <c r="B558" s="15"/>
      <c r="C558" s="15"/>
    </row>
    <row r="559" spans="2:3" x14ac:dyDescent="0.2">
      <c r="B559" s="15"/>
      <c r="C559" s="15"/>
    </row>
    <row r="560" spans="2:3" x14ac:dyDescent="0.2">
      <c r="B560" s="15"/>
      <c r="C560" s="15"/>
    </row>
    <row r="562" spans="2:3" x14ac:dyDescent="0.2">
      <c r="B562" s="15"/>
      <c r="C562" s="15"/>
    </row>
    <row r="563" spans="2:3" x14ac:dyDescent="0.2">
      <c r="B563" s="15"/>
      <c r="C563" s="15"/>
    </row>
    <row r="564" spans="2:3" x14ac:dyDescent="0.2">
      <c r="B564" s="15"/>
      <c r="C564" s="15"/>
    </row>
    <row r="566" spans="2:3" x14ac:dyDescent="0.2">
      <c r="B566" s="15"/>
      <c r="C566" s="15"/>
    </row>
    <row r="567" spans="2:3" x14ac:dyDescent="0.2">
      <c r="B567" s="15"/>
      <c r="C567" s="15"/>
    </row>
    <row r="568" spans="2:3" x14ac:dyDescent="0.2">
      <c r="B568" s="15"/>
      <c r="C568" s="15"/>
    </row>
    <row r="570" spans="2:3" x14ac:dyDescent="0.2">
      <c r="B570" s="15"/>
      <c r="C570" s="15"/>
    </row>
    <row r="571" spans="2:3" x14ac:dyDescent="0.2">
      <c r="B571" s="15"/>
      <c r="C571" s="15"/>
    </row>
    <row r="572" spans="2:3" x14ac:dyDescent="0.2">
      <c r="B572" s="15"/>
      <c r="C572" s="15"/>
    </row>
    <row r="574" spans="2:3" x14ac:dyDescent="0.2">
      <c r="B574" s="15"/>
      <c r="C574" s="15"/>
    </row>
    <row r="575" spans="2:3" x14ac:dyDescent="0.2">
      <c r="B575" s="15"/>
      <c r="C575" s="15"/>
    </row>
    <row r="576" spans="2:3" x14ac:dyDescent="0.2">
      <c r="B576" s="15"/>
      <c r="C576" s="15"/>
    </row>
    <row r="578" spans="2:3" x14ac:dyDescent="0.2">
      <c r="B578" s="15"/>
      <c r="C578" s="15"/>
    </row>
    <row r="579" spans="2:3" x14ac:dyDescent="0.2">
      <c r="B579" s="15"/>
      <c r="C579" s="15"/>
    </row>
    <row r="580" spans="2:3" x14ac:dyDescent="0.2">
      <c r="B580" s="15"/>
      <c r="C580" s="15"/>
    </row>
    <row r="582" spans="2:3" x14ac:dyDescent="0.2">
      <c r="B582" s="15"/>
      <c r="C582" s="15"/>
    </row>
    <row r="588" spans="2:3" x14ac:dyDescent="0.2">
      <c r="B588" s="3"/>
      <c r="C588" s="3"/>
    </row>
    <row r="592" spans="2:3" x14ac:dyDescent="0.2">
      <c r="B592" s="3"/>
      <c r="C592" s="3"/>
    </row>
    <row r="596" spans="2:3" x14ac:dyDescent="0.2">
      <c r="B596" s="3"/>
      <c r="C596" s="3"/>
    </row>
    <row r="625" spans="2:22" x14ac:dyDescent="0.2">
      <c r="B625" s="15"/>
      <c r="C625" s="15"/>
    </row>
    <row r="629" spans="2:22" x14ac:dyDescent="0.2">
      <c r="B629" s="15"/>
      <c r="C629" s="15"/>
    </row>
    <row r="630" spans="2:22" x14ac:dyDescent="0.2">
      <c r="V630" s="15"/>
    </row>
    <row r="631" spans="2:22" x14ac:dyDescent="0.2">
      <c r="V631" s="15"/>
    </row>
    <row r="632" spans="2:22" x14ac:dyDescent="0.2">
      <c r="V632" s="15"/>
    </row>
    <row r="633" spans="2:22" x14ac:dyDescent="0.2">
      <c r="B633" s="15"/>
      <c r="C633" s="15"/>
    </row>
    <row r="637" spans="2:22" x14ac:dyDescent="0.2">
      <c r="B637" s="15"/>
      <c r="C637" s="15"/>
    </row>
    <row r="641" spans="2:3" x14ac:dyDescent="0.2">
      <c r="B641" s="15"/>
      <c r="C641" s="15"/>
    </row>
    <row r="645" spans="2:3" x14ac:dyDescent="0.2">
      <c r="B645" s="15"/>
      <c r="C645" s="15"/>
    </row>
    <row r="649" spans="2:3" x14ac:dyDescent="0.2">
      <c r="B649" s="15"/>
      <c r="C649" s="15"/>
    </row>
    <row r="653" spans="2:3" x14ac:dyDescent="0.2">
      <c r="B653" s="15"/>
      <c r="C653" s="15"/>
    </row>
    <row r="779" spans="2:3" x14ac:dyDescent="0.2">
      <c r="B779" s="3"/>
      <c r="C779" s="3"/>
    </row>
    <row r="783" spans="2:3" x14ac:dyDescent="0.2">
      <c r="B783" s="3"/>
      <c r="C783" s="3"/>
    </row>
    <row r="864" spans="2:3" x14ac:dyDescent="0.2">
      <c r="B864" s="15"/>
      <c r="C864" s="15"/>
    </row>
  </sheetData>
  <autoFilter ref="B1:H38" xr:uid="{F4E5733A-C465-E64E-BD85-77C8AA88B2D2}"/>
  <sortState xmlns:xlrd2="http://schemas.microsoft.com/office/spreadsheetml/2017/richdata2" ref="B320:J334">
    <sortCondition ref="I320:I334"/>
    <sortCondition ref="J320:J334"/>
  </sortState>
  <conditionalFormatting sqref="B461:C461">
    <cfRule type="containsText" dxfId="7" priority="4" operator="containsText" text="for">
      <formula>NOT(ISERROR(SEARCH("for",B461)))</formula>
    </cfRule>
    <cfRule type="containsText" dxfId="6" priority="5" operator="containsText" text="gas">
      <formula>NOT(ISERROR(SEARCH("gas",B461)))</formula>
    </cfRule>
    <cfRule type="containsText" dxfId="5" priority="6" operator="containsText" text="electricity">
      <formula>NOT(ISERROR(SEARCH("electricity",B461)))</formula>
    </cfRule>
  </conditionalFormatting>
  <conditionalFormatting sqref="B478:C478">
    <cfRule type="containsText" dxfId="4" priority="1" operator="containsText" text="for">
      <formula>NOT(ISERROR(SEARCH("for",B478)))</formula>
    </cfRule>
    <cfRule type="containsText" dxfId="3" priority="2" operator="containsText" text="gas">
      <formula>NOT(ISERROR(SEARCH("gas",B478)))</formula>
    </cfRule>
    <cfRule type="containsText" dxfId="2" priority="3" operator="containsText" text="electricity">
      <formula>NOT(ISERROR(SEARCH("electricity",B478)))</formula>
    </cfRule>
  </conditionalFormatting>
  <pageMargins left="0.7" right="0.7" top="0.75" bottom="0.75" header="0.3" footer="0.3"/>
  <headerFooter>
    <oddFooter>&amp;L_x000D_&amp;1#&amp;"Calibri"&amp;10&amp;K000000 Intern gebruik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5CF0-21EF-4846-AC23-B50CAF4B4D64}">
  <sheetPr codeName="Sheet2">
    <tabColor rgb="FFFFC000"/>
  </sheetPr>
  <dimension ref="A1:HT1299"/>
  <sheetViews>
    <sheetView tabSelected="1" zoomScale="90" zoomScaleNormal="75" workbookViewId="0">
      <pane ySplit="1" topLeftCell="A2" activePane="bottomLeft" state="frozen"/>
      <selection pane="bottomLeft" activeCell="C32" sqref="C32"/>
    </sheetView>
  </sheetViews>
  <sheetFormatPr baseColWidth="10" defaultRowHeight="16" x14ac:dyDescent="0.2"/>
  <cols>
    <col min="2" max="2" width="47.33203125" style="16" customWidth="1"/>
    <col min="3" max="3" width="71.83203125" customWidth="1"/>
    <col min="4" max="4" width="16.1640625" customWidth="1"/>
    <col min="5" max="5" width="8.33203125" customWidth="1"/>
    <col min="6" max="6" width="7.1640625" customWidth="1"/>
    <col min="7" max="7" width="14.5" customWidth="1"/>
    <col min="8" max="8" width="37.6640625" style="8" customWidth="1"/>
    <col min="9" max="9" width="29.1640625" customWidth="1"/>
    <col min="10" max="10" width="24.5" customWidth="1"/>
    <col min="11" max="13" width="24.6640625" customWidth="1"/>
    <col min="14" max="14" width="23.83203125" customWidth="1"/>
    <col min="15" max="15" width="39.6640625" customWidth="1"/>
    <col min="16" max="16" width="27.1640625" customWidth="1"/>
    <col min="17" max="17" width="28.5" customWidth="1"/>
    <col min="18" max="24" width="28.33203125" customWidth="1"/>
    <col min="25" max="25" width="27.83203125" customWidth="1"/>
    <col min="26" max="35" width="14.5" customWidth="1"/>
    <col min="36" max="36" width="13.5" customWidth="1"/>
    <col min="37" max="37" width="14.5" customWidth="1"/>
    <col min="41" max="41" width="44.83203125" customWidth="1"/>
    <col min="44" max="44" width="11.5" customWidth="1"/>
    <col min="47" max="47" width="11.6640625" customWidth="1"/>
    <col min="48" max="48" width="13.5" customWidth="1"/>
    <col min="49" max="49" width="19" customWidth="1"/>
    <col min="50" max="50" width="3.5" bestFit="1" customWidth="1"/>
    <col min="51" max="51" width="21.6640625" customWidth="1"/>
    <col min="52" max="52" width="18.6640625" customWidth="1"/>
    <col min="53" max="53" width="21.6640625" customWidth="1"/>
    <col min="54" max="54" width="17.83203125" customWidth="1"/>
    <col min="55" max="55" width="22" customWidth="1"/>
    <col min="56" max="56" width="22.83203125" customWidth="1"/>
    <col min="57" max="57" width="8.1640625" customWidth="1"/>
    <col min="58" max="58" width="12.5" customWidth="1"/>
    <col min="59" max="59" width="20.1640625" customWidth="1"/>
    <col min="60" max="60" width="27" customWidth="1"/>
    <col min="61" max="66" width="10.83203125" customWidth="1"/>
    <col min="67" max="67" width="13.83203125" customWidth="1"/>
    <col min="68" max="89" width="10.83203125" customWidth="1"/>
    <col min="92" max="104" width="10.83203125" customWidth="1"/>
  </cols>
  <sheetData>
    <row r="1" spans="1:115" s="2" customFormat="1" x14ac:dyDescent="0.2">
      <c r="B1" s="21" t="s">
        <v>9</v>
      </c>
      <c r="C1" s="1" t="s">
        <v>10</v>
      </c>
      <c r="D1" s="1" t="s">
        <v>5</v>
      </c>
      <c r="E1" s="1" t="s">
        <v>4</v>
      </c>
      <c r="F1" s="1" t="s">
        <v>36</v>
      </c>
      <c r="G1" s="1" t="s">
        <v>31</v>
      </c>
      <c r="H1" s="23" t="s">
        <v>149</v>
      </c>
      <c r="I1" s="23" t="s">
        <v>156</v>
      </c>
      <c r="J1" s="23" t="s">
        <v>157</v>
      </c>
      <c r="K1" s="23" t="s">
        <v>158</v>
      </c>
      <c r="L1" s="23" t="s">
        <v>159</v>
      </c>
      <c r="M1" s="23" t="s">
        <v>160</v>
      </c>
      <c r="N1" s="23" t="s">
        <v>150</v>
      </c>
      <c r="O1" s="23" t="s">
        <v>151</v>
      </c>
      <c r="P1" s="23" t="s">
        <v>152</v>
      </c>
      <c r="Q1" s="23" t="s">
        <v>153</v>
      </c>
      <c r="R1" s="23" t="s">
        <v>154</v>
      </c>
      <c r="S1" s="23" t="s">
        <v>155</v>
      </c>
      <c r="T1" s="23" t="s">
        <v>147</v>
      </c>
      <c r="U1" s="23" t="s">
        <v>148</v>
      </c>
      <c r="V1" s="18"/>
      <c r="W1" s="18"/>
      <c r="X1" s="18"/>
      <c r="Y1" s="18"/>
      <c r="Z1" s="18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115" s="7" customFormat="1" x14ac:dyDescent="0.2">
      <c r="A2"/>
      <c r="B2" s="22"/>
      <c r="H2" s="24"/>
      <c r="AW2" s="6"/>
      <c r="AX2" s="6"/>
      <c r="AY2" s="6"/>
      <c r="AZ2" s="6"/>
      <c r="BA2" s="6"/>
      <c r="BB2" s="6"/>
      <c r="BC2" s="6"/>
      <c r="BD2" s="6"/>
    </row>
    <row r="3" spans="1:115" x14ac:dyDescent="0.2">
      <c r="A3" s="34"/>
      <c r="B3" s="17" t="str">
        <f>[1]link_to_sss!$B3</f>
        <v>solar_primary</v>
      </c>
      <c r="C3" s="17" t="str">
        <f>[1]link_to_sss!C3</f>
        <v>electricity_vector_pre</v>
      </c>
      <c r="D3" s="17" t="str">
        <f>[1]link_to_sss!D3</f>
        <v>hernieuwbaar</v>
      </c>
      <c r="E3" s="17"/>
      <c r="F3" s="17">
        <f>[1]link_to_sss!F3</f>
        <v>0</v>
      </c>
      <c r="G3" s="17"/>
      <c r="H3" s="46">
        <f>[1]link_to_sss!H3</f>
        <v>373263931227.56104</v>
      </c>
      <c r="I3" s="13">
        <v>19207614887.999969</v>
      </c>
      <c r="J3" s="13">
        <v>0</v>
      </c>
      <c r="K3" s="13">
        <v>0</v>
      </c>
      <c r="L3" s="13">
        <v>0</v>
      </c>
      <c r="M3" s="13">
        <v>0</v>
      </c>
      <c r="N3" s="13">
        <v>215477187037.84042</v>
      </c>
      <c r="O3" s="13">
        <v>260431448333.2272</v>
      </c>
      <c r="P3" s="13">
        <v>289190580658.76489</v>
      </c>
      <c r="Q3" s="13">
        <v>356478393623.22559</v>
      </c>
      <c r="R3" s="13">
        <v>119761137093.40041</v>
      </c>
      <c r="S3" s="13">
        <v>141498086558.3764</v>
      </c>
      <c r="T3" s="13">
        <v>169110399236.46021</v>
      </c>
      <c r="U3" s="13">
        <v>233272368629.81879</v>
      </c>
      <c r="V3" s="13"/>
      <c r="W3" s="13"/>
      <c r="X3" s="13"/>
      <c r="Y3" s="13"/>
      <c r="Z3" s="13"/>
      <c r="AB3" s="25"/>
      <c r="AC3" s="25"/>
      <c r="AD3" s="25"/>
      <c r="AE3" s="25"/>
      <c r="AF3" s="13"/>
    </row>
    <row r="4" spans="1:115" x14ac:dyDescent="0.2">
      <c r="A4" s="34"/>
      <c r="B4" s="17" t="str">
        <f>[1]link_to_sss!$B4</f>
        <v>nuclear_primary</v>
      </c>
      <c r="C4" s="17" t="str">
        <f>[1]link_to_sss!C4</f>
        <v>electricity_vector_pre</v>
      </c>
      <c r="D4" s="17" t="str">
        <f>[1]link_to_sss!D4</f>
        <v>uranium</v>
      </c>
      <c r="E4" s="17"/>
      <c r="F4" s="17">
        <f>[1]link_to_sss!F4</f>
        <v>0</v>
      </c>
      <c r="G4" s="17"/>
      <c r="H4" s="46">
        <f>[1]link_to_sss!H4</f>
        <v>522763817790.5824</v>
      </c>
      <c r="I4" s="13">
        <v>38944108977.879601</v>
      </c>
      <c r="J4" s="13">
        <v>0</v>
      </c>
      <c r="K4" s="13">
        <v>0</v>
      </c>
      <c r="L4" s="13">
        <v>0</v>
      </c>
      <c r="M4" s="13">
        <v>0</v>
      </c>
      <c r="N4" s="13">
        <v>28809600067.6684</v>
      </c>
      <c r="O4" s="13">
        <v>31245958865.456902</v>
      </c>
      <c r="P4" s="13">
        <v>95798864895.065002</v>
      </c>
      <c r="Q4" s="13">
        <v>204362138617.18399</v>
      </c>
      <c r="R4" s="13">
        <v>24644061184.4888</v>
      </c>
      <c r="S4" s="13">
        <v>26061681638.335499</v>
      </c>
      <c r="T4" s="13">
        <v>0</v>
      </c>
      <c r="U4" s="13">
        <v>0</v>
      </c>
      <c r="V4" s="13"/>
      <c r="W4" s="13"/>
      <c r="X4" s="13"/>
      <c r="Y4" s="13"/>
      <c r="Z4" s="13"/>
      <c r="AB4" s="30"/>
      <c r="AC4" s="30"/>
      <c r="AD4" s="30"/>
      <c r="AE4" s="30"/>
      <c r="AF4" s="13"/>
    </row>
    <row r="5" spans="1:115" x14ac:dyDescent="0.2">
      <c r="A5" s="34"/>
      <c r="B5" s="17" t="str">
        <f>[1]link_to_sss!$B5</f>
        <v>wind_primary</v>
      </c>
      <c r="C5" s="17" t="str">
        <f>[1]link_to_sss!C5</f>
        <v>electricity_vector_pre</v>
      </c>
      <c r="D5" s="17" t="str">
        <f>[1]link_to_sss!D5</f>
        <v>hernieuwbaar</v>
      </c>
      <c r="E5" s="17"/>
      <c r="F5" s="17">
        <f>[1]link_to_sss!F5</f>
        <v>0</v>
      </c>
      <c r="G5" s="17"/>
      <c r="H5" s="46">
        <f>[1]link_to_sss!H5</f>
        <v>1427307067080.8101</v>
      </c>
      <c r="I5" s="13">
        <v>41695629443.999802</v>
      </c>
      <c r="J5" s="13">
        <v>0</v>
      </c>
      <c r="K5" s="13">
        <v>0</v>
      </c>
      <c r="L5" s="13">
        <v>0</v>
      </c>
      <c r="M5" s="13">
        <v>0</v>
      </c>
      <c r="N5" s="13">
        <v>463515076913.84033</v>
      </c>
      <c r="O5" s="13">
        <v>683421076473.7124</v>
      </c>
      <c r="P5" s="13">
        <v>1037769076652.2264</v>
      </c>
      <c r="Q5" s="13">
        <v>1465467066863.9919</v>
      </c>
      <c r="R5" s="13">
        <v>464667076591.28052</v>
      </c>
      <c r="S5" s="13">
        <v>626829076374.60144</v>
      </c>
      <c r="T5" s="13">
        <v>739941076458.49329</v>
      </c>
      <c r="U5" s="13">
        <v>903507066581.53198</v>
      </c>
      <c r="V5" s="13"/>
      <c r="W5" s="13"/>
      <c r="X5" s="13"/>
      <c r="Y5" s="13"/>
      <c r="Z5" s="13"/>
      <c r="AB5" s="30"/>
      <c r="AC5" s="30"/>
      <c r="AD5" s="30"/>
      <c r="AE5" s="30"/>
      <c r="AF5" s="13"/>
    </row>
    <row r="6" spans="1:115" x14ac:dyDescent="0.2">
      <c r="A6" s="34"/>
      <c r="B6" s="17" t="str">
        <f>[1]link_to_sss!$B6</f>
        <v>waste_primary</v>
      </c>
      <c r="C6" s="17" t="str">
        <f>[1]link_to_sss!C6</f>
        <v>electricity_vector_pre</v>
      </c>
      <c r="D6" s="17" t="str">
        <f>[1]link_to_sss!D6</f>
        <v>overige</v>
      </c>
      <c r="E6" s="17"/>
      <c r="F6" s="17">
        <f>[1]link_to_sss!F6</f>
        <v>0</v>
      </c>
      <c r="G6" s="17"/>
      <c r="H6" s="46">
        <f>[1]link_to_sss!H6</f>
        <v>92967142692.749802</v>
      </c>
      <c r="I6" s="13">
        <v>124167657878.77901</v>
      </c>
      <c r="J6" s="13">
        <v>0</v>
      </c>
      <c r="K6" s="13">
        <v>0</v>
      </c>
      <c r="L6" s="13">
        <v>0</v>
      </c>
      <c r="M6" s="13">
        <v>0</v>
      </c>
      <c r="N6" s="13">
        <v>27130063272.977051</v>
      </c>
      <c r="O6" s="13">
        <v>37793908525.319778</v>
      </c>
      <c r="P6" s="13">
        <v>12613758846.391005</v>
      </c>
      <c r="Q6" s="13">
        <v>10076077690.185101</v>
      </c>
      <c r="R6" s="13">
        <v>29109307343.528297</v>
      </c>
      <c r="S6" s="13">
        <v>39963834703.742203</v>
      </c>
      <c r="T6" s="13">
        <v>31843975538.222107</v>
      </c>
      <c r="U6" s="13">
        <v>24461049956.373077</v>
      </c>
      <c r="V6" s="13"/>
      <c r="W6" s="13"/>
      <c r="X6" s="13"/>
      <c r="Y6" s="13"/>
      <c r="Z6" s="13"/>
      <c r="AB6" s="30"/>
      <c r="AC6" s="30"/>
      <c r="AD6" s="30"/>
      <c r="AE6" s="30"/>
      <c r="AF6" s="13"/>
    </row>
    <row r="7" spans="1:115" x14ac:dyDescent="0.2">
      <c r="A7" s="34"/>
      <c r="B7" s="17"/>
      <c r="C7" s="17"/>
      <c r="D7" s="17"/>
      <c r="E7" s="17"/>
      <c r="F7" s="17"/>
      <c r="G7" s="17"/>
      <c r="H7" s="46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B7" s="30"/>
      <c r="AC7" s="30"/>
      <c r="AD7" s="30"/>
      <c r="AE7" s="30"/>
      <c r="AF7" s="13"/>
    </row>
    <row r="8" spans="1:115" x14ac:dyDescent="0.2">
      <c r="A8" s="34"/>
      <c r="B8" s="17" t="str">
        <f>[1]link_to_sss!$B8</f>
        <v>methane_vector</v>
      </c>
      <c r="C8" s="17" t="str">
        <f>[1]link_to_sss!C8</f>
        <v>electricity_vector_pre</v>
      </c>
      <c r="D8" s="17" t="str">
        <f>[1]link_to_sss!D8</f>
        <v>aardgas</v>
      </c>
      <c r="E8" s="17"/>
      <c r="F8" s="17">
        <f>[1]link_to_sss!F8</f>
        <v>0</v>
      </c>
      <c r="G8" s="17"/>
      <c r="H8" s="46">
        <f>[1]link_to_sss!H8</f>
        <v>0</v>
      </c>
      <c r="I8" s="13">
        <v>660670655315.80591</v>
      </c>
      <c r="J8" s="13">
        <v>0</v>
      </c>
      <c r="K8" s="13">
        <v>0</v>
      </c>
      <c r="L8" s="13">
        <v>0</v>
      </c>
      <c r="M8" s="13">
        <v>0</v>
      </c>
      <c r="N8" s="13">
        <v>205486945965.17712</v>
      </c>
      <c r="O8" s="13">
        <v>125566002982.89935</v>
      </c>
      <c r="P8" s="13">
        <v>51283488874.498055</v>
      </c>
      <c r="Q8" s="13">
        <v>0</v>
      </c>
      <c r="R8" s="13">
        <v>198766136884.64984</v>
      </c>
      <c r="S8" s="13">
        <v>88245206991.408966</v>
      </c>
      <c r="T8" s="13">
        <v>43620879571.681084</v>
      </c>
      <c r="U8" s="13">
        <v>0</v>
      </c>
      <c r="V8" s="13"/>
      <c r="W8" s="13"/>
      <c r="X8" s="13"/>
      <c r="Y8" s="13"/>
      <c r="Z8" s="13"/>
      <c r="AB8" s="30"/>
      <c r="AC8" s="30"/>
      <c r="AD8" s="30"/>
      <c r="AE8" s="30"/>
      <c r="AF8" s="13"/>
    </row>
    <row r="9" spans="1:115" x14ac:dyDescent="0.2">
      <c r="A9" s="34"/>
      <c r="B9" s="17"/>
      <c r="C9" s="17"/>
      <c r="D9" s="17"/>
      <c r="E9" s="17"/>
      <c r="F9" s="17"/>
      <c r="G9" s="17"/>
      <c r="H9" s="46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B9" s="30"/>
      <c r="AC9" s="30"/>
      <c r="AD9" s="30"/>
      <c r="AE9" s="30"/>
      <c r="AF9" s="13"/>
    </row>
    <row r="10" spans="1:115" x14ac:dyDescent="0.2">
      <c r="A10" s="34"/>
      <c r="B10" s="17" t="str">
        <f>[1]link_to_sss!$B10</f>
        <v>electricity_import</v>
      </c>
      <c r="C10" s="17" t="str">
        <f>[1]link_to_sss!C10</f>
        <v>electricity_vector_pre</v>
      </c>
      <c r="D10" s="17" t="str">
        <f>[1]link_to_sss!D10</f>
        <v>elektriciteit</v>
      </c>
      <c r="E10" s="17"/>
      <c r="F10" s="17">
        <f>[1]link_to_sss!F10</f>
        <v>0</v>
      </c>
      <c r="G10" s="17"/>
      <c r="H10" s="46">
        <f>[1]link_to_sss!H10</f>
        <v>98789247581.545074</v>
      </c>
      <c r="I10" s="13">
        <v>8190184625.5130701</v>
      </c>
      <c r="J10" s="13">
        <v>0</v>
      </c>
      <c r="K10" s="13">
        <v>0</v>
      </c>
      <c r="L10" s="13">
        <v>0</v>
      </c>
      <c r="M10" s="13">
        <v>0</v>
      </c>
      <c r="N10" s="13">
        <v>180754793036.5134</v>
      </c>
      <c r="O10" s="13">
        <v>237686816261.40152</v>
      </c>
      <c r="P10" s="13">
        <v>136312998441.06062</v>
      </c>
      <c r="Q10" s="13">
        <v>191075585562.1684</v>
      </c>
      <c r="R10" s="13">
        <v>124518149659.4913</v>
      </c>
      <c r="S10" s="13">
        <v>154529266495.28873</v>
      </c>
      <c r="T10" s="13">
        <v>147151038134.56168</v>
      </c>
      <c r="U10" s="13">
        <v>246267903226.05524</v>
      </c>
      <c r="V10" s="13"/>
      <c r="W10" s="13"/>
      <c r="X10" s="13"/>
      <c r="Y10" s="13"/>
      <c r="Z10" s="13"/>
      <c r="AB10" s="30"/>
      <c r="AC10" s="30"/>
      <c r="AD10" s="30"/>
      <c r="AE10" s="30"/>
      <c r="AF10" s="13"/>
    </row>
    <row r="11" spans="1:115" x14ac:dyDescent="0.2">
      <c r="A11" s="34"/>
      <c r="B11" s="17" t="str">
        <f>[1]link_to_sss!$B11</f>
        <v>biomass_primary_source</v>
      </c>
      <c r="C11" s="17" t="str">
        <f>[1]link_to_sss!C11</f>
        <v>electricity_vector_pre</v>
      </c>
      <c r="D11" s="17" t="str">
        <f>[1]link_to_sss!D11</f>
        <v>hernieuwbaar</v>
      </c>
      <c r="E11" s="17"/>
      <c r="F11" s="17">
        <f>[1]link_to_sss!F11</f>
        <v>0</v>
      </c>
      <c r="G11" s="17"/>
      <c r="H11" s="46">
        <f>[1]link_to_sss!H11</f>
        <v>0</v>
      </c>
      <c r="I11" s="13">
        <v>7665834342.4615402</v>
      </c>
      <c r="J11" s="13">
        <v>0</v>
      </c>
      <c r="K11" s="13">
        <v>0</v>
      </c>
      <c r="L11" s="13">
        <v>0</v>
      </c>
      <c r="M11" s="13">
        <v>0</v>
      </c>
      <c r="N11" s="13">
        <v>25368571655.791153</v>
      </c>
      <c r="O11" s="13">
        <v>25188032430.861752</v>
      </c>
      <c r="P11" s="13">
        <v>9387987075.1575813</v>
      </c>
      <c r="Q11" s="13">
        <v>0</v>
      </c>
      <c r="R11" s="13">
        <v>24739778207.38575</v>
      </c>
      <c r="S11" s="13">
        <v>24951332203.215553</v>
      </c>
      <c r="T11" s="13">
        <v>9722840119.5496311</v>
      </c>
      <c r="U11" s="13">
        <v>0</v>
      </c>
      <c r="V11" s="13"/>
      <c r="W11" s="13"/>
      <c r="X11" s="13"/>
      <c r="Y11" s="13"/>
      <c r="Z11" s="13"/>
      <c r="AB11" s="30"/>
      <c r="AC11" s="30"/>
      <c r="AD11" s="30"/>
      <c r="AE11" s="30"/>
      <c r="AF11" s="13"/>
    </row>
    <row r="12" spans="1:115" x14ac:dyDescent="0.2">
      <c r="A12" s="34"/>
      <c r="B12" s="17" t="str">
        <f>[1]link_to_sss!$B12</f>
        <v>oil_primary</v>
      </c>
      <c r="C12" s="17" t="str">
        <f>[1]link_to_sss!C12</f>
        <v>electricity_vector_pre</v>
      </c>
      <c r="D12" s="17" t="str">
        <f>[1]link_to_sss!D12</f>
        <v>olie</v>
      </c>
      <c r="E12" s="17"/>
      <c r="F12" s="17">
        <f>[1]link_to_sss!F12</f>
        <v>0</v>
      </c>
      <c r="G12" s="17"/>
      <c r="H12" s="46">
        <f>[1]link_to_sss!H12</f>
        <v>0</v>
      </c>
      <c r="I12" s="13">
        <v>27660162292.676174</v>
      </c>
      <c r="J12" s="13">
        <v>0</v>
      </c>
      <c r="K12" s="13">
        <v>0</v>
      </c>
      <c r="L12" s="13">
        <v>0</v>
      </c>
      <c r="M12" s="13">
        <v>0</v>
      </c>
      <c r="N12" s="13">
        <v>2714344397.6475587</v>
      </c>
      <c r="O12" s="13">
        <v>1792456788.6501625</v>
      </c>
      <c r="P12" s="13">
        <v>572596890.26153982</v>
      </c>
      <c r="Q12" s="13">
        <v>0</v>
      </c>
      <c r="R12" s="13">
        <v>2525027101.3171782</v>
      </c>
      <c r="S12" s="13">
        <v>1448488229.5027187</v>
      </c>
      <c r="T12" s="13">
        <v>295741338.12113017</v>
      </c>
      <c r="U12" s="13">
        <v>0</v>
      </c>
      <c r="V12" s="13"/>
      <c r="W12" s="13"/>
      <c r="X12" s="13"/>
      <c r="Y12" s="13"/>
      <c r="Z12" s="13"/>
      <c r="AB12" s="30"/>
      <c r="AC12" s="30"/>
      <c r="AD12" s="30"/>
      <c r="AE12" s="30"/>
      <c r="AF12" s="13"/>
    </row>
    <row r="13" spans="1:115" x14ac:dyDescent="0.2">
      <c r="A13" s="34"/>
      <c r="B13" s="17" t="str">
        <f>[1]link_to_sss!$B13</f>
        <v>coal_primary</v>
      </c>
      <c r="C13" s="17" t="str">
        <f>[1]link_to_sss!C13</f>
        <v>electricity_vector_pre</v>
      </c>
      <c r="D13" s="17" t="str">
        <f>[1]link_to_sss!D13</f>
        <v>kolen</v>
      </c>
      <c r="E13" s="17"/>
      <c r="F13" s="17">
        <f>[1]link_to_sss!F13</f>
        <v>0</v>
      </c>
      <c r="G13" s="17"/>
      <c r="H13" s="46">
        <f>[1]link_to_sss!H13</f>
        <v>0</v>
      </c>
      <c r="I13" s="12">
        <v>173351672157.22607</v>
      </c>
      <c r="J13" s="13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/>
      <c r="W13" s="12"/>
      <c r="X13" s="12"/>
      <c r="Y13" s="12"/>
      <c r="Z13" s="12"/>
      <c r="AB13" s="30"/>
      <c r="AC13" s="30"/>
      <c r="AD13" s="30"/>
      <c r="AE13" s="30"/>
      <c r="AF13" s="13"/>
    </row>
    <row r="14" spans="1:115" x14ac:dyDescent="0.2">
      <c r="A14" s="34"/>
      <c r="B14" s="17"/>
      <c r="C14" s="17"/>
      <c r="D14" s="17"/>
      <c r="E14" s="17"/>
      <c r="F14" s="17"/>
      <c r="G14" s="17"/>
      <c r="H14" s="46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B14" s="30"/>
      <c r="AC14" s="30"/>
      <c r="AD14" s="30"/>
      <c r="AE14" s="30"/>
      <c r="AF14" s="13"/>
    </row>
    <row r="15" spans="1:115" x14ac:dyDescent="0.2">
      <c r="A15" s="34"/>
      <c r="B15" s="17" t="str">
        <f>[1]link_to_sss!$B15</f>
        <v>electricity_vector_post</v>
      </c>
      <c r="C15" s="17" t="str">
        <f>[1]link_to_sss!C15</f>
        <v>residential_final</v>
      </c>
      <c r="D15" s="17" t="str">
        <f>[1]link_to_sss!D15</f>
        <v>elektriciteit</v>
      </c>
      <c r="E15" s="17"/>
      <c r="F15" s="17">
        <f>[1]link_to_sss!F15</f>
        <v>0</v>
      </c>
      <c r="G15" s="17"/>
      <c r="H15" s="46">
        <f>[1]link_to_sss!H15</f>
        <v>130813069537.44098</v>
      </c>
      <c r="I15" s="14">
        <v>84536220880.024933</v>
      </c>
      <c r="J15" s="13">
        <v>0</v>
      </c>
      <c r="K15" s="14">
        <v>0</v>
      </c>
      <c r="L15" s="14">
        <v>0</v>
      </c>
      <c r="M15" s="14">
        <v>0</v>
      </c>
      <c r="N15" s="14">
        <v>88778611412.808334</v>
      </c>
      <c r="O15" s="14">
        <v>104025119871.8389</v>
      </c>
      <c r="P15" s="14">
        <v>114478247086.07945</v>
      </c>
      <c r="Q15" s="14">
        <v>121050925946.63644</v>
      </c>
      <c r="R15" s="14">
        <v>87249441421.484055</v>
      </c>
      <c r="S15" s="14">
        <v>100654528732.09268</v>
      </c>
      <c r="T15" s="14">
        <v>116068058426.47853</v>
      </c>
      <c r="U15" s="14">
        <v>128375318073.77798</v>
      </c>
      <c r="V15" s="14"/>
      <c r="W15" s="14"/>
      <c r="X15" s="14"/>
      <c r="Y15" s="14"/>
      <c r="Z15" s="14"/>
      <c r="AB15" s="30"/>
      <c r="AC15" s="30"/>
      <c r="AD15" s="30"/>
      <c r="AE15" s="30"/>
      <c r="AF15" s="13"/>
    </row>
    <row r="16" spans="1:115" x14ac:dyDescent="0.2">
      <c r="A16" s="34"/>
      <c r="B16" s="17" t="str">
        <f>[1]link_to_sss!$B16</f>
        <v>electricity_vector_post</v>
      </c>
      <c r="C16" s="17" t="str">
        <f>[1]link_to_sss!C16</f>
        <v>commercial_final</v>
      </c>
      <c r="D16" s="17" t="str">
        <f>[1]link_to_sss!D16</f>
        <v>elektriciteit</v>
      </c>
      <c r="E16" s="17"/>
      <c r="F16" s="17">
        <f>[1]link_to_sss!F16</f>
        <v>0</v>
      </c>
      <c r="G16" s="17"/>
      <c r="H16" s="46">
        <f>[1]link_to_sss!H16</f>
        <v>126048670565.19528</v>
      </c>
      <c r="I16" s="14">
        <v>117465396793.0123</v>
      </c>
      <c r="J16" s="13">
        <v>0</v>
      </c>
      <c r="K16" s="14">
        <v>0</v>
      </c>
      <c r="L16" s="14">
        <v>0</v>
      </c>
      <c r="M16" s="14">
        <v>0</v>
      </c>
      <c r="N16" s="14">
        <v>97898624453.439972</v>
      </c>
      <c r="O16" s="14">
        <v>101493585813.25029</v>
      </c>
      <c r="P16" s="14">
        <v>100016560684.94165</v>
      </c>
      <c r="Q16" s="14">
        <v>113953918563.45511</v>
      </c>
      <c r="R16" s="14">
        <v>98599541587.002319</v>
      </c>
      <c r="S16" s="14">
        <v>105297662897.47099</v>
      </c>
      <c r="T16" s="14">
        <v>111032896108.27763</v>
      </c>
      <c r="U16" s="14">
        <v>133797742554.31915</v>
      </c>
      <c r="V16" s="14"/>
      <c r="W16" s="14"/>
      <c r="X16" s="14"/>
      <c r="Y16" s="14"/>
      <c r="Z16" s="14"/>
      <c r="AB16" s="30"/>
      <c r="AC16" s="30"/>
      <c r="AD16" s="30"/>
      <c r="AE16" s="30"/>
      <c r="AF16" s="13"/>
      <c r="DK16" s="5"/>
    </row>
    <row r="17" spans="1:228" x14ac:dyDescent="0.2">
      <c r="A17" s="34"/>
      <c r="B17" s="17" t="str">
        <f>[1]link_to_sss!$B17</f>
        <v>electricity_vector_post</v>
      </c>
      <c r="C17" s="17" t="str">
        <f>[1]link_to_sss!C17</f>
        <v>industrial_final</v>
      </c>
      <c r="D17" s="17" t="str">
        <f>[1]link_to_sss!D17</f>
        <v>elektriciteit</v>
      </c>
      <c r="E17" s="17"/>
      <c r="F17" s="17">
        <f>[1]link_to_sss!F17</f>
        <v>0</v>
      </c>
      <c r="G17" s="17"/>
      <c r="H17" s="46">
        <f>[1]link_to_sss!H17</f>
        <v>345723243233.74371</v>
      </c>
      <c r="I17" s="14">
        <v>163192713131.9996</v>
      </c>
      <c r="J17" s="13">
        <v>0</v>
      </c>
      <c r="K17" s="14">
        <v>0</v>
      </c>
      <c r="L17" s="14">
        <v>0</v>
      </c>
      <c r="M17" s="14">
        <v>0</v>
      </c>
      <c r="N17" s="14">
        <v>309277317411.276</v>
      </c>
      <c r="O17" s="14">
        <v>376172276071.25006</v>
      </c>
      <c r="P17" s="14">
        <v>388503917388.91357</v>
      </c>
      <c r="Q17" s="14">
        <v>568665916918.5719</v>
      </c>
      <c r="R17" s="14">
        <v>231603250530.98471</v>
      </c>
      <c r="S17" s="14">
        <v>267753925054.09009</v>
      </c>
      <c r="T17" s="14">
        <v>293285026895.25885</v>
      </c>
      <c r="U17" s="14">
        <v>325857198075.76581</v>
      </c>
      <c r="V17" s="14"/>
      <c r="W17" s="14"/>
      <c r="X17" s="14"/>
      <c r="Y17" s="14"/>
      <c r="Z17" s="14"/>
      <c r="AB17" s="30"/>
      <c r="AC17" s="30"/>
      <c r="AD17" s="30"/>
      <c r="AE17" s="30"/>
      <c r="AF17" s="13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</row>
    <row r="18" spans="1:228" x14ac:dyDescent="0.2">
      <c r="A18" s="34"/>
      <c r="B18" s="17" t="str">
        <f>[1]link_to_sss!$B18</f>
        <v>electricity_vector_post</v>
      </c>
      <c r="C18" s="17" t="str">
        <f>[1]link_to_sss!C18</f>
        <v>transportation_final</v>
      </c>
      <c r="D18" s="17" t="str">
        <f>[1]link_to_sss!D18</f>
        <v>elektriciteit</v>
      </c>
      <c r="E18" s="17"/>
      <c r="F18" s="17">
        <f>[1]link_to_sss!F18</f>
        <v>0</v>
      </c>
      <c r="G18" s="17"/>
      <c r="H18" s="46">
        <f>[1]link_to_sss!H18</f>
        <v>200862505491.3851</v>
      </c>
      <c r="I18" s="14">
        <v>8508917375.9999952</v>
      </c>
      <c r="J18" s="13">
        <v>0</v>
      </c>
      <c r="K18" s="14">
        <v>0</v>
      </c>
      <c r="L18" s="14">
        <v>0</v>
      </c>
      <c r="M18" s="14">
        <v>0</v>
      </c>
      <c r="N18" s="14">
        <v>92042259270.987137</v>
      </c>
      <c r="O18" s="14">
        <v>152913858671.10025</v>
      </c>
      <c r="P18" s="14">
        <v>177863888790.11209</v>
      </c>
      <c r="Q18" s="14">
        <v>200862505491.3851</v>
      </c>
      <c r="R18" s="14">
        <v>46137619692.901039</v>
      </c>
      <c r="S18" s="14">
        <v>76317535033.73201</v>
      </c>
      <c r="T18" s="14">
        <v>101142262824.93396</v>
      </c>
      <c r="U18" s="14">
        <v>126134724795.46625</v>
      </c>
      <c r="V18" s="14"/>
      <c r="W18" s="14"/>
      <c r="X18" s="14"/>
      <c r="Y18" s="14"/>
      <c r="Z18" s="14"/>
      <c r="AB18" s="30"/>
      <c r="AC18" s="30"/>
      <c r="AD18" s="30"/>
      <c r="AE18" s="30"/>
      <c r="AF18" s="13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4"/>
      <c r="HS18" s="4"/>
      <c r="HT18" s="4"/>
    </row>
    <row r="19" spans="1:228" x14ac:dyDescent="0.2">
      <c r="A19" s="34"/>
      <c r="B19" s="17" t="str">
        <f>[1]link_to_sss!$B19</f>
        <v>electricity_vector_post</v>
      </c>
      <c r="C19" s="17" t="str">
        <f>[1]link_to_sss!C19</f>
        <v>agriculture_final</v>
      </c>
      <c r="D19" s="17" t="str">
        <f>[1]link_to_sss!D19</f>
        <v>elektriciteit</v>
      </c>
      <c r="E19" s="17"/>
      <c r="F19" s="17">
        <f>[1]link_to_sss!F19</f>
        <v>0</v>
      </c>
      <c r="G19" s="17"/>
      <c r="H19" s="46">
        <f>[1]link_to_sss!H19</f>
        <v>51367530013.486031</v>
      </c>
      <c r="I19" s="14">
        <v>41206443729.999954</v>
      </c>
      <c r="J19" s="13">
        <v>0</v>
      </c>
      <c r="K19" s="14">
        <v>0</v>
      </c>
      <c r="L19" s="14">
        <v>0</v>
      </c>
      <c r="M19" s="14">
        <v>0</v>
      </c>
      <c r="N19" s="14">
        <v>46895618432.913612</v>
      </c>
      <c r="O19" s="14">
        <v>49367041547.534172</v>
      </c>
      <c r="P19" s="14">
        <v>49292167416.263947</v>
      </c>
      <c r="Q19" s="14">
        <v>50311428864.042633</v>
      </c>
      <c r="R19" s="14">
        <v>40523320653.836792</v>
      </c>
      <c r="S19" s="14">
        <v>44042347737.766708</v>
      </c>
      <c r="T19" s="14">
        <v>49489420494.845879</v>
      </c>
      <c r="U19" s="14">
        <v>60760296928.773659</v>
      </c>
      <c r="V19" s="14"/>
      <c r="W19" s="14"/>
      <c r="X19" s="14"/>
      <c r="Y19" s="14"/>
      <c r="Z19" s="14"/>
      <c r="AB19" s="30"/>
      <c r="AC19" s="30"/>
      <c r="AD19" s="30"/>
      <c r="AE19" s="30"/>
      <c r="AF19" s="13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</row>
    <row r="20" spans="1:228" x14ac:dyDescent="0.2">
      <c r="A20" s="34"/>
      <c r="B20" s="17" t="str">
        <f>[1]link_to_sss!$B20</f>
        <v>electricity_vector_post</v>
      </c>
      <c r="C20" s="17" t="str">
        <f>[1]link_to_sss!C20</f>
        <v>energy_final</v>
      </c>
      <c r="D20" s="17" t="str">
        <f>[1]link_to_sss!D20</f>
        <v>elektriciteit</v>
      </c>
      <c r="E20" s="17"/>
      <c r="F20" s="17">
        <f>[1]link_to_sss!F20</f>
        <v>0</v>
      </c>
      <c r="G20" s="17"/>
      <c r="H20" s="46">
        <f>[1]link_to_sss!H20</f>
        <v>70496580353.333298</v>
      </c>
      <c r="I20" s="14">
        <v>12760619394.529238</v>
      </c>
      <c r="J20" s="13">
        <v>0</v>
      </c>
      <c r="K20" s="14">
        <v>0</v>
      </c>
      <c r="L20" s="14">
        <v>0</v>
      </c>
      <c r="M20" s="14">
        <v>0</v>
      </c>
      <c r="N20" s="14">
        <v>16169852973.92</v>
      </c>
      <c r="O20" s="14">
        <v>16105851269.599998</v>
      </c>
      <c r="P20" s="14">
        <v>14453247020</v>
      </c>
      <c r="Q20" s="14">
        <v>12563247020</v>
      </c>
      <c r="R20" s="14">
        <v>20127169127.544563</v>
      </c>
      <c r="S20" s="14">
        <v>20747244463.519997</v>
      </c>
      <c r="T20" s="14">
        <v>20213247020</v>
      </c>
      <c r="U20" s="14">
        <v>21068247020</v>
      </c>
      <c r="V20" s="14"/>
      <c r="W20" s="14"/>
      <c r="X20" s="14"/>
      <c r="Y20" s="14"/>
      <c r="Z20" s="14"/>
      <c r="AB20" s="30"/>
      <c r="AC20" s="30"/>
      <c r="AD20" s="30"/>
      <c r="AE20" s="30"/>
      <c r="AF20" s="13"/>
      <c r="DL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</row>
    <row r="21" spans="1:228" x14ac:dyDescent="0.2">
      <c r="A21" s="34"/>
      <c r="B21" s="17"/>
      <c r="C21" s="17"/>
      <c r="D21" s="17"/>
      <c r="E21" s="17"/>
      <c r="F21" s="17"/>
      <c r="G21" s="17"/>
      <c r="H21" s="46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B21" s="30"/>
      <c r="AC21" s="30"/>
      <c r="AD21" s="30"/>
      <c r="AE21" s="30"/>
      <c r="AF21" s="13"/>
      <c r="DL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</row>
    <row r="22" spans="1:228" x14ac:dyDescent="0.2">
      <c r="A22" s="34"/>
      <c r="B22" s="17" t="str">
        <f>[1]link_to_sss!$B22</f>
        <v>electricity_vector_pre</v>
      </c>
      <c r="C22" s="17" t="str">
        <f>[1]link_to_sss!C22</f>
        <v>rejected_energy</v>
      </c>
      <c r="D22" s="17" t="str">
        <f>[1]link_to_sss!D22</f>
        <v>verlies</v>
      </c>
      <c r="E22" s="17"/>
      <c r="F22" s="17">
        <f>[1]link_to_sss!F22</f>
        <v>0</v>
      </c>
      <c r="G22" s="17"/>
      <c r="H22" s="46">
        <f>[1]link_to_sss!H22</f>
        <v>490016698154.28168</v>
      </c>
      <c r="I22" s="14">
        <v>440411637688.04187</v>
      </c>
      <c r="J22" s="13">
        <v>0</v>
      </c>
      <c r="K22" s="14">
        <v>0</v>
      </c>
      <c r="L22" s="14">
        <v>0</v>
      </c>
      <c r="M22" s="14">
        <v>0</v>
      </c>
      <c r="N22" s="14">
        <v>138127919420.13904</v>
      </c>
      <c r="O22" s="14">
        <v>149537414354.92062</v>
      </c>
      <c r="P22" s="14">
        <v>161896069502.19016</v>
      </c>
      <c r="Q22" s="14">
        <v>240083979105.84393</v>
      </c>
      <c r="R22" s="14">
        <v>125281996052.73041</v>
      </c>
      <c r="S22" s="14">
        <v>111593169697.97113</v>
      </c>
      <c r="T22" s="14">
        <v>89785061232.578232</v>
      </c>
      <c r="U22" s="14">
        <v>84136865311.790558</v>
      </c>
      <c r="V22" s="14"/>
      <c r="W22" s="14"/>
      <c r="X22" s="14"/>
      <c r="Y22" s="14"/>
      <c r="Z22" s="14"/>
      <c r="AB22" s="30"/>
      <c r="AC22" s="30"/>
      <c r="AD22" s="30"/>
      <c r="AE22" s="30"/>
      <c r="AF22" s="13"/>
      <c r="DL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</row>
    <row r="23" spans="1:228" x14ac:dyDescent="0.2">
      <c r="A23" s="34"/>
      <c r="B23" s="17" t="str">
        <f>[1]link_to_sss!$B23</f>
        <v>electricity_vector_pre</v>
      </c>
      <c r="C23" s="17" t="str">
        <f>[1]link_to_sss!C23</f>
        <v>electricity_vector_post</v>
      </c>
      <c r="D23" s="17" t="str">
        <f>[1]link_to_sss!D23</f>
        <v>elektriciteit</v>
      </c>
      <c r="E23" s="17"/>
      <c r="F23" s="17">
        <f>[1]link_to_sss!F23</f>
        <v>0</v>
      </c>
      <c r="G23" s="17"/>
      <c r="H23" s="46">
        <f>[1]link_to_sss!H23</f>
        <v>1289569536998.9751</v>
      </c>
      <c r="I23" s="14">
        <v>526475364263.48779</v>
      </c>
      <c r="J23" s="13">
        <v>0</v>
      </c>
      <c r="K23" s="14">
        <v>0</v>
      </c>
      <c r="L23" s="14">
        <v>0</v>
      </c>
      <c r="M23" s="14">
        <v>0</v>
      </c>
      <c r="N23" s="14">
        <v>803659485941.99353</v>
      </c>
      <c r="O23" s="14">
        <v>939480817508.63208</v>
      </c>
      <c r="P23" s="14">
        <v>1069974840820.6223</v>
      </c>
      <c r="Q23" s="14">
        <v>1295308168078.8049</v>
      </c>
      <c r="R23" s="14">
        <v>696691550560.18494</v>
      </c>
      <c r="S23" s="14">
        <v>744105836921.84448</v>
      </c>
      <c r="T23" s="14">
        <v>833317193833.05798</v>
      </c>
      <c r="U23" s="14">
        <v>1052923155140.1594</v>
      </c>
      <c r="V23" s="14"/>
      <c r="W23" s="14"/>
      <c r="X23" s="14"/>
      <c r="Y23" s="14"/>
      <c r="Z23" s="14"/>
      <c r="AB23" s="30"/>
      <c r="AC23" s="30"/>
      <c r="AD23" s="30"/>
      <c r="AE23" s="30"/>
      <c r="AF23" s="13"/>
      <c r="DL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</row>
    <row r="24" spans="1:228" x14ac:dyDescent="0.2">
      <c r="A24" s="34"/>
      <c r="B24" s="17" t="str">
        <f>[1]link_to_sss!$B24</f>
        <v>electricity_vector_pre</v>
      </c>
      <c r="C24" s="17" t="str">
        <f>[1]link_to_sss!C24</f>
        <v>heat_vector</v>
      </c>
      <c r="D24" s="17" t="str">
        <f>[1]link_to_sss!D24</f>
        <v>warmte</v>
      </c>
      <c r="E24" s="17"/>
      <c r="F24" s="17">
        <f>[1]link_to_sss!F24</f>
        <v>0</v>
      </c>
      <c r="G24" s="17"/>
      <c r="H24" s="46">
        <f>[1]link_to_sss!H24</f>
        <v>18546944967.203499</v>
      </c>
      <c r="I24" s="14">
        <v>134666517970.81136</v>
      </c>
      <c r="J24" s="13">
        <v>0</v>
      </c>
      <c r="K24" s="14">
        <v>0</v>
      </c>
      <c r="L24" s="14">
        <v>0</v>
      </c>
      <c r="M24" s="14">
        <v>0</v>
      </c>
      <c r="N24" s="14">
        <v>68535987335.939842</v>
      </c>
      <c r="O24" s="14">
        <v>41095376280.390602</v>
      </c>
      <c r="P24" s="14">
        <v>10499747483.335814</v>
      </c>
      <c r="Q24" s="14">
        <v>0</v>
      </c>
      <c r="R24" s="14">
        <v>64888345097.886177</v>
      </c>
      <c r="S24" s="14">
        <v>43818832958.294678</v>
      </c>
      <c r="T24" s="14">
        <v>17220617093.692867</v>
      </c>
      <c r="U24" s="14">
        <v>0</v>
      </c>
      <c r="V24" s="14"/>
      <c r="W24" s="14"/>
      <c r="X24" s="14"/>
      <c r="Y24" s="14"/>
      <c r="Z24" s="14"/>
      <c r="AB24" s="30"/>
      <c r="AC24" s="30"/>
      <c r="AD24" s="30"/>
      <c r="AE24" s="30"/>
      <c r="AF24" s="13"/>
      <c r="DL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</row>
    <row r="25" spans="1:228" x14ac:dyDescent="0.2">
      <c r="A25" s="34"/>
      <c r="B25" s="17" t="str">
        <f>[1]link_to_sss!$B25</f>
        <v>electricity_vector_pre</v>
      </c>
      <c r="C25" s="17" t="str">
        <f>[1]link_to_sss!C25</f>
        <v>hydrogen_vector</v>
      </c>
      <c r="D25" s="17" t="str">
        <f>[1]link_to_sss!D25</f>
        <v>elektriciteit</v>
      </c>
      <c r="E25" s="17"/>
      <c r="F25" s="17">
        <f>[1]link_to_sss!F25</f>
        <v>0</v>
      </c>
      <c r="G25" s="17"/>
      <c r="H25" s="46">
        <f>[1]link_to_sss!H25</f>
        <v>621255933399.48486</v>
      </c>
      <c r="I25" s="14">
        <v>0</v>
      </c>
      <c r="J25" s="13">
        <v>0</v>
      </c>
      <c r="K25" s="14">
        <v>0</v>
      </c>
      <c r="L25" s="14">
        <v>0</v>
      </c>
      <c r="M25" s="14">
        <v>0</v>
      </c>
      <c r="N25" s="14">
        <v>126031454797.44827</v>
      </c>
      <c r="O25" s="14">
        <v>192275253727.15479</v>
      </c>
      <c r="P25" s="14">
        <v>270924662776.12189</v>
      </c>
      <c r="Q25" s="14">
        <v>486542766623.79126</v>
      </c>
      <c r="R25" s="14">
        <v>81700169091.541397</v>
      </c>
      <c r="S25" s="14">
        <v>68551487440.966003</v>
      </c>
      <c r="T25" s="14">
        <v>39339028328.370361</v>
      </c>
      <c r="U25" s="14">
        <v>78198216091.433533</v>
      </c>
      <c r="V25" s="14"/>
      <c r="W25" s="14"/>
      <c r="X25" s="14"/>
      <c r="Y25" s="14"/>
      <c r="Z25" s="14"/>
      <c r="AB25" s="30"/>
      <c r="AC25" s="30"/>
      <c r="AD25" s="30"/>
      <c r="AE25" s="30"/>
      <c r="AF25" s="13"/>
      <c r="DL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</row>
    <row r="26" spans="1:228" x14ac:dyDescent="0.2">
      <c r="A26" s="34"/>
      <c r="B26" s="17" t="str">
        <f>[1]link_to_sss!$B26</f>
        <v>electricity_vector_pre</v>
      </c>
      <c r="C26" s="17" t="str">
        <f>[1]link_to_sss!C26</f>
        <v>p2g2p</v>
      </c>
      <c r="D26" s="17" t="str">
        <f>[1]link_to_sss!D26</f>
        <v>elektriciteit</v>
      </c>
      <c r="E26" s="17"/>
      <c r="F26" s="17">
        <f>[1]link_to_sss!F26</f>
        <v>0</v>
      </c>
      <c r="G26" s="17"/>
      <c r="H26" s="46">
        <f>[1]link_to_sss!H26</f>
        <v>95702092853.30304</v>
      </c>
      <c r="I26" s="12">
        <v>0</v>
      </c>
      <c r="J26" s="13">
        <v>0</v>
      </c>
      <c r="K26" s="12">
        <v>0</v>
      </c>
      <c r="L26" s="12">
        <v>0</v>
      </c>
      <c r="M26" s="12">
        <v>0</v>
      </c>
      <c r="N26" s="12">
        <v>12901734851.934727</v>
      </c>
      <c r="O26" s="12">
        <v>80736838790.431122</v>
      </c>
      <c r="P26" s="12">
        <v>119634031751.15508</v>
      </c>
      <c r="Q26" s="12">
        <v>205524348548.31467</v>
      </c>
      <c r="R26" s="12">
        <v>20168613263.1991</v>
      </c>
      <c r="S26" s="12">
        <v>135457646175.39499</v>
      </c>
      <c r="T26" s="12">
        <v>162024049909.38965</v>
      </c>
      <c r="U26" s="12">
        <v>192250151850.39545</v>
      </c>
      <c r="V26" s="12"/>
      <c r="W26" s="12"/>
      <c r="X26" s="12"/>
      <c r="Y26" s="12"/>
      <c r="Z26" s="12"/>
      <c r="AB26" s="30"/>
      <c r="AC26" s="30"/>
      <c r="AD26" s="30"/>
      <c r="AE26" s="30"/>
      <c r="AF26" s="13"/>
      <c r="DL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</row>
    <row r="27" spans="1:228" x14ac:dyDescent="0.2">
      <c r="A27" s="34"/>
      <c r="B27" s="17" t="str">
        <f>[1]link_to_sss!$B27</f>
        <v>electricity_vector_post</v>
      </c>
      <c r="C27" s="17" t="str">
        <f>[1]link_to_sss!C27</f>
        <v>export_elektriciteit</v>
      </c>
      <c r="D27" s="17" t="str">
        <f>[1]link_to_sss!D27</f>
        <v>elektriciteit</v>
      </c>
      <c r="E27" s="17"/>
      <c r="F27" s="17">
        <f>[1]link_to_sss!F27</f>
        <v>0</v>
      </c>
      <c r="G27" s="17"/>
      <c r="H27" s="46">
        <f>[1]link_to_sss!H27</f>
        <v>297793159226.81201</v>
      </c>
      <c r="I27" s="12">
        <v>98805052957.385803</v>
      </c>
      <c r="J27" s="13">
        <v>0</v>
      </c>
      <c r="K27" s="12">
        <v>0</v>
      </c>
      <c r="L27" s="12">
        <v>0</v>
      </c>
      <c r="M27" s="12">
        <v>0</v>
      </c>
      <c r="N27" s="12">
        <v>113486114917.99699</v>
      </c>
      <c r="O27" s="12">
        <v>96661118842.049698</v>
      </c>
      <c r="P27" s="12">
        <v>194292407573.24701</v>
      </c>
      <c r="Q27" s="12">
        <v>215769024318.811</v>
      </c>
      <c r="R27" s="12">
        <v>136131303438.11501</v>
      </c>
      <c r="S27" s="12">
        <v>135900951836.422</v>
      </c>
      <c r="T27" s="12">
        <v>153515086847.978</v>
      </c>
      <c r="U27" s="12">
        <v>261943348258.92099</v>
      </c>
      <c r="V27" s="12"/>
      <c r="W27" s="12"/>
      <c r="X27" s="12"/>
      <c r="Y27" s="12"/>
      <c r="Z27" s="12"/>
      <c r="AB27" s="30"/>
      <c r="AC27" s="30"/>
      <c r="AD27" s="30"/>
      <c r="AE27" s="30"/>
      <c r="AF27" s="13"/>
      <c r="DL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</row>
    <row r="28" spans="1:228" x14ac:dyDescent="0.2">
      <c r="A28" s="34"/>
      <c r="B28" s="17" t="str">
        <f>[1]link_to_sss!$B28</f>
        <v>p2g2p</v>
      </c>
      <c r="C28" s="17" t="str">
        <f>[1]link_to_sss!C28</f>
        <v>rejected_energy</v>
      </c>
      <c r="D28" s="17" t="str">
        <f>[1]link_to_sss!D28</f>
        <v>verlies</v>
      </c>
      <c r="E28" s="17"/>
      <c r="F28" s="17">
        <f>[1]link_to_sss!F28</f>
        <v>0</v>
      </c>
      <c r="G28" s="17"/>
      <c r="H28" s="46">
        <f>[1]link_to_sss!H28</f>
        <v>70274670288.304932</v>
      </c>
      <c r="I28" s="12">
        <v>0</v>
      </c>
      <c r="J28" s="13">
        <v>0</v>
      </c>
      <c r="K28" s="12">
        <v>0</v>
      </c>
      <c r="L28" s="12">
        <v>0</v>
      </c>
      <c r="M28" s="12">
        <v>0</v>
      </c>
      <c r="N28" s="12">
        <v>7792647850.5685663</v>
      </c>
      <c r="O28" s="12">
        <v>48765050629.420517</v>
      </c>
      <c r="P28" s="12">
        <v>84970287773.878479</v>
      </c>
      <c r="Q28" s="12">
        <v>152125842291.19415</v>
      </c>
      <c r="R28" s="12">
        <v>12181842410.972221</v>
      </c>
      <c r="S28" s="12">
        <v>81816418289.938385</v>
      </c>
      <c r="T28" s="12">
        <v>114770816678.92305</v>
      </c>
      <c r="U28" s="12">
        <v>141103139009.25784</v>
      </c>
      <c r="V28" s="12"/>
      <c r="W28" s="12"/>
      <c r="X28" s="12"/>
      <c r="Y28" s="12"/>
      <c r="Z28" s="12"/>
      <c r="AB28" s="30"/>
      <c r="AC28" s="30"/>
      <c r="AD28" s="30"/>
      <c r="AE28" s="30"/>
      <c r="AF28" s="13"/>
      <c r="DL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</row>
    <row r="29" spans="1:228" x14ac:dyDescent="0.2">
      <c r="A29" s="34"/>
      <c r="B29" s="17"/>
      <c r="C29" s="17"/>
      <c r="D29" s="17"/>
      <c r="E29" s="17"/>
      <c r="F29" s="17"/>
      <c r="G29" s="17"/>
      <c r="H29" s="4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B29" s="30"/>
      <c r="AC29" s="30"/>
      <c r="AD29" s="30"/>
      <c r="AE29" s="30"/>
      <c r="AF29" s="13"/>
      <c r="DL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</row>
    <row r="30" spans="1:228" x14ac:dyDescent="0.2">
      <c r="A30" s="34"/>
      <c r="B30" s="17" t="str">
        <f>[1]link_to_sss!$B30</f>
        <v>p2g2p</v>
      </c>
      <c r="C30" s="17" t="str">
        <f>[1]link_to_sss!C30</f>
        <v>electricity_vector_post</v>
      </c>
      <c r="D30" s="17" t="str">
        <f>[1]link_to_sss!D30</f>
        <v>elektriciteit</v>
      </c>
      <c r="E30" s="17"/>
      <c r="F30" s="17">
        <f>[1]link_to_sss!F30</f>
        <v>0</v>
      </c>
      <c r="G30" s="17"/>
      <c r="H30" s="46">
        <f>[1]link_to_sss!H30</f>
        <v>25427422564.9981</v>
      </c>
      <c r="I30">
        <v>0</v>
      </c>
      <c r="J30" s="13">
        <v>0</v>
      </c>
      <c r="K30">
        <v>0</v>
      </c>
      <c r="L30">
        <v>0</v>
      </c>
      <c r="M30">
        <v>0</v>
      </c>
      <c r="N30">
        <v>5109087001.3661604</v>
      </c>
      <c r="O30">
        <v>31971788161.010601</v>
      </c>
      <c r="P30">
        <v>34663743977.276596</v>
      </c>
      <c r="Q30">
        <v>53398506257.120499</v>
      </c>
      <c r="R30">
        <v>7986770852.2268801</v>
      </c>
      <c r="S30">
        <v>53641227885.456596</v>
      </c>
      <c r="T30">
        <v>47253233230.466599</v>
      </c>
      <c r="U30">
        <v>51147012841.137604</v>
      </c>
      <c r="AB30" s="30"/>
      <c r="AC30" s="30"/>
      <c r="AD30" s="30"/>
      <c r="AE30" s="30"/>
      <c r="AF30" s="13"/>
      <c r="DL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</row>
    <row r="31" spans="1:228" x14ac:dyDescent="0.2">
      <c r="A31" s="34"/>
      <c r="B31" s="17"/>
      <c r="C31" s="17"/>
      <c r="D31" s="17"/>
      <c r="E31" s="17"/>
      <c r="F31" s="17"/>
      <c r="G31" s="17"/>
      <c r="H31" s="4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B31" s="30"/>
      <c r="AC31" s="30"/>
      <c r="AD31" s="30"/>
      <c r="AE31" s="30"/>
      <c r="AF31" s="13"/>
      <c r="DL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</row>
    <row r="32" spans="1:228" x14ac:dyDescent="0.2">
      <c r="A32" s="34"/>
      <c r="B32" s="17" t="str">
        <f>[1]link_to_sss!$B32</f>
        <v>electricity_vector_post</v>
      </c>
      <c r="C32" s="17" t="str">
        <f>[1]link_to_sss!C32</f>
        <v>curtailment</v>
      </c>
      <c r="D32" s="17" t="str">
        <f>[1]link_to_sss!D32</f>
        <v>verlies</v>
      </c>
      <c r="E32" s="17"/>
      <c r="F32" s="17">
        <f>[1]link_to_sss!F32</f>
        <v>0</v>
      </c>
      <c r="G32" s="17"/>
      <c r="H32" s="46">
        <f>[1]link_to_sss!H32</f>
        <v>83044158457.9841</v>
      </c>
      <c r="I32" s="12">
        <v>0</v>
      </c>
      <c r="J32" s="13">
        <v>0</v>
      </c>
      <c r="K32" s="12">
        <v>0</v>
      </c>
      <c r="L32" s="12">
        <v>0</v>
      </c>
      <c r="M32" s="12">
        <v>0</v>
      </c>
      <c r="N32" s="12">
        <v>14425973996.224001</v>
      </c>
      <c r="O32" s="12">
        <v>9790155566.9596806</v>
      </c>
      <c r="P32" s="12">
        <v>16535863471.2924</v>
      </c>
      <c r="Q32" s="12">
        <v>9633815532.3669395</v>
      </c>
      <c r="R32" s="12">
        <v>31694067429.245499</v>
      </c>
      <c r="S32" s="12">
        <v>26167926922.576</v>
      </c>
      <c r="T32" s="12">
        <v>18739206519.824001</v>
      </c>
      <c r="U32" s="12">
        <v>23494093802.540298</v>
      </c>
      <c r="V32" s="12"/>
      <c r="W32" s="12"/>
      <c r="X32" s="12"/>
      <c r="Y32" s="12"/>
      <c r="Z32" s="12"/>
      <c r="AB32" s="30"/>
      <c r="AC32" s="30"/>
      <c r="AD32" s="30"/>
      <c r="AE32" s="30"/>
      <c r="AF32" s="13"/>
      <c r="DL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</row>
    <row r="33" spans="1:228" x14ac:dyDescent="0.2">
      <c r="B33" s="17"/>
      <c r="C33" s="17"/>
      <c r="D33" s="17"/>
      <c r="E33" s="17"/>
      <c r="F33" s="17"/>
      <c r="G33" s="17"/>
      <c r="H33" s="46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B33" s="30"/>
      <c r="AC33" s="30"/>
      <c r="AD33" s="30"/>
      <c r="AE33" s="30"/>
      <c r="AF33" s="13"/>
      <c r="DL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</row>
    <row r="34" spans="1:228" x14ac:dyDescent="0.2">
      <c r="A34" s="33"/>
      <c r="B34" s="17" t="str">
        <f>[1]link_to_sss!$B34</f>
        <v>methane_vector</v>
      </c>
      <c r="C34" s="17" t="str">
        <f>[1]link_to_sss!C34</f>
        <v>industrial_final</v>
      </c>
      <c r="D34" s="17" t="str">
        <f>[1]link_to_sss!D34</f>
        <v>aardgas</v>
      </c>
      <c r="E34" s="17"/>
      <c r="F34" s="17">
        <f>[1]link_to_sss!F34</f>
        <v>0</v>
      </c>
      <c r="G34" s="17"/>
      <c r="H34" s="46">
        <f>[1]link_to_sss!H34</f>
        <v>75100409087.480682</v>
      </c>
      <c r="I34" s="12">
        <v>263665866857.65088</v>
      </c>
      <c r="J34" s="13">
        <v>0</v>
      </c>
      <c r="K34" s="12">
        <v>0</v>
      </c>
      <c r="L34" s="12">
        <v>0</v>
      </c>
      <c r="M34" s="12">
        <v>0</v>
      </c>
      <c r="N34" s="12">
        <v>213023179531.00519</v>
      </c>
      <c r="O34" s="12">
        <v>157526005464.82358</v>
      </c>
      <c r="P34" s="12">
        <v>112202073629.64996</v>
      </c>
      <c r="Q34" s="12">
        <v>7102443294.9698677</v>
      </c>
      <c r="R34" s="12">
        <v>215299204048.74335</v>
      </c>
      <c r="S34" s="12">
        <v>134906781888.56071</v>
      </c>
      <c r="T34" s="12">
        <v>97430071819.118286</v>
      </c>
      <c r="U34" s="12">
        <v>25453234019.379509</v>
      </c>
      <c r="V34" s="12"/>
      <c r="W34" s="12"/>
      <c r="X34" s="12"/>
      <c r="Y34" s="12"/>
      <c r="Z34" s="12"/>
      <c r="AB34" s="30"/>
      <c r="AC34" s="30"/>
      <c r="AD34" s="30"/>
      <c r="AE34" s="30"/>
      <c r="AF34" s="13"/>
      <c r="DL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</row>
    <row r="35" spans="1:228" x14ac:dyDescent="0.2">
      <c r="A35" s="33"/>
      <c r="B35" s="17" t="str">
        <f>[1]link_to_sss!$B35</f>
        <v>methane_vector</v>
      </c>
      <c r="C35" s="17" t="str">
        <f>[1]link_to_sss!C35</f>
        <v>residential_final</v>
      </c>
      <c r="D35" s="17" t="str">
        <f>[1]link_to_sss!D35</f>
        <v>aardgas</v>
      </c>
      <c r="E35" s="17"/>
      <c r="F35" s="17">
        <f>[1]link_to_sss!F35</f>
        <v>0</v>
      </c>
      <c r="G35" s="17"/>
      <c r="H35" s="46">
        <f>[1]link_to_sss!H35</f>
        <v>17994350163.136539</v>
      </c>
      <c r="I35" s="12">
        <v>270374977085.47147</v>
      </c>
      <c r="J35" s="13">
        <v>0</v>
      </c>
      <c r="K35" s="12">
        <v>0</v>
      </c>
      <c r="L35" s="12">
        <v>0</v>
      </c>
      <c r="M35" s="12">
        <v>0</v>
      </c>
      <c r="N35" s="12">
        <v>177106376153.45694</v>
      </c>
      <c r="O35" s="12">
        <v>109950886351.17557</v>
      </c>
      <c r="P35" s="12">
        <v>63723841581.619766</v>
      </c>
      <c r="Q35" s="12">
        <v>23621246757.292892</v>
      </c>
      <c r="R35" s="12">
        <v>206923177321.76413</v>
      </c>
      <c r="S35" s="12">
        <v>157086912288.03143</v>
      </c>
      <c r="T35" s="12">
        <v>89325101209.739807</v>
      </c>
      <c r="U35" s="12">
        <v>0</v>
      </c>
      <c r="V35" s="12"/>
      <c r="W35" s="12"/>
      <c r="X35" s="12"/>
      <c r="Y35" s="12"/>
      <c r="Z35" s="12"/>
      <c r="AB35" s="30"/>
      <c r="AC35" s="30"/>
      <c r="AD35" s="30"/>
      <c r="AE35" s="30"/>
      <c r="AF35" s="13"/>
      <c r="DL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</row>
    <row r="36" spans="1:228" x14ac:dyDescent="0.2">
      <c r="A36" s="33"/>
      <c r="B36" s="17" t="str">
        <f>[1]link_to_sss!$B36</f>
        <v>methane_vector</v>
      </c>
      <c r="C36" s="17" t="str">
        <f>[1]link_to_sss!C36</f>
        <v>commercial_final</v>
      </c>
      <c r="D36" s="17" t="str">
        <f>[1]link_to_sss!D36</f>
        <v>aardgas</v>
      </c>
      <c r="E36" s="17"/>
      <c r="F36" s="17">
        <f>[1]link_to_sss!F36</f>
        <v>0</v>
      </c>
      <c r="G36" s="17"/>
      <c r="H36" s="46">
        <f>[1]link_to_sss!H36</f>
        <v>10593025059.330772</v>
      </c>
      <c r="I36" s="14">
        <v>121297457499.99959</v>
      </c>
      <c r="J36" s="13">
        <v>0</v>
      </c>
      <c r="K36" s="14">
        <v>0</v>
      </c>
      <c r="L36" s="14">
        <v>0</v>
      </c>
      <c r="M36" s="14">
        <v>0</v>
      </c>
      <c r="N36" s="14">
        <v>76072029176.187317</v>
      </c>
      <c r="O36" s="14">
        <v>44441184326.141342</v>
      </c>
      <c r="P36" s="14">
        <v>29396234535.683517</v>
      </c>
      <c r="Q36" s="14">
        <v>10842739153.607424</v>
      </c>
      <c r="R36" s="14">
        <v>94141867221.181549</v>
      </c>
      <c r="S36" s="14">
        <v>71306936042.935822</v>
      </c>
      <c r="T36" s="14">
        <v>41656279024.23967</v>
      </c>
      <c r="U36" s="14">
        <v>194615334.617064</v>
      </c>
      <c r="V36" s="14"/>
      <c r="W36" s="14"/>
      <c r="X36" s="14"/>
      <c r="Y36" s="14"/>
      <c r="Z36" s="14"/>
      <c r="AB36" s="30"/>
      <c r="AC36" s="30"/>
      <c r="AD36" s="30"/>
      <c r="AE36" s="30"/>
      <c r="AF36" s="13"/>
      <c r="DL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</row>
    <row r="37" spans="1:228" x14ac:dyDescent="0.2">
      <c r="A37" s="33"/>
      <c r="B37" s="17" t="str">
        <f>[1]link_to_sss!$B37</f>
        <v>methane_vector</v>
      </c>
      <c r="C37" s="17" t="str">
        <f>[1]link_to_sss!C37</f>
        <v>transportation_final</v>
      </c>
      <c r="D37" s="17" t="str">
        <f>[1]link_to_sss!D37</f>
        <v>aardgas</v>
      </c>
      <c r="E37" s="17"/>
      <c r="F37" s="17">
        <f>[1]link_to_sss!F37</f>
        <v>0</v>
      </c>
      <c r="G37" s="17"/>
      <c r="H37" s="46">
        <f>[1]link_to_sss!H37</f>
        <v>0</v>
      </c>
      <c r="I37" s="14">
        <v>2663096821.5466599</v>
      </c>
      <c r="J37" s="13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1018553373.26608</v>
      </c>
      <c r="S37" s="14">
        <v>0</v>
      </c>
      <c r="T37" s="14">
        <v>0</v>
      </c>
      <c r="U37" s="14">
        <v>0</v>
      </c>
      <c r="V37" s="14"/>
      <c r="W37" s="14"/>
      <c r="X37" s="14"/>
      <c r="Y37" s="14"/>
      <c r="Z37" s="14"/>
      <c r="AB37" s="30"/>
      <c r="AC37" s="30"/>
      <c r="AD37" s="30"/>
      <c r="AE37" s="30"/>
      <c r="AF37" s="13"/>
      <c r="DL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</row>
    <row r="38" spans="1:228" x14ac:dyDescent="0.2">
      <c r="A38" s="33"/>
      <c r="B38" s="17" t="str">
        <f>[1]link_to_sss!$B38</f>
        <v>methane_vector</v>
      </c>
      <c r="C38" s="17" t="str">
        <f>[1]link_to_sss!C38</f>
        <v>agriculture_final</v>
      </c>
      <c r="D38" s="17" t="str">
        <f>[1]link_to_sss!D38</f>
        <v>aardgas</v>
      </c>
      <c r="E38" s="17"/>
      <c r="F38" s="17">
        <f>[1]link_to_sss!F38</f>
        <v>0</v>
      </c>
      <c r="G38" s="17"/>
      <c r="H38" s="46">
        <f>[1]link_to_sss!H38</f>
        <v>2992366893.7705598</v>
      </c>
      <c r="I38" s="14">
        <v>37637165115.072502</v>
      </c>
      <c r="J38" s="13">
        <v>0</v>
      </c>
      <c r="K38" s="14">
        <v>0</v>
      </c>
      <c r="L38" s="14">
        <v>0</v>
      </c>
      <c r="M38" s="14">
        <v>0</v>
      </c>
      <c r="N38" s="14">
        <v>7994035262.5621691</v>
      </c>
      <c r="O38" s="14">
        <v>0</v>
      </c>
      <c r="P38" s="14">
        <v>3702694736.4712296</v>
      </c>
      <c r="Q38" s="14">
        <v>0</v>
      </c>
      <c r="R38" s="14">
        <v>16630078290.935499</v>
      </c>
      <c r="S38" s="14">
        <v>7751516332.4857111</v>
      </c>
      <c r="T38" s="14">
        <v>3864157990.17554</v>
      </c>
      <c r="U38" s="14">
        <v>0</v>
      </c>
      <c r="V38" s="14"/>
      <c r="W38" s="14"/>
      <c r="X38" s="14"/>
      <c r="Y38" s="14"/>
      <c r="Z38" s="14"/>
      <c r="AB38" s="30"/>
      <c r="AC38" s="30"/>
      <c r="AD38" s="30"/>
      <c r="AE38" s="30"/>
      <c r="AF38" s="13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</row>
    <row r="39" spans="1:228" x14ac:dyDescent="0.2">
      <c r="A39" s="33"/>
      <c r="B39" s="17" t="str">
        <f>[1]link_to_sss!$B39</f>
        <v>natural_gas_primary_source</v>
      </c>
      <c r="C39" s="17" t="str">
        <f>[1]link_to_sss!C39</f>
        <v>methane_vector</v>
      </c>
      <c r="D39" s="17" t="str">
        <f>[1]link_to_sss!D39</f>
        <v>aardgas</v>
      </c>
      <c r="E39" s="17"/>
      <c r="F39" s="17">
        <f>[1]link_to_sss!F39</f>
        <v>0</v>
      </c>
      <c r="G39" s="17"/>
      <c r="H39" s="46">
        <f>[1]link_to_sss!H39</f>
        <v>0</v>
      </c>
      <c r="I39" s="14">
        <v>1538837973105.1204</v>
      </c>
      <c r="J39" s="13">
        <v>0</v>
      </c>
      <c r="K39" s="14">
        <v>0</v>
      </c>
      <c r="L39" s="14">
        <v>0</v>
      </c>
      <c r="M39" s="14">
        <v>0</v>
      </c>
      <c r="N39" s="14">
        <v>904392235113.78442</v>
      </c>
      <c r="O39" s="14">
        <v>563044642671.89868</v>
      </c>
      <c r="P39" s="14">
        <v>323365925381.21423</v>
      </c>
      <c r="Q39" s="14">
        <v>78482054221.344727</v>
      </c>
      <c r="R39" s="14">
        <v>928612679097.08276</v>
      </c>
      <c r="S39" s="14">
        <v>488403450275.95312</v>
      </c>
      <c r="T39" s="14">
        <v>324964822305.11133</v>
      </c>
      <c r="U39" s="14">
        <v>90810872224.676407</v>
      </c>
      <c r="V39" s="14"/>
      <c r="W39" s="14"/>
      <c r="X39" s="14"/>
      <c r="Y39" s="14"/>
      <c r="Z39" s="14"/>
      <c r="AB39" s="30"/>
      <c r="AC39" s="30"/>
      <c r="AD39" s="30"/>
      <c r="AE39" s="30"/>
      <c r="AF39" s="13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</row>
    <row r="40" spans="1:228" x14ac:dyDescent="0.2">
      <c r="A40" s="33"/>
      <c r="B40" s="17" t="str">
        <f>[1]link_to_sss!$B40</f>
        <v>methane_vector</v>
      </c>
      <c r="C40" s="17" t="str">
        <f>[1]link_to_sss!C40</f>
        <v>heat_vector</v>
      </c>
      <c r="D40" s="17" t="str">
        <f>[1]link_to_sss!D40</f>
        <v>aardgas</v>
      </c>
      <c r="E40" s="17"/>
      <c r="F40" s="17">
        <f>[1]link_to_sss!F40</f>
        <v>0</v>
      </c>
      <c r="G40" s="17"/>
      <c r="H40" s="46">
        <f>[1]link_to_sss!H40</f>
        <v>4647047607.0963602</v>
      </c>
      <c r="I40" s="14">
        <v>57840966631.380707</v>
      </c>
      <c r="J40" s="13">
        <v>0</v>
      </c>
      <c r="K40" s="14">
        <v>0</v>
      </c>
      <c r="L40" s="14">
        <v>0</v>
      </c>
      <c r="M40" s="14">
        <v>0</v>
      </c>
      <c r="N40" s="14">
        <v>34487426015.560127</v>
      </c>
      <c r="O40" s="14">
        <v>17852978102.681252</v>
      </c>
      <c r="P40" s="14">
        <v>36365822647.224838</v>
      </c>
      <c r="Q40" s="14">
        <v>28032280933.778801</v>
      </c>
      <c r="R40" s="14">
        <v>43871403595.490913</v>
      </c>
      <c r="S40" s="14">
        <v>20021629192.58469</v>
      </c>
      <c r="T40" s="14">
        <v>16405062675.345392</v>
      </c>
      <c r="U40" s="14">
        <v>5323800669.2346096</v>
      </c>
      <c r="V40" s="14"/>
      <c r="W40" s="14"/>
      <c r="X40" s="14"/>
      <c r="Y40" s="14"/>
      <c r="Z40" s="14"/>
      <c r="AB40" s="30"/>
      <c r="AC40" s="30"/>
      <c r="AD40" s="30"/>
      <c r="AE40" s="30"/>
      <c r="AF40" s="13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</row>
    <row r="41" spans="1:228" x14ac:dyDescent="0.2">
      <c r="A41" s="33"/>
      <c r="B41" s="17" t="str">
        <f>[1]link_to_sss!$B41</f>
        <v>methane_vector</v>
      </c>
      <c r="C41" s="17" t="str">
        <f>[1]link_to_sss!C41</f>
        <v>unspecified</v>
      </c>
      <c r="D41" s="17" t="str">
        <f>[1]link_to_sss!D41</f>
        <v>aardgas</v>
      </c>
      <c r="E41" s="17"/>
      <c r="F41" s="17">
        <f>[1]link_to_sss!F41</f>
        <v>0</v>
      </c>
      <c r="G41" s="17"/>
      <c r="H41" s="46">
        <f>[1]link_to_sss!H41</f>
        <v>0</v>
      </c>
      <c r="I41" s="14">
        <v>0</v>
      </c>
      <c r="J41" s="13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/>
      <c r="W41" s="14"/>
      <c r="X41" s="14"/>
      <c r="Y41" s="14"/>
      <c r="Z41" s="14"/>
      <c r="AB41" s="30"/>
      <c r="AC41" s="30"/>
      <c r="AD41" s="30"/>
      <c r="AE41" s="30"/>
      <c r="AF41" s="13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</row>
    <row r="42" spans="1:228" x14ac:dyDescent="0.2">
      <c r="A42" s="33"/>
      <c r="B42" s="17" t="str">
        <f>[1]link_to_sss!$B42</f>
        <v>methane_vector</v>
      </c>
      <c r="C42" s="17" t="str">
        <f>[1]link_to_sss!C42</f>
        <v>hydrogen_vector</v>
      </c>
      <c r="D42" s="17" t="str">
        <f>[1]link_to_sss!D42</f>
        <v>aardgas</v>
      </c>
      <c r="E42" s="17"/>
      <c r="F42" s="17">
        <f>[1]link_to_sss!F42</f>
        <v>0</v>
      </c>
      <c r="G42" s="17"/>
      <c r="H42" s="46">
        <f>[1]link_to_sss!H42</f>
        <v>254097887.56874701</v>
      </c>
      <c r="I42" s="14">
        <v>63900000000.000603</v>
      </c>
      <c r="J42" s="13">
        <v>0</v>
      </c>
      <c r="K42" s="14">
        <v>0</v>
      </c>
      <c r="L42" s="14">
        <v>0</v>
      </c>
      <c r="M42" s="14">
        <v>0</v>
      </c>
      <c r="N42" s="14">
        <v>157950000000</v>
      </c>
      <c r="O42" s="14">
        <v>119836800000</v>
      </c>
      <c r="P42" s="14">
        <v>77638711487.568741</v>
      </c>
      <c r="Q42" s="14">
        <v>77638711487.568741</v>
      </c>
      <c r="R42" s="14">
        <v>158224700418.99323</v>
      </c>
      <c r="S42" s="14">
        <v>120111500418.99324</v>
      </c>
      <c r="T42" s="14">
        <v>105475275942.73479</v>
      </c>
      <c r="U42" s="14">
        <v>89441352088.265671</v>
      </c>
      <c r="V42" s="14"/>
      <c r="W42" s="14"/>
      <c r="X42" s="14"/>
      <c r="Y42" s="14"/>
      <c r="Z42" s="14"/>
      <c r="AB42" s="30"/>
      <c r="AC42" s="30"/>
      <c r="AD42" s="30"/>
      <c r="AE42" s="30"/>
      <c r="AF42" s="13"/>
      <c r="DL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</row>
    <row r="43" spans="1:228" x14ac:dyDescent="0.2">
      <c r="A43" s="33"/>
      <c r="B43" s="17" t="str">
        <f>[1]link_to_sss!$B43</f>
        <v>methane_vector</v>
      </c>
      <c r="C43" s="17" t="str">
        <f>[1]link_to_sss!C43</f>
        <v>non_energetic</v>
      </c>
      <c r="D43" s="17" t="str">
        <f>[1]link_to_sss!D43</f>
        <v>aardgas</v>
      </c>
      <c r="E43" s="17"/>
      <c r="F43" s="17">
        <f>[1]link_to_sss!F43</f>
        <v>0</v>
      </c>
      <c r="G43" s="17"/>
      <c r="H43" s="46">
        <f>[1]link_to_sss!H43</f>
        <v>0</v>
      </c>
      <c r="I43" s="14">
        <v>46423729099.999924</v>
      </c>
      <c r="J43" s="13">
        <v>0</v>
      </c>
      <c r="K43" s="14">
        <v>0</v>
      </c>
      <c r="L43" s="14">
        <v>0</v>
      </c>
      <c r="M43" s="14">
        <v>0</v>
      </c>
      <c r="N43" s="14">
        <v>56001131537.47303</v>
      </c>
      <c r="O43" s="14">
        <v>35055265807.740494</v>
      </c>
      <c r="P43" s="14">
        <v>28721990675.570419</v>
      </c>
      <c r="Q43" s="14">
        <v>680.40001548988801</v>
      </c>
      <c r="R43" s="14">
        <v>70080682424.667923</v>
      </c>
      <c r="S43" s="14">
        <v>35090974444.257195</v>
      </c>
      <c r="T43" s="14">
        <v>23476630709.120621</v>
      </c>
      <c r="U43" s="14">
        <v>11591860661.245718</v>
      </c>
      <c r="V43" s="14"/>
      <c r="W43" s="14"/>
      <c r="X43" s="14"/>
      <c r="Y43" s="14"/>
      <c r="Z43" s="14"/>
      <c r="AB43" s="30"/>
      <c r="AC43" s="30"/>
      <c r="AD43" s="30"/>
      <c r="AE43" s="30"/>
      <c r="AF43" s="13"/>
      <c r="DL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</row>
    <row r="44" spans="1:228" x14ac:dyDescent="0.2">
      <c r="A44" s="33"/>
      <c r="B44" s="17" t="str">
        <f>[1]link_to_sss!$B44</f>
        <v>methane_vector</v>
      </c>
      <c r="C44" s="17" t="str">
        <f>[1]link_to_sss!C44</f>
        <v>rejected_energy</v>
      </c>
      <c r="D44" s="17" t="str">
        <f>[1]link_to_sss!D44</f>
        <v>verlies</v>
      </c>
      <c r="E44" s="17"/>
      <c r="F44" s="17">
        <f>[1]link_to_sss!F44</f>
        <v>0</v>
      </c>
      <c r="G44" s="17"/>
      <c r="H44" s="46">
        <f>[1]link_to_sss!H44</f>
        <v>0</v>
      </c>
      <c r="I44" s="14">
        <v>21545569773.081619</v>
      </c>
      <c r="J44" s="13">
        <v>0</v>
      </c>
      <c r="K44" s="14">
        <v>0</v>
      </c>
      <c r="L44" s="14">
        <v>0</v>
      </c>
      <c r="M44" s="14">
        <v>0</v>
      </c>
      <c r="N44" s="14">
        <v>12659666529.165785</v>
      </c>
      <c r="O44" s="14">
        <v>7881100707.7478876</v>
      </c>
      <c r="P44" s="14">
        <v>4526106587.6552305</v>
      </c>
      <c r="Q44" s="14">
        <v>1097440621.3447199</v>
      </c>
      <c r="R44" s="14">
        <v>12998780255.06909</v>
      </c>
      <c r="S44" s="14">
        <v>6836039235.021821</v>
      </c>
      <c r="T44" s="14">
        <v>4547995446.2164459</v>
      </c>
      <c r="U44" s="14">
        <v>1269838576.82972</v>
      </c>
      <c r="V44" s="14"/>
      <c r="W44" s="14"/>
      <c r="X44" s="14"/>
      <c r="Y44" s="14"/>
      <c r="Z44" s="14"/>
      <c r="AB44" s="30"/>
      <c r="AC44" s="30"/>
      <c r="AD44" s="30"/>
      <c r="AE44" s="30"/>
      <c r="AF44" s="13"/>
      <c r="DL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</row>
    <row r="45" spans="1:228" x14ac:dyDescent="0.2">
      <c r="B45" s="17"/>
      <c r="C45" s="17"/>
      <c r="D45" s="17"/>
      <c r="E45" s="17"/>
      <c r="F45" s="17"/>
      <c r="G45" s="17"/>
      <c r="H45" s="46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B45" s="30"/>
      <c r="AC45" s="30"/>
      <c r="AD45" s="30"/>
      <c r="AE45" s="30"/>
      <c r="AF45" s="13"/>
      <c r="DL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</row>
    <row r="46" spans="1:228" x14ac:dyDescent="0.2">
      <c r="A46" s="35"/>
      <c r="B46" s="17" t="str">
        <f>[1]link_to_sss!$B46</f>
        <v>biomass_primary_source</v>
      </c>
      <c r="C46" s="17" t="str">
        <f>[1]link_to_sss!C46</f>
        <v>residential_final</v>
      </c>
      <c r="D46" s="17" t="str">
        <f>[1]link_to_sss!D46</f>
        <v>hernieuwbaar</v>
      </c>
      <c r="E46" s="17"/>
      <c r="F46" s="17">
        <f>[1]link_to_sss!F46</f>
        <v>0</v>
      </c>
      <c r="G46" s="17"/>
      <c r="H46" s="46">
        <f>[1]link_to_sss!H46</f>
        <v>3531481213.8967299</v>
      </c>
      <c r="I46" s="14">
        <v>16008355399.997499</v>
      </c>
      <c r="J46" s="13">
        <v>0</v>
      </c>
      <c r="K46" s="14">
        <v>0</v>
      </c>
      <c r="L46" s="14">
        <v>0</v>
      </c>
      <c r="M46" s="14">
        <v>0</v>
      </c>
      <c r="N46" s="14">
        <v>17950198227.689728</v>
      </c>
      <c r="O46" s="14">
        <v>17940881996.441921</v>
      </c>
      <c r="P46" s="14">
        <v>10038083103.71826</v>
      </c>
      <c r="Q46" s="14">
        <v>3022992479.4272194</v>
      </c>
      <c r="R46" s="14">
        <v>18516442936.086128</v>
      </c>
      <c r="S46" s="14">
        <v>18540119353.458622</v>
      </c>
      <c r="T46" s="14">
        <v>10734547294.69956</v>
      </c>
      <c r="U46" s="14">
        <v>3462982073.5262618</v>
      </c>
      <c r="V46" s="14"/>
      <c r="W46" s="14"/>
      <c r="X46" s="14"/>
      <c r="Y46" s="14"/>
      <c r="Z46" s="14"/>
      <c r="AB46" s="30"/>
      <c r="AC46" s="30"/>
      <c r="AD46" s="30"/>
      <c r="AE46" s="30"/>
      <c r="AF46" s="13"/>
      <c r="DL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</row>
    <row r="47" spans="1:228" x14ac:dyDescent="0.2">
      <c r="A47" s="35"/>
      <c r="B47" s="17" t="str">
        <f>[1]link_to_sss!$B47</f>
        <v>biomass_primary_source</v>
      </c>
      <c r="C47" s="17" t="str">
        <f>[1]link_to_sss!C47</f>
        <v>commercial_final</v>
      </c>
      <c r="D47" s="17" t="str">
        <f>[1]link_to_sss!D47</f>
        <v>hernieuwbaar</v>
      </c>
      <c r="E47" s="17"/>
      <c r="F47" s="17">
        <f>[1]link_to_sss!F47</f>
        <v>0</v>
      </c>
      <c r="G47" s="17"/>
      <c r="H47" s="46">
        <f>[1]link_to_sss!H47</f>
        <v>1787110081.52689</v>
      </c>
      <c r="I47" s="12">
        <v>3398425560</v>
      </c>
      <c r="J47" s="13">
        <v>0</v>
      </c>
      <c r="K47" s="12">
        <v>0</v>
      </c>
      <c r="L47" s="12">
        <v>0</v>
      </c>
      <c r="M47" s="12">
        <v>0</v>
      </c>
      <c r="N47" s="12">
        <v>3278140031.95084</v>
      </c>
      <c r="O47" s="12">
        <v>3268926844.0587902</v>
      </c>
      <c r="P47" s="12">
        <v>2398649944.0962</v>
      </c>
      <c r="Q47" s="12">
        <v>1593241985.8455901</v>
      </c>
      <c r="R47" s="12">
        <v>3518006416.2691498</v>
      </c>
      <c r="S47" s="12">
        <v>3624820712.70859</v>
      </c>
      <c r="T47" s="12">
        <v>2728823780.0080199</v>
      </c>
      <c r="U47" s="12">
        <v>1836615734.9739101</v>
      </c>
      <c r="V47" s="12"/>
      <c r="W47" s="12"/>
      <c r="X47" s="12"/>
      <c r="Y47" s="12"/>
      <c r="Z47" s="12"/>
      <c r="AB47" s="30"/>
      <c r="AC47" s="30"/>
      <c r="AD47" s="30"/>
      <c r="AE47" s="30"/>
      <c r="AF47" s="13"/>
      <c r="DL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</row>
    <row r="48" spans="1:228" x14ac:dyDescent="0.2">
      <c r="A48" s="35"/>
      <c r="B48" s="17" t="str">
        <f>[1]link_to_sss!$B48</f>
        <v>biomass_primary_source</v>
      </c>
      <c r="C48" s="17" t="str">
        <f>[1]link_to_sss!C48</f>
        <v>industrial_final</v>
      </c>
      <c r="D48" s="17" t="str">
        <f>[1]link_to_sss!D48</f>
        <v>hernieuwbaar</v>
      </c>
      <c r="E48" s="17"/>
      <c r="F48" s="17">
        <f>[1]link_to_sss!F48</f>
        <v>0</v>
      </c>
      <c r="G48" s="17"/>
      <c r="H48" s="46">
        <f>[1]link_to_sss!H48</f>
        <v>0</v>
      </c>
      <c r="I48" s="14">
        <v>0</v>
      </c>
      <c r="J48" s="13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6075977493.9305096</v>
      </c>
      <c r="S48" s="14">
        <v>5703610365.5067501</v>
      </c>
      <c r="T48" s="14">
        <v>3295363301.9481711</v>
      </c>
      <c r="U48" s="14">
        <v>0</v>
      </c>
      <c r="V48" s="14"/>
      <c r="W48" s="14"/>
      <c r="X48" s="14"/>
      <c r="Y48" s="14"/>
      <c r="Z48" s="14"/>
      <c r="AB48" s="30"/>
      <c r="AC48" s="30"/>
      <c r="AD48" s="30"/>
      <c r="AE48" s="30"/>
      <c r="AF48" s="13"/>
      <c r="DL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</row>
    <row r="49" spans="1:228" x14ac:dyDescent="0.2">
      <c r="A49" s="35"/>
      <c r="B49" s="17" t="str">
        <f>[1]link_to_sss!$B49</f>
        <v>biomass_primary_source</v>
      </c>
      <c r="C49" s="17" t="str">
        <f>[1]link_to_sss!C49</f>
        <v>transportation_final</v>
      </c>
      <c r="D49" s="17" t="str">
        <f>[1]link_to_sss!D49</f>
        <v>hernieuwbaar</v>
      </c>
      <c r="E49" s="17"/>
      <c r="F49" s="17">
        <f>[1]link_to_sss!F49</f>
        <v>0</v>
      </c>
      <c r="G49" s="17"/>
      <c r="H49" s="46">
        <f>[1]link_to_sss!H49</f>
        <v>20750499839.888527</v>
      </c>
      <c r="I49" s="14">
        <v>28403647394.861698</v>
      </c>
      <c r="J49" s="13">
        <v>0</v>
      </c>
      <c r="K49" s="14">
        <v>0</v>
      </c>
      <c r="L49" s="14">
        <v>0</v>
      </c>
      <c r="M49" s="14">
        <v>0</v>
      </c>
      <c r="N49" s="14">
        <v>43029319603.206322</v>
      </c>
      <c r="O49" s="14">
        <v>31275192186.066048</v>
      </c>
      <c r="P49" s="14">
        <v>54642034710.994637</v>
      </c>
      <c r="Q49" s="14">
        <v>5159237205.3035297</v>
      </c>
      <c r="R49" s="14">
        <v>54704898506.665398</v>
      </c>
      <c r="S49" s="14">
        <v>52802878432.084747</v>
      </c>
      <c r="T49" s="14">
        <v>104033637104.60284</v>
      </c>
      <c r="U49" s="14">
        <v>58404541169.027634</v>
      </c>
      <c r="V49" s="14"/>
      <c r="W49" s="14"/>
      <c r="X49" s="14"/>
      <c r="Y49" s="14"/>
      <c r="Z49" s="14"/>
      <c r="AB49" s="30"/>
      <c r="AC49" s="30"/>
      <c r="AD49" s="30"/>
      <c r="AE49" s="30"/>
      <c r="AF49" s="13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</row>
    <row r="50" spans="1:228" x14ac:dyDescent="0.2">
      <c r="A50" s="35"/>
      <c r="B50" s="17" t="str">
        <f>[1]link_to_sss!$B50</f>
        <v>biomass_primary_source</v>
      </c>
      <c r="C50" s="17" t="str">
        <f>[1]link_to_sss!C50</f>
        <v>agriculture_final</v>
      </c>
      <c r="D50" s="17" t="str">
        <f>[1]link_to_sss!D50</f>
        <v>hernieuwbaar</v>
      </c>
      <c r="E50" s="17"/>
      <c r="F50" s="17">
        <f>[1]link_to_sss!F50</f>
        <v>0</v>
      </c>
      <c r="G50" s="17"/>
      <c r="H50" s="46">
        <f>[1]link_to_sss!H50</f>
        <v>0</v>
      </c>
      <c r="I50" s="14">
        <v>5079097385.7246704</v>
      </c>
      <c r="J50" s="13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8760033888.7246304</v>
      </c>
      <c r="Q50" s="14">
        <v>11078115095.1304</v>
      </c>
      <c r="R50" s="14">
        <v>12760323751.251699</v>
      </c>
      <c r="S50" s="14">
        <v>15775443676.9182</v>
      </c>
      <c r="T50" s="14">
        <v>11884642013.686199</v>
      </c>
      <c r="U50" s="14">
        <v>7384648580.81987</v>
      </c>
      <c r="V50" s="14"/>
      <c r="W50" s="14"/>
      <c r="X50" s="14"/>
      <c r="Y50" s="14"/>
      <c r="Z50" s="14"/>
      <c r="AB50" s="30"/>
      <c r="AC50" s="30"/>
      <c r="AD50" s="30"/>
      <c r="AE50" s="30"/>
      <c r="AF50" s="13"/>
      <c r="DL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</row>
    <row r="51" spans="1:228" x14ac:dyDescent="0.2">
      <c r="A51" s="35"/>
      <c r="B51" s="17" t="str">
        <f>[1]link_to_sss!$B51</f>
        <v>biomass_primary_source</v>
      </c>
      <c r="C51" s="17" t="str">
        <f>[1]link_to_sss!C51</f>
        <v>methane_vector</v>
      </c>
      <c r="D51" s="17" t="str">
        <f>[1]link_to_sss!D51</f>
        <v>hernieuwbaar</v>
      </c>
      <c r="E51" s="17"/>
      <c r="F51" s="17">
        <f>[1]link_to_sss!F51</f>
        <v>0</v>
      </c>
      <c r="G51" s="17"/>
      <c r="H51" s="46">
        <f>[1]link_to_sss!H51</f>
        <v>111581296698.38365</v>
      </c>
      <c r="I51" s="14">
        <v>6866401095.0774822</v>
      </c>
      <c r="J51" s="13">
        <v>0</v>
      </c>
      <c r="K51" s="14">
        <v>0</v>
      </c>
      <c r="L51" s="14">
        <v>0</v>
      </c>
      <c r="M51" s="14">
        <v>0</v>
      </c>
      <c r="N51" s="14">
        <v>34408218363.087959</v>
      </c>
      <c r="O51" s="14">
        <v>52308927128.060127</v>
      </c>
      <c r="P51" s="14">
        <v>79358590100.752136</v>
      </c>
      <c r="Q51" s="14">
        <v>70197628136.718933</v>
      </c>
      <c r="R51" s="14">
        <v>84454923581.431122</v>
      </c>
      <c r="S51" s="14">
        <v>146138671945.41559</v>
      </c>
      <c r="T51" s="14">
        <v>97042745079.367859</v>
      </c>
      <c r="U51" s="14">
        <v>40048056455.607437</v>
      </c>
      <c r="V51" s="14"/>
      <c r="W51" s="14"/>
      <c r="X51" s="14"/>
      <c r="Y51" s="14"/>
      <c r="Z51" s="14"/>
      <c r="AB51" s="30"/>
      <c r="AC51" s="30"/>
      <c r="AD51" s="30"/>
      <c r="AE51" s="30"/>
      <c r="AF51" s="13"/>
      <c r="DL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</row>
    <row r="52" spans="1:228" x14ac:dyDescent="0.2">
      <c r="A52" s="35"/>
      <c r="B52" s="17" t="str">
        <f>[1]link_to_sss!$B52</f>
        <v>biomass_primary_source</v>
      </c>
      <c r="C52" s="17" t="str">
        <f>[1]link_to_sss!C52</f>
        <v>hydrogen_vector</v>
      </c>
      <c r="D52" s="17" t="str">
        <f>[1]link_to_sss!D52</f>
        <v>hernieuwbaar</v>
      </c>
      <c r="E52" s="17"/>
      <c r="F52" s="17">
        <f>[1]link_to_sss!F52</f>
        <v>0</v>
      </c>
      <c r="G52" s="17"/>
      <c r="H52" s="46">
        <f>[1]link_to_sss!H52</f>
        <v>10247390112.4312</v>
      </c>
      <c r="I52">
        <v>0</v>
      </c>
      <c r="J52" s="13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10247390112.4312</v>
      </c>
      <c r="Q52" s="14">
        <v>10247390112.4312</v>
      </c>
      <c r="R52" s="14">
        <v>11078259581.006701</v>
      </c>
      <c r="S52" s="14">
        <v>11078259581.006701</v>
      </c>
      <c r="T52" s="14">
        <v>24926084057.265202</v>
      </c>
      <c r="U52" s="14">
        <v>23485910311.734299</v>
      </c>
      <c r="V52" s="14"/>
      <c r="W52" s="14"/>
      <c r="X52" s="14"/>
      <c r="Y52" s="14"/>
      <c r="Z52" s="14"/>
      <c r="AB52" s="30"/>
      <c r="AC52" s="30"/>
      <c r="AD52" s="30"/>
      <c r="AE52" s="30"/>
      <c r="AF52" s="13"/>
      <c r="DL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</row>
    <row r="53" spans="1:228" x14ac:dyDescent="0.2">
      <c r="B53" s="17"/>
      <c r="C53" s="17"/>
      <c r="D53" s="17"/>
      <c r="E53" s="17"/>
      <c r="F53" s="17"/>
      <c r="G53" s="17"/>
      <c r="H53" s="46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B53" s="30"/>
      <c r="AC53" s="30"/>
      <c r="AD53" s="30"/>
      <c r="AE53" s="30"/>
      <c r="AF53" s="13"/>
      <c r="DL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</row>
    <row r="54" spans="1:228" x14ac:dyDescent="0.2">
      <c r="A54" s="36"/>
      <c r="B54" s="17" t="str">
        <f>[1]link_to_sss!$B54</f>
        <v>coal_primary</v>
      </c>
      <c r="C54" s="17" t="str">
        <f>[1]link_to_sss!C54</f>
        <v>residential_final</v>
      </c>
      <c r="D54" s="17" t="str">
        <f>[1]link_to_sss!D54</f>
        <v>kolen</v>
      </c>
      <c r="E54" s="17"/>
      <c r="F54" s="17">
        <f>[1]link_to_sss!F54</f>
        <v>0</v>
      </c>
      <c r="G54" s="17"/>
      <c r="H54" s="46">
        <f>[1]link_to_sss!H54</f>
        <v>0</v>
      </c>
      <c r="I54" s="14">
        <v>46892160.000008203</v>
      </c>
      <c r="J54" s="13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/>
      <c r="W54" s="14"/>
      <c r="X54" s="14"/>
      <c r="Y54" s="14"/>
      <c r="Z54" s="14"/>
      <c r="AB54" s="30"/>
      <c r="AC54" s="30"/>
      <c r="AD54" s="30"/>
      <c r="AE54" s="30"/>
      <c r="AF54" s="13"/>
      <c r="DL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</row>
    <row r="55" spans="1:228" x14ac:dyDescent="0.2">
      <c r="A55" s="36"/>
      <c r="B55" s="17" t="str">
        <f>[1]link_to_sss!$B55</f>
        <v>coal_primary</v>
      </c>
      <c r="C55" s="17" t="str">
        <f>[1]link_to_sss!C55</f>
        <v>commercial_final</v>
      </c>
      <c r="D55" s="17" t="str">
        <f>[1]link_to_sss!D55</f>
        <v>kolen</v>
      </c>
      <c r="E55" s="17"/>
      <c r="F55" s="17">
        <f>[1]link_to_sss!F55</f>
        <v>0</v>
      </c>
      <c r="G55" s="17"/>
      <c r="H55" s="46">
        <f>[1]link_to_sss!H55</f>
        <v>121977217.189813</v>
      </c>
      <c r="I55" s="14">
        <v>126148284</v>
      </c>
      <c r="J55" s="13">
        <v>0</v>
      </c>
      <c r="K55" s="14">
        <v>0</v>
      </c>
      <c r="L55" s="14">
        <v>0</v>
      </c>
      <c r="M55" s="14">
        <v>0</v>
      </c>
      <c r="N55" s="14">
        <v>114092650.806412</v>
      </c>
      <c r="O55" s="14">
        <v>109000559.366724</v>
      </c>
      <c r="P55" s="14">
        <v>109140678.647457</v>
      </c>
      <c r="Q55" s="14">
        <v>121977217.189813</v>
      </c>
      <c r="R55" s="14">
        <v>114092650.806412</v>
      </c>
      <c r="S55" s="14">
        <v>109000559.366724</v>
      </c>
      <c r="T55" s="14">
        <v>109215603.598473</v>
      </c>
      <c r="U55" s="14">
        <v>121977217.189813</v>
      </c>
      <c r="V55" s="14"/>
      <c r="W55" s="14"/>
      <c r="X55" s="14"/>
      <c r="Y55" s="14"/>
      <c r="Z55" s="14"/>
      <c r="AB55" s="30"/>
      <c r="AC55" s="30"/>
      <c r="AD55" s="30"/>
      <c r="AE55" s="30"/>
      <c r="AF55" s="13"/>
      <c r="DL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</row>
    <row r="56" spans="1:228" x14ac:dyDescent="0.2">
      <c r="A56" s="36"/>
      <c r="B56" s="17" t="str">
        <f>[1]link_to_sss!$B56</f>
        <v>coal_primary</v>
      </c>
      <c r="C56" s="17" t="str">
        <f>[1]link_to_sss!C56</f>
        <v>industrial_final</v>
      </c>
      <c r="D56" s="17" t="str">
        <f>[1]link_to_sss!D56</f>
        <v>kolen</v>
      </c>
      <c r="E56" s="17"/>
      <c r="F56" s="17">
        <f>[1]link_to_sss!F56</f>
        <v>0</v>
      </c>
      <c r="G56" s="17"/>
      <c r="H56" s="46">
        <f>[1]link_to_sss!H56</f>
        <v>4573499615.7339401</v>
      </c>
      <c r="I56" s="14">
        <v>104728657076.11259</v>
      </c>
      <c r="J56" s="13">
        <v>0</v>
      </c>
      <c r="K56" s="14">
        <v>0</v>
      </c>
      <c r="L56" s="14">
        <v>0</v>
      </c>
      <c r="M56" s="14">
        <v>0</v>
      </c>
      <c r="N56" s="14">
        <v>37064071804.506226</v>
      </c>
      <c r="O56" s="14">
        <v>6878571519.4948902</v>
      </c>
      <c r="P56" s="14">
        <v>6982394882.6857405</v>
      </c>
      <c r="Q56" s="14">
        <v>7193619524.9260597</v>
      </c>
      <c r="R56" s="14">
        <v>37113720576.514847</v>
      </c>
      <c r="S56" s="14">
        <v>7193619524.9260597</v>
      </c>
      <c r="T56" s="14">
        <v>7345740798.8228102</v>
      </c>
      <c r="U56" s="14">
        <v>4759754999.99998</v>
      </c>
      <c r="V56" s="14"/>
      <c r="W56" s="14"/>
      <c r="X56" s="14"/>
      <c r="Y56" s="14"/>
      <c r="Z56" s="14"/>
      <c r="AB56" s="30"/>
      <c r="AC56" s="30"/>
      <c r="AD56" s="30"/>
      <c r="AE56" s="30"/>
      <c r="AF56" s="13"/>
      <c r="DL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</row>
    <row r="57" spans="1:228" x14ac:dyDescent="0.2">
      <c r="A57" s="36"/>
      <c r="B57" s="17" t="str">
        <f>[1]link_to_sss!$B57</f>
        <v>coal_primary</v>
      </c>
      <c r="C57" s="17" t="str">
        <f>[1]link_to_sss!C57</f>
        <v>agriculture_final</v>
      </c>
      <c r="D57" s="17" t="str">
        <f>[1]link_to_sss!D57</f>
        <v>kolen</v>
      </c>
      <c r="E57" s="17"/>
      <c r="F57" s="17">
        <f>[1]link_to_sss!F57</f>
        <v>0</v>
      </c>
      <c r="G57" s="17"/>
      <c r="H57" s="46">
        <f>[1]link_to_sss!H57</f>
        <v>0</v>
      </c>
      <c r="I57" s="14">
        <v>0</v>
      </c>
      <c r="J57" s="13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/>
      <c r="W57" s="14"/>
      <c r="X57" s="14"/>
      <c r="Y57" s="14"/>
      <c r="Z57" s="14"/>
      <c r="AB57" s="30"/>
      <c r="AC57" s="30"/>
      <c r="AD57" s="30"/>
      <c r="AE57" s="30"/>
      <c r="AF57" s="13"/>
      <c r="DL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</row>
    <row r="58" spans="1:228" x14ac:dyDescent="0.2">
      <c r="A58" s="36"/>
      <c r="B58" s="17"/>
      <c r="C58" s="17"/>
      <c r="D58" s="17"/>
      <c r="E58" s="17"/>
      <c r="F58" s="17"/>
      <c r="G58" s="17"/>
      <c r="H58" s="46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B58" s="30"/>
      <c r="AC58" s="30"/>
      <c r="AD58" s="30"/>
      <c r="AE58" s="30"/>
      <c r="AF58" s="13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</row>
    <row r="59" spans="1:228" x14ac:dyDescent="0.2">
      <c r="B59" s="17"/>
      <c r="C59" s="17"/>
      <c r="D59" s="17"/>
      <c r="E59" s="17"/>
      <c r="F59" s="17"/>
      <c r="G59" s="17"/>
      <c r="H59" s="46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B59" s="30"/>
      <c r="AC59" s="30"/>
      <c r="AD59" s="30"/>
      <c r="AE59" s="30"/>
      <c r="AF59" s="13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</row>
    <row r="60" spans="1:228" x14ac:dyDescent="0.2">
      <c r="A60" s="37"/>
      <c r="B60" s="17" t="str">
        <f>[1]link_to_sss!$B60</f>
        <v>hydrogen_vector</v>
      </c>
      <c r="C60" s="17" t="str">
        <f>[1]link_to_sss!C60</f>
        <v>industrial_final</v>
      </c>
      <c r="D60" s="17" t="str">
        <f>[1]link_to_sss!D60</f>
        <v>waterstof</v>
      </c>
      <c r="E60" s="17"/>
      <c r="F60" s="17">
        <f>[1]link_to_sss!F60</f>
        <v>0</v>
      </c>
      <c r="G60" s="17"/>
      <c r="H60" s="46">
        <f>[1]link_to_sss!H60</f>
        <v>126307148315.77176</v>
      </c>
      <c r="I60" s="14">
        <v>0</v>
      </c>
      <c r="J60" s="13">
        <v>0</v>
      </c>
      <c r="K60" s="14">
        <v>0</v>
      </c>
      <c r="L60" s="14">
        <v>0</v>
      </c>
      <c r="M60" s="14">
        <v>0</v>
      </c>
      <c r="N60" s="14">
        <v>128654033970.40486</v>
      </c>
      <c r="O60" s="14">
        <v>130405432391.34064</v>
      </c>
      <c r="P60" s="14">
        <v>137741126094.77075</v>
      </c>
      <c r="Q60" s="14">
        <v>343584655234.82684</v>
      </c>
      <c r="R60" s="14">
        <v>139632026854.05872</v>
      </c>
      <c r="S60" s="14">
        <v>170961112385.13461</v>
      </c>
      <c r="T60" s="14">
        <v>195423132997.03918</v>
      </c>
      <c r="U60" s="14">
        <v>178069333544.19852</v>
      </c>
      <c r="V60" s="14"/>
      <c r="W60" s="14"/>
      <c r="X60" s="14"/>
      <c r="Y60" s="14"/>
      <c r="Z60" s="14"/>
      <c r="AB60" s="30"/>
      <c r="AC60" s="30"/>
      <c r="AD60" s="30"/>
      <c r="AE60" s="30"/>
      <c r="AF60" s="13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</row>
    <row r="61" spans="1:228" x14ac:dyDescent="0.2">
      <c r="A61" s="37"/>
      <c r="B61" s="17" t="str">
        <f>[1]link_to_sss!$B61</f>
        <v>hydrogen_vector</v>
      </c>
      <c r="C61" s="17" t="str">
        <f>[1]link_to_sss!C61</f>
        <v>residential_final</v>
      </c>
      <c r="D61" s="17" t="str">
        <f>[1]link_to_sss!D61</f>
        <v>waterstof</v>
      </c>
      <c r="E61" s="17"/>
      <c r="F61" s="17">
        <f>[1]link_to_sss!F61</f>
        <v>0</v>
      </c>
      <c r="G61" s="17"/>
      <c r="H61" s="46">
        <f>[1]link_to_sss!H61</f>
        <v>29458474155.924988</v>
      </c>
      <c r="I61" s="14">
        <v>0</v>
      </c>
      <c r="J61" s="13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140371384.84589219</v>
      </c>
      <c r="T61" s="14">
        <v>33112473512.166199</v>
      </c>
      <c r="U61" s="14">
        <v>90512586729.680328</v>
      </c>
      <c r="V61" s="14"/>
      <c r="W61" s="14"/>
      <c r="X61" s="14"/>
      <c r="Y61" s="14"/>
      <c r="Z61" s="14"/>
      <c r="AB61" s="30"/>
      <c r="AC61" s="30"/>
      <c r="AD61" s="30"/>
      <c r="AE61" s="30"/>
      <c r="AF61" s="13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</row>
    <row r="62" spans="1:228" x14ac:dyDescent="0.2">
      <c r="A62" s="37"/>
      <c r="B62" s="17" t="str">
        <f>[1]link_to_sss!$B62</f>
        <v>hydrogen_vector</v>
      </c>
      <c r="C62" s="17" t="str">
        <f>[1]link_to_sss!C62</f>
        <v>commercial_final</v>
      </c>
      <c r="D62" s="17" t="str">
        <f>[1]link_to_sss!D62</f>
        <v>waterstof</v>
      </c>
      <c r="E62" s="17"/>
      <c r="F62" s="17">
        <f>[1]link_to_sss!F62</f>
        <v>0</v>
      </c>
      <c r="G62" s="17"/>
      <c r="H62" s="46">
        <f>[1]link_to_sss!H62</f>
        <v>6685098269.7032299</v>
      </c>
      <c r="I62" s="14">
        <v>0</v>
      </c>
      <c r="J62" s="13">
        <v>0</v>
      </c>
      <c r="K62" s="14">
        <v>0</v>
      </c>
      <c r="L62" s="14">
        <v>0</v>
      </c>
      <c r="M62" s="14">
        <v>0</v>
      </c>
      <c r="N62" s="14">
        <v>15.9336467858435</v>
      </c>
      <c r="O62" s="14">
        <v>0</v>
      </c>
      <c r="P62" s="14">
        <v>0</v>
      </c>
      <c r="Q62" s="14">
        <v>0</v>
      </c>
      <c r="R62" s="14">
        <v>0</v>
      </c>
      <c r="S62" s="14">
        <v>240325.64498661301</v>
      </c>
      <c r="T62" s="14">
        <v>16042882923.167601</v>
      </c>
      <c r="U62" s="14">
        <v>41786106488.404396</v>
      </c>
      <c r="V62" s="14"/>
      <c r="W62" s="14"/>
      <c r="X62" s="14"/>
      <c r="Y62" s="14"/>
      <c r="Z62" s="14"/>
      <c r="AB62" s="30"/>
      <c r="AC62" s="30"/>
      <c r="AD62" s="30"/>
      <c r="AE62" s="30"/>
      <c r="AF62" s="13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</row>
    <row r="63" spans="1:228" x14ac:dyDescent="0.2">
      <c r="A63" s="37"/>
      <c r="B63" s="17" t="str">
        <f>[1]link_to_sss!$B63</f>
        <v>hydrogen_vector</v>
      </c>
      <c r="C63" s="17" t="str">
        <f>[1]link_to_sss!C63</f>
        <v>transportation_final</v>
      </c>
      <c r="D63" s="17" t="str">
        <f>[1]link_to_sss!D63</f>
        <v>waterstof</v>
      </c>
      <c r="E63" s="17"/>
      <c r="F63" s="17">
        <f>[1]link_to_sss!F63</f>
        <v>0</v>
      </c>
      <c r="G63" s="17"/>
      <c r="H63" s="46">
        <f>[1]link_to_sss!H63</f>
        <v>20603489214.059906</v>
      </c>
      <c r="I63" s="14">
        <v>0</v>
      </c>
      <c r="J63" s="13">
        <v>0</v>
      </c>
      <c r="K63" s="14">
        <v>0</v>
      </c>
      <c r="L63" s="14">
        <v>0</v>
      </c>
      <c r="M63" s="14">
        <v>0</v>
      </c>
      <c r="N63" s="14">
        <v>7545776117.4024715</v>
      </c>
      <c r="O63" s="14">
        <v>15484377558.745728</v>
      </c>
      <c r="P63" s="14">
        <v>21097955431.386948</v>
      </c>
      <c r="Q63" s="14">
        <v>32236135423.552902</v>
      </c>
      <c r="R63" s="14">
        <v>28501914601.013351</v>
      </c>
      <c r="S63" s="14">
        <v>63249615587.325783</v>
      </c>
      <c r="T63" s="14">
        <v>87923056753.908066</v>
      </c>
      <c r="U63" s="14">
        <v>124575948926.72714</v>
      </c>
      <c r="V63" s="14"/>
      <c r="W63" s="14"/>
      <c r="X63" s="14"/>
      <c r="Y63" s="14"/>
      <c r="Z63" s="14"/>
      <c r="AB63" s="30"/>
      <c r="AC63" s="30"/>
      <c r="AD63" s="30"/>
      <c r="AE63" s="30"/>
      <c r="AF63" s="13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</row>
    <row r="64" spans="1:228" x14ac:dyDescent="0.2">
      <c r="A64" s="37"/>
      <c r="B64" s="17" t="str">
        <f>[1]link_to_sss!$B64</f>
        <v>hydrogen_vector</v>
      </c>
      <c r="C64" s="17" t="str">
        <f>[1]link_to_sss!C64</f>
        <v>agriculture_final</v>
      </c>
      <c r="D64" s="17" t="str">
        <f>[1]link_to_sss!D64</f>
        <v>waterstof</v>
      </c>
      <c r="E64" s="17"/>
      <c r="F64" s="17">
        <f>[1]link_to_sss!F64</f>
        <v>0</v>
      </c>
      <c r="G64" s="17"/>
      <c r="H64" s="46">
        <f>[1]link_to_sss!H64</f>
        <v>1994911262.5137</v>
      </c>
      <c r="I64" s="14">
        <v>0</v>
      </c>
      <c r="J64" s="13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4494615754.30688</v>
      </c>
      <c r="S64" s="14">
        <v>8334963798.3717299</v>
      </c>
      <c r="T64" s="14">
        <v>11592473970.5266</v>
      </c>
      <c r="U64" s="14">
        <v>12485385229.427401</v>
      </c>
      <c r="V64" s="14"/>
      <c r="W64" s="14"/>
      <c r="X64" s="14"/>
      <c r="Y64" s="14"/>
      <c r="Z64" s="14"/>
      <c r="AB64" s="30"/>
      <c r="AC64" s="30"/>
      <c r="AD64" s="30"/>
      <c r="AE64" s="30"/>
      <c r="AF64" s="13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</row>
    <row r="65" spans="1:228" x14ac:dyDescent="0.2">
      <c r="A65" s="37"/>
      <c r="B65" s="17" t="str">
        <f>[1]link_to_sss!$B65</f>
        <v>hydrogen_vector</v>
      </c>
      <c r="C65" s="17" t="str">
        <f>[1]link_to_sss!C65</f>
        <v>heat_vector</v>
      </c>
      <c r="D65" s="17" t="s">
        <v>11</v>
      </c>
      <c r="E65" s="17"/>
      <c r="F65" s="17">
        <f>[1]link_to_sss!F65</f>
        <v>0</v>
      </c>
      <c r="G65" s="17"/>
      <c r="H65" s="46">
        <f>[1]link_to_sss!H65</f>
        <v>139806815119.293</v>
      </c>
      <c r="I65" s="14">
        <v>0</v>
      </c>
      <c r="J65" s="13">
        <v>0</v>
      </c>
      <c r="K65" s="14">
        <v>0</v>
      </c>
      <c r="L65" s="14">
        <v>0</v>
      </c>
      <c r="M65" s="14">
        <v>0</v>
      </c>
      <c r="N65" s="14">
        <v>27091971981.6297</v>
      </c>
      <c r="O65" s="14">
        <v>46919358040.929298</v>
      </c>
      <c r="P65" s="14">
        <v>46148445432.819</v>
      </c>
      <c r="Q65" s="14">
        <v>67561087458.560898</v>
      </c>
      <c r="R65" s="14">
        <v>13546412559.1744</v>
      </c>
      <c r="S65" s="14">
        <v>20827781055.190498</v>
      </c>
      <c r="T65" s="14">
        <v>25947967726.226669</v>
      </c>
      <c r="U65" s="14">
        <v>45371097658.661804</v>
      </c>
      <c r="V65" s="14"/>
      <c r="W65" s="14"/>
      <c r="X65" s="14"/>
      <c r="Y65" s="14"/>
      <c r="Z65" s="14"/>
      <c r="AB65" s="30"/>
      <c r="AC65" s="30"/>
      <c r="AD65" s="30"/>
      <c r="AE65" s="30"/>
      <c r="AF65" s="13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</row>
    <row r="66" spans="1:228" x14ac:dyDescent="0.2">
      <c r="A66" s="37"/>
      <c r="B66" s="17" t="str">
        <f>[1]link_to_sss!$B66</f>
        <v>hydrogen_vector</v>
      </c>
      <c r="C66" s="17" t="str">
        <f>[1]link_to_sss!C66</f>
        <v>non_energetic</v>
      </c>
      <c r="D66" s="17" t="str">
        <f>[1]link_to_sss!D66</f>
        <v>waterstof</v>
      </c>
      <c r="E66" s="17"/>
      <c r="F66" s="17">
        <f>[1]link_to_sss!F66</f>
        <v>0</v>
      </c>
      <c r="G66" s="17"/>
      <c r="H66" s="46">
        <f>[1]link_to_sss!H66</f>
        <v>58734830000.000504</v>
      </c>
      <c r="I66" s="14">
        <v>69099800000.000595</v>
      </c>
      <c r="J66" s="13">
        <v>0</v>
      </c>
      <c r="K66" s="14">
        <v>0</v>
      </c>
      <c r="L66" s="14">
        <v>0</v>
      </c>
      <c r="M66" s="14">
        <v>0</v>
      </c>
      <c r="N66" s="14">
        <v>14470741181.814331</v>
      </c>
      <c r="O66" s="14">
        <v>29788283919.453903</v>
      </c>
      <c r="P66" s="14">
        <v>39609272159.447701</v>
      </c>
      <c r="Q66" s="14">
        <v>65460670884.630402</v>
      </c>
      <c r="R66" s="14">
        <v>21897031478.363262</v>
      </c>
      <c r="S66" s="14">
        <v>47509162454.989494</v>
      </c>
      <c r="T66" s="14">
        <v>60923163200.671898</v>
      </c>
      <c r="U66" s="14">
        <v>50767145759.182297</v>
      </c>
      <c r="V66" s="14"/>
      <c r="W66" s="14"/>
      <c r="X66" s="14"/>
      <c r="Y66" s="14"/>
      <c r="Z66" s="14"/>
      <c r="AB66" s="30"/>
      <c r="AC66" s="30"/>
      <c r="AD66" s="30"/>
      <c r="AE66" s="30"/>
      <c r="AF66" s="13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</row>
    <row r="67" spans="1:228" x14ac:dyDescent="0.2">
      <c r="A67" s="37"/>
      <c r="B67" s="17" t="str">
        <f>[1]link_to_sss!$B67</f>
        <v>hydrogen_vector</v>
      </c>
      <c r="C67" s="17" t="str">
        <f>[1]link_to_sss!C67</f>
        <v>bunkers</v>
      </c>
      <c r="D67" s="17" t="str">
        <f>[1]link_to_sss!D67</f>
        <v>waterstof</v>
      </c>
      <c r="E67" s="17"/>
      <c r="F67" s="17">
        <f>[1]link_to_sss!F67</f>
        <v>0</v>
      </c>
      <c r="G67" s="17"/>
      <c r="H67" s="46">
        <f>[1]link_to_sss!H67</f>
        <v>207285697367.5</v>
      </c>
      <c r="I67" s="14">
        <v>0</v>
      </c>
      <c r="J67" s="13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/>
      <c r="W67" s="14"/>
      <c r="X67" s="14"/>
      <c r="Y67" s="14"/>
      <c r="Z67" s="14"/>
      <c r="AB67" s="30"/>
      <c r="AC67" s="30"/>
      <c r="AD67" s="30"/>
      <c r="AE67" s="30"/>
      <c r="AF67" s="13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</row>
    <row r="68" spans="1:228" x14ac:dyDescent="0.2">
      <c r="A68" s="37"/>
      <c r="B68" s="17" t="str">
        <f>[1]link_to_sss!$B68</f>
        <v>hydrogen_vector</v>
      </c>
      <c r="C68" s="17" t="str">
        <f>[1]link_to_sss!C68</f>
        <v>rejected_energy</v>
      </c>
      <c r="D68" s="17" t="str">
        <f>[1]link_to_sss!D68</f>
        <v>verlies</v>
      </c>
      <c r="E68" s="17"/>
      <c r="F68" s="17">
        <f>[1]link_to_sss!F68</f>
        <v>0</v>
      </c>
      <c r="G68" s="17"/>
      <c r="H68" s="46">
        <f>[1]link_to_sss!H68</f>
        <v>82398311286.847839</v>
      </c>
      <c r="I68" s="14">
        <v>20640200000.000198</v>
      </c>
      <c r="J68" s="13">
        <v>0</v>
      </c>
      <c r="K68" s="14">
        <v>0</v>
      </c>
      <c r="L68" s="14">
        <v>0</v>
      </c>
      <c r="M68" s="14">
        <v>0</v>
      </c>
      <c r="N68" s="14">
        <v>57568846946.799843</v>
      </c>
      <c r="O68" s="14">
        <v>52267764245.343971</v>
      </c>
      <c r="P68" s="14">
        <v>79015909735.160721</v>
      </c>
      <c r="Q68" s="14">
        <v>139860187320.84354</v>
      </c>
      <c r="R68" s="14">
        <v>63800862502.71553</v>
      </c>
      <c r="S68" s="14">
        <v>46081961069.442032</v>
      </c>
      <c r="T68" s="14">
        <v>42896972158.237183</v>
      </c>
      <c r="U68" s="14">
        <v>47482548483.276657</v>
      </c>
      <c r="V68" s="14"/>
      <c r="W68" s="14"/>
      <c r="X68" s="14"/>
      <c r="Y68" s="14"/>
      <c r="Z68" s="14"/>
      <c r="AB68" s="30"/>
      <c r="AC68" s="30"/>
      <c r="AD68" s="30"/>
      <c r="AE68" s="30"/>
      <c r="AF68" s="13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</row>
    <row r="69" spans="1:228" x14ac:dyDescent="0.2">
      <c r="A69" s="37"/>
      <c r="B69" s="17" t="str">
        <f>[1]link_to_sss!$B69</f>
        <v>hydrogen_import</v>
      </c>
      <c r="C69" s="17" t="str">
        <f>[1]link_to_sss!C69</f>
        <v>hydrogen_vector</v>
      </c>
      <c r="D69" s="17" t="str">
        <f>[1]link_to_sss!D69</f>
        <v>waterstof</v>
      </c>
      <c r="E69" s="17"/>
      <c r="F69" s="17">
        <f>[1]link_to_sss!F69</f>
        <v>0</v>
      </c>
      <c r="G69" s="17"/>
      <c r="H69" s="46">
        <f>[1]link_to_sss!H69</f>
        <v>41517353592.131203</v>
      </c>
      <c r="I69" s="14">
        <v>0</v>
      </c>
      <c r="J69" s="13">
        <v>0</v>
      </c>
      <c r="K69" s="14">
        <v>0</v>
      </c>
      <c r="L69" s="14">
        <v>0</v>
      </c>
      <c r="M69" s="14">
        <v>0</v>
      </c>
      <c r="N69" s="14">
        <v>6307200000</v>
      </c>
      <c r="O69" s="14">
        <v>55818720000</v>
      </c>
      <c r="P69" s="14">
        <v>53043552000</v>
      </c>
      <c r="Q69" s="14">
        <v>202240368000</v>
      </c>
      <c r="R69" s="14">
        <v>179755200000</v>
      </c>
      <c r="S69" s="14">
        <v>384739200000</v>
      </c>
      <c r="T69" s="14">
        <v>611136144000</v>
      </c>
      <c r="U69" s="14">
        <v>803253456000</v>
      </c>
      <c r="V69" s="14"/>
      <c r="W69" s="14"/>
      <c r="X69" s="14"/>
      <c r="Y69" s="14"/>
      <c r="Z69" s="14"/>
      <c r="AB69" s="30"/>
      <c r="AC69" s="30"/>
      <c r="AD69" s="30"/>
      <c r="AE69" s="30"/>
      <c r="AF69" s="13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</row>
    <row r="70" spans="1:228" x14ac:dyDescent="0.2">
      <c r="A70" s="37"/>
      <c r="B70" s="17" t="str">
        <f>[1]link_to_sss!$B70</f>
        <v>residual_hydrogen_source</v>
      </c>
      <c r="C70" s="17" t="str">
        <f>[1]link_to_sss!C70</f>
        <v>hydrogen_vector</v>
      </c>
      <c r="D70" s="17" t="str">
        <f>[1]link_to_sss!D70</f>
        <v>waterstof</v>
      </c>
      <c r="E70" s="17"/>
      <c r="F70" s="17">
        <f>[1]link_to_sss!F70</f>
        <v>0</v>
      </c>
      <c r="G70" s="17"/>
      <c r="H70" s="46">
        <f>[1]link_to_sss!H70</f>
        <v>0</v>
      </c>
      <c r="I70" s="14">
        <v>0</v>
      </c>
      <c r="J70" s="13">
        <v>0</v>
      </c>
      <c r="K70" s="14">
        <v>0</v>
      </c>
      <c r="L70" s="14">
        <v>0</v>
      </c>
      <c r="M70" s="14">
        <v>0</v>
      </c>
      <c r="N70" s="14">
        <v>59745056710.934799</v>
      </c>
      <c r="O70" s="14">
        <v>54116391842.6912</v>
      </c>
      <c r="P70" s="14">
        <v>57302800286.882301</v>
      </c>
      <c r="Q70" s="14">
        <v>56730680443.3647</v>
      </c>
      <c r="R70" s="14">
        <v>57585361285.437599</v>
      </c>
      <c r="S70" s="14">
        <v>42669770039.151604</v>
      </c>
      <c r="T70" s="14">
        <v>43554262909.863602</v>
      </c>
      <c r="U70" s="14">
        <v>28123013392.4771</v>
      </c>
      <c r="V70" s="14"/>
      <c r="W70" s="14"/>
      <c r="X70" s="14"/>
      <c r="Y70" s="14"/>
      <c r="Z70" s="14"/>
      <c r="AB70" s="30"/>
      <c r="AC70" s="30"/>
      <c r="AD70" s="30"/>
      <c r="AE70" s="30"/>
      <c r="AF70" s="13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</row>
    <row r="71" spans="1:228" x14ac:dyDescent="0.2">
      <c r="A71" s="37"/>
      <c r="B71" s="17" t="str">
        <f>[1]link_to_sss!$B71</f>
        <v>hydrogen_vector</v>
      </c>
      <c r="C71" s="17" t="str">
        <f>[1]link_to_sss!C71</f>
        <v>export_overige</v>
      </c>
      <c r="D71" s="17" t="str">
        <f>[1]link_to_sss!D71</f>
        <v>waterstof</v>
      </c>
      <c r="E71" s="17"/>
      <c r="F71" s="17">
        <f>[1]link_to_sss!F71</f>
        <v>0</v>
      </c>
      <c r="G71" s="17"/>
      <c r="H71" s="46">
        <f>[1]link_to_sss!H71</f>
        <v>0</v>
      </c>
      <c r="I71" s="14">
        <v>0</v>
      </c>
      <c r="J71" s="13">
        <v>0</v>
      </c>
      <c r="K71" s="14">
        <v>0</v>
      </c>
      <c r="L71" s="14">
        <v>0</v>
      </c>
      <c r="M71" s="14">
        <v>0</v>
      </c>
      <c r="N71" s="14">
        <v>114702341294.39799</v>
      </c>
      <c r="O71" s="14">
        <v>148184011269.702</v>
      </c>
      <c r="P71" s="14">
        <v>150304201623.85101</v>
      </c>
      <c r="Q71" s="14">
        <v>195385840138.55499</v>
      </c>
      <c r="R71" s="14">
        <v>217472888483.01599</v>
      </c>
      <c r="S71" s="14">
        <v>273051194986.18201</v>
      </c>
      <c r="T71" s="14">
        <v>353686197769.48602</v>
      </c>
      <c r="U71" s="14">
        <v>435727258981.87598</v>
      </c>
      <c r="V71" s="14"/>
      <c r="W71" s="14"/>
      <c r="X71" s="14"/>
      <c r="Y71" s="14"/>
      <c r="Z71" s="14"/>
      <c r="AB71" s="30"/>
      <c r="AC71" s="30"/>
      <c r="AD71" s="30"/>
      <c r="AE71" s="30"/>
      <c r="AF71" s="13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</row>
    <row r="72" spans="1:228" x14ac:dyDescent="0.2">
      <c r="B72" s="17"/>
      <c r="C72" s="17"/>
      <c r="D72" s="17"/>
      <c r="E72" s="17"/>
      <c r="F72" s="17"/>
      <c r="G72" s="17"/>
      <c r="H72" s="46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B72" s="30"/>
      <c r="AC72" s="30"/>
      <c r="AD72" s="30"/>
      <c r="AE72" s="30"/>
      <c r="AF72" s="13"/>
      <c r="DL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</row>
    <row r="73" spans="1:228" x14ac:dyDescent="0.2">
      <c r="A73" s="38"/>
      <c r="B73" s="17" t="str">
        <f>[1]link_to_sss!$B73</f>
        <v>electricity_vector_post</v>
      </c>
      <c r="C73" s="17" t="str">
        <f>[1]link_to_sss!C73</f>
        <v>heat_vector</v>
      </c>
      <c r="D73" s="17" t="str">
        <f>[1]link_to_sss!D73</f>
        <v>elektriciteit</v>
      </c>
      <c r="E73" s="17"/>
      <c r="F73" s="17">
        <f>[1]link_to_sss!F73</f>
        <v>0</v>
      </c>
      <c r="G73" s="17"/>
      <c r="H73" s="46">
        <f>[1]link_to_sss!H73</f>
        <v>9289319349.8286171</v>
      </c>
      <c r="I73" s="14">
        <v>0</v>
      </c>
      <c r="J73" s="13">
        <v>0</v>
      </c>
      <c r="K73" s="14">
        <v>0</v>
      </c>
      <c r="L73" s="14">
        <v>0</v>
      </c>
      <c r="M73" s="14">
        <v>0</v>
      </c>
      <c r="N73" s="14">
        <v>36940493720.807159</v>
      </c>
      <c r="O73" s="14">
        <v>62089991026.667252</v>
      </c>
      <c r="P73" s="14">
        <v>42127989631.99366</v>
      </c>
      <c r="Q73" s="14">
        <v>55216011675.755501</v>
      </c>
      <c r="R73" s="14">
        <v>11404452607.22192</v>
      </c>
      <c r="S73" s="14">
        <v>21620044532.701168</v>
      </c>
      <c r="T73" s="14">
        <v>10160274190.88946</v>
      </c>
      <c r="U73" s="14">
        <v>10335471169.14015</v>
      </c>
      <c r="V73" s="14"/>
      <c r="W73" s="14"/>
      <c r="X73" s="14"/>
      <c r="Y73" s="14"/>
      <c r="Z73" s="14"/>
      <c r="AB73" s="30"/>
      <c r="AC73" s="30"/>
      <c r="AD73" s="30"/>
      <c r="AE73" s="30"/>
      <c r="AF73" s="13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</row>
    <row r="74" spans="1:228" x14ac:dyDescent="0.2">
      <c r="A74" s="38"/>
      <c r="B74" s="17" t="str">
        <f>[1]link_to_sss!$B74</f>
        <v>biomass_primary_source</v>
      </c>
      <c r="C74" s="17" t="str">
        <f>[1]link_to_sss!C74</f>
        <v>heat_vector</v>
      </c>
      <c r="D74" s="17" t="str">
        <f>[1]link_to_sss!D74</f>
        <v>hernieuwbaar</v>
      </c>
      <c r="E74" s="17"/>
      <c r="F74" s="17">
        <f>[1]link_to_sss!F74</f>
        <v>0</v>
      </c>
      <c r="G74" s="17"/>
      <c r="H74" s="46">
        <f>[1]link_to_sss!H74</f>
        <v>581025595.46216905</v>
      </c>
      <c r="I74" s="14">
        <v>5689644240.7543297</v>
      </c>
      <c r="J74" s="13">
        <v>0</v>
      </c>
      <c r="K74" s="14">
        <v>0</v>
      </c>
      <c r="L74" s="14">
        <v>0</v>
      </c>
      <c r="M74" s="14">
        <v>0</v>
      </c>
      <c r="N74" s="14">
        <v>894861668.18150496</v>
      </c>
      <c r="O74" s="14">
        <v>1707031194.95538</v>
      </c>
      <c r="P74" s="14">
        <v>827011392.03792202</v>
      </c>
      <c r="Q74" s="14">
        <v>0</v>
      </c>
      <c r="R74" s="14">
        <v>612977232.63125896</v>
      </c>
      <c r="S74" s="14">
        <v>1269857672.1412399</v>
      </c>
      <c r="T74" s="14">
        <v>690392553.28868604</v>
      </c>
      <c r="U74" s="14">
        <v>0</v>
      </c>
      <c r="V74" s="14"/>
      <c r="W74" s="14"/>
      <c r="X74" s="14"/>
      <c r="Y74" s="14"/>
      <c r="Z74" s="14"/>
      <c r="AB74" s="30"/>
      <c r="AC74" s="30"/>
      <c r="AD74" s="30"/>
      <c r="AE74" s="30"/>
      <c r="AF74" s="13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</row>
    <row r="75" spans="1:228" x14ac:dyDescent="0.2">
      <c r="A75" s="38"/>
      <c r="B75" s="17" t="str">
        <f>[1]link_to_sss!$B75</f>
        <v>oil_primary</v>
      </c>
      <c r="C75" s="17" t="str">
        <f>[1]link_to_sss!C75</f>
        <v>heat_vector</v>
      </c>
      <c r="D75" s="17" t="str">
        <f>[1]link_to_sss!D75</f>
        <v>olie</v>
      </c>
      <c r="E75" s="17"/>
      <c r="F75" s="17">
        <f>[1]link_to_sss!F75</f>
        <v>0</v>
      </c>
      <c r="G75" s="17"/>
      <c r="H75" s="46">
        <f>[1]link_to_sss!H75</f>
        <v>0</v>
      </c>
      <c r="I75" s="14">
        <v>5808503380.5785599</v>
      </c>
      <c r="J75" s="13">
        <v>0</v>
      </c>
      <c r="K75" s="14">
        <v>0</v>
      </c>
      <c r="L75" s="14">
        <v>0</v>
      </c>
      <c r="M75" s="14">
        <v>0</v>
      </c>
      <c r="N75" s="14">
        <v>5960562791.63239</v>
      </c>
      <c r="O75" s="14">
        <v>5960562791.63239</v>
      </c>
      <c r="P75" s="14">
        <v>0</v>
      </c>
      <c r="Q75" s="14">
        <v>0</v>
      </c>
      <c r="R75" s="14">
        <v>5960562791.63239</v>
      </c>
      <c r="S75" s="14">
        <v>5960562791.63239</v>
      </c>
      <c r="T75" s="14">
        <v>0</v>
      </c>
      <c r="U75" s="14">
        <v>0</v>
      </c>
      <c r="V75" s="14"/>
      <c r="W75" s="14"/>
      <c r="X75" s="14"/>
      <c r="Y75" s="14"/>
      <c r="Z75" s="14"/>
      <c r="AB75" s="30"/>
      <c r="AC75" s="30"/>
      <c r="AD75" s="30"/>
      <c r="AE75" s="30"/>
      <c r="AF75" s="13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</row>
    <row r="76" spans="1:228" x14ac:dyDescent="0.2">
      <c r="A76" s="38"/>
      <c r="B76" s="17" t="str">
        <f>[1]link_to_sss!$B76</f>
        <v>coal_primary</v>
      </c>
      <c r="C76" s="17" t="str">
        <f>[1]link_to_sss!C76</f>
        <v>heat_vector</v>
      </c>
      <c r="D76" s="17" t="str">
        <f>[1]link_to_sss!D76</f>
        <v>kolen</v>
      </c>
      <c r="E76" s="17"/>
      <c r="F76" s="17">
        <f>[1]link_to_sss!F76</f>
        <v>0</v>
      </c>
      <c r="G76" s="17"/>
      <c r="H76" s="46">
        <f>[1]link_to_sss!H76</f>
        <v>0</v>
      </c>
      <c r="I76" s="14">
        <v>0</v>
      </c>
      <c r="J76" s="13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/>
      <c r="W76" s="14"/>
      <c r="X76" s="14"/>
      <c r="Y76" s="14"/>
      <c r="Z76" s="14"/>
      <c r="AB76" s="30"/>
      <c r="AC76" s="30"/>
      <c r="AD76" s="30"/>
      <c r="AE76" s="30"/>
      <c r="AF76" s="13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</row>
    <row r="77" spans="1:228" x14ac:dyDescent="0.2">
      <c r="A77" s="38"/>
      <c r="B77" s="17" t="str">
        <f>[1]link_to_sss!$B77</f>
        <v>geothermal_primary</v>
      </c>
      <c r="C77" s="17" t="str">
        <f>[1]link_to_sss!C77</f>
        <v>heat_vector</v>
      </c>
      <c r="D77" s="17" t="str">
        <f>[1]link_to_sss!D77</f>
        <v>hernieuwbaar</v>
      </c>
      <c r="E77" s="17"/>
      <c r="F77" s="17">
        <f>[1]link_to_sss!F77</f>
        <v>0</v>
      </c>
      <c r="G77" s="17"/>
      <c r="H77" s="46">
        <f>[1]link_to_sss!H77</f>
        <v>17474509846.114002</v>
      </c>
      <c r="I77" s="14">
        <v>0</v>
      </c>
      <c r="J77" s="13">
        <v>0</v>
      </c>
      <c r="K77" s="14">
        <v>0</v>
      </c>
      <c r="L77" s="14">
        <v>0</v>
      </c>
      <c r="M77" s="14">
        <v>0</v>
      </c>
      <c r="N77" s="14">
        <v>23581801220.35202</v>
      </c>
      <c r="O77" s="14">
        <v>36278855037.873924</v>
      </c>
      <c r="P77" s="14">
        <v>43446544437.240005</v>
      </c>
      <c r="Q77" s="14">
        <v>50009762940.687103</v>
      </c>
      <c r="R77" s="14">
        <v>18924910446.055725</v>
      </c>
      <c r="S77" s="14">
        <v>28806573822.002636</v>
      </c>
      <c r="T77" s="14">
        <v>32591293373.991783</v>
      </c>
      <c r="U77" s="14">
        <v>23883641012.079044</v>
      </c>
      <c r="V77" s="14"/>
      <c r="W77" s="14"/>
      <c r="X77" s="14"/>
      <c r="Y77" s="14"/>
      <c r="Z77" s="14"/>
      <c r="AB77" s="30"/>
      <c r="AC77" s="30"/>
      <c r="AD77" s="30"/>
      <c r="AE77" s="30"/>
      <c r="AF77" s="13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</row>
    <row r="78" spans="1:228" x14ac:dyDescent="0.2">
      <c r="A78" s="38"/>
      <c r="B78" s="17" t="str">
        <f>[1]link_to_sss!$B78</f>
        <v>ambientheat_primary</v>
      </c>
      <c r="C78" s="17" t="str">
        <f>[1]link_to_sss!C78</f>
        <v>heat_vector</v>
      </c>
      <c r="D78" s="17" t="str">
        <f>[1]link_to_sss!D78</f>
        <v>hernieuwbaar</v>
      </c>
      <c r="E78" s="17"/>
      <c r="F78" s="17">
        <f>[1]link_to_sss!F78</f>
        <v>0</v>
      </c>
      <c r="G78" s="17"/>
      <c r="H78" s="46">
        <f>[1]link_to_sss!H78</f>
        <v>6819805250.8283796</v>
      </c>
      <c r="I78" s="14">
        <v>0</v>
      </c>
      <c r="J78" s="13">
        <v>0</v>
      </c>
      <c r="K78" s="14">
        <v>0</v>
      </c>
      <c r="L78" s="14">
        <v>0</v>
      </c>
      <c r="M78" s="14">
        <v>0</v>
      </c>
      <c r="N78" s="14">
        <v>13204543780.607702</v>
      </c>
      <c r="O78" s="14">
        <v>22931969734.529221</v>
      </c>
      <c r="P78" s="14">
        <v>25124230556.44236</v>
      </c>
      <c r="Q78" s="14">
        <v>30311339728.352798</v>
      </c>
      <c r="R78" s="14">
        <v>3646208024.4772701</v>
      </c>
      <c r="S78" s="14">
        <v>7034351934.4804201</v>
      </c>
      <c r="T78" s="14">
        <v>4251823426.70086</v>
      </c>
      <c r="U78" s="14">
        <v>5797282683.6270399</v>
      </c>
      <c r="V78" s="14"/>
      <c r="W78" s="14"/>
      <c r="X78" s="14"/>
      <c r="Y78" s="14"/>
      <c r="Z78" s="14"/>
      <c r="AB78" s="30"/>
      <c r="AC78" s="30"/>
      <c r="AD78" s="30"/>
      <c r="AE78" s="30"/>
      <c r="AF78" s="13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</row>
    <row r="79" spans="1:228" x14ac:dyDescent="0.2">
      <c r="A79" s="38"/>
      <c r="B79" s="17" t="str">
        <f>[1]link_to_sss!$B79</f>
        <v>heat_vector</v>
      </c>
      <c r="C79" s="17" t="str">
        <f>[1]link_to_sss!C79</f>
        <v>residential_final</v>
      </c>
      <c r="D79" s="17" t="str">
        <f>[1]link_to_sss!D79</f>
        <v>warmte</v>
      </c>
      <c r="E79" s="17"/>
      <c r="F79" s="17">
        <f>[1]link_to_sss!F79</f>
        <v>0</v>
      </c>
      <c r="G79" s="17"/>
      <c r="H79" s="46">
        <f>[1]link_to_sss!H79</f>
        <v>58508607775.987381</v>
      </c>
      <c r="I79" s="14">
        <v>12081053270.000099</v>
      </c>
      <c r="J79" s="13">
        <v>0</v>
      </c>
      <c r="K79" s="14">
        <v>0</v>
      </c>
      <c r="L79" s="14">
        <v>0</v>
      </c>
      <c r="M79" s="14">
        <v>0</v>
      </c>
      <c r="N79" s="14">
        <v>39567350186.938889</v>
      </c>
      <c r="O79" s="14">
        <v>50311989794.035423</v>
      </c>
      <c r="P79" s="14">
        <v>67325291054.056938</v>
      </c>
      <c r="Q79" s="14">
        <v>74615317093.370193</v>
      </c>
      <c r="R79" s="14">
        <v>28300956619.879688</v>
      </c>
      <c r="S79" s="14">
        <v>32430887590.779823</v>
      </c>
      <c r="T79" s="14">
        <v>30876223321.495552</v>
      </c>
      <c r="U79" s="14">
        <v>28620504981.417412</v>
      </c>
      <c r="V79" s="14"/>
      <c r="W79" s="14"/>
      <c r="X79" s="14"/>
      <c r="Y79" s="14"/>
      <c r="Z79" s="14"/>
      <c r="AB79" s="30"/>
      <c r="AC79" s="30"/>
      <c r="AD79" s="30"/>
      <c r="AE79" s="30"/>
      <c r="AF79" s="13"/>
      <c r="DL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</row>
    <row r="80" spans="1:228" x14ac:dyDescent="0.2">
      <c r="A80" s="38"/>
      <c r="B80" s="17" t="str">
        <f>[1]link_to_sss!$B80</f>
        <v>heat_vector</v>
      </c>
      <c r="C80" s="17" t="str">
        <f>[1]link_to_sss!C80</f>
        <v>commercial_final</v>
      </c>
      <c r="D80" s="17" t="str">
        <f>[1]link_to_sss!D80</f>
        <v>warmte</v>
      </c>
      <c r="E80" s="17"/>
      <c r="F80" s="17">
        <f>[1]link_to_sss!F80</f>
        <v>0</v>
      </c>
      <c r="G80" s="17"/>
      <c r="H80" s="46">
        <f>[1]link_to_sss!H80</f>
        <v>16962038439.744101</v>
      </c>
      <c r="I80" s="14">
        <v>9998553045.2767601</v>
      </c>
      <c r="J80" s="13">
        <v>0</v>
      </c>
      <c r="K80" s="14">
        <v>0</v>
      </c>
      <c r="L80" s="14">
        <v>0</v>
      </c>
      <c r="M80" s="14">
        <v>0</v>
      </c>
      <c r="N80" s="14">
        <v>18256521359.964901</v>
      </c>
      <c r="O80" s="14">
        <v>23213814040.962502</v>
      </c>
      <c r="P80" s="14">
        <v>31538500855.629299</v>
      </c>
      <c r="Q80" s="14">
        <v>38289675286.269402</v>
      </c>
      <c r="R80" s="14">
        <v>12839639975.5361</v>
      </c>
      <c r="S80" s="14">
        <v>15906873874.687599</v>
      </c>
      <c r="T80" s="14">
        <v>15420800679.568001</v>
      </c>
      <c r="U80" s="14">
        <v>14483853751.318001</v>
      </c>
      <c r="V80" s="14"/>
      <c r="W80" s="14"/>
      <c r="X80" s="14"/>
      <c r="Y80" s="14"/>
      <c r="Z80" s="14"/>
      <c r="AB80" s="30"/>
      <c r="AC80" s="30"/>
      <c r="AD80" s="30"/>
      <c r="AE80" s="30"/>
      <c r="AF80" s="13"/>
      <c r="DL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</row>
    <row r="81" spans="1:228" x14ac:dyDescent="0.2">
      <c r="A81" s="38"/>
      <c r="B81" s="17" t="str">
        <f>[1]link_to_sss!$B81</f>
        <v>heat_vector</v>
      </c>
      <c r="C81" s="17" t="str">
        <f>[1]link_to_sss!C81</f>
        <v>industrial_final</v>
      </c>
      <c r="D81" s="17" t="str">
        <f>[1]link_to_sss!D81</f>
        <v>warmte</v>
      </c>
      <c r="E81" s="17"/>
      <c r="F81" s="17">
        <f>[1]link_to_sss!F81</f>
        <v>0</v>
      </c>
      <c r="G81" s="17"/>
      <c r="H81" s="46">
        <f>[1]link_to_sss!H81</f>
        <v>2983191472.4022498</v>
      </c>
      <c r="I81" s="14">
        <v>83605011927.580597</v>
      </c>
      <c r="J81" s="13">
        <v>0</v>
      </c>
      <c r="K81" s="14">
        <v>0</v>
      </c>
      <c r="L81" s="14">
        <v>0</v>
      </c>
      <c r="M81" s="14">
        <v>0</v>
      </c>
      <c r="N81" s="14">
        <v>40637834329.757706</v>
      </c>
      <c r="O81" s="14">
        <v>20377456413.50642</v>
      </c>
      <c r="P81" s="14">
        <v>5904258856.7733259</v>
      </c>
      <c r="Q81" s="14">
        <v>803120123.1622498</v>
      </c>
      <c r="R81" s="14">
        <v>49513701633.532005</v>
      </c>
      <c r="S81" s="14">
        <v>27114306362.712204</v>
      </c>
      <c r="T81" s="14">
        <v>8756908269.2796898</v>
      </c>
      <c r="U81" s="14">
        <v>2153759965.0159302</v>
      </c>
      <c r="V81" s="14"/>
      <c r="W81" s="14"/>
      <c r="X81" s="14"/>
      <c r="Y81" s="14"/>
      <c r="Z81" s="14"/>
      <c r="AB81" s="30"/>
      <c r="AC81" s="30"/>
      <c r="AD81" s="30"/>
      <c r="AE81" s="30"/>
      <c r="AF81" s="13"/>
      <c r="DL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</row>
    <row r="82" spans="1:228" x14ac:dyDescent="0.2">
      <c r="A82" s="38"/>
      <c r="B82" s="17" t="str">
        <f>[1]link_to_sss!$B82</f>
        <v>heat_vector</v>
      </c>
      <c r="C82" s="17" t="str">
        <f>[1]link_to_sss!C82</f>
        <v>agriculture_final</v>
      </c>
      <c r="D82" s="17" t="str">
        <f>[1]link_to_sss!D82</f>
        <v>warmte</v>
      </c>
      <c r="E82" s="17"/>
      <c r="F82" s="17">
        <f>[1]link_to_sss!F82</f>
        <v>0</v>
      </c>
      <c r="G82" s="17"/>
      <c r="H82" s="46">
        <f>[1]link_to_sss!H82</f>
        <v>0</v>
      </c>
      <c r="I82" s="14">
        <v>54638882765.234703</v>
      </c>
      <c r="J82" s="13">
        <v>0</v>
      </c>
      <c r="K82" s="14">
        <v>0</v>
      </c>
      <c r="L82" s="14">
        <v>0</v>
      </c>
      <c r="M82" s="14">
        <v>0</v>
      </c>
      <c r="N82" s="14">
        <v>30325759576.687401</v>
      </c>
      <c r="O82" s="14">
        <v>21085888814.121101</v>
      </c>
      <c r="P82" s="14">
        <v>40988830732.736504</v>
      </c>
      <c r="Q82" s="14">
        <v>36523517602.295998</v>
      </c>
      <c r="R82" s="14">
        <v>30985881010.191601</v>
      </c>
      <c r="S82" s="14">
        <v>23179534323.271801</v>
      </c>
      <c r="T82" s="14">
        <v>27474163310.148102</v>
      </c>
      <c r="U82" s="14">
        <v>16855270059.726999</v>
      </c>
      <c r="V82" s="14"/>
      <c r="W82" s="14"/>
      <c r="X82" s="14"/>
      <c r="Y82" s="14"/>
      <c r="Z82" s="14"/>
      <c r="AB82" s="30"/>
      <c r="AC82" s="30"/>
      <c r="AD82" s="30"/>
      <c r="AE82" s="30"/>
      <c r="AF82" s="13"/>
      <c r="DL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</row>
    <row r="83" spans="1:228" x14ac:dyDescent="0.2">
      <c r="A83" s="38"/>
      <c r="B83" s="17" t="str">
        <f>[1]link_to_sss!$B83</f>
        <v>heat_vector</v>
      </c>
      <c r="C83" s="17" t="str">
        <f>[1]link_to_sss!C83</f>
        <v>rejected_energy</v>
      </c>
      <c r="D83" s="17" t="str">
        <f>[1]link_to_sss!D83</f>
        <v>verlies</v>
      </c>
      <c r="E83" s="17"/>
      <c r="F83" s="17">
        <f>[1]link_to_sss!F83</f>
        <v>0</v>
      </c>
      <c r="G83" s="17"/>
      <c r="H83" s="46">
        <f>[1]link_to_sss!H83</f>
        <v>119739408468.75624</v>
      </c>
      <c r="I83" s="14">
        <v>43682131215.431969</v>
      </c>
      <c r="J83" s="13">
        <v>0</v>
      </c>
      <c r="K83" s="14">
        <v>0</v>
      </c>
      <c r="L83" s="14">
        <v>0</v>
      </c>
      <c r="M83" s="14">
        <v>0</v>
      </c>
      <c r="N83" s="14">
        <v>78706877883.79129</v>
      </c>
      <c r="O83" s="14">
        <v>122223165299.2784</v>
      </c>
      <c r="P83" s="14">
        <v>60611934569.028442</v>
      </c>
      <c r="Q83" s="14">
        <v>85379640666.878983</v>
      </c>
      <c r="R83" s="14">
        <v>36218427802.616211</v>
      </c>
      <c r="S83" s="14">
        <v>49374027241.511101</v>
      </c>
      <c r="T83" s="14">
        <v>20057356206.333839</v>
      </c>
      <c r="U83" s="14">
        <v>28354798820.211136</v>
      </c>
      <c r="V83" s="14"/>
      <c r="W83" s="14"/>
      <c r="X83" s="14"/>
      <c r="Y83" s="14"/>
      <c r="Z83" s="14"/>
      <c r="AB83" s="30"/>
      <c r="AC83" s="30"/>
      <c r="AD83" s="30"/>
      <c r="AE83" s="30"/>
      <c r="AF83" s="13"/>
      <c r="DL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</row>
    <row r="84" spans="1:228" x14ac:dyDescent="0.2">
      <c r="B84" s="17"/>
      <c r="C84" s="17"/>
      <c r="D84" s="17"/>
      <c r="E84" s="17"/>
      <c r="F84" s="17"/>
      <c r="G84" s="17"/>
      <c r="H84" s="46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B84" s="30"/>
      <c r="AC84" s="30"/>
      <c r="AD84" s="30"/>
      <c r="AE84" s="30"/>
      <c r="AF84" s="13"/>
      <c r="DL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</row>
    <row r="85" spans="1:228" x14ac:dyDescent="0.2">
      <c r="B85" s="17"/>
      <c r="C85" s="17"/>
      <c r="D85" s="17"/>
      <c r="E85" s="17"/>
      <c r="F85" s="17"/>
      <c r="G85" s="17"/>
      <c r="H85" s="46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B85" s="30"/>
      <c r="AC85" s="30"/>
      <c r="AD85" s="30"/>
      <c r="AE85" s="30"/>
      <c r="AF85" s="13"/>
      <c r="DL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</row>
    <row r="86" spans="1:228" x14ac:dyDescent="0.2">
      <c r="A86" s="39"/>
      <c r="B86" s="17" t="str">
        <f>[1]link_to_sss!$B86</f>
        <v>residential_final</v>
      </c>
      <c r="C86" s="17" t="str">
        <f>[1]link_to_sss!C86</f>
        <v>rejected_energy</v>
      </c>
      <c r="D86" s="17" t="str">
        <f>[1]link_to_sss!D86</f>
        <v>verlies</v>
      </c>
      <c r="E86" s="14"/>
      <c r="F86" s="17">
        <f>[1]link_to_sss!F86</f>
        <v>0</v>
      </c>
      <c r="G86" s="14"/>
      <c r="H86" s="46">
        <f>[1]link_to_sss!H86</f>
        <v>0</v>
      </c>
      <c r="I86" s="14">
        <v>0</v>
      </c>
      <c r="J86" s="13">
        <v>0</v>
      </c>
      <c r="K86" s="14">
        <v>0</v>
      </c>
      <c r="L86" s="14">
        <v>0</v>
      </c>
      <c r="M86" s="14">
        <v>0</v>
      </c>
      <c r="N86" s="14">
        <v>998278346.30732584</v>
      </c>
      <c r="O86" s="14">
        <v>3335714441.3737392</v>
      </c>
      <c r="P86" s="14">
        <v>427964159.52660632</v>
      </c>
      <c r="Q86" s="14">
        <v>48580302.023074687</v>
      </c>
      <c r="R86" s="14">
        <v>181216789.57553911</v>
      </c>
      <c r="S86" s="14">
        <v>2438965236.7529588</v>
      </c>
      <c r="T86" s="14">
        <v>0</v>
      </c>
      <c r="U86" s="14">
        <v>8755626.0039998293</v>
      </c>
      <c r="V86" s="14"/>
      <c r="W86" s="14"/>
      <c r="X86" s="14"/>
      <c r="Y86" s="14"/>
      <c r="Z86" s="14"/>
      <c r="AB86" s="30"/>
      <c r="AC86" s="30"/>
      <c r="AD86" s="30"/>
      <c r="AE86" s="30"/>
      <c r="AF86" s="13"/>
      <c r="DL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</row>
    <row r="87" spans="1:228" x14ac:dyDescent="0.2">
      <c r="A87" s="39"/>
      <c r="B87" s="17" t="str">
        <f>[1]link_to_sss!$B87</f>
        <v>commercial_final</v>
      </c>
      <c r="C87" s="17" t="str">
        <f>[1]link_to_sss!C87</f>
        <v>rejected_energy</v>
      </c>
      <c r="D87" s="17" t="str">
        <f>[1]link_to_sss!D87</f>
        <v>verlies</v>
      </c>
      <c r="E87" s="14"/>
      <c r="F87" s="17">
        <f>[1]link_to_sss!F87</f>
        <v>0</v>
      </c>
      <c r="G87" s="14"/>
      <c r="H87" s="46">
        <f>[1]link_to_sss!H87</f>
        <v>0</v>
      </c>
      <c r="I87" s="14">
        <v>0</v>
      </c>
      <c r="J87" s="13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/>
      <c r="W87" s="14"/>
      <c r="X87" s="14"/>
      <c r="Y87" s="14"/>
      <c r="Z87" s="14"/>
      <c r="AB87" s="30"/>
      <c r="AC87" s="30"/>
      <c r="AD87" s="30"/>
      <c r="AE87" s="30"/>
      <c r="AF87" s="13"/>
      <c r="DL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</row>
    <row r="88" spans="1:228" x14ac:dyDescent="0.2">
      <c r="A88" s="39"/>
      <c r="B88" s="17" t="str">
        <f>[1]link_to_sss!$B88</f>
        <v>industrial_final</v>
      </c>
      <c r="C88" s="17" t="str">
        <f>[1]link_to_sss!C88</f>
        <v>rejected_energy</v>
      </c>
      <c r="D88" s="17" t="str">
        <f>[1]link_to_sss!D88</f>
        <v>verlies</v>
      </c>
      <c r="E88" s="14"/>
      <c r="F88" s="17">
        <f>[1]link_to_sss!F88</f>
        <v>0</v>
      </c>
      <c r="G88" s="14"/>
      <c r="H88" s="46">
        <f>[1]link_to_sss!H88</f>
        <v>209927302339.43665</v>
      </c>
      <c r="I88" s="14">
        <v>312229788432.17853</v>
      </c>
      <c r="J88" s="13">
        <v>0</v>
      </c>
      <c r="K88" s="14">
        <v>0</v>
      </c>
      <c r="L88" s="14">
        <v>0</v>
      </c>
      <c r="M88" s="14">
        <v>0</v>
      </c>
      <c r="N88" s="14">
        <v>295130701041.48376</v>
      </c>
      <c r="O88" s="14">
        <v>280492383259.867</v>
      </c>
      <c r="P88" s="14">
        <v>246520211939.80023</v>
      </c>
      <c r="Q88" s="14">
        <v>197482122922.81522</v>
      </c>
      <c r="R88" s="14">
        <v>295849490894.45374</v>
      </c>
      <c r="S88" s="14">
        <v>260689829661.96649</v>
      </c>
      <c r="T88" s="14">
        <v>237307842922.41644</v>
      </c>
      <c r="U88" s="14">
        <v>128434801509.57483</v>
      </c>
      <c r="V88" s="14"/>
      <c r="W88" s="14"/>
      <c r="X88" s="14"/>
      <c r="Y88" s="14"/>
      <c r="Z88" s="14"/>
      <c r="AB88" s="30"/>
      <c r="AC88" s="30"/>
      <c r="AD88" s="30"/>
      <c r="AE88" s="30"/>
      <c r="AF88" s="13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</row>
    <row r="89" spans="1:228" x14ac:dyDescent="0.2">
      <c r="A89" s="39"/>
      <c r="B89" s="17" t="str">
        <f>[1]link_to_sss!$B89</f>
        <v>transportation_final</v>
      </c>
      <c r="C89" s="17" t="str">
        <f>[1]link_to_sss!C89</f>
        <v>rejected_energy</v>
      </c>
      <c r="D89" s="17" t="str">
        <f>[1]link_to_sss!D89</f>
        <v>verlies</v>
      </c>
      <c r="E89" s="14"/>
      <c r="F89" s="17">
        <f>[1]link_to_sss!F89</f>
        <v>0</v>
      </c>
      <c r="G89" s="14"/>
      <c r="H89" s="46">
        <f>[1]link_to_sss!H89</f>
        <v>31015491790.461323</v>
      </c>
      <c r="I89" s="14">
        <v>373330965382.4657</v>
      </c>
      <c r="J89" s="13">
        <v>0</v>
      </c>
      <c r="K89" s="14">
        <v>0</v>
      </c>
      <c r="L89" s="14">
        <v>0</v>
      </c>
      <c r="M89" s="14">
        <v>0</v>
      </c>
      <c r="N89" s="14">
        <v>237853805956.07321</v>
      </c>
      <c r="O89" s="14">
        <v>142275343794.19986</v>
      </c>
      <c r="P89" s="14">
        <v>107154788353.65268</v>
      </c>
      <c r="Q89" s="14">
        <v>28046529471.642326</v>
      </c>
      <c r="R89" s="14">
        <v>319011254742.67468</v>
      </c>
      <c r="S89" s="14">
        <v>267252866438.58307</v>
      </c>
      <c r="T89" s="14">
        <v>239015912608.66086</v>
      </c>
      <c r="U89" s="14">
        <v>137235367571.81612</v>
      </c>
      <c r="V89" s="14"/>
      <c r="W89" s="14"/>
      <c r="X89" s="14"/>
      <c r="Y89" s="14"/>
      <c r="Z89" s="14"/>
      <c r="AB89" s="30"/>
      <c r="AC89" s="30"/>
      <c r="AD89" s="30"/>
      <c r="AE89" s="30"/>
      <c r="AF89" s="13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</row>
    <row r="90" spans="1:228" x14ac:dyDescent="0.2">
      <c r="A90" s="39"/>
      <c r="B90" s="17" t="str">
        <f>[1]link_to_sss!$B90</f>
        <v>agriculture_final</v>
      </c>
      <c r="C90" s="17" t="str">
        <f>[1]link_to_sss!C90</f>
        <v>rejected_energy</v>
      </c>
      <c r="D90" s="17" t="str">
        <f>[1]link_to_sss!D90</f>
        <v>verlies</v>
      </c>
      <c r="E90" s="14"/>
      <c r="F90" s="17">
        <f>[1]link_to_sss!F90</f>
        <v>0</v>
      </c>
      <c r="G90" s="14"/>
      <c r="H90" s="46">
        <f>[1]link_to_sss!H90</f>
        <v>797964505.00548196</v>
      </c>
      <c r="I90" s="14">
        <v>8880290437.2909927</v>
      </c>
      <c r="J90" s="13">
        <v>0</v>
      </c>
      <c r="K90" s="14">
        <v>0</v>
      </c>
      <c r="L90" s="14">
        <v>0</v>
      </c>
      <c r="M90" s="14">
        <v>0</v>
      </c>
      <c r="N90" s="14">
        <v>1598807052.512434</v>
      </c>
      <c r="O90" s="14">
        <v>0</v>
      </c>
      <c r="P90" s="14">
        <v>2835722310.370646</v>
      </c>
      <c r="Q90" s="14">
        <v>2649611033.06213</v>
      </c>
      <c r="R90" s="14">
        <v>6827430955.5666389</v>
      </c>
      <c r="S90" s="14">
        <v>6156895453.5972252</v>
      </c>
      <c r="T90" s="14">
        <v>4774591311.7632484</v>
      </c>
      <c r="U90" s="14">
        <v>3014763750.5202699</v>
      </c>
      <c r="V90" s="14"/>
      <c r="W90" s="14"/>
      <c r="X90" s="14"/>
      <c r="Y90" s="14"/>
      <c r="Z90" s="14"/>
      <c r="AB90" s="30"/>
      <c r="AC90" s="30"/>
      <c r="AD90" s="30"/>
      <c r="AE90" s="30"/>
      <c r="AF90" s="13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</row>
    <row r="91" spans="1:228" x14ac:dyDescent="0.2">
      <c r="A91" s="39"/>
      <c r="B91" s="17" t="str">
        <f>[1]link_to_sss!$B91</f>
        <v>energy_final</v>
      </c>
      <c r="C91" s="17" t="str">
        <f>[1]link_to_sss!C91</f>
        <v>rejected_energy</v>
      </c>
      <c r="D91" s="17" t="str">
        <f>[1]link_to_sss!D91</f>
        <v>verlies</v>
      </c>
      <c r="E91" s="14"/>
      <c r="F91" s="17">
        <f>[1]link_to_sss!F91</f>
        <v>0</v>
      </c>
      <c r="G91" s="14"/>
      <c r="H91" s="46">
        <f>[1]link_to_sss!H91</f>
        <v>0</v>
      </c>
      <c r="I91" s="14">
        <v>0</v>
      </c>
      <c r="J91" s="13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/>
      <c r="W91" s="14"/>
      <c r="X91" s="14"/>
      <c r="Y91" s="14"/>
      <c r="Z91" s="14"/>
      <c r="AB91" s="30"/>
      <c r="AC91" s="30"/>
      <c r="AD91" s="30"/>
      <c r="AE91" s="30"/>
      <c r="AF91" s="13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</row>
    <row r="92" spans="1:228" x14ac:dyDescent="0.2">
      <c r="A92" s="39"/>
      <c r="B92" s="17"/>
      <c r="C92" s="17"/>
      <c r="D92" s="17"/>
      <c r="E92" s="14"/>
      <c r="F92" s="17"/>
      <c r="G92" s="14"/>
      <c r="H92" s="46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B92" s="30"/>
      <c r="AC92" s="30"/>
      <c r="AD92" s="30"/>
      <c r="AE92" s="30"/>
      <c r="AF92" s="13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</row>
    <row r="93" spans="1:228" x14ac:dyDescent="0.2">
      <c r="B93" s="17"/>
      <c r="C93" s="17"/>
      <c r="D93" s="17"/>
      <c r="E93" s="14"/>
      <c r="F93" s="17"/>
      <c r="G93" s="14"/>
      <c r="H93" s="46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B93" s="30"/>
      <c r="AC93" s="30"/>
      <c r="AD93" s="30"/>
      <c r="AE93" s="30"/>
      <c r="AF93" s="13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</row>
    <row r="94" spans="1:228" x14ac:dyDescent="0.2">
      <c r="A94" s="40"/>
      <c r="B94" s="17" t="str">
        <f>[1]link_to_sss!$B94</f>
        <v>residential_final</v>
      </c>
      <c r="C94" s="17" t="str">
        <f>[1]link_to_sss!C94</f>
        <v>energy_services</v>
      </c>
      <c r="D94" s="17" t="str">
        <f>[1]link_to_sss!D94</f>
        <v>services</v>
      </c>
      <c r="E94" s="14"/>
      <c r="F94" s="17">
        <f>[1]link_to_sss!F94</f>
        <v>0</v>
      </c>
      <c r="G94" s="14"/>
      <c r="H94" s="46">
        <f>[1]link_to_sss!H94</f>
        <v>368987135389.23297</v>
      </c>
      <c r="I94" s="14">
        <v>394484206141.52527</v>
      </c>
      <c r="J94" s="13">
        <v>0</v>
      </c>
      <c r="K94" s="14">
        <v>0</v>
      </c>
      <c r="L94" s="14">
        <v>0</v>
      </c>
      <c r="M94" s="14">
        <v>0</v>
      </c>
      <c r="N94" s="14">
        <v>367672135579.17188</v>
      </c>
      <c r="O94" s="14">
        <v>363933302197.20074</v>
      </c>
      <c r="P94" s="14">
        <v>357084855649.07898</v>
      </c>
      <c r="Q94" s="14">
        <v>328607303101.177</v>
      </c>
      <c r="R94" s="14">
        <v>378303291951.56445</v>
      </c>
      <c r="S94" s="14">
        <v>375258256902.51624</v>
      </c>
      <c r="T94" s="14">
        <v>373447725617.75055</v>
      </c>
      <c r="U94" s="14">
        <v>354806573521.40723</v>
      </c>
      <c r="V94" s="14"/>
      <c r="W94" s="14"/>
      <c r="X94" s="14"/>
      <c r="Y94" s="14"/>
      <c r="Z94" s="14"/>
      <c r="AB94" s="30"/>
      <c r="AC94" s="30"/>
      <c r="AD94" s="30"/>
      <c r="AE94" s="30"/>
      <c r="AF94" s="13"/>
    </row>
    <row r="95" spans="1:228" x14ac:dyDescent="0.2">
      <c r="A95" s="40"/>
      <c r="B95" s="17" t="str">
        <f>[1]link_to_sss!$B95</f>
        <v>commercial_final</v>
      </c>
      <c r="C95" s="17" t="str">
        <f>[1]link_to_sss!C95</f>
        <v>energy_services</v>
      </c>
      <c r="D95" s="17" t="str">
        <f>[1]link_to_sss!D95</f>
        <v>services</v>
      </c>
      <c r="E95" s="14"/>
      <c r="F95" s="17">
        <f>[1]link_to_sss!F95</f>
        <v>0</v>
      </c>
      <c r="G95" s="14"/>
      <c r="H95" s="46">
        <f>[1]link_to_sss!H95</f>
        <v>249823748645.86298</v>
      </c>
      <c r="I95" s="14">
        <v>274207873382.12021</v>
      </c>
      <c r="J95" s="13">
        <v>0</v>
      </c>
      <c r="K95" s="14">
        <v>0</v>
      </c>
      <c r="L95" s="14">
        <v>0</v>
      </c>
      <c r="M95" s="14">
        <v>0</v>
      </c>
      <c r="N95" s="14">
        <v>237020263913.68829</v>
      </c>
      <c r="O95" s="14">
        <v>231162651043.49136</v>
      </c>
      <c r="P95" s="14">
        <v>228549313017.2634</v>
      </c>
      <c r="Q95" s="14">
        <v>231253645080.18756</v>
      </c>
      <c r="R95" s="14">
        <v>249207710248.77747</v>
      </c>
      <c r="S95" s="14">
        <v>251575034689.72272</v>
      </c>
      <c r="T95" s="14">
        <v>250419260689.40652</v>
      </c>
      <c r="U95" s="14">
        <v>261224002202.70337</v>
      </c>
      <c r="V95" s="14"/>
      <c r="W95" s="14"/>
      <c r="X95" s="14"/>
      <c r="Y95" s="14"/>
      <c r="Z95" s="14"/>
      <c r="AB95" s="30"/>
      <c r="AC95" s="30"/>
      <c r="AD95" s="30"/>
      <c r="AE95" s="30"/>
      <c r="AF95" s="13"/>
    </row>
    <row r="96" spans="1:228" x14ac:dyDescent="0.2">
      <c r="A96" s="40"/>
      <c r="B96" s="17" t="str">
        <f>[1]link_to_sss!$B96</f>
        <v>industrial_final</v>
      </c>
      <c r="C96" s="17" t="str">
        <f>[1]link_to_sss!C96</f>
        <v>energy_services</v>
      </c>
      <c r="D96" s="17" t="str">
        <f>[1]link_to_sss!D96</f>
        <v>services</v>
      </c>
      <c r="E96" s="14"/>
      <c r="F96" s="17">
        <f>[1]link_to_sss!F96</f>
        <v>0</v>
      </c>
      <c r="G96" s="14"/>
      <c r="H96" s="46">
        <f>[1]link_to_sss!H96</f>
        <v>344760189385.69556</v>
      </c>
      <c r="I96" s="14">
        <v>613161212618.23926</v>
      </c>
      <c r="J96" s="13">
        <v>0</v>
      </c>
      <c r="K96" s="14">
        <v>0</v>
      </c>
      <c r="L96" s="14">
        <v>0</v>
      </c>
      <c r="M96" s="14">
        <v>0</v>
      </c>
      <c r="N96" s="14">
        <v>558544683553.8053</v>
      </c>
      <c r="O96" s="14">
        <v>522701580224.42523</v>
      </c>
      <c r="P96" s="14">
        <v>493821436764.25739</v>
      </c>
      <c r="Q96" s="14">
        <v>764575312240.62183</v>
      </c>
      <c r="R96" s="14">
        <v>521805421911.37024</v>
      </c>
      <c r="S96" s="14">
        <v>480418747318.45514</v>
      </c>
      <c r="T96" s="14">
        <v>454687200153.88922</v>
      </c>
      <c r="U96" s="14">
        <v>474926369854.06177</v>
      </c>
      <c r="V96" s="14"/>
      <c r="W96" s="14"/>
      <c r="X96" s="14"/>
      <c r="Y96" s="14"/>
      <c r="Z96" s="14"/>
      <c r="AB96" s="30"/>
      <c r="AC96" s="30"/>
      <c r="AD96" s="30"/>
      <c r="AE96" s="30"/>
      <c r="AF96" s="13"/>
    </row>
    <row r="97" spans="1:32" x14ac:dyDescent="0.2">
      <c r="A97" s="40"/>
      <c r="B97" s="17" t="str">
        <f>[1]link_to_sss!$B97</f>
        <v>transportation_final</v>
      </c>
      <c r="C97" s="17" t="str">
        <f>[1]link_to_sss!C97</f>
        <v>energy_services</v>
      </c>
      <c r="D97" s="17" t="str">
        <f>[1]link_to_sss!D97</f>
        <v>services</v>
      </c>
      <c r="E97" s="14"/>
      <c r="F97" s="17">
        <f>[1]link_to_sss!F97</f>
        <v>0</v>
      </c>
      <c r="G97" s="14"/>
      <c r="H97" s="46">
        <f>[1]link_to_sss!H97</f>
        <v>211201002754.87219</v>
      </c>
      <c r="I97" s="14">
        <v>122145181150.57825</v>
      </c>
      <c r="J97" s="13">
        <v>0</v>
      </c>
      <c r="K97" s="14">
        <v>0</v>
      </c>
      <c r="L97" s="14">
        <v>0</v>
      </c>
      <c r="M97" s="14">
        <v>0</v>
      </c>
      <c r="N97" s="14">
        <v>169666429207.60025</v>
      </c>
      <c r="O97" s="14">
        <v>198695024571.86874</v>
      </c>
      <c r="P97" s="14">
        <v>211622824708.24332</v>
      </c>
      <c r="Q97" s="14">
        <v>210211348648.59918</v>
      </c>
      <c r="R97" s="14">
        <v>148035223737.47144</v>
      </c>
      <c r="S97" s="14">
        <v>163816476143.37317</v>
      </c>
      <c r="T97" s="14">
        <v>178996235153.8577</v>
      </c>
      <c r="U97" s="14">
        <v>171879847319.40497</v>
      </c>
      <c r="V97" s="14"/>
      <c r="W97" s="14"/>
      <c r="X97" s="14"/>
      <c r="Y97" s="14"/>
      <c r="Z97" s="14"/>
      <c r="AB97" s="30"/>
      <c r="AC97" s="30"/>
      <c r="AD97" s="30"/>
      <c r="AE97" s="30"/>
      <c r="AF97" s="13"/>
    </row>
    <row r="98" spans="1:32" x14ac:dyDescent="0.2">
      <c r="A98" s="40"/>
      <c r="B98" s="17" t="str">
        <f>[1]link_to_sss!$B98</f>
        <v>agriculture_final</v>
      </c>
      <c r="C98" s="17" t="str">
        <f>[1]link_to_sss!C98</f>
        <v>energy_services</v>
      </c>
      <c r="D98" s="17" t="str">
        <f>[1]link_to_sss!D98</f>
        <v>services</v>
      </c>
      <c r="E98" s="14"/>
      <c r="F98" s="17">
        <f>[1]link_to_sss!F98</f>
        <v>0</v>
      </c>
      <c r="G98" s="14"/>
      <c r="H98" s="46">
        <f>[1]link_to_sss!H98</f>
        <v>137285864450.873</v>
      </c>
      <c r="I98" s="14">
        <v>135898494465.2778</v>
      </c>
      <c r="J98" s="13">
        <v>0</v>
      </c>
      <c r="K98" s="14">
        <v>0</v>
      </c>
      <c r="L98" s="14">
        <v>0</v>
      </c>
      <c r="M98" s="14">
        <v>0</v>
      </c>
      <c r="N98" s="14">
        <v>121769765225.67474</v>
      </c>
      <c r="O98" s="14">
        <v>117565121552.62637</v>
      </c>
      <c r="P98" s="14">
        <v>108521599327.95241</v>
      </c>
      <c r="Q98" s="14">
        <v>95263450528.406891</v>
      </c>
      <c r="R98" s="14">
        <v>118872876228.68544</v>
      </c>
      <c r="S98" s="14">
        <v>117215221417.25356</v>
      </c>
      <c r="T98" s="14">
        <v>111185743014.07346</v>
      </c>
      <c r="U98" s="14">
        <v>94470837048.227676</v>
      </c>
      <c r="V98" s="14"/>
      <c r="W98" s="14"/>
      <c r="X98" s="14"/>
      <c r="Y98" s="14"/>
      <c r="Z98" s="14"/>
      <c r="AB98" s="30"/>
      <c r="AC98" s="30"/>
      <c r="AD98" s="30"/>
      <c r="AE98" s="30"/>
      <c r="AF98" s="13"/>
    </row>
    <row r="99" spans="1:32" x14ac:dyDescent="0.2">
      <c r="A99" s="40"/>
      <c r="B99" s="17" t="str">
        <f>[1]link_to_sss!$B99</f>
        <v>energy_final</v>
      </c>
      <c r="C99" s="17" t="str">
        <f>[1]link_to_sss!C99</f>
        <v>energy_services</v>
      </c>
      <c r="D99" s="17" t="str">
        <f>[1]link_to_sss!D99</f>
        <v>services</v>
      </c>
      <c r="E99" s="14"/>
      <c r="F99" s="17">
        <f>[1]link_to_sss!F99</f>
        <v>0</v>
      </c>
      <c r="G99" s="14"/>
      <c r="H99" s="46">
        <f>[1]link_to_sss!H99</f>
        <v>70496580353.333298</v>
      </c>
      <c r="I99" s="14">
        <v>12760619394.529238</v>
      </c>
      <c r="J99" s="13">
        <v>0</v>
      </c>
      <c r="K99" s="14">
        <v>0</v>
      </c>
      <c r="L99" s="14">
        <v>0</v>
      </c>
      <c r="M99" s="14">
        <v>0</v>
      </c>
      <c r="N99" s="14">
        <v>16169852973.92</v>
      </c>
      <c r="O99" s="14">
        <v>16105851269.599998</v>
      </c>
      <c r="P99" s="14">
        <v>14453247020</v>
      </c>
      <c r="Q99" s="14">
        <v>12563247020</v>
      </c>
      <c r="R99" s="14">
        <v>20127169127.544563</v>
      </c>
      <c r="S99" s="14">
        <v>20747244463.519997</v>
      </c>
      <c r="T99" s="14">
        <v>20213247020</v>
      </c>
      <c r="U99" s="14">
        <v>21068247020</v>
      </c>
      <c r="V99" s="14"/>
      <c r="W99" s="14"/>
      <c r="X99" s="14"/>
      <c r="Y99" s="14"/>
      <c r="Z99" s="14"/>
      <c r="AB99" s="30"/>
      <c r="AC99" s="30"/>
      <c r="AD99" s="30"/>
      <c r="AE99" s="30"/>
      <c r="AF99" s="13"/>
    </row>
    <row r="100" spans="1:32" x14ac:dyDescent="0.2">
      <c r="B100" s="17"/>
      <c r="C100" s="17"/>
      <c r="D100" s="17"/>
      <c r="E100" s="14"/>
      <c r="F100" s="17"/>
      <c r="G100" s="14"/>
      <c r="H100" s="46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B100" s="30"/>
      <c r="AC100" s="30"/>
      <c r="AD100" s="30"/>
      <c r="AE100" s="30"/>
      <c r="AF100" s="13"/>
    </row>
    <row r="101" spans="1:32" x14ac:dyDescent="0.2">
      <c r="A101" s="37"/>
      <c r="B101" s="17" t="str">
        <f>[1]link_to_sss!$B101</f>
        <v>ambientheat_primary</v>
      </c>
      <c r="C101" s="17" t="str">
        <f>[1]link_to_sss!C101</f>
        <v>residential_final</v>
      </c>
      <c r="D101" s="17" t="str">
        <f>[1]link_to_sss!D101</f>
        <v>hernieuwbaar</v>
      </c>
      <c r="E101" s="14"/>
      <c r="F101" s="17">
        <f>[1]link_to_sss!F101</f>
        <v>0</v>
      </c>
      <c r="G101" s="14"/>
      <c r="H101" s="46">
        <f>[1]link_to_sss!H101</f>
        <v>128209595031.7724</v>
      </c>
      <c r="I101" s="14">
        <v>8241885430.2917042</v>
      </c>
      <c r="J101" s="13">
        <v>0</v>
      </c>
      <c r="K101" s="14">
        <v>0</v>
      </c>
      <c r="L101" s="14">
        <v>0</v>
      </c>
      <c r="M101" s="14">
        <v>0</v>
      </c>
      <c r="N101" s="14">
        <v>44913676694.855003</v>
      </c>
      <c r="O101" s="14">
        <v>84686907104.003326</v>
      </c>
      <c r="P101" s="14">
        <v>101947356983.1312</v>
      </c>
      <c r="Q101" s="14">
        <v>106345401126.47331</v>
      </c>
      <c r="R101" s="14">
        <v>37128278987.269966</v>
      </c>
      <c r="S101" s="14">
        <v>68478184676.403023</v>
      </c>
      <c r="T101" s="14">
        <v>92934050202.32254</v>
      </c>
      <c r="U101" s="14">
        <v>103843937289.00925</v>
      </c>
      <c r="V101" s="14"/>
      <c r="W101" s="14"/>
      <c r="X101" s="14"/>
      <c r="Y101" s="14"/>
      <c r="Z101" s="14"/>
      <c r="AB101" s="30"/>
      <c r="AC101" s="30"/>
      <c r="AD101" s="30"/>
      <c r="AE101" s="30"/>
      <c r="AF101" s="13"/>
    </row>
    <row r="102" spans="1:32" x14ac:dyDescent="0.2">
      <c r="A102" s="37"/>
      <c r="B102" s="17" t="str">
        <f>[1]link_to_sss!$B102</f>
        <v>ambientheat_primary</v>
      </c>
      <c r="C102" s="17" t="str">
        <f>[1]link_to_sss!C102</f>
        <v>commercial_final</v>
      </c>
      <c r="D102" s="17" t="str">
        <f>[1]link_to_sss!D102</f>
        <v>hernieuwbaar</v>
      </c>
      <c r="E102" s="14"/>
      <c r="F102" s="17">
        <f>[1]link_to_sss!F102</f>
        <v>0</v>
      </c>
      <c r="G102" s="14"/>
      <c r="H102" s="46">
        <f>[1]link_to_sss!H102</f>
        <v>83682530288.654999</v>
      </c>
      <c r="I102" s="14">
        <v>10485168826.1863</v>
      </c>
      <c r="J102" s="13">
        <v>0</v>
      </c>
      <c r="K102" s="14">
        <v>0</v>
      </c>
      <c r="L102" s="14">
        <v>0</v>
      </c>
      <c r="M102" s="14">
        <v>0</v>
      </c>
      <c r="N102" s="14">
        <v>33730526637.175011</v>
      </c>
      <c r="O102" s="14">
        <v>53414153844.005646</v>
      </c>
      <c r="P102" s="14">
        <v>60584784007.585831</v>
      </c>
      <c r="Q102" s="14">
        <v>62523809387.753502</v>
      </c>
      <c r="R102" s="14">
        <v>31460868991.462879</v>
      </c>
      <c r="S102" s="14">
        <v>49206922126.697342</v>
      </c>
      <c r="T102" s="14">
        <v>58379858786.12104</v>
      </c>
      <c r="U102" s="14">
        <v>64323976403.663101</v>
      </c>
      <c r="V102" s="14"/>
      <c r="W102" s="14"/>
      <c r="X102" s="14"/>
      <c r="Y102" s="14"/>
      <c r="Z102" s="14"/>
      <c r="AB102" s="30"/>
      <c r="AC102" s="30"/>
      <c r="AD102" s="30"/>
      <c r="AE102" s="30"/>
      <c r="AF102" s="13"/>
    </row>
    <row r="103" spans="1:32" x14ac:dyDescent="0.2">
      <c r="A103" s="37"/>
      <c r="B103" s="17" t="str">
        <f>[1]link_to_sss!$B103</f>
        <v>ambientheat_primary</v>
      </c>
      <c r="C103" s="17" t="str">
        <f>[1]link_to_sss!C103</f>
        <v>agriculture_final</v>
      </c>
      <c r="D103" s="17" t="str">
        <f>[1]link_to_sss!D103</f>
        <v>hernieuwbaar</v>
      </c>
      <c r="E103" s="14"/>
      <c r="F103" s="17">
        <f>[1]link_to_sss!F103</f>
        <v>0</v>
      </c>
      <c r="G103" s="14"/>
      <c r="H103" s="46">
        <f>[1]link_to_sss!H103</f>
        <v>0</v>
      </c>
      <c r="I103" s="14">
        <v>0</v>
      </c>
      <c r="J103" s="13">
        <v>0</v>
      </c>
      <c r="K103" s="14">
        <v>0</v>
      </c>
      <c r="L103" s="14">
        <v>0</v>
      </c>
      <c r="M103" s="14">
        <v>0</v>
      </c>
      <c r="N103" s="14">
        <v>14799616474.8696</v>
      </c>
      <c r="O103" s="14">
        <v>20169111039.594101</v>
      </c>
      <c r="P103" s="14">
        <v>4781305811.8790102</v>
      </c>
      <c r="Q103" s="14">
        <v>0</v>
      </c>
      <c r="R103" s="14">
        <v>3869277910.2294002</v>
      </c>
      <c r="S103" s="14">
        <v>5381487495.9052296</v>
      </c>
      <c r="T103" s="14">
        <v>4989804013.4015799</v>
      </c>
      <c r="U103" s="14">
        <v>0</v>
      </c>
      <c r="V103" s="14"/>
      <c r="W103" s="14"/>
      <c r="X103" s="14"/>
      <c r="Y103" s="14"/>
      <c r="Z103" s="14"/>
      <c r="AB103" s="30"/>
      <c r="AC103" s="30"/>
      <c r="AD103" s="30"/>
      <c r="AE103" s="30"/>
      <c r="AF103" s="13"/>
    </row>
    <row r="104" spans="1:32" x14ac:dyDescent="0.2">
      <c r="B104" s="17"/>
      <c r="C104" s="17"/>
      <c r="D104" s="17"/>
      <c r="E104" s="14"/>
      <c r="F104" s="17"/>
      <c r="G104" s="14"/>
      <c r="H104" s="46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B104" s="30"/>
      <c r="AC104" s="30"/>
      <c r="AD104" s="30"/>
      <c r="AE104" s="30"/>
      <c r="AF104" s="13"/>
    </row>
    <row r="105" spans="1:32" x14ac:dyDescent="0.2">
      <c r="A105" s="41"/>
      <c r="B105" s="17" t="str">
        <f>[1]link_to_sss!$B105</f>
        <v>oil_primary</v>
      </c>
      <c r="C105" s="17" t="str">
        <f>[1]link_to_sss!C105</f>
        <v>residential_final</v>
      </c>
      <c r="D105" s="17" t="str">
        <f>[1]link_to_sss!D105</f>
        <v>olie</v>
      </c>
      <c r="E105" s="14"/>
      <c r="F105" s="17">
        <f>[1]link_to_sss!F105</f>
        <v>0</v>
      </c>
      <c r="G105" s="14"/>
      <c r="H105" s="46">
        <f>[1]link_to_sss!H105</f>
        <v>0</v>
      </c>
      <c r="I105" s="14">
        <v>447026092.738675</v>
      </c>
      <c r="J105" s="13">
        <v>0</v>
      </c>
      <c r="K105" s="14">
        <v>0</v>
      </c>
      <c r="L105" s="14">
        <v>0</v>
      </c>
      <c r="M105" s="14">
        <v>0</v>
      </c>
      <c r="N105" s="14">
        <v>354201249.73036838</v>
      </c>
      <c r="O105" s="14">
        <v>353231521.07938129</v>
      </c>
      <c r="P105" s="14">
        <v>0</v>
      </c>
      <c r="Q105" s="14">
        <v>0</v>
      </c>
      <c r="R105" s="14">
        <v>366211454.65605915</v>
      </c>
      <c r="S105" s="14">
        <v>366218113.65762621</v>
      </c>
      <c r="T105" s="14">
        <v>0</v>
      </c>
      <c r="U105" s="14">
        <v>0</v>
      </c>
      <c r="V105" s="14"/>
      <c r="W105" s="14"/>
      <c r="X105" s="14"/>
      <c r="Y105" s="14"/>
      <c r="Z105" s="14"/>
      <c r="AB105" s="30"/>
      <c r="AC105" s="30"/>
      <c r="AD105" s="30"/>
      <c r="AE105" s="30"/>
      <c r="AF105" s="13"/>
    </row>
    <row r="106" spans="1:32" x14ac:dyDescent="0.2">
      <c r="A106" s="41"/>
      <c r="B106" s="17" t="str">
        <f>[1]link_to_sss!$B106</f>
        <v>oil_primary</v>
      </c>
      <c r="C106" s="17" t="str">
        <f>[1]link_to_sss!C106</f>
        <v>commercial_final</v>
      </c>
      <c r="D106" s="17" t="str">
        <f>[1]link_to_sss!D106</f>
        <v>olie</v>
      </c>
      <c r="E106" s="14"/>
      <c r="F106" s="17">
        <f>[1]link_to_sss!F106</f>
        <v>0</v>
      </c>
      <c r="G106" s="14"/>
      <c r="H106" s="46">
        <f>[1]link_to_sss!H106</f>
        <v>3804885625.0446801</v>
      </c>
      <c r="I106" s="14">
        <v>3934995431.7185001</v>
      </c>
      <c r="J106" s="13">
        <v>0</v>
      </c>
      <c r="K106" s="14">
        <v>0</v>
      </c>
      <c r="L106" s="14">
        <v>0</v>
      </c>
      <c r="M106" s="14">
        <v>0</v>
      </c>
      <c r="N106" s="14">
        <v>3558939095.16747</v>
      </c>
      <c r="O106" s="14">
        <v>3400099387.5019598</v>
      </c>
      <c r="P106" s="14">
        <v>3404470185.9947701</v>
      </c>
      <c r="Q106" s="14">
        <v>3804885625.0446801</v>
      </c>
      <c r="R106" s="14">
        <v>3558939095.16747</v>
      </c>
      <c r="S106" s="14">
        <v>3400099387.5019598</v>
      </c>
      <c r="T106" s="14">
        <v>3406807350.8821802</v>
      </c>
      <c r="U106" s="14">
        <v>3804885625.0446801</v>
      </c>
      <c r="V106" s="14"/>
      <c r="W106" s="14"/>
      <c r="X106" s="14"/>
      <c r="Y106" s="14"/>
      <c r="Z106" s="14"/>
      <c r="AB106" s="30"/>
      <c r="AC106" s="30"/>
      <c r="AD106" s="30"/>
      <c r="AE106" s="30"/>
      <c r="AF106" s="13"/>
    </row>
    <row r="107" spans="1:32" x14ac:dyDescent="0.2">
      <c r="A107" s="41"/>
      <c r="B107" s="17" t="str">
        <f>[1]link_to_sss!$B107</f>
        <v>oil_primary</v>
      </c>
      <c r="C107" s="17" t="str">
        <f>[1]link_to_sss!C107</f>
        <v>industrial_final</v>
      </c>
      <c r="D107" s="17" t="str">
        <f>[1]link_to_sss!D107</f>
        <v>olie</v>
      </c>
      <c r="E107" s="14"/>
      <c r="F107" s="17" t="str">
        <f>[1]link_to_sss!F107</f>
        <v>a</v>
      </c>
      <c r="G107" s="14"/>
      <c r="H107" s="46">
        <f>[1]link_to_sss!H107</f>
        <v>0</v>
      </c>
      <c r="I107" s="14">
        <v>206603378057.07501</v>
      </c>
      <c r="J107" s="13">
        <v>0</v>
      </c>
      <c r="K107" s="14">
        <v>0</v>
      </c>
      <c r="L107" s="14">
        <v>0</v>
      </c>
      <c r="M107" s="14">
        <v>0</v>
      </c>
      <c r="N107" s="14">
        <v>25273445589.593288</v>
      </c>
      <c r="O107" s="14">
        <v>20146301049.69331</v>
      </c>
      <c r="P107" s="14">
        <v>14165240884.03159</v>
      </c>
      <c r="Q107" s="14">
        <v>2906216820.2634602</v>
      </c>
      <c r="R107" s="14">
        <v>38671529709.314102</v>
      </c>
      <c r="S107" s="14">
        <v>35787300825.307999</v>
      </c>
      <c r="T107" s="14">
        <v>12691758959.850641</v>
      </c>
      <c r="U107" s="14">
        <v>9202252944.1115303</v>
      </c>
      <c r="V107" s="14"/>
      <c r="W107" s="14"/>
      <c r="X107" s="14"/>
      <c r="Y107" s="14"/>
      <c r="Z107" s="14"/>
      <c r="AB107" s="30"/>
      <c r="AC107" s="30"/>
      <c r="AD107" s="30"/>
      <c r="AE107" s="30"/>
      <c r="AF107" s="13"/>
    </row>
    <row r="108" spans="1:32" x14ac:dyDescent="0.2">
      <c r="A108" s="41"/>
      <c r="B108" s="17" t="str">
        <f>[1]link_to_sss!$B108</f>
        <v>oil_primary</v>
      </c>
      <c r="C108" s="17" t="str">
        <f>[1]link_to_sss!C108</f>
        <v>transportation_final</v>
      </c>
      <c r="D108" s="17" t="str">
        <f>[1]link_to_sss!D108</f>
        <v>olie</v>
      </c>
      <c r="E108" s="14"/>
      <c r="F108" s="17">
        <f>[1]link_to_sss!F108</f>
        <v>0</v>
      </c>
      <c r="G108" s="14"/>
      <c r="H108" s="46">
        <f>[1]link_to_sss!H108</f>
        <v>0</v>
      </c>
      <c r="I108" s="14">
        <v>455900484940.63556</v>
      </c>
      <c r="J108" s="13">
        <v>0</v>
      </c>
      <c r="K108" s="14">
        <v>0</v>
      </c>
      <c r="L108" s="14">
        <v>0</v>
      </c>
      <c r="M108" s="14">
        <v>0</v>
      </c>
      <c r="N108" s="14">
        <v>264902880172.07758</v>
      </c>
      <c r="O108" s="14">
        <v>141296939950.15659</v>
      </c>
      <c r="P108" s="14">
        <v>65173734129.40229</v>
      </c>
      <c r="Q108" s="14">
        <v>0</v>
      </c>
      <c r="R108" s="14">
        <v>336683492306.30023</v>
      </c>
      <c r="S108" s="14">
        <v>238699313528.81366</v>
      </c>
      <c r="T108" s="14">
        <v>124913191079.07364</v>
      </c>
      <c r="U108" s="14">
        <v>0</v>
      </c>
      <c r="V108" s="14"/>
      <c r="W108" s="14"/>
      <c r="X108" s="14"/>
      <c r="Y108" s="14"/>
      <c r="Z108" s="14"/>
      <c r="AB108" s="30"/>
      <c r="AC108" s="30"/>
      <c r="AD108" s="30"/>
      <c r="AE108" s="30"/>
      <c r="AF108" s="13"/>
    </row>
    <row r="109" spans="1:32" x14ac:dyDescent="0.2">
      <c r="A109" s="41"/>
      <c r="B109" s="17" t="str">
        <f>[1]link_to_sss!$B109</f>
        <v>oil_primary</v>
      </c>
      <c r="C109" s="17" t="str">
        <f>[1]link_to_sss!C109</f>
        <v>agriculture_final</v>
      </c>
      <c r="D109" s="17" t="str">
        <f>[1]link_to_sss!D109</f>
        <v>olie</v>
      </c>
      <c r="E109" s="14"/>
      <c r="F109" s="17">
        <f>[1]link_to_sss!F109</f>
        <v>0</v>
      </c>
      <c r="G109" s="14"/>
      <c r="H109" s="46">
        <f>[1]link_to_sss!H109</f>
        <v>0</v>
      </c>
      <c r="I109" s="14">
        <v>653273650.53697598</v>
      </c>
      <c r="J109" s="13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/>
      <c r="W109" s="14"/>
      <c r="X109" s="14"/>
      <c r="Y109" s="14"/>
      <c r="Z109" s="14"/>
      <c r="AB109" s="30"/>
      <c r="AC109" s="30"/>
      <c r="AD109" s="30"/>
      <c r="AE109" s="30"/>
      <c r="AF109" s="13"/>
    </row>
    <row r="110" spans="1:32" x14ac:dyDescent="0.2">
      <c r="B110" s="17"/>
      <c r="C110" s="17"/>
      <c r="D110" s="17"/>
      <c r="E110" s="14"/>
      <c r="F110" s="17"/>
      <c r="G110" s="14"/>
      <c r="H110" s="46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B110" s="30"/>
      <c r="AC110" s="30"/>
      <c r="AD110" s="30"/>
      <c r="AE110" s="30"/>
      <c r="AF110" s="13"/>
    </row>
    <row r="111" spans="1:32" x14ac:dyDescent="0.2">
      <c r="A111" s="42"/>
      <c r="B111" s="17" t="str">
        <f>[1]link_to_sss!$B111</f>
        <v>geothermal_primary</v>
      </c>
      <c r="C111" s="17" t="str">
        <f>[1]link_to_sss!C111</f>
        <v>agriculture_final</v>
      </c>
      <c r="D111" s="17" t="str">
        <f>[1]link_to_sss!D111</f>
        <v>hernieuwbaar</v>
      </c>
      <c r="E111" s="14"/>
      <c r="F111" s="17">
        <f>[1]link_to_sss!F111</f>
        <v>0</v>
      </c>
      <c r="G111" s="14"/>
      <c r="H111" s="46">
        <f>[1]link_to_sss!H111</f>
        <v>81729020786.1082</v>
      </c>
      <c r="I111" s="14">
        <v>5563922256</v>
      </c>
      <c r="J111" s="13">
        <v>0</v>
      </c>
      <c r="K111" s="14">
        <v>0</v>
      </c>
      <c r="L111" s="14">
        <v>0</v>
      </c>
      <c r="M111" s="14">
        <v>0</v>
      </c>
      <c r="N111" s="14">
        <v>23353542531.1544</v>
      </c>
      <c r="O111" s="14">
        <v>26943080151.376999</v>
      </c>
      <c r="P111" s="14">
        <v>3832289052.2477198</v>
      </c>
      <c r="Q111" s="14">
        <v>0</v>
      </c>
      <c r="R111" s="14">
        <v>16436809813.5002</v>
      </c>
      <c r="S111" s="14">
        <v>18906823506.131401</v>
      </c>
      <c r="T111" s="14">
        <v>6665672533.0528097</v>
      </c>
      <c r="U111" s="14">
        <v>0</v>
      </c>
      <c r="V111" s="14"/>
      <c r="W111" s="14"/>
      <c r="X111" s="14"/>
      <c r="Y111" s="14"/>
      <c r="Z111" s="14"/>
      <c r="AB111" s="30"/>
      <c r="AC111" s="30"/>
      <c r="AD111" s="30"/>
      <c r="AE111" s="30"/>
      <c r="AF111" s="13"/>
    </row>
    <row r="112" spans="1:32" x14ac:dyDescent="0.2">
      <c r="B112" s="17"/>
      <c r="C112" s="17"/>
      <c r="D112" s="17"/>
      <c r="E112" s="14"/>
      <c r="F112" s="17"/>
      <c r="G112" s="14"/>
      <c r="H112" s="46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B112" s="30"/>
      <c r="AC112" s="30"/>
      <c r="AD112" s="30"/>
      <c r="AE112" s="30"/>
      <c r="AF112" s="13"/>
    </row>
    <row r="113" spans="1:32" x14ac:dyDescent="0.2">
      <c r="A113" s="44"/>
      <c r="B113" s="17" t="str">
        <f>[1]link_to_sss!$B113</f>
        <v>import</v>
      </c>
      <c r="C113" s="17" t="str">
        <f>[1]link_to_sss!C113</f>
        <v>electricity_import</v>
      </c>
      <c r="D113" s="17" t="str">
        <f>[1]link_to_sss!D113</f>
        <v>elektriciteit</v>
      </c>
      <c r="E113" s="14"/>
      <c r="F113" s="17">
        <f>[1]link_to_sss!F113</f>
        <v>0</v>
      </c>
      <c r="G113" s="14"/>
      <c r="H113" s="46">
        <f>[1]link_to_sss!H113</f>
        <v>98789247581.545074</v>
      </c>
      <c r="I113" s="14">
        <v>8190184625.5130701</v>
      </c>
      <c r="J113" s="13">
        <v>0</v>
      </c>
      <c r="K113" s="14">
        <v>0</v>
      </c>
      <c r="L113" s="14">
        <v>0</v>
      </c>
      <c r="M113" s="14">
        <v>0</v>
      </c>
      <c r="N113" s="14">
        <v>180754793036.5134</v>
      </c>
      <c r="O113" s="14">
        <v>237686816261.40152</v>
      </c>
      <c r="P113" s="14">
        <v>136312998441.06062</v>
      </c>
      <c r="Q113" s="14">
        <v>191075585562.1684</v>
      </c>
      <c r="R113" s="14">
        <v>124518149659.4913</v>
      </c>
      <c r="S113" s="14">
        <v>154529266495.28873</v>
      </c>
      <c r="T113" s="14">
        <v>147151038134.56168</v>
      </c>
      <c r="U113" s="14">
        <v>246267903226.05524</v>
      </c>
      <c r="V113" s="14"/>
      <c r="W113" s="14"/>
      <c r="X113" s="14"/>
      <c r="Y113" s="14"/>
      <c r="Z113" s="14"/>
      <c r="AB113" s="30"/>
      <c r="AC113" s="30"/>
      <c r="AD113" s="30"/>
      <c r="AE113" s="30"/>
      <c r="AF113" s="13"/>
    </row>
    <row r="114" spans="1:32" x14ac:dyDescent="0.2">
      <c r="A114" s="44"/>
      <c r="B114" s="17" t="str">
        <f>[1]link_to_sss!$B114</f>
        <v>import</v>
      </c>
      <c r="C114" s="17" t="str">
        <f>[1]link_to_sss!C114</f>
        <v>nuclear_primary</v>
      </c>
      <c r="D114" s="17" t="str">
        <f>[1]link_to_sss!D114</f>
        <v>uranium</v>
      </c>
      <c r="E114" s="14"/>
      <c r="F114" s="17">
        <f>[1]link_to_sss!F114</f>
        <v>0</v>
      </c>
      <c r="G114" s="14"/>
      <c r="H114" s="46">
        <f>[1]link_to_sss!H114</f>
        <v>522763817790.58197</v>
      </c>
      <c r="I114" s="14">
        <v>38944108977.879601</v>
      </c>
      <c r="J114" s="13">
        <v>0</v>
      </c>
      <c r="K114" s="14">
        <v>0</v>
      </c>
      <c r="L114" s="14">
        <v>0</v>
      </c>
      <c r="M114" s="14">
        <v>0</v>
      </c>
      <c r="N114" s="14">
        <v>28809600067.6684</v>
      </c>
      <c r="O114" s="14">
        <v>31245958865.456902</v>
      </c>
      <c r="P114" s="14">
        <v>95798864895.065002</v>
      </c>
      <c r="Q114" s="14">
        <v>204362138617.18399</v>
      </c>
      <c r="R114" s="14">
        <v>24644061184.4888</v>
      </c>
      <c r="S114" s="14">
        <v>26061681638.335499</v>
      </c>
      <c r="T114" s="14">
        <v>0</v>
      </c>
      <c r="U114" s="14">
        <v>0</v>
      </c>
      <c r="V114" s="14"/>
      <c r="W114" s="14"/>
      <c r="X114" s="14"/>
      <c r="Y114" s="14"/>
      <c r="Z114" s="14"/>
      <c r="AB114" s="30"/>
      <c r="AC114" s="30"/>
      <c r="AD114" s="30"/>
      <c r="AE114" s="30"/>
      <c r="AF114" s="13"/>
    </row>
    <row r="115" spans="1:32" x14ac:dyDescent="0.2">
      <c r="A115" s="44"/>
      <c r="B115" s="17" t="str">
        <f>[1]link_to_sss!$B115</f>
        <v>import</v>
      </c>
      <c r="C115" s="17" t="str">
        <f>[1]link_to_sss!C115</f>
        <v>oil_primary</v>
      </c>
      <c r="D115" s="17" t="str">
        <f>[1]link_to_sss!D115</f>
        <v>oil</v>
      </c>
      <c r="E115" s="14"/>
      <c r="F115" s="17">
        <f>[1]link_to_sss!F115</f>
        <v>0</v>
      </c>
      <c r="G115" s="14"/>
      <c r="H115" s="46">
        <f>[1]link_to_sss!H115</f>
        <v>21854200492.244419</v>
      </c>
      <c r="I115" s="14">
        <v>2863727866873.52</v>
      </c>
      <c r="J115" s="13">
        <v>0</v>
      </c>
      <c r="K115" s="14">
        <v>0</v>
      </c>
      <c r="L115" s="14">
        <v>0</v>
      </c>
      <c r="M115" s="14">
        <v>0</v>
      </c>
      <c r="N115" s="14">
        <v>2517465114034.3301</v>
      </c>
      <c r="O115" s="14">
        <v>2336012904624.8999</v>
      </c>
      <c r="P115" s="14">
        <v>2126096180414.3201</v>
      </c>
      <c r="Q115" s="14">
        <v>865875096885.24304</v>
      </c>
      <c r="R115" s="14">
        <v>2503195389553.7275</v>
      </c>
      <c r="S115" s="14">
        <v>2362879676288.1304</v>
      </c>
      <c r="T115" s="14">
        <v>2087216529892.1001</v>
      </c>
      <c r="U115" s="14">
        <v>1604966082552.76</v>
      </c>
      <c r="V115" s="14"/>
      <c r="W115" s="14"/>
      <c r="X115" s="14"/>
      <c r="Y115" s="14"/>
      <c r="Z115" s="14"/>
      <c r="AB115" s="30"/>
      <c r="AC115" s="30"/>
      <c r="AD115" s="30"/>
      <c r="AE115" s="30"/>
      <c r="AF115" s="13"/>
    </row>
    <row r="116" spans="1:32" x14ac:dyDescent="0.2">
      <c r="A116" s="44"/>
      <c r="B116" s="17" t="str">
        <f>[1]link_to_sss!$B116</f>
        <v>import</v>
      </c>
      <c r="C116" s="17" t="str">
        <f>[1]link_to_sss!C116</f>
        <v>natural_gas_primary_source</v>
      </c>
      <c r="D116" s="17" t="str">
        <f>[1]link_to_sss!D116</f>
        <v>aardgas</v>
      </c>
      <c r="E116" s="14"/>
      <c r="F116" s="17">
        <f>[1]link_to_sss!F116</f>
        <v>0</v>
      </c>
      <c r="G116" s="14"/>
      <c r="H116" s="46">
        <f>[1]link_to_sss!H116</f>
        <v>0</v>
      </c>
      <c r="I116" s="14">
        <v>536704735435.25763</v>
      </c>
      <c r="J116" s="13">
        <v>0</v>
      </c>
      <c r="K116" s="14">
        <v>0</v>
      </c>
      <c r="L116" s="14">
        <v>0</v>
      </c>
      <c r="M116" s="14">
        <v>0</v>
      </c>
      <c r="N116" s="14">
        <v>610085434797.38208</v>
      </c>
      <c r="O116" s="14">
        <v>372427981608.82123</v>
      </c>
      <c r="P116" s="14">
        <v>183159606342.09433</v>
      </c>
      <c r="Q116" s="14">
        <v>6754239609.1482296</v>
      </c>
      <c r="R116" s="14">
        <v>645583891129.81824</v>
      </c>
      <c r="S116" s="14">
        <v>309972796322.06714</v>
      </c>
      <c r="T116" s="14">
        <v>181488170993.29849</v>
      </c>
      <c r="U116" s="14">
        <v>0</v>
      </c>
      <c r="V116" s="14"/>
      <c r="W116" s="14"/>
      <c r="X116" s="14"/>
      <c r="Y116" s="14"/>
      <c r="Z116" s="14"/>
      <c r="AB116" s="30"/>
      <c r="AC116" s="30"/>
      <c r="AD116" s="30"/>
      <c r="AE116" s="30"/>
      <c r="AF116" s="13"/>
    </row>
    <row r="117" spans="1:32" x14ac:dyDescent="0.2">
      <c r="A117" s="44"/>
      <c r="B117" s="17" t="str">
        <f>[1]link_to_sss!$B117</f>
        <v>import</v>
      </c>
      <c r="C117" s="17" t="str">
        <f>[1]link_to_sss!C117</f>
        <v>biomass_primary_source</v>
      </c>
      <c r="D117" s="17" t="str">
        <f>[1]link_to_sss!D117</f>
        <v>hernieuwbaar</v>
      </c>
      <c r="E117" s="14"/>
      <c r="F117" s="17">
        <f>[1]link_to_sss!F117</f>
        <v>0</v>
      </c>
      <c r="G117" s="14"/>
      <c r="H117" s="46">
        <f>[1]link_to_sss!H117</f>
        <v>859005887097.31543</v>
      </c>
      <c r="I117" s="14">
        <v>11604710702.959801</v>
      </c>
      <c r="J117" s="13">
        <v>0</v>
      </c>
      <c r="K117" s="14">
        <v>0</v>
      </c>
      <c r="L117" s="14">
        <v>0</v>
      </c>
      <c r="M117" s="14">
        <v>0</v>
      </c>
      <c r="N117" s="14">
        <v>49913502844.907104</v>
      </c>
      <c r="O117" s="14">
        <v>71628681826.488953</v>
      </c>
      <c r="P117" s="14">
        <v>184539437883.75458</v>
      </c>
      <c r="Q117" s="14">
        <v>47505656135.623596</v>
      </c>
      <c r="R117" s="14">
        <v>199929565225.9256</v>
      </c>
      <c r="S117" s="14">
        <v>326183648188.47241</v>
      </c>
      <c r="T117" s="14">
        <v>339577934867.98828</v>
      </c>
      <c r="U117" s="14">
        <v>111494129179.36211</v>
      </c>
      <c r="V117" s="14"/>
      <c r="W117" s="14"/>
      <c r="X117" s="14"/>
      <c r="Y117" s="14"/>
      <c r="Z117" s="14"/>
      <c r="AB117" s="30"/>
      <c r="AC117" s="30"/>
      <c r="AD117" s="30"/>
      <c r="AE117" s="30"/>
      <c r="AF117" s="13"/>
    </row>
    <row r="118" spans="1:32" x14ac:dyDescent="0.2">
      <c r="A118" s="44"/>
      <c r="B118" s="17" t="str">
        <f>[1]link_to_sss!$B118</f>
        <v>import</v>
      </c>
      <c r="C118" s="17" t="str">
        <f>[1]link_to_sss!C118</f>
        <v>coal_primary</v>
      </c>
      <c r="D118" s="17" t="str">
        <f>[1]link_to_sss!D118</f>
        <v>kolen</v>
      </c>
      <c r="E118" s="14"/>
      <c r="F118" s="17">
        <f>[1]link_to_sss!F118</f>
        <v>0</v>
      </c>
      <c r="G118" s="14"/>
      <c r="H118" s="46">
        <f>[1]link_to_sss!H118</f>
        <v>9178641011.9635792</v>
      </c>
      <c r="I118" s="14">
        <v>274136238034.75699</v>
      </c>
      <c r="J118" s="13">
        <v>0</v>
      </c>
      <c r="K118" s="14">
        <v>0</v>
      </c>
      <c r="L118" s="14">
        <v>0</v>
      </c>
      <c r="M118" s="14">
        <v>0</v>
      </c>
      <c r="N118" s="14">
        <v>72287724163.004196</v>
      </c>
      <c r="O118" s="14">
        <v>9160997611.09762</v>
      </c>
      <c r="P118" s="14">
        <v>9291853872.9331989</v>
      </c>
      <c r="Q118" s="14">
        <v>9163864123.8598785</v>
      </c>
      <c r="R118" s="14">
        <v>57466675062.654198</v>
      </c>
      <c r="S118" s="14">
        <v>9476045616.5287914</v>
      </c>
      <c r="T118" s="14">
        <v>9679722695.2612782</v>
      </c>
      <c r="U118" s="14">
        <v>6825346725.7697906</v>
      </c>
      <c r="V118" s="14"/>
      <c r="W118" s="14"/>
      <c r="X118" s="14"/>
      <c r="Y118" s="14"/>
      <c r="Z118" s="14"/>
      <c r="AB118" s="30"/>
      <c r="AC118" s="30"/>
      <c r="AD118" s="30"/>
      <c r="AE118" s="30"/>
      <c r="AF118" s="13"/>
    </row>
    <row r="119" spans="1:32" x14ac:dyDescent="0.2">
      <c r="A119" s="44"/>
      <c r="B119" s="17" t="str">
        <f>[1]link_to_sss!$B119</f>
        <v>import</v>
      </c>
      <c r="C119" s="17" t="str">
        <f>[1]link_to_sss!C119</f>
        <v>waste_primary</v>
      </c>
      <c r="D119" s="17" t="str">
        <f>[1]link_to_sss!D119</f>
        <v>overige</v>
      </c>
      <c r="E119" s="14"/>
      <c r="F119" s="17">
        <f>[1]link_to_sss!F119</f>
        <v>0</v>
      </c>
      <c r="G119" s="14"/>
      <c r="H119" s="46">
        <f>[1]link_to_sss!H119</f>
        <v>40013584210.752197</v>
      </c>
      <c r="I119" s="14">
        <v>71214099396.781799</v>
      </c>
      <c r="J119" s="13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/>
      <c r="W119" s="14"/>
      <c r="X119" s="14"/>
      <c r="Y119" s="14"/>
      <c r="Z119" s="14"/>
      <c r="AB119" s="30"/>
      <c r="AC119" s="30"/>
      <c r="AD119" s="30"/>
      <c r="AE119" s="30"/>
      <c r="AF119" s="13"/>
    </row>
    <row r="120" spans="1:32" x14ac:dyDescent="0.2">
      <c r="A120" s="44"/>
      <c r="B120" s="17" t="str">
        <f>[1]link_to_sss!$B120</f>
        <v>import</v>
      </c>
      <c r="C120" s="17" t="str">
        <f>[1]link_to_sss!C120</f>
        <v>hydrogen_import</v>
      </c>
      <c r="D120" s="17" t="str">
        <f>[1]link_to_sss!D120</f>
        <v>waterstof</v>
      </c>
      <c r="E120" s="14"/>
      <c r="F120" s="17">
        <f>[1]link_to_sss!F120</f>
        <v>0</v>
      </c>
      <c r="G120" s="14"/>
      <c r="H120" s="46">
        <f>[1]link_to_sss!H120</f>
        <v>41517353592.131203</v>
      </c>
      <c r="I120" s="14">
        <v>0</v>
      </c>
      <c r="J120" s="13">
        <v>0</v>
      </c>
      <c r="K120" s="14">
        <v>0</v>
      </c>
      <c r="L120" s="14">
        <v>0</v>
      </c>
      <c r="M120" s="14">
        <v>0</v>
      </c>
      <c r="N120" s="14">
        <v>6307200000</v>
      </c>
      <c r="O120" s="14">
        <v>55818720000</v>
      </c>
      <c r="P120" s="14">
        <v>53043552000</v>
      </c>
      <c r="Q120" s="14">
        <v>202240368000</v>
      </c>
      <c r="R120" s="14">
        <v>179755200000</v>
      </c>
      <c r="S120" s="14">
        <v>384739200000</v>
      </c>
      <c r="T120" s="14">
        <v>611136144000</v>
      </c>
      <c r="U120" s="14">
        <v>803253456000</v>
      </c>
      <c r="V120" s="14"/>
      <c r="W120" s="14"/>
      <c r="X120" s="14"/>
      <c r="Y120" s="14"/>
      <c r="Z120" s="14"/>
      <c r="AB120" s="30"/>
      <c r="AC120" s="30"/>
      <c r="AD120" s="30"/>
      <c r="AE120" s="30"/>
      <c r="AF120" s="13"/>
    </row>
    <row r="121" spans="1:32" x14ac:dyDescent="0.2">
      <c r="A121" s="44"/>
      <c r="B121" s="17"/>
      <c r="C121" s="17"/>
      <c r="D121" s="17"/>
      <c r="E121" s="14"/>
      <c r="F121" s="17"/>
      <c r="G121" s="14"/>
      <c r="H121" s="46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B121" s="30"/>
      <c r="AC121" s="30"/>
      <c r="AD121" s="30"/>
      <c r="AE121" s="30"/>
      <c r="AF121" s="13"/>
    </row>
    <row r="122" spans="1:32" x14ac:dyDescent="0.2">
      <c r="A122" s="44"/>
      <c r="B122" s="17" t="str">
        <f>[1]link_to_sss!$B122</f>
        <v>production</v>
      </c>
      <c r="C122" s="17" t="str">
        <f>[1]link_to_sss!C122</f>
        <v>oil_primary</v>
      </c>
      <c r="D122" s="17" t="str">
        <f>[1]link_to_sss!D122</f>
        <v>olie</v>
      </c>
      <c r="E122" s="14"/>
      <c r="F122" s="17">
        <f>[1]link_to_sss!F122</f>
        <v>0</v>
      </c>
      <c r="G122" s="14"/>
      <c r="H122" s="46">
        <f>[1]link_to_sss!H122</f>
        <v>0</v>
      </c>
      <c r="I122" s="14">
        <v>47965655516</v>
      </c>
      <c r="J122" s="13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47965655516</v>
      </c>
      <c r="S122" s="14">
        <v>0</v>
      </c>
      <c r="T122" s="14">
        <v>0</v>
      </c>
      <c r="U122" s="14">
        <v>0</v>
      </c>
      <c r="V122" s="14"/>
      <c r="W122" s="14"/>
      <c r="X122" s="14"/>
      <c r="Y122" s="14"/>
      <c r="Z122" s="14"/>
      <c r="AB122" s="30"/>
      <c r="AC122" s="30"/>
      <c r="AD122" s="30"/>
      <c r="AE122" s="30"/>
      <c r="AF122" s="13"/>
    </row>
    <row r="123" spans="1:32" x14ac:dyDescent="0.2">
      <c r="A123" s="44"/>
      <c r="B123" s="17" t="str">
        <f>[1]link_to_sss!$B123</f>
        <v>production</v>
      </c>
      <c r="C123" s="17" t="str">
        <f>[1]link_to_sss!C123</f>
        <v>natural_gas_primary_source</v>
      </c>
      <c r="D123" s="17" t="str">
        <f>[1]link_to_sss!D123</f>
        <v>aardgas</v>
      </c>
      <c r="E123" s="14"/>
      <c r="F123" s="17">
        <f>[1]link_to_sss!F123</f>
        <v>0</v>
      </c>
      <c r="G123" s="14"/>
      <c r="H123" s="46">
        <f>[1]link_to_sss!H123</f>
        <v>0</v>
      </c>
      <c r="I123" s="14">
        <v>1002477344000</v>
      </c>
      <c r="J123" s="13">
        <v>0</v>
      </c>
      <c r="K123" s="14">
        <v>0</v>
      </c>
      <c r="L123" s="14">
        <v>0</v>
      </c>
      <c r="M123" s="14">
        <v>0</v>
      </c>
      <c r="N123" s="14">
        <v>294587251607.31799</v>
      </c>
      <c r="O123" s="14">
        <v>190830014100.73599</v>
      </c>
      <c r="P123" s="14">
        <v>141052880392.918</v>
      </c>
      <c r="Q123" s="14">
        <v>71727814612.196503</v>
      </c>
      <c r="R123" s="14">
        <v>283255314126.10199</v>
      </c>
      <c r="S123" s="14">
        <v>178569152596.78</v>
      </c>
      <c r="T123" s="14">
        <v>144176147535.62299</v>
      </c>
      <c r="U123" s="14">
        <v>90810872224.676407</v>
      </c>
      <c r="V123" s="14"/>
      <c r="W123" s="14"/>
      <c r="X123" s="14"/>
      <c r="Y123" s="14"/>
      <c r="Z123" s="14"/>
      <c r="AB123" s="30"/>
      <c r="AC123" s="30"/>
      <c r="AD123" s="30"/>
      <c r="AE123" s="30"/>
      <c r="AF123" s="13"/>
    </row>
    <row r="124" spans="1:32" x14ac:dyDescent="0.2">
      <c r="A124" s="44"/>
      <c r="B124" s="17" t="str">
        <f>[1]link_to_sss!$B124</f>
        <v>production</v>
      </c>
      <c r="C124" s="17" t="str">
        <f>[1]link_to_sss!C124</f>
        <v>biomass_primary_source</v>
      </c>
      <c r="D124" s="17" t="str">
        <f>[1]link_to_sss!D124</f>
        <v>hernieuwbaar</v>
      </c>
      <c r="E124" s="14"/>
      <c r="F124" s="17">
        <f>[1]link_to_sss!F124</f>
        <v>0</v>
      </c>
      <c r="G124" s="14"/>
      <c r="H124" s="46">
        <f>[1]link_to_sss!H124</f>
        <v>182533230000</v>
      </c>
      <c r="I124" s="14">
        <v>96741308353.111603</v>
      </c>
      <c r="J124" s="13">
        <v>0</v>
      </c>
      <c r="K124" s="14">
        <v>0</v>
      </c>
      <c r="L124" s="14">
        <v>0</v>
      </c>
      <c r="M124" s="14">
        <v>0</v>
      </c>
      <c r="N124" s="14">
        <v>182533230000</v>
      </c>
      <c r="O124" s="14">
        <v>182533230000</v>
      </c>
      <c r="P124" s="14">
        <v>182533230000</v>
      </c>
      <c r="Q124" s="14">
        <v>175036158250.81998</v>
      </c>
      <c r="R124" s="14">
        <v>182533230000</v>
      </c>
      <c r="S124" s="14">
        <v>182533230000</v>
      </c>
      <c r="T124" s="14">
        <v>182533230000</v>
      </c>
      <c r="U124" s="14">
        <v>182533230000</v>
      </c>
      <c r="V124" s="14"/>
      <c r="W124" s="14"/>
      <c r="X124" s="14"/>
      <c r="Y124" s="14"/>
      <c r="Z124" s="14"/>
      <c r="AB124" s="30"/>
      <c r="AC124" s="30"/>
      <c r="AD124" s="30"/>
      <c r="AE124" s="30"/>
      <c r="AF124" s="13"/>
    </row>
    <row r="125" spans="1:32" x14ac:dyDescent="0.2">
      <c r="A125" s="44"/>
      <c r="B125" s="17" t="str">
        <f>[1]link_to_sss!$B125</f>
        <v>production</v>
      </c>
      <c r="C125" s="17" t="str">
        <f>[1]link_to_sss!C125</f>
        <v>coal_primary</v>
      </c>
      <c r="D125" s="17" t="str">
        <f>[1]link_to_sss!D125</f>
        <v>kolen</v>
      </c>
      <c r="E125" s="14"/>
      <c r="F125" s="17">
        <f>[1]link_to_sss!F125</f>
        <v>0</v>
      </c>
      <c r="G125" s="14"/>
      <c r="H125" s="46">
        <f>[1]link_to_sss!H125</f>
        <v>0</v>
      </c>
      <c r="I125" s="14">
        <v>0</v>
      </c>
      <c r="J125" s="13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/>
      <c r="W125" s="14"/>
      <c r="X125" s="14"/>
      <c r="Y125" s="14"/>
      <c r="Z125" s="14"/>
      <c r="AB125" s="30"/>
      <c r="AC125" s="30"/>
      <c r="AD125" s="30"/>
      <c r="AE125" s="30"/>
      <c r="AF125" s="13"/>
    </row>
    <row r="126" spans="1:32" x14ac:dyDescent="0.2">
      <c r="A126" s="44"/>
      <c r="B126" s="17" t="str">
        <f>[1]link_to_sss!$B126</f>
        <v>production</v>
      </c>
      <c r="C126" s="17" t="str">
        <f>[1]link_to_sss!C126</f>
        <v>waste_primary</v>
      </c>
      <c r="D126" s="17" t="str">
        <f>[1]link_to_sss!D126</f>
        <v>overige</v>
      </c>
      <c r="E126" s="14"/>
      <c r="F126" s="17">
        <f>[1]link_to_sss!F126</f>
        <v>0</v>
      </c>
      <c r="G126" s="14"/>
      <c r="H126" s="46">
        <f>[1]link_to_sss!H126</f>
        <v>52953558481.997498</v>
      </c>
      <c r="I126" s="14">
        <v>52953558481.997498</v>
      </c>
      <c r="J126" s="13">
        <v>0</v>
      </c>
      <c r="K126" s="14">
        <v>0</v>
      </c>
      <c r="L126" s="14">
        <v>0</v>
      </c>
      <c r="M126" s="14">
        <v>0</v>
      </c>
      <c r="N126" s="14">
        <v>27130063272.976997</v>
      </c>
      <c r="O126" s="14">
        <v>37793908525.319901</v>
      </c>
      <c r="P126" s="14">
        <v>12613758846.39101</v>
      </c>
      <c r="Q126" s="14">
        <v>10076077690.18515</v>
      </c>
      <c r="R126" s="14">
        <v>29109307343.528297</v>
      </c>
      <c r="S126" s="14">
        <v>39963834703.742096</v>
      </c>
      <c r="T126" s="14">
        <v>31843975538.222099</v>
      </c>
      <c r="U126" s="14">
        <v>24461049956.3731</v>
      </c>
      <c r="V126" s="14"/>
      <c r="W126" s="14"/>
      <c r="X126" s="14"/>
      <c r="Y126" s="14"/>
      <c r="Z126" s="14"/>
      <c r="AB126" s="30"/>
      <c r="AC126" s="30"/>
      <c r="AD126" s="30"/>
      <c r="AE126" s="30"/>
      <c r="AF126" s="13"/>
    </row>
    <row r="127" spans="1:32" x14ac:dyDescent="0.2">
      <c r="A127" s="44"/>
      <c r="B127" s="17" t="str">
        <f>[1]link_to_sss!$B127</f>
        <v>production</v>
      </c>
      <c r="C127" s="17" t="str">
        <f>[1]link_to_sss!C127</f>
        <v>ambientheat_primary</v>
      </c>
      <c r="D127" s="17" t="str">
        <f>[1]link_to_sss!D127</f>
        <v>hernieuwbaar</v>
      </c>
      <c r="E127" s="14"/>
      <c r="F127" s="17">
        <f>[1]link_to_sss!F127</f>
        <v>0</v>
      </c>
      <c r="G127" s="14"/>
      <c r="H127" s="46">
        <f>[1]link_to_sss!H127</f>
        <v>196165473897.52341</v>
      </c>
      <c r="I127" s="14">
        <v>17520041684.47802</v>
      </c>
      <c r="J127" s="13">
        <v>0</v>
      </c>
      <c r="K127" s="14">
        <v>0</v>
      </c>
      <c r="L127" s="14">
        <v>0</v>
      </c>
      <c r="M127" s="14">
        <v>0</v>
      </c>
      <c r="N127" s="14">
        <v>105583642737.35269</v>
      </c>
      <c r="O127" s="14">
        <v>180115004604.51251</v>
      </c>
      <c r="P127" s="14">
        <v>182458555042.60971</v>
      </c>
      <c r="Q127" s="14">
        <v>186510142867.87689</v>
      </c>
      <c r="R127" s="14">
        <v>75037680961.450806</v>
      </c>
      <c r="S127" s="14">
        <v>129010482002.9352</v>
      </c>
      <c r="T127" s="14">
        <v>154482713930.25409</v>
      </c>
      <c r="U127" s="14">
        <v>177917509167.0834</v>
      </c>
      <c r="V127" s="14"/>
      <c r="W127" s="14"/>
      <c r="X127" s="14"/>
      <c r="Y127" s="14"/>
      <c r="Z127" s="14"/>
      <c r="AB127" s="30"/>
      <c r="AC127" s="30"/>
      <c r="AD127" s="30"/>
      <c r="AE127" s="30"/>
      <c r="AF127" s="13"/>
    </row>
    <row r="128" spans="1:32" x14ac:dyDescent="0.2">
      <c r="A128" s="44"/>
      <c r="B128" s="17" t="str">
        <f>[1]link_to_sss!$B128</f>
        <v>production</v>
      </c>
      <c r="C128" s="17" t="str">
        <f>[1]link_to_sss!C128</f>
        <v>geothermal_primary</v>
      </c>
      <c r="D128" s="17" t="str">
        <f>[1]link_to_sss!D128</f>
        <v>hernieuwbaar</v>
      </c>
      <c r="E128" s="14"/>
      <c r="F128" s="17">
        <f>[1]link_to_sss!F128</f>
        <v>0</v>
      </c>
      <c r="G128" s="14"/>
      <c r="H128" s="46">
        <f>[1]link_to_sss!H128</f>
        <v>99203530632.222198</v>
      </c>
      <c r="I128" s="14">
        <v>5563922256</v>
      </c>
      <c r="J128" s="13">
        <v>0</v>
      </c>
      <c r="K128" s="14">
        <v>0</v>
      </c>
      <c r="L128" s="14">
        <v>0</v>
      </c>
      <c r="M128" s="14">
        <v>0</v>
      </c>
      <c r="N128" s="14">
        <v>46935343751.506424</v>
      </c>
      <c r="O128" s="14">
        <v>63221935189.250923</v>
      </c>
      <c r="P128" s="14">
        <v>47278833489.487724</v>
      </c>
      <c r="Q128" s="14">
        <v>50009762940.687103</v>
      </c>
      <c r="R128" s="14">
        <v>35361720259.555923</v>
      </c>
      <c r="S128" s="14">
        <v>47713397328.134033</v>
      </c>
      <c r="T128" s="14">
        <v>39256965907.044594</v>
      </c>
      <c r="U128" s="14">
        <v>23883641012.079044</v>
      </c>
      <c r="V128" s="14"/>
      <c r="W128" s="14"/>
      <c r="X128" s="14"/>
      <c r="Y128" s="14"/>
      <c r="Z128" s="14"/>
      <c r="AB128" s="30"/>
      <c r="AC128" s="30"/>
      <c r="AD128" s="30"/>
      <c r="AE128" s="30"/>
      <c r="AF128" s="13"/>
    </row>
    <row r="129" spans="1:32" x14ac:dyDescent="0.2">
      <c r="A129" s="44"/>
      <c r="B129" s="17" t="str">
        <f>[1]link_to_sss!$B129</f>
        <v>production</v>
      </c>
      <c r="C129" s="17" t="str">
        <f>[1]link_to_sss!C129</f>
        <v>residual_hydrogen_source</v>
      </c>
      <c r="D129" s="17" t="str">
        <f>[1]link_to_sss!D129</f>
        <v>waterstof</v>
      </c>
      <c r="E129" s="14"/>
      <c r="F129" s="17">
        <f>[1]link_to_sss!F129</f>
        <v>0</v>
      </c>
      <c r="G129" s="14"/>
      <c r="H129" s="46">
        <f>[1]link_to_sss!H129</f>
        <v>0</v>
      </c>
      <c r="I129" s="14">
        <v>0</v>
      </c>
      <c r="J129" s="13">
        <v>0</v>
      </c>
      <c r="K129" s="14">
        <v>0</v>
      </c>
      <c r="L129" s="14">
        <v>0</v>
      </c>
      <c r="M129" s="14">
        <v>0</v>
      </c>
      <c r="N129" s="14">
        <v>59745056710.934799</v>
      </c>
      <c r="O129" s="14">
        <v>54116391842.6912</v>
      </c>
      <c r="P129" s="14">
        <v>57302800286.882301</v>
      </c>
      <c r="Q129" s="14">
        <v>56730680443.3647</v>
      </c>
      <c r="R129" s="14">
        <v>57585361285.437599</v>
      </c>
      <c r="S129" s="14">
        <v>42669770039.151604</v>
      </c>
      <c r="T129" s="14">
        <v>43554262909.863602</v>
      </c>
      <c r="U129" s="14">
        <v>28123013392.4771</v>
      </c>
      <c r="V129" s="14"/>
      <c r="W129" s="14"/>
      <c r="X129" s="14"/>
      <c r="Y129" s="14"/>
      <c r="Z129" s="14"/>
      <c r="AB129" s="30"/>
      <c r="AC129" s="30"/>
      <c r="AD129" s="30"/>
      <c r="AE129" s="30"/>
      <c r="AF129" s="13"/>
    </row>
    <row r="130" spans="1:32" x14ac:dyDescent="0.2">
      <c r="A130" s="44"/>
      <c r="B130" s="17" t="str">
        <f>[1]link_to_sss!$B130</f>
        <v>production</v>
      </c>
      <c r="C130" s="17" t="str">
        <f>[1]link_to_sss!C130</f>
        <v>wind_primary</v>
      </c>
      <c r="D130" s="17" t="str">
        <f>[1]link_to_sss!D130</f>
        <v>hernieuwbaar</v>
      </c>
      <c r="E130" s="14"/>
      <c r="F130" s="17">
        <f>[1]link_to_sss!F130</f>
        <v>0</v>
      </c>
      <c r="G130" s="14"/>
      <c r="H130" s="46">
        <f>[1]link_to_sss!H130</f>
        <v>1427307067080.8101</v>
      </c>
      <c r="I130" s="14">
        <v>41695629443.999802</v>
      </c>
      <c r="J130" s="13">
        <v>0</v>
      </c>
      <c r="K130" s="14">
        <v>0</v>
      </c>
      <c r="L130" s="14">
        <v>0</v>
      </c>
      <c r="M130" s="14">
        <v>0</v>
      </c>
      <c r="N130" s="14">
        <v>463515076913.84033</v>
      </c>
      <c r="O130" s="14">
        <v>683421076473.7124</v>
      </c>
      <c r="P130" s="14">
        <v>1037769076652.2264</v>
      </c>
      <c r="Q130" s="14">
        <v>1465467066863.9919</v>
      </c>
      <c r="R130" s="14">
        <v>464667076591.28052</v>
      </c>
      <c r="S130" s="14">
        <v>626829076374.60144</v>
      </c>
      <c r="T130" s="14">
        <v>739941076458.49329</v>
      </c>
      <c r="U130" s="14">
        <v>903507066581.53198</v>
      </c>
      <c r="V130" s="14"/>
      <c r="W130" s="14"/>
      <c r="X130" s="14"/>
      <c r="Y130" s="14"/>
      <c r="Z130" s="14"/>
      <c r="AB130" s="30"/>
      <c r="AC130" s="30"/>
      <c r="AD130" s="30"/>
      <c r="AE130" s="30"/>
      <c r="AF130" s="13"/>
    </row>
    <row r="131" spans="1:32" x14ac:dyDescent="0.2">
      <c r="A131" s="44"/>
      <c r="B131" s="17" t="str">
        <f>[1]link_to_sss!$B131</f>
        <v>production</v>
      </c>
      <c r="C131" s="17" t="str">
        <f>[1]link_to_sss!C131</f>
        <v>solar_primary</v>
      </c>
      <c r="D131" s="17" t="str">
        <f>[1]link_to_sss!D131</f>
        <v>hernieuwbaar</v>
      </c>
      <c r="E131" s="14"/>
      <c r="F131" s="17">
        <f>[1]link_to_sss!F131</f>
        <v>0</v>
      </c>
      <c r="G131" s="14"/>
      <c r="H131" s="46">
        <f>[1]link_to_sss!H131</f>
        <v>373263931227.56104</v>
      </c>
      <c r="I131" s="14">
        <v>19207614887.999969</v>
      </c>
      <c r="J131" s="13">
        <v>0</v>
      </c>
      <c r="K131" s="14">
        <v>0</v>
      </c>
      <c r="L131" s="14">
        <v>0</v>
      </c>
      <c r="M131" s="14">
        <v>0</v>
      </c>
      <c r="N131" s="14">
        <v>215477187037.84042</v>
      </c>
      <c r="O131" s="14">
        <v>260431448333.2272</v>
      </c>
      <c r="P131" s="14">
        <v>289190580658.76489</v>
      </c>
      <c r="Q131" s="14">
        <v>356478393623.22559</v>
      </c>
      <c r="R131" s="14">
        <v>119761137093.40041</v>
      </c>
      <c r="S131" s="14">
        <v>141498086558.3764</v>
      </c>
      <c r="T131" s="14">
        <v>169110399236.46021</v>
      </c>
      <c r="U131" s="14">
        <v>233272368629.81879</v>
      </c>
      <c r="V131" s="14"/>
      <c r="W131" s="14"/>
      <c r="X131" s="14"/>
      <c r="Y131" s="14"/>
      <c r="Z131" s="14"/>
      <c r="AB131" s="30"/>
      <c r="AC131" s="30"/>
      <c r="AD131" s="30"/>
      <c r="AE131" s="30"/>
      <c r="AF131" s="13"/>
    </row>
    <row r="132" spans="1:32" x14ac:dyDescent="0.2">
      <c r="B132" s="17"/>
      <c r="C132" s="17"/>
      <c r="D132" s="17"/>
      <c r="E132" s="14"/>
      <c r="F132" s="17"/>
      <c r="G132" s="14"/>
      <c r="H132" s="46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B132" s="30"/>
      <c r="AC132" s="30"/>
      <c r="AD132" s="30"/>
      <c r="AE132" s="30"/>
      <c r="AF132" s="13"/>
    </row>
    <row r="133" spans="1:32" x14ac:dyDescent="0.2">
      <c r="A133" s="45"/>
      <c r="B133" s="17" t="str">
        <f>[1]link_to_sss!$B133</f>
        <v>oil_primary</v>
      </c>
      <c r="C133" s="17" t="str">
        <f>[1]link_to_sss!C133</f>
        <v>non_energetic</v>
      </c>
      <c r="D133" s="17" t="str">
        <f>[1]link_to_sss!D133</f>
        <v>oil</v>
      </c>
      <c r="E133" s="14"/>
      <c r="F133" s="17">
        <f>[1]link_to_sss!F133</f>
        <v>0</v>
      </c>
      <c r="G133" s="14"/>
      <c r="H133" s="46">
        <f>[1]link_to_sss!H133</f>
        <v>19986603864.771706</v>
      </c>
      <c r="I133" s="14">
        <v>389404512708</v>
      </c>
      <c r="J133" s="13">
        <v>0</v>
      </c>
      <c r="K133" s="14">
        <v>0</v>
      </c>
      <c r="L133" s="14">
        <v>0</v>
      </c>
      <c r="M133" s="14">
        <v>0</v>
      </c>
      <c r="N133" s="14">
        <v>268105195368.07242</v>
      </c>
      <c r="O133" s="14">
        <v>182578940984.56802</v>
      </c>
      <c r="P133" s="14">
        <v>166961390897.26801</v>
      </c>
      <c r="Q133" s="14">
        <v>106907876515.12579</v>
      </c>
      <c r="R133" s="14">
        <v>254707105430.78043</v>
      </c>
      <c r="S133" s="14">
        <v>176462941013.19302</v>
      </c>
      <c r="T133" s="14">
        <v>195488417890.6637</v>
      </c>
      <c r="U133" s="14">
        <v>113539102279.04909</v>
      </c>
      <c r="V133" s="14"/>
      <c r="W133" s="14"/>
      <c r="X133" s="14"/>
      <c r="Y133" s="14"/>
      <c r="Z133" s="14"/>
      <c r="AB133" s="30"/>
      <c r="AC133" s="30"/>
      <c r="AD133" s="30"/>
      <c r="AE133" s="30"/>
      <c r="AF133" s="13"/>
    </row>
    <row r="134" spans="1:32" x14ac:dyDescent="0.2">
      <c r="A134" s="45"/>
      <c r="B134" s="17" t="str">
        <f>[1]link_to_sss!$B134</f>
        <v>oil_primary</v>
      </c>
      <c r="C134" s="17" t="str">
        <f>[1]link_to_sss!C134</f>
        <v>export_overige</v>
      </c>
      <c r="D134" s="17" t="str">
        <f>[1]link_to_sss!D134</f>
        <v>oil</v>
      </c>
      <c r="E134" s="14"/>
      <c r="F134" s="17">
        <f>[1]link_to_sss!F134</f>
        <v>0</v>
      </c>
      <c r="G134" s="14"/>
      <c r="H134" s="46">
        <f>[1]link_to_sss!H134</f>
        <v>78995649895.840607</v>
      </c>
      <c r="I134" s="14">
        <v>1706802178296.269</v>
      </c>
      <c r="J134" s="13">
        <v>0</v>
      </c>
      <c r="K134" s="14">
        <v>0</v>
      </c>
      <c r="L134" s="14">
        <v>0</v>
      </c>
      <c r="M134" s="14">
        <v>0</v>
      </c>
      <c r="N134" s="14">
        <v>1844433907540.8672</v>
      </c>
      <c r="O134" s="14">
        <v>1886360663792.2827</v>
      </c>
      <c r="P134" s="14">
        <v>1803557600675.3091</v>
      </c>
      <c r="Q134" s="14">
        <v>723224718827.94849</v>
      </c>
      <c r="R134" s="14">
        <v>1803769725758.2456</v>
      </c>
      <c r="S134" s="14">
        <v>1806726111083.9258</v>
      </c>
      <c r="T134" s="14">
        <v>1678737987914.0076</v>
      </c>
      <c r="U134" s="14">
        <v>1429620304163.1013</v>
      </c>
      <c r="V134" s="14"/>
      <c r="W134" s="14"/>
      <c r="X134" s="14"/>
      <c r="Y134" s="14"/>
      <c r="Z134" s="14"/>
      <c r="AB134" s="30"/>
      <c r="AC134" s="30"/>
      <c r="AD134" s="30"/>
      <c r="AE134" s="30"/>
      <c r="AF134" s="13"/>
    </row>
    <row r="135" spans="1:32" x14ac:dyDescent="0.2">
      <c r="A135" s="45"/>
      <c r="B135" s="17" t="str">
        <f>[1]link_to_sss!$B135</f>
        <v>oil_primary</v>
      </c>
      <c r="C135" s="17" t="str">
        <f>[1]link_to_sss!C135</f>
        <v>bunkers</v>
      </c>
      <c r="D135" s="17" t="str">
        <f>[1]link_to_sss!D135</f>
        <v>oil</v>
      </c>
      <c r="E135" s="14"/>
      <c r="F135" s="17">
        <f>[1]link_to_sss!F135</f>
        <v>0</v>
      </c>
      <c r="G135" s="14"/>
      <c r="H135" s="46">
        <f>[1]link_to_sss!H135</f>
        <v>0</v>
      </c>
      <c r="I135" s="14">
        <v>0</v>
      </c>
      <c r="J135" s="13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/>
      <c r="W135" s="14"/>
      <c r="X135" s="14"/>
      <c r="Y135" s="14"/>
      <c r="Z135" s="14"/>
      <c r="AB135" s="30"/>
      <c r="AC135" s="30"/>
      <c r="AD135" s="30"/>
      <c r="AE135" s="30"/>
      <c r="AF135" s="13"/>
    </row>
    <row r="136" spans="1:32" x14ac:dyDescent="0.2">
      <c r="A136" s="45"/>
      <c r="B136" s="17" t="str">
        <f>[1]link_to_sss!$B136</f>
        <v>oil_primary</v>
      </c>
      <c r="C136" s="17" t="str">
        <f>[1]link_to_sss!C136</f>
        <v>industrial_final</v>
      </c>
      <c r="D136" s="17" t="str">
        <f>[1]link_to_sss!D136</f>
        <v>oil</v>
      </c>
      <c r="E136" s="14"/>
      <c r="F136" s="17" t="str">
        <f>[1]link_to_sss!F136</f>
        <v>b</v>
      </c>
      <c r="G136" s="14"/>
      <c r="H136" s="46">
        <f>[1]link_to_sss!H136</f>
        <v>0</v>
      </c>
      <c r="I136" s="14">
        <v>103595373999.99899</v>
      </c>
      <c r="J136" s="13">
        <v>0</v>
      </c>
      <c r="K136" s="14">
        <v>0</v>
      </c>
      <c r="L136" s="14">
        <v>0</v>
      </c>
      <c r="M136" s="14">
        <v>0</v>
      </c>
      <c r="N136" s="14">
        <v>99745501958.745895</v>
      </c>
      <c r="O136" s="14">
        <v>91687920574.183197</v>
      </c>
      <c r="P136" s="14">
        <v>74842636967.232605</v>
      </c>
      <c r="Q136" s="14">
        <v>31801463246.716702</v>
      </c>
      <c r="R136" s="14">
        <v>99745501958.745895</v>
      </c>
      <c r="S136" s="14">
        <v>91687920574.183197</v>
      </c>
      <c r="T136" s="14">
        <v>73767040034.988205</v>
      </c>
      <c r="U136" s="14">
        <v>57865637815.165398</v>
      </c>
      <c r="V136" s="14"/>
      <c r="W136" s="14"/>
      <c r="X136" s="14"/>
      <c r="Y136" s="14"/>
      <c r="Z136" s="14"/>
      <c r="AB136" s="30"/>
      <c r="AC136" s="30"/>
      <c r="AD136" s="30"/>
      <c r="AE136" s="30"/>
      <c r="AF136" s="13"/>
    </row>
    <row r="137" spans="1:32" x14ac:dyDescent="0.2">
      <c r="B137" s="17"/>
      <c r="C137" s="17"/>
      <c r="D137" s="17"/>
      <c r="E137" s="14"/>
      <c r="F137" s="17"/>
      <c r="G137" s="14"/>
      <c r="H137" s="46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B137" s="30"/>
      <c r="AC137" s="30"/>
      <c r="AD137" s="30"/>
      <c r="AE137" s="30"/>
      <c r="AF137" s="13"/>
    </row>
    <row r="138" spans="1:32" x14ac:dyDescent="0.2">
      <c r="A138" s="40"/>
      <c r="B138" s="17" t="str">
        <f>[1]link_to_sss!$B138</f>
        <v>biomass_primary_source</v>
      </c>
      <c r="C138" s="17" t="str">
        <f>[1]link_to_sss!C138</f>
        <v>non_energetic</v>
      </c>
      <c r="D138" s="17" t="str">
        <f>[1]link_to_sss!D138</f>
        <v>hernieuwbaar</v>
      </c>
      <c r="E138" s="14"/>
      <c r="F138" s="17">
        <f>[1]link_to_sss!F138</f>
        <v>0</v>
      </c>
      <c r="G138" s="14"/>
      <c r="H138" s="46">
        <f>[1]link_to_sss!H138</f>
        <v>414554538059.72998</v>
      </c>
      <c r="I138" s="14">
        <v>0</v>
      </c>
      <c r="J138" s="13">
        <v>0</v>
      </c>
      <c r="K138" s="14">
        <v>0</v>
      </c>
      <c r="L138" s="14">
        <v>0</v>
      </c>
      <c r="M138" s="14">
        <v>0</v>
      </c>
      <c r="N138" s="14">
        <v>14008149934.4366</v>
      </c>
      <c r="O138" s="14">
        <v>34402999838.981102</v>
      </c>
      <c r="P138" s="14">
        <v>53352429750.290703</v>
      </c>
      <c r="Q138" s="14">
        <v>62730209706.3992</v>
      </c>
      <c r="R138" s="14">
        <v>14008149934.4366</v>
      </c>
      <c r="S138" s="14">
        <v>30763109856.016998</v>
      </c>
      <c r="T138" s="14">
        <v>44450929791.953102</v>
      </c>
      <c r="U138" s="14">
        <v>81904919616.654495</v>
      </c>
      <c r="V138" s="14"/>
      <c r="W138" s="14"/>
      <c r="X138" s="14"/>
      <c r="Y138" s="14"/>
      <c r="Z138" s="14"/>
      <c r="AB138" s="30"/>
      <c r="AC138" s="30"/>
      <c r="AD138" s="30"/>
      <c r="AE138" s="30"/>
      <c r="AF138" s="13"/>
    </row>
    <row r="139" spans="1:32" x14ac:dyDescent="0.2">
      <c r="A139" s="40"/>
      <c r="B139" s="17" t="str">
        <f>[1]link_to_sss!$B139</f>
        <v>biomass_primary_source</v>
      </c>
      <c r="C139" s="17" t="str">
        <f>[1]link_to_sss!C139</f>
        <v>export_overige</v>
      </c>
      <c r="D139" s="17" t="str">
        <f>[1]link_to_sss!D139</f>
        <v>hernieuwbaar</v>
      </c>
      <c r="E139" s="14"/>
      <c r="F139" s="17">
        <f>[1]link_to_sss!F139</f>
        <v>0</v>
      </c>
      <c r="G139" s="14"/>
      <c r="H139" s="46">
        <f>[1]link_to_sss!H139</f>
        <v>0</v>
      </c>
      <c r="I139" s="14">
        <v>0</v>
      </c>
      <c r="J139" s="13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/>
      <c r="W139" s="14"/>
      <c r="X139" s="14"/>
      <c r="Y139" s="14"/>
      <c r="Z139" s="14"/>
      <c r="AB139" s="30"/>
      <c r="AC139" s="30"/>
      <c r="AD139" s="30"/>
      <c r="AE139" s="30"/>
      <c r="AF139" s="13"/>
    </row>
    <row r="140" spans="1:32" x14ac:dyDescent="0.2">
      <c r="A140" s="40"/>
      <c r="B140" s="17" t="str">
        <f>[1]link_to_sss!$B140</f>
        <v>biomass_primary_source</v>
      </c>
      <c r="C140" s="17" t="str">
        <f>[1]link_to_sss!C140</f>
        <v>bunkers</v>
      </c>
      <c r="D140" s="17" t="str">
        <f>[1]link_to_sss!D140</f>
        <v>hernieuwbaar</v>
      </c>
      <c r="E140" s="14"/>
      <c r="F140" s="17">
        <f>[1]link_to_sss!F140</f>
        <v>0</v>
      </c>
      <c r="G140" s="14"/>
      <c r="H140" s="46">
        <f>[1]link_to_sss!H140</f>
        <v>206080760843.48199</v>
      </c>
      <c r="I140" s="14">
        <v>0</v>
      </c>
      <c r="J140" s="13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/>
      <c r="W140" s="14"/>
      <c r="X140" s="14"/>
      <c r="Y140" s="14"/>
      <c r="Z140" s="14"/>
      <c r="AB140" s="30"/>
      <c r="AC140" s="30"/>
      <c r="AD140" s="30"/>
      <c r="AE140" s="30"/>
      <c r="AF140" s="13"/>
    </row>
    <row r="141" spans="1:32" x14ac:dyDescent="0.2">
      <c r="A141" s="40"/>
      <c r="B141" s="17" t="str">
        <f>[1]link_to_sss!$B141</f>
        <v>biomass_primary_source</v>
      </c>
      <c r="C141" s="17" t="str">
        <f>[1]link_to_sss!C141</f>
        <v>rejected_energy</v>
      </c>
      <c r="D141" s="17" t="str">
        <f>[1]link_to_sss!D141</f>
        <v>verlies</v>
      </c>
      <c r="E141" s="14"/>
      <c r="F141" s="17">
        <f>[1]link_to_sss!F141</f>
        <v>0</v>
      </c>
      <c r="G141" s="14"/>
      <c r="H141" s="46">
        <f>[1]link_to_sss!H141</f>
        <v>267891696008.74722</v>
      </c>
      <c r="I141" s="14">
        <v>30148395732.107819</v>
      </c>
      <c r="J141" s="13">
        <v>0</v>
      </c>
      <c r="K141" s="14">
        <v>0</v>
      </c>
      <c r="L141" s="14">
        <v>0</v>
      </c>
      <c r="M141" s="14">
        <v>0</v>
      </c>
      <c r="N141" s="14">
        <v>77702569052.200714</v>
      </c>
      <c r="O141" s="14">
        <v>87936240427.144363</v>
      </c>
      <c r="P141" s="14">
        <v>132490630412.63707</v>
      </c>
      <c r="Q141" s="14">
        <v>59996768122.930405</v>
      </c>
      <c r="R141" s="14">
        <v>130871366219.47614</v>
      </c>
      <c r="S141" s="14">
        <v>176945912141.0387</v>
      </c>
      <c r="T141" s="14">
        <v>195936087199.11835</v>
      </c>
      <c r="U141" s="14">
        <v>69277778791.532242</v>
      </c>
      <c r="V141" s="14"/>
      <c r="W141" s="14"/>
      <c r="X141" s="14"/>
      <c r="Y141" s="14"/>
      <c r="Z141" s="14"/>
      <c r="AB141" s="30"/>
      <c r="AC141" s="30"/>
      <c r="AD141" s="30"/>
      <c r="AE141" s="30"/>
      <c r="AF141" s="13"/>
    </row>
    <row r="142" spans="1:32" x14ac:dyDescent="0.2">
      <c r="B142" s="17"/>
      <c r="C142" s="17"/>
      <c r="D142" s="17"/>
      <c r="E142" s="14"/>
      <c r="F142" s="17"/>
      <c r="G142" s="14"/>
      <c r="H142" s="46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B142" s="30"/>
      <c r="AC142" s="30"/>
      <c r="AD142" s="30"/>
      <c r="AE142" s="30"/>
      <c r="AF142" s="13"/>
    </row>
    <row r="143" spans="1:32" x14ac:dyDescent="0.2">
      <c r="A143" s="37"/>
      <c r="B143" s="17" t="str">
        <f>[1]link_to_sss!$B143</f>
        <v>import</v>
      </c>
      <c r="C143" s="17" t="str">
        <f>[1]link_to_sss!C143</f>
        <v>ammonia_primary</v>
      </c>
      <c r="D143" s="17" t="str">
        <f>[1]link_to_sss!D143</f>
        <v>ammonia</v>
      </c>
      <c r="E143" s="14"/>
      <c r="F143" s="17">
        <f>[1]link_to_sss!F143</f>
        <v>0</v>
      </c>
      <c r="G143" s="14"/>
      <c r="H143" s="46">
        <f>[1]link_to_sss!H143</f>
        <v>332070294532.5</v>
      </c>
      <c r="I143" s="14">
        <v>0</v>
      </c>
      <c r="J143" s="13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/>
      <c r="W143" s="14"/>
      <c r="X143" s="14"/>
      <c r="Y143" s="14"/>
      <c r="Z143" s="14"/>
      <c r="AB143" s="30"/>
      <c r="AC143" s="30"/>
      <c r="AD143" s="30"/>
      <c r="AE143" s="30"/>
      <c r="AF143" s="13"/>
    </row>
    <row r="144" spans="1:32" x14ac:dyDescent="0.2">
      <c r="A144" s="37"/>
      <c r="B144" s="17" t="str">
        <f>[1]link_to_sss!$B144</f>
        <v>ammonia_primary</v>
      </c>
      <c r="C144" s="17" t="str">
        <f>[1]link_to_sss!C144</f>
        <v>bunkers</v>
      </c>
      <c r="D144" s="17" t="str">
        <f>[1]link_to_sss!D144</f>
        <v>ammonia</v>
      </c>
      <c r="E144" s="14"/>
      <c r="F144" s="17">
        <f>[1]link_to_sss!F144</f>
        <v>0</v>
      </c>
      <c r="G144" s="14"/>
      <c r="H144" s="46">
        <f>[1]link_to_sss!H144</f>
        <v>332070294532.5</v>
      </c>
      <c r="I144" s="14">
        <v>0</v>
      </c>
      <c r="J144" s="13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/>
      <c r="W144" s="14"/>
      <c r="X144" s="14"/>
      <c r="Y144" s="14"/>
      <c r="Z144" s="14"/>
      <c r="AB144" s="30"/>
      <c r="AC144" s="30"/>
      <c r="AD144" s="30"/>
      <c r="AE144" s="30"/>
      <c r="AF144" s="13"/>
    </row>
    <row r="145" spans="2:32" x14ac:dyDescent="0.2">
      <c r="B145" s="17"/>
      <c r="C145" s="17"/>
      <c r="D145" s="17"/>
      <c r="E145" s="14"/>
      <c r="F145" s="14"/>
      <c r="G145" s="14"/>
      <c r="H145" s="32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B145" s="30"/>
      <c r="AC145" s="30"/>
      <c r="AD145" s="30"/>
      <c r="AE145" s="30"/>
      <c r="AF145" s="13"/>
    </row>
    <row r="146" spans="2:32" x14ac:dyDescent="0.2">
      <c r="B146" s="17"/>
      <c r="C146" s="17"/>
      <c r="D146" s="17"/>
      <c r="E146" s="14"/>
      <c r="F146" s="14"/>
      <c r="G146" s="14"/>
      <c r="H146" s="32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B146" s="30"/>
      <c r="AC146" s="30"/>
      <c r="AD146" s="30"/>
      <c r="AE146" s="30"/>
      <c r="AF146" s="13"/>
    </row>
    <row r="147" spans="2:32" x14ac:dyDescent="0.2">
      <c r="B147" s="17"/>
      <c r="C147" s="17"/>
      <c r="D147" s="17"/>
      <c r="E147" s="14"/>
      <c r="F147" s="14"/>
      <c r="G147" s="14"/>
      <c r="H147" s="32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B147" s="30"/>
      <c r="AC147" s="30"/>
      <c r="AD147" s="30"/>
      <c r="AE147" s="30"/>
      <c r="AF147" s="13"/>
    </row>
    <row r="148" spans="2:32" x14ac:dyDescent="0.2">
      <c r="B148" s="17"/>
      <c r="C148" s="17"/>
      <c r="D148" s="17"/>
      <c r="E148" s="14"/>
      <c r="F148" s="14"/>
      <c r="G148" s="14"/>
      <c r="H148" s="32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B148" s="30"/>
      <c r="AC148" s="30"/>
      <c r="AD148" s="30"/>
      <c r="AE148" s="30"/>
      <c r="AF148" s="13"/>
    </row>
    <row r="149" spans="2:32" x14ac:dyDescent="0.2">
      <c r="B149" s="17"/>
      <c r="C149" s="17"/>
      <c r="D149" s="17"/>
      <c r="E149" s="14"/>
      <c r="F149" s="14"/>
      <c r="G149" s="14"/>
      <c r="H149" s="32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B149" s="30"/>
      <c r="AC149" s="30"/>
      <c r="AD149" s="30"/>
      <c r="AE149" s="30"/>
      <c r="AF149" s="13"/>
    </row>
    <row r="150" spans="2:32" x14ac:dyDescent="0.2">
      <c r="B150" s="17"/>
      <c r="C150" s="17"/>
      <c r="D150" s="17"/>
      <c r="E150" s="14"/>
      <c r="F150" s="14"/>
      <c r="G150" s="14"/>
      <c r="H150" s="32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B150" s="30"/>
      <c r="AC150" s="30"/>
      <c r="AD150" s="30"/>
      <c r="AE150" s="30"/>
      <c r="AF150" s="13"/>
    </row>
    <row r="151" spans="2:32" x14ac:dyDescent="0.2">
      <c r="B151" s="17"/>
      <c r="C151" s="17"/>
      <c r="D151" s="17"/>
      <c r="E151" s="14"/>
      <c r="F151" s="14"/>
      <c r="G151" s="14"/>
      <c r="H151" s="32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B151" s="30"/>
      <c r="AC151" s="30"/>
      <c r="AD151" s="30"/>
      <c r="AE151" s="30"/>
      <c r="AF151" s="13"/>
    </row>
    <row r="152" spans="2:32" x14ac:dyDescent="0.2">
      <c r="B152" s="17"/>
      <c r="C152" s="17"/>
      <c r="D152" s="17"/>
      <c r="E152" s="14"/>
      <c r="F152" s="14"/>
      <c r="G152" s="14"/>
      <c r="H152" s="32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B152" s="30"/>
      <c r="AC152" s="30"/>
      <c r="AD152" s="30"/>
      <c r="AE152" s="30"/>
      <c r="AF152" s="13"/>
    </row>
    <row r="153" spans="2:32" x14ac:dyDescent="0.2">
      <c r="B153" s="17"/>
      <c r="C153" s="17"/>
      <c r="D153" s="17"/>
      <c r="E153" s="14"/>
      <c r="F153" s="14"/>
      <c r="G153" s="14"/>
      <c r="H153" s="32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B153" s="30"/>
      <c r="AC153" s="30"/>
      <c r="AD153" s="30"/>
      <c r="AE153" s="30"/>
      <c r="AF153" s="13"/>
    </row>
    <row r="154" spans="2:32" x14ac:dyDescent="0.2">
      <c r="B154" s="17"/>
      <c r="C154" s="17"/>
      <c r="D154" s="17"/>
      <c r="E154" s="14"/>
      <c r="F154" s="14"/>
      <c r="G154" s="14"/>
      <c r="H154" s="32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B154" s="30"/>
      <c r="AC154" s="30"/>
      <c r="AD154" s="30"/>
      <c r="AE154" s="30"/>
      <c r="AF154" s="13"/>
    </row>
    <row r="155" spans="2:32" x14ac:dyDescent="0.2">
      <c r="B155" s="17"/>
      <c r="C155" s="17"/>
      <c r="D155" s="17"/>
      <c r="E155" s="14"/>
      <c r="F155" s="14"/>
      <c r="G155" s="14"/>
      <c r="H155" s="32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B155" s="30"/>
      <c r="AC155" s="30"/>
      <c r="AD155" s="30"/>
      <c r="AE155" s="30"/>
      <c r="AF155" s="13"/>
    </row>
    <row r="156" spans="2:32" x14ac:dyDescent="0.2">
      <c r="B156" s="17"/>
      <c r="C156" s="17"/>
      <c r="D156" s="17"/>
      <c r="E156" s="14"/>
      <c r="F156" s="14"/>
      <c r="G156" s="14"/>
      <c r="H156" s="32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B156" s="30"/>
      <c r="AC156" s="30"/>
      <c r="AD156" s="30"/>
      <c r="AE156" s="30"/>
      <c r="AF156" s="13"/>
    </row>
    <row r="157" spans="2:32" x14ac:dyDescent="0.2">
      <c r="B157" s="17"/>
      <c r="C157" s="17"/>
      <c r="D157" s="17"/>
      <c r="E157" s="14"/>
      <c r="F157" s="14"/>
      <c r="G157" s="14"/>
      <c r="H157" s="32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B157" s="30"/>
      <c r="AC157" s="30"/>
      <c r="AD157" s="30"/>
      <c r="AE157" s="30"/>
      <c r="AF157" s="13"/>
    </row>
    <row r="158" spans="2:32" x14ac:dyDescent="0.2">
      <c r="B158" s="17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B158" s="30"/>
      <c r="AC158" s="30"/>
      <c r="AD158" s="30"/>
      <c r="AE158" s="30"/>
      <c r="AF158" s="13"/>
    </row>
    <row r="159" spans="2:32" x14ac:dyDescent="0.2">
      <c r="B159" s="17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B159" s="30"/>
      <c r="AC159" s="30"/>
      <c r="AD159" s="30"/>
      <c r="AE159" s="30"/>
      <c r="AF159" s="13"/>
    </row>
    <row r="160" spans="2:32" x14ac:dyDescent="0.2">
      <c r="B160" s="17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B160" s="30"/>
      <c r="AC160" s="30"/>
      <c r="AD160" s="30"/>
      <c r="AE160" s="30"/>
      <c r="AF160" s="13"/>
    </row>
    <row r="161" spans="2:32" x14ac:dyDescent="0.2">
      <c r="B161" s="17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B161" s="30"/>
      <c r="AC161" s="30"/>
      <c r="AD161" s="30"/>
      <c r="AE161" s="30"/>
      <c r="AF161" s="13"/>
    </row>
    <row r="162" spans="2:32" x14ac:dyDescent="0.2">
      <c r="B162" s="17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B162" s="30"/>
      <c r="AC162" s="30"/>
      <c r="AD162" s="30"/>
      <c r="AE162" s="30"/>
      <c r="AF162" s="13"/>
    </row>
    <row r="163" spans="2:32" x14ac:dyDescent="0.2">
      <c r="B163" s="17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B163" s="30"/>
      <c r="AC163" s="30"/>
      <c r="AD163" s="30"/>
      <c r="AE163" s="30"/>
      <c r="AF163" s="13"/>
    </row>
    <row r="164" spans="2:32" x14ac:dyDescent="0.2">
      <c r="B164" s="17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B164" s="30"/>
      <c r="AC164" s="30"/>
      <c r="AD164" s="30"/>
      <c r="AE164" s="30"/>
      <c r="AF164" s="13"/>
    </row>
    <row r="165" spans="2:32" x14ac:dyDescent="0.2">
      <c r="B165" s="17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B165" s="30"/>
      <c r="AC165" s="30"/>
      <c r="AD165" s="30"/>
      <c r="AE165" s="30"/>
      <c r="AF165" s="13"/>
    </row>
    <row r="166" spans="2:32" x14ac:dyDescent="0.2">
      <c r="B166" s="17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B166" s="30"/>
      <c r="AC166" s="30"/>
      <c r="AD166" s="30"/>
      <c r="AE166" s="30"/>
      <c r="AF166" s="13"/>
    </row>
    <row r="167" spans="2:32" x14ac:dyDescent="0.2">
      <c r="B167" s="17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B167" s="30"/>
      <c r="AC167" s="30"/>
      <c r="AD167" s="30"/>
      <c r="AE167" s="30"/>
      <c r="AF167" s="13"/>
    </row>
    <row r="168" spans="2:32" x14ac:dyDescent="0.2">
      <c r="B168" s="17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B168" s="30"/>
      <c r="AC168" s="30"/>
      <c r="AD168" s="30"/>
      <c r="AE168" s="30"/>
      <c r="AF168" s="13"/>
    </row>
    <row r="169" spans="2:32" x14ac:dyDescent="0.2">
      <c r="B169" s="17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B169" s="30"/>
      <c r="AC169" s="30"/>
      <c r="AD169" s="30"/>
      <c r="AE169" s="30"/>
      <c r="AF169" s="13"/>
    </row>
    <row r="170" spans="2:32" x14ac:dyDescent="0.2">
      <c r="B170" s="17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B170" s="30"/>
      <c r="AC170" s="30"/>
      <c r="AD170" s="30"/>
      <c r="AE170" s="30"/>
      <c r="AF170" s="13"/>
    </row>
    <row r="171" spans="2:32" x14ac:dyDescent="0.2">
      <c r="B171" s="17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B171" s="30"/>
      <c r="AC171" s="30"/>
      <c r="AD171" s="30"/>
      <c r="AE171" s="30"/>
      <c r="AF171" s="13"/>
    </row>
    <row r="172" spans="2:32" x14ac:dyDescent="0.2">
      <c r="B172" s="17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B172" s="30"/>
      <c r="AC172" s="30"/>
      <c r="AD172" s="30"/>
      <c r="AE172" s="30"/>
      <c r="AF172" s="13"/>
    </row>
    <row r="173" spans="2:32" x14ac:dyDescent="0.2">
      <c r="B173" s="17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B173" s="30"/>
      <c r="AC173" s="30"/>
      <c r="AD173" s="30"/>
      <c r="AE173" s="30"/>
      <c r="AF173" s="13"/>
    </row>
    <row r="174" spans="2:32" x14ac:dyDescent="0.2">
      <c r="B174" s="17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B174" s="30"/>
      <c r="AC174" s="30"/>
      <c r="AD174" s="30"/>
      <c r="AE174" s="30"/>
      <c r="AF174" s="13"/>
    </row>
    <row r="175" spans="2:32" x14ac:dyDescent="0.2">
      <c r="B175" s="17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B175" s="30"/>
      <c r="AC175" s="30"/>
      <c r="AD175" s="30"/>
      <c r="AE175" s="30"/>
      <c r="AF175" s="13"/>
    </row>
    <row r="176" spans="2:32" x14ac:dyDescent="0.2">
      <c r="B176" s="17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B176" s="30"/>
      <c r="AC176" s="30"/>
      <c r="AD176" s="30"/>
      <c r="AE176" s="30"/>
      <c r="AF176" s="13"/>
    </row>
    <row r="177" spans="2:32" x14ac:dyDescent="0.2">
      <c r="B177" s="17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B177" s="30"/>
      <c r="AC177" s="30"/>
      <c r="AD177" s="30"/>
      <c r="AE177" s="30"/>
      <c r="AF177" s="13"/>
    </row>
    <row r="178" spans="2:32" x14ac:dyDescent="0.2">
      <c r="B178" s="17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B178" s="30"/>
      <c r="AC178" s="30"/>
      <c r="AD178" s="30"/>
      <c r="AE178" s="30"/>
      <c r="AF178" s="13"/>
    </row>
    <row r="179" spans="2:32" x14ac:dyDescent="0.2">
      <c r="B179" s="17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B179" s="30"/>
      <c r="AC179" s="30"/>
      <c r="AD179" s="30"/>
      <c r="AE179" s="30"/>
      <c r="AF179" s="13"/>
    </row>
    <row r="180" spans="2:32" x14ac:dyDescent="0.2">
      <c r="B180" s="17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B180" s="30"/>
      <c r="AC180" s="30"/>
      <c r="AD180" s="30"/>
      <c r="AE180" s="30"/>
      <c r="AF180" s="13"/>
    </row>
    <row r="181" spans="2:32" x14ac:dyDescent="0.2">
      <c r="B181" s="17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B181" s="30"/>
      <c r="AC181" s="30"/>
      <c r="AD181" s="30"/>
      <c r="AE181" s="30"/>
      <c r="AF181" s="13"/>
    </row>
    <row r="182" spans="2:32" x14ac:dyDescent="0.2">
      <c r="B182" s="17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B182" s="30"/>
      <c r="AC182" s="30"/>
      <c r="AD182" s="30"/>
      <c r="AE182" s="30"/>
      <c r="AF182" s="13"/>
    </row>
    <row r="183" spans="2:32" x14ac:dyDescent="0.2">
      <c r="B183" s="17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B183" s="30"/>
      <c r="AC183" s="30"/>
      <c r="AD183" s="30"/>
      <c r="AE183" s="30"/>
      <c r="AF183" s="13"/>
    </row>
    <row r="184" spans="2:32" x14ac:dyDescent="0.2">
      <c r="B184" s="17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B184" s="30"/>
      <c r="AC184" s="30"/>
      <c r="AD184" s="30"/>
      <c r="AE184" s="30"/>
      <c r="AF184" s="13"/>
    </row>
    <row r="185" spans="2:32" x14ac:dyDescent="0.2">
      <c r="B185" s="17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B185" s="30"/>
      <c r="AC185" s="30"/>
      <c r="AD185" s="30"/>
      <c r="AE185" s="30"/>
      <c r="AF185" s="13"/>
    </row>
    <row r="186" spans="2:32" x14ac:dyDescent="0.2">
      <c r="B186" s="17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B186" s="30"/>
      <c r="AC186" s="30"/>
      <c r="AD186" s="30"/>
      <c r="AE186" s="30"/>
      <c r="AF186" s="13"/>
    </row>
    <row r="187" spans="2:32" x14ac:dyDescent="0.2">
      <c r="B187" s="17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B187" s="30"/>
      <c r="AC187" s="30"/>
      <c r="AD187" s="30"/>
      <c r="AE187" s="30"/>
      <c r="AF187" s="13"/>
    </row>
    <row r="188" spans="2:32" x14ac:dyDescent="0.2">
      <c r="B188" s="17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B188" s="30"/>
      <c r="AC188" s="30"/>
      <c r="AD188" s="30"/>
      <c r="AE188" s="30"/>
      <c r="AF188" s="13"/>
    </row>
    <row r="189" spans="2:32" x14ac:dyDescent="0.2">
      <c r="B189" s="17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B189" s="30"/>
      <c r="AC189" s="30"/>
      <c r="AD189" s="30"/>
      <c r="AE189" s="30"/>
      <c r="AF189" s="13"/>
    </row>
    <row r="190" spans="2:32" x14ac:dyDescent="0.2">
      <c r="B190" s="17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B190" s="30"/>
      <c r="AC190" s="30"/>
      <c r="AD190" s="30"/>
      <c r="AE190" s="30"/>
      <c r="AF190" s="13"/>
    </row>
    <row r="191" spans="2:32" x14ac:dyDescent="0.2">
      <c r="B191" s="17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B191" s="30"/>
      <c r="AC191" s="30"/>
      <c r="AD191" s="30"/>
      <c r="AE191" s="30"/>
      <c r="AF191" s="13"/>
    </row>
    <row r="192" spans="2:32" x14ac:dyDescent="0.2">
      <c r="B192" s="17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B192" s="30"/>
      <c r="AC192" s="30"/>
      <c r="AD192" s="30"/>
      <c r="AE192" s="30"/>
      <c r="AF192" s="13"/>
    </row>
    <row r="193" spans="2:32" x14ac:dyDescent="0.2">
      <c r="B193" s="17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B193" s="30"/>
      <c r="AC193" s="30"/>
      <c r="AD193" s="30"/>
      <c r="AE193" s="30"/>
      <c r="AF193" s="13"/>
    </row>
    <row r="194" spans="2:32" x14ac:dyDescent="0.2">
      <c r="B194" s="17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B194" s="30"/>
      <c r="AC194" s="30"/>
      <c r="AD194" s="30"/>
      <c r="AE194" s="30"/>
      <c r="AF194" s="13"/>
    </row>
    <row r="195" spans="2:32" x14ac:dyDescent="0.2">
      <c r="B195" s="17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B195" s="30"/>
      <c r="AC195" s="30"/>
      <c r="AD195" s="30"/>
      <c r="AE195" s="30"/>
      <c r="AF195" s="13"/>
    </row>
    <row r="196" spans="2:32" x14ac:dyDescent="0.2">
      <c r="B196" s="17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B196" s="30"/>
      <c r="AC196" s="30"/>
      <c r="AD196" s="30"/>
      <c r="AE196" s="30"/>
      <c r="AF196" s="13"/>
    </row>
    <row r="197" spans="2:32" x14ac:dyDescent="0.2">
      <c r="B197" s="17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B197" s="30"/>
      <c r="AC197" s="30"/>
      <c r="AD197" s="30"/>
      <c r="AE197" s="30"/>
      <c r="AF197" s="13"/>
    </row>
    <row r="198" spans="2:32" x14ac:dyDescent="0.2">
      <c r="B198" s="17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B198" s="30"/>
      <c r="AC198" s="30"/>
      <c r="AD198" s="30"/>
      <c r="AE198" s="30"/>
      <c r="AF198" s="13"/>
    </row>
    <row r="199" spans="2:32" x14ac:dyDescent="0.2">
      <c r="B199" s="17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B199" s="30"/>
      <c r="AC199" s="30"/>
      <c r="AD199" s="30"/>
      <c r="AE199" s="30"/>
      <c r="AF199" s="13"/>
    </row>
    <row r="200" spans="2:32" x14ac:dyDescent="0.2">
      <c r="B200" s="17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B200" s="30"/>
      <c r="AC200" s="30"/>
      <c r="AD200" s="30"/>
      <c r="AE200" s="30"/>
      <c r="AF200" s="13"/>
    </row>
    <row r="201" spans="2:32" x14ac:dyDescent="0.2">
      <c r="B201" s="17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B201" s="30"/>
      <c r="AC201" s="30"/>
      <c r="AD201" s="30"/>
      <c r="AE201" s="30"/>
      <c r="AF201" s="13"/>
    </row>
    <row r="202" spans="2:32" x14ac:dyDescent="0.2">
      <c r="B202" s="17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B202" s="30"/>
      <c r="AC202" s="30"/>
      <c r="AD202" s="30"/>
      <c r="AE202" s="30"/>
      <c r="AF202" s="13"/>
    </row>
    <row r="203" spans="2:32" x14ac:dyDescent="0.2">
      <c r="B203" s="17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B203" s="30"/>
      <c r="AC203" s="30"/>
      <c r="AD203" s="30"/>
      <c r="AE203" s="30"/>
      <c r="AF203" s="13"/>
    </row>
    <row r="204" spans="2:32" x14ac:dyDescent="0.2">
      <c r="B204" s="17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B204" s="30"/>
      <c r="AC204" s="30"/>
      <c r="AD204" s="30"/>
      <c r="AE204" s="30"/>
      <c r="AF204" s="13"/>
    </row>
    <row r="205" spans="2:32" x14ac:dyDescent="0.2">
      <c r="B205" s="17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B205" s="30"/>
      <c r="AC205" s="30"/>
      <c r="AD205" s="30"/>
      <c r="AE205" s="30"/>
      <c r="AF205" s="13"/>
    </row>
    <row r="206" spans="2:32" x14ac:dyDescent="0.2">
      <c r="B206" s="17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B206" s="30"/>
      <c r="AC206" s="30"/>
      <c r="AD206" s="30"/>
      <c r="AE206" s="30"/>
      <c r="AF206" s="13"/>
    </row>
    <row r="207" spans="2:32" x14ac:dyDescent="0.2">
      <c r="B207" s="17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B207" s="30"/>
      <c r="AC207" s="30"/>
      <c r="AD207" s="30"/>
      <c r="AE207" s="30"/>
      <c r="AF207" s="13"/>
    </row>
    <row r="208" spans="2:32" x14ac:dyDescent="0.2">
      <c r="B208" s="17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B208" s="30"/>
      <c r="AC208" s="30"/>
      <c r="AD208" s="30"/>
      <c r="AE208" s="30"/>
      <c r="AF208" s="13"/>
    </row>
    <row r="209" spans="2:32" x14ac:dyDescent="0.2">
      <c r="B209" s="17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B209" s="30"/>
      <c r="AC209" s="30"/>
      <c r="AD209" s="30"/>
      <c r="AE209" s="30"/>
      <c r="AF209" s="13"/>
    </row>
    <row r="210" spans="2:32" x14ac:dyDescent="0.2">
      <c r="B210" s="17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B210" s="30"/>
      <c r="AC210" s="30"/>
      <c r="AD210" s="30"/>
      <c r="AE210" s="30"/>
      <c r="AF210" s="13"/>
    </row>
    <row r="211" spans="2:32" x14ac:dyDescent="0.2">
      <c r="B211" s="17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B211" s="30"/>
      <c r="AC211" s="30"/>
      <c r="AD211" s="30"/>
      <c r="AE211" s="30"/>
      <c r="AF211" s="13"/>
    </row>
    <row r="212" spans="2:32" x14ac:dyDescent="0.2">
      <c r="B212" s="17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B212" s="30"/>
      <c r="AC212" s="30"/>
      <c r="AD212" s="30"/>
      <c r="AE212" s="30"/>
      <c r="AF212" s="13"/>
    </row>
    <row r="213" spans="2:32" x14ac:dyDescent="0.2">
      <c r="B213" s="17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B213" s="30"/>
      <c r="AC213" s="30"/>
      <c r="AD213" s="30"/>
      <c r="AE213" s="30"/>
      <c r="AF213" s="13"/>
    </row>
    <row r="214" spans="2:32" x14ac:dyDescent="0.2">
      <c r="B214" s="17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B214" s="30"/>
      <c r="AC214" s="30"/>
      <c r="AD214" s="30"/>
      <c r="AE214" s="30"/>
      <c r="AF214" s="13"/>
    </row>
    <row r="215" spans="2:32" x14ac:dyDescent="0.2">
      <c r="B215" s="17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B215" s="30"/>
      <c r="AC215" s="30"/>
      <c r="AD215" s="30"/>
      <c r="AE215" s="30"/>
      <c r="AF215" s="13"/>
    </row>
    <row r="216" spans="2:32" x14ac:dyDescent="0.2">
      <c r="B216" s="17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B216" s="30"/>
      <c r="AC216" s="30"/>
      <c r="AD216" s="30"/>
      <c r="AE216" s="30"/>
      <c r="AF216" s="13"/>
    </row>
    <row r="217" spans="2:32" x14ac:dyDescent="0.2">
      <c r="B217" s="17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B217" s="30"/>
      <c r="AC217" s="30"/>
      <c r="AD217" s="30"/>
      <c r="AE217" s="30"/>
      <c r="AF217" s="13"/>
    </row>
    <row r="218" spans="2:32" x14ac:dyDescent="0.2">
      <c r="B218" s="17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B218" s="30"/>
      <c r="AC218" s="30"/>
      <c r="AD218" s="30"/>
      <c r="AE218" s="30"/>
      <c r="AF218" s="13"/>
    </row>
    <row r="219" spans="2:32" x14ac:dyDescent="0.2">
      <c r="B219" s="17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B219" s="30"/>
      <c r="AC219" s="30"/>
      <c r="AD219" s="30"/>
      <c r="AE219" s="30"/>
      <c r="AF219" s="13"/>
    </row>
    <row r="220" spans="2:32" x14ac:dyDescent="0.2">
      <c r="B220" s="17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B220" s="30"/>
      <c r="AC220" s="30"/>
      <c r="AD220" s="30"/>
      <c r="AE220" s="30"/>
      <c r="AF220" s="13"/>
    </row>
    <row r="221" spans="2:32" x14ac:dyDescent="0.2">
      <c r="B221" s="17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B221" s="30"/>
      <c r="AC221" s="30"/>
      <c r="AD221" s="30"/>
      <c r="AE221" s="30"/>
      <c r="AF221" s="13"/>
    </row>
    <row r="222" spans="2:32" x14ac:dyDescent="0.2">
      <c r="B222" s="17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B222" s="30"/>
      <c r="AC222" s="30"/>
      <c r="AD222" s="30"/>
      <c r="AE222" s="30"/>
      <c r="AF222" s="13"/>
    </row>
    <row r="223" spans="2:32" x14ac:dyDescent="0.2">
      <c r="B223" s="17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B223" s="30"/>
      <c r="AC223" s="30"/>
      <c r="AD223" s="30"/>
      <c r="AE223" s="30"/>
      <c r="AF223" s="13"/>
    </row>
    <row r="224" spans="2:32" x14ac:dyDescent="0.2">
      <c r="B224" s="17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B224" s="30"/>
      <c r="AC224" s="30"/>
      <c r="AD224" s="30"/>
      <c r="AE224" s="30"/>
      <c r="AF224" s="13"/>
    </row>
    <row r="225" spans="2:32" x14ac:dyDescent="0.2">
      <c r="B225" s="17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B225" s="30"/>
      <c r="AC225" s="30"/>
      <c r="AD225" s="30"/>
      <c r="AE225" s="30"/>
      <c r="AF225" s="13"/>
    </row>
    <row r="226" spans="2:32" x14ac:dyDescent="0.2">
      <c r="B226" s="17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B226" s="30"/>
      <c r="AC226" s="30"/>
      <c r="AD226" s="30"/>
      <c r="AE226" s="30"/>
      <c r="AF226" s="13"/>
    </row>
    <row r="227" spans="2:32" x14ac:dyDescent="0.2">
      <c r="B227" s="17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B227" s="30"/>
      <c r="AC227" s="30"/>
      <c r="AD227" s="30"/>
      <c r="AE227" s="30"/>
      <c r="AF227" s="13"/>
    </row>
    <row r="228" spans="2:32" x14ac:dyDescent="0.2">
      <c r="B228" s="17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B228" s="30"/>
      <c r="AC228" s="30"/>
      <c r="AD228" s="30"/>
      <c r="AE228" s="30"/>
      <c r="AF228" s="13"/>
    </row>
    <row r="229" spans="2:32" x14ac:dyDescent="0.2">
      <c r="B229" s="17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B229" s="30"/>
      <c r="AC229" s="30"/>
      <c r="AD229" s="30"/>
      <c r="AE229" s="30"/>
      <c r="AF229" s="13"/>
    </row>
    <row r="230" spans="2:32" x14ac:dyDescent="0.2">
      <c r="B230" s="17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B230" s="30"/>
      <c r="AC230" s="30"/>
      <c r="AD230" s="30"/>
      <c r="AE230" s="30"/>
      <c r="AF230" s="13"/>
    </row>
    <row r="231" spans="2:32" x14ac:dyDescent="0.2">
      <c r="B231" s="17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B231" s="30"/>
      <c r="AC231" s="30"/>
      <c r="AD231" s="30"/>
      <c r="AE231" s="30"/>
      <c r="AF231" s="13"/>
    </row>
    <row r="232" spans="2:32" x14ac:dyDescent="0.2">
      <c r="B232" s="17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B232" s="30"/>
      <c r="AC232" s="30"/>
      <c r="AD232" s="30"/>
      <c r="AE232" s="30"/>
      <c r="AF232" s="13"/>
    </row>
    <row r="233" spans="2:32" x14ac:dyDescent="0.2">
      <c r="B233" s="17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B233" s="30"/>
      <c r="AC233" s="30"/>
      <c r="AD233" s="30"/>
      <c r="AE233" s="30"/>
      <c r="AF233" s="13"/>
    </row>
    <row r="234" spans="2:32" x14ac:dyDescent="0.2">
      <c r="B234" s="17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B234" s="30"/>
      <c r="AC234" s="30"/>
      <c r="AD234" s="30"/>
      <c r="AE234" s="30"/>
      <c r="AF234" s="13"/>
    </row>
    <row r="235" spans="2:32" x14ac:dyDescent="0.2">
      <c r="B235" s="17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B235" s="30"/>
      <c r="AC235" s="30"/>
      <c r="AD235" s="30"/>
      <c r="AE235" s="30"/>
      <c r="AF235" s="13"/>
    </row>
    <row r="236" spans="2:32" x14ac:dyDescent="0.2">
      <c r="B236" s="17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B236" s="30"/>
      <c r="AC236" s="30"/>
      <c r="AD236" s="30"/>
      <c r="AE236" s="30"/>
      <c r="AF236" s="13"/>
    </row>
    <row r="237" spans="2:32" x14ac:dyDescent="0.2">
      <c r="B237" s="17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B237" s="30"/>
      <c r="AC237" s="30"/>
      <c r="AD237" s="30"/>
      <c r="AE237" s="30"/>
      <c r="AF237" s="13"/>
    </row>
    <row r="238" spans="2:32" x14ac:dyDescent="0.2">
      <c r="B238" s="17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B238" s="30"/>
      <c r="AC238" s="30"/>
      <c r="AD238" s="30"/>
      <c r="AE238" s="30"/>
      <c r="AF238" s="13"/>
    </row>
    <row r="239" spans="2:32" x14ac:dyDescent="0.2">
      <c r="B239" s="17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B239" s="30"/>
      <c r="AC239" s="30"/>
      <c r="AD239" s="30"/>
      <c r="AE239" s="30"/>
      <c r="AF239" s="13"/>
    </row>
    <row r="240" spans="2:32" x14ac:dyDescent="0.2">
      <c r="B240" s="17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B240" s="30"/>
      <c r="AC240" s="30"/>
      <c r="AD240" s="30"/>
      <c r="AE240" s="30"/>
      <c r="AF240" s="13"/>
    </row>
    <row r="241" spans="2:32" x14ac:dyDescent="0.2">
      <c r="B241" s="17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B241" s="30"/>
      <c r="AC241" s="30"/>
      <c r="AD241" s="30"/>
      <c r="AE241" s="30"/>
      <c r="AF241" s="13"/>
    </row>
    <row r="242" spans="2:32" x14ac:dyDescent="0.2">
      <c r="B242" s="17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B242" s="30"/>
      <c r="AC242" s="30"/>
      <c r="AD242" s="30"/>
      <c r="AE242" s="30"/>
      <c r="AF242" s="13"/>
    </row>
    <row r="243" spans="2:32" x14ac:dyDescent="0.2">
      <c r="B243" s="17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B243" s="30"/>
      <c r="AC243" s="30"/>
      <c r="AD243" s="30"/>
      <c r="AE243" s="30"/>
      <c r="AF243" s="13"/>
    </row>
    <row r="244" spans="2:32" x14ac:dyDescent="0.2">
      <c r="B244" s="17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B244" s="30"/>
      <c r="AC244" s="30"/>
      <c r="AD244" s="30"/>
      <c r="AE244" s="30"/>
      <c r="AF244" s="13"/>
    </row>
    <row r="245" spans="2:32" x14ac:dyDescent="0.2">
      <c r="B245" s="17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B245" s="30"/>
      <c r="AC245" s="30"/>
      <c r="AD245" s="30"/>
      <c r="AE245" s="30"/>
      <c r="AF245" s="13"/>
    </row>
    <row r="246" spans="2:32" x14ac:dyDescent="0.2">
      <c r="B246" s="17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B246" s="30"/>
      <c r="AC246" s="30"/>
      <c r="AD246" s="30"/>
      <c r="AE246" s="30"/>
      <c r="AF246" s="13"/>
    </row>
    <row r="247" spans="2:32" x14ac:dyDescent="0.2">
      <c r="B247" s="17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B247" s="30"/>
      <c r="AC247" s="30"/>
      <c r="AD247" s="30"/>
      <c r="AE247" s="30"/>
      <c r="AF247" s="13"/>
    </row>
    <row r="248" spans="2:32" x14ac:dyDescent="0.2">
      <c r="B248" s="17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B248" s="30"/>
      <c r="AC248" s="30"/>
      <c r="AD248" s="30"/>
      <c r="AE248" s="30"/>
      <c r="AF248" s="13"/>
    </row>
    <row r="249" spans="2:32" x14ac:dyDescent="0.2">
      <c r="B249" s="17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B249" s="30"/>
      <c r="AC249" s="30"/>
      <c r="AD249" s="30"/>
      <c r="AE249" s="30"/>
      <c r="AF249" s="13"/>
    </row>
    <row r="250" spans="2:32" x14ac:dyDescent="0.2">
      <c r="B250" s="17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B250" s="30"/>
      <c r="AC250" s="30"/>
      <c r="AD250" s="30"/>
      <c r="AE250" s="30"/>
      <c r="AF250" s="13"/>
    </row>
    <row r="251" spans="2:32" x14ac:dyDescent="0.2">
      <c r="B251" s="17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B251" s="30"/>
      <c r="AC251" s="30"/>
      <c r="AD251" s="30"/>
      <c r="AE251" s="30"/>
      <c r="AF251" s="13"/>
    </row>
    <row r="252" spans="2:32" x14ac:dyDescent="0.2">
      <c r="B252" s="17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B252" s="30"/>
      <c r="AC252" s="30"/>
      <c r="AD252" s="30"/>
      <c r="AE252" s="30"/>
      <c r="AF252" s="13"/>
    </row>
    <row r="253" spans="2:32" x14ac:dyDescent="0.2">
      <c r="B253" s="17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B253" s="30"/>
      <c r="AC253" s="30"/>
      <c r="AD253" s="30"/>
      <c r="AE253" s="30"/>
      <c r="AF253" s="13"/>
    </row>
    <row r="254" spans="2:32" x14ac:dyDescent="0.2">
      <c r="B254" s="17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B254" s="30"/>
      <c r="AC254" s="30"/>
      <c r="AD254" s="30"/>
      <c r="AE254" s="30"/>
      <c r="AF254" s="13"/>
    </row>
    <row r="255" spans="2:32" x14ac:dyDescent="0.2">
      <c r="B255" s="17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B255" s="30"/>
      <c r="AC255" s="30"/>
      <c r="AD255" s="30"/>
      <c r="AE255" s="30"/>
      <c r="AF255" s="13"/>
    </row>
    <row r="256" spans="2:32" x14ac:dyDescent="0.2">
      <c r="B256" s="17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B256" s="30"/>
      <c r="AC256" s="30"/>
      <c r="AD256" s="30"/>
      <c r="AE256" s="30"/>
      <c r="AF256" s="13"/>
    </row>
    <row r="257" spans="2:32" x14ac:dyDescent="0.2">
      <c r="B257" s="17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B257" s="30"/>
      <c r="AC257" s="30"/>
      <c r="AD257" s="30"/>
      <c r="AE257" s="30"/>
      <c r="AF257" s="13"/>
    </row>
    <row r="258" spans="2:32" x14ac:dyDescent="0.2">
      <c r="B258" s="17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B258" s="30"/>
      <c r="AC258" s="30"/>
      <c r="AD258" s="30"/>
      <c r="AE258" s="30"/>
      <c r="AF258" s="13"/>
    </row>
    <row r="259" spans="2:32" x14ac:dyDescent="0.2">
      <c r="B259" s="17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B259" s="30"/>
      <c r="AC259" s="30"/>
      <c r="AD259" s="30"/>
      <c r="AE259" s="30"/>
      <c r="AF259" s="13"/>
    </row>
    <row r="260" spans="2:32" x14ac:dyDescent="0.2">
      <c r="B260" s="17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B260" s="30"/>
      <c r="AC260" s="30"/>
      <c r="AD260" s="30"/>
      <c r="AE260" s="30"/>
      <c r="AF260" s="13"/>
    </row>
    <row r="261" spans="2:32" x14ac:dyDescent="0.2">
      <c r="B261" s="17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B261" s="30"/>
      <c r="AC261" s="30"/>
      <c r="AD261" s="30"/>
      <c r="AE261" s="30"/>
      <c r="AF261" s="13"/>
    </row>
    <row r="262" spans="2:32" x14ac:dyDescent="0.2">
      <c r="B262" s="17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B262" s="30"/>
      <c r="AC262" s="30"/>
      <c r="AD262" s="30"/>
      <c r="AE262" s="30"/>
      <c r="AF262" s="13"/>
    </row>
    <row r="263" spans="2:32" x14ac:dyDescent="0.2">
      <c r="B263" s="17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B263" s="30"/>
      <c r="AC263" s="30"/>
      <c r="AD263" s="30"/>
      <c r="AE263" s="30"/>
      <c r="AF263" s="13"/>
    </row>
    <row r="264" spans="2:32" x14ac:dyDescent="0.2">
      <c r="B264" s="17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B264" s="30"/>
      <c r="AC264" s="30"/>
      <c r="AD264" s="30"/>
      <c r="AE264" s="30"/>
      <c r="AF264" s="13"/>
    </row>
    <row r="265" spans="2:32" x14ac:dyDescent="0.2">
      <c r="B265" s="17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B265" s="30"/>
      <c r="AC265" s="30"/>
      <c r="AD265" s="30"/>
      <c r="AE265" s="30"/>
      <c r="AF265" s="13"/>
    </row>
    <row r="266" spans="2:32" x14ac:dyDescent="0.2">
      <c r="B266" s="17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B266" s="30"/>
      <c r="AC266" s="30"/>
      <c r="AD266" s="30"/>
      <c r="AE266" s="30"/>
      <c r="AF266" s="13"/>
    </row>
    <row r="267" spans="2:32" x14ac:dyDescent="0.2">
      <c r="B267" s="17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B267" s="30"/>
      <c r="AC267" s="30"/>
      <c r="AD267" s="30"/>
      <c r="AE267" s="30"/>
      <c r="AF267" s="13"/>
    </row>
    <row r="268" spans="2:32" x14ac:dyDescent="0.2">
      <c r="B268" s="17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B268" s="30"/>
      <c r="AC268" s="30"/>
      <c r="AD268" s="30"/>
      <c r="AE268" s="30"/>
      <c r="AF268" s="13"/>
    </row>
    <row r="269" spans="2:32" x14ac:dyDescent="0.2">
      <c r="B269" s="17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B269" s="30"/>
      <c r="AC269" s="30"/>
      <c r="AD269" s="30"/>
      <c r="AE269" s="30"/>
      <c r="AF269" s="13"/>
    </row>
    <row r="270" spans="2:32" x14ac:dyDescent="0.2">
      <c r="B270" s="17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B270" s="30"/>
      <c r="AC270" s="30"/>
      <c r="AD270" s="30"/>
      <c r="AE270" s="30"/>
      <c r="AF270" s="13"/>
    </row>
    <row r="271" spans="2:32" x14ac:dyDescent="0.2">
      <c r="B271" s="17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B271" s="30"/>
      <c r="AC271" s="30"/>
      <c r="AD271" s="30"/>
      <c r="AE271" s="30"/>
      <c r="AF271" s="13"/>
    </row>
    <row r="272" spans="2:32" x14ac:dyDescent="0.2">
      <c r="B272" s="17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B272" s="30"/>
      <c r="AC272" s="30"/>
      <c r="AD272" s="30"/>
      <c r="AE272" s="30"/>
      <c r="AF272" s="13"/>
    </row>
    <row r="273" spans="2:32" x14ac:dyDescent="0.2">
      <c r="B273" s="17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B273" s="30"/>
      <c r="AC273" s="30"/>
      <c r="AD273" s="30"/>
      <c r="AE273" s="30"/>
      <c r="AF273" s="13"/>
    </row>
    <row r="274" spans="2:32" x14ac:dyDescent="0.2">
      <c r="B274" s="17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B274" s="30"/>
      <c r="AC274" s="30"/>
      <c r="AD274" s="30"/>
      <c r="AE274" s="30"/>
      <c r="AF274" s="13"/>
    </row>
    <row r="275" spans="2:32" x14ac:dyDescent="0.2">
      <c r="B275" s="17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B275" s="30"/>
      <c r="AC275" s="30"/>
      <c r="AD275" s="30"/>
      <c r="AE275" s="30"/>
      <c r="AF275" s="13"/>
    </row>
    <row r="276" spans="2:32" x14ac:dyDescent="0.2">
      <c r="B276" s="17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B276" s="30"/>
      <c r="AC276" s="30"/>
      <c r="AD276" s="30"/>
      <c r="AE276" s="30"/>
      <c r="AF276" s="13"/>
    </row>
    <row r="277" spans="2:32" x14ac:dyDescent="0.2">
      <c r="B277" s="17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B277" s="30"/>
      <c r="AC277" s="30"/>
      <c r="AD277" s="30"/>
      <c r="AE277" s="30"/>
      <c r="AF277" s="13"/>
    </row>
    <row r="278" spans="2:32" x14ac:dyDescent="0.2">
      <c r="B278" s="17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B278" s="30"/>
      <c r="AC278" s="30"/>
      <c r="AD278" s="30"/>
      <c r="AE278" s="30"/>
      <c r="AF278" s="13"/>
    </row>
    <row r="279" spans="2:32" x14ac:dyDescent="0.2">
      <c r="B279" s="17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B279" s="30"/>
      <c r="AC279" s="30"/>
      <c r="AD279" s="30"/>
      <c r="AE279" s="30"/>
      <c r="AF279" s="13"/>
    </row>
    <row r="280" spans="2:32" x14ac:dyDescent="0.2">
      <c r="B280" s="17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B280" s="30"/>
      <c r="AC280" s="30"/>
      <c r="AD280" s="30"/>
      <c r="AE280" s="30"/>
      <c r="AF280" s="13"/>
    </row>
    <row r="281" spans="2:32" x14ac:dyDescent="0.2">
      <c r="B281" s="17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B281" s="30"/>
      <c r="AC281" s="30"/>
      <c r="AD281" s="30"/>
      <c r="AE281" s="30"/>
      <c r="AF281" s="13"/>
    </row>
    <row r="282" spans="2:32" x14ac:dyDescent="0.2">
      <c r="B282" s="17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B282" s="30"/>
      <c r="AC282" s="30"/>
      <c r="AD282" s="30"/>
      <c r="AE282" s="30"/>
      <c r="AF282" s="13"/>
    </row>
    <row r="283" spans="2:32" x14ac:dyDescent="0.2">
      <c r="B283" s="17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B283" s="30"/>
      <c r="AC283" s="30"/>
      <c r="AD283" s="30"/>
      <c r="AE283" s="30"/>
      <c r="AF283" s="13"/>
    </row>
    <row r="284" spans="2:32" x14ac:dyDescent="0.2">
      <c r="B284" s="17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B284" s="30"/>
      <c r="AC284" s="30"/>
      <c r="AD284" s="30"/>
      <c r="AE284" s="30"/>
      <c r="AF284" s="13"/>
    </row>
    <row r="285" spans="2:32" x14ac:dyDescent="0.2">
      <c r="B285" s="17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B285" s="30"/>
      <c r="AC285" s="30"/>
      <c r="AD285" s="30"/>
      <c r="AE285" s="30"/>
      <c r="AF285" s="13"/>
    </row>
    <row r="286" spans="2:32" x14ac:dyDescent="0.2">
      <c r="B286" s="17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B286" s="30"/>
      <c r="AC286" s="30"/>
      <c r="AD286" s="30"/>
      <c r="AE286" s="30"/>
      <c r="AF286" s="13"/>
    </row>
    <row r="287" spans="2:32" x14ac:dyDescent="0.2">
      <c r="B287" s="17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B287" s="30"/>
      <c r="AC287" s="30"/>
      <c r="AD287" s="30"/>
      <c r="AE287" s="30"/>
      <c r="AF287" s="13"/>
    </row>
    <row r="288" spans="2:32" x14ac:dyDescent="0.2">
      <c r="B288" s="17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B288" s="30"/>
      <c r="AC288" s="30"/>
      <c r="AD288" s="30"/>
      <c r="AE288" s="30"/>
      <c r="AF288" s="13"/>
    </row>
    <row r="289" spans="2:32" x14ac:dyDescent="0.2">
      <c r="B289" s="17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B289" s="30"/>
      <c r="AC289" s="30"/>
      <c r="AD289" s="30"/>
      <c r="AE289" s="30"/>
      <c r="AF289" s="13"/>
    </row>
    <row r="290" spans="2:32" x14ac:dyDescent="0.2">
      <c r="B290" s="17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B290" s="30"/>
      <c r="AC290" s="30"/>
      <c r="AD290" s="30"/>
      <c r="AE290" s="30"/>
      <c r="AF290" s="13"/>
    </row>
    <row r="291" spans="2:32" x14ac:dyDescent="0.2">
      <c r="B291" s="17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B291" s="30"/>
      <c r="AC291" s="30"/>
      <c r="AD291" s="30"/>
      <c r="AE291" s="30"/>
      <c r="AF291" s="13"/>
    </row>
    <row r="292" spans="2:32" x14ac:dyDescent="0.2">
      <c r="B292" s="17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B292" s="30"/>
      <c r="AC292" s="30"/>
      <c r="AD292" s="30"/>
      <c r="AE292" s="30"/>
      <c r="AF292" s="13"/>
    </row>
    <row r="293" spans="2:32" x14ac:dyDescent="0.2">
      <c r="B293" s="17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B293" s="30"/>
      <c r="AC293" s="30"/>
      <c r="AD293" s="30"/>
      <c r="AE293" s="30"/>
      <c r="AF293" s="13"/>
    </row>
    <row r="294" spans="2:32" x14ac:dyDescent="0.2">
      <c r="B294" s="17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B294" s="30"/>
      <c r="AC294" s="30"/>
      <c r="AD294" s="30"/>
      <c r="AE294" s="30"/>
      <c r="AF294" s="13"/>
    </row>
    <row r="295" spans="2:32" x14ac:dyDescent="0.2">
      <c r="B295" s="17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B295" s="30"/>
      <c r="AC295" s="30"/>
      <c r="AD295" s="30"/>
      <c r="AE295" s="30"/>
      <c r="AF295" s="13"/>
    </row>
    <row r="296" spans="2:32" x14ac:dyDescent="0.2">
      <c r="B296" s="17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B296" s="30"/>
      <c r="AC296" s="30"/>
      <c r="AD296" s="30"/>
      <c r="AE296" s="30"/>
      <c r="AF296" s="13"/>
    </row>
    <row r="297" spans="2:32" x14ac:dyDescent="0.2">
      <c r="B297" s="17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B297" s="30"/>
      <c r="AC297" s="30"/>
      <c r="AD297" s="30"/>
      <c r="AE297" s="30"/>
      <c r="AF297" s="13"/>
    </row>
    <row r="298" spans="2:32" x14ac:dyDescent="0.2">
      <c r="B298" s="17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B298" s="30"/>
      <c r="AC298" s="30"/>
      <c r="AD298" s="30"/>
      <c r="AE298" s="30"/>
      <c r="AF298" s="13"/>
    </row>
    <row r="299" spans="2:32" x14ac:dyDescent="0.2">
      <c r="B299" s="17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B299" s="30"/>
      <c r="AC299" s="30"/>
      <c r="AD299" s="30"/>
      <c r="AE299" s="30"/>
      <c r="AF299" s="13"/>
    </row>
    <row r="300" spans="2:32" x14ac:dyDescent="0.2">
      <c r="H300"/>
      <c r="AB300" s="30"/>
      <c r="AC300" s="30"/>
      <c r="AD300" s="30"/>
      <c r="AE300" s="30"/>
      <c r="AF300" s="13"/>
    </row>
    <row r="301" spans="2:32" x14ac:dyDescent="0.2">
      <c r="B301" s="17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B301" s="30"/>
      <c r="AC301" s="30"/>
      <c r="AD301" s="30"/>
      <c r="AE301" s="30"/>
      <c r="AF301" s="13"/>
    </row>
    <row r="302" spans="2:32" x14ac:dyDescent="0.2">
      <c r="B302" s="17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B302" s="30"/>
      <c r="AC302" s="30"/>
      <c r="AD302" s="30"/>
      <c r="AE302" s="30"/>
      <c r="AF302" s="13"/>
    </row>
    <row r="303" spans="2:32" x14ac:dyDescent="0.2"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B303" s="30"/>
      <c r="AC303" s="30"/>
      <c r="AD303" s="30"/>
      <c r="AE303" s="30"/>
      <c r="AF303" s="13"/>
    </row>
    <row r="304" spans="2:32" x14ac:dyDescent="0.2"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B304" s="30"/>
      <c r="AC304" s="30"/>
      <c r="AD304" s="30"/>
      <c r="AE304" s="30"/>
      <c r="AF304" s="13"/>
    </row>
    <row r="305" spans="2:32" x14ac:dyDescent="0.2"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B305" s="30"/>
      <c r="AC305" s="30"/>
      <c r="AD305" s="30"/>
      <c r="AE305" s="30"/>
      <c r="AF305" s="13"/>
    </row>
    <row r="306" spans="2:32" x14ac:dyDescent="0.2"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B306" s="30"/>
      <c r="AC306" s="30"/>
      <c r="AD306" s="30"/>
      <c r="AE306" s="30"/>
      <c r="AF306" s="13"/>
    </row>
    <row r="307" spans="2:32" x14ac:dyDescent="0.2"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B307" s="30"/>
      <c r="AC307" s="30"/>
      <c r="AD307" s="30"/>
      <c r="AE307" s="30"/>
      <c r="AF307" s="13"/>
    </row>
    <row r="308" spans="2:32" x14ac:dyDescent="0.2"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B308" s="30"/>
      <c r="AC308" s="30"/>
      <c r="AD308" s="30"/>
      <c r="AE308" s="30"/>
      <c r="AF308" s="13"/>
    </row>
    <row r="309" spans="2:32" x14ac:dyDescent="0.2"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B309" s="30"/>
      <c r="AC309" s="30"/>
      <c r="AD309" s="30"/>
      <c r="AE309" s="30"/>
      <c r="AF309" s="13"/>
    </row>
    <row r="310" spans="2:32" x14ac:dyDescent="0.2"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B310" s="30"/>
      <c r="AC310" s="30"/>
      <c r="AD310" s="30"/>
      <c r="AE310" s="30"/>
      <c r="AF310" s="13"/>
    </row>
    <row r="311" spans="2:32" x14ac:dyDescent="0.2"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B311" s="30"/>
      <c r="AC311" s="30"/>
      <c r="AD311" s="30"/>
      <c r="AE311" s="30"/>
      <c r="AF311" s="13"/>
    </row>
    <row r="312" spans="2:32" x14ac:dyDescent="0.2"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B312" s="30"/>
      <c r="AC312" s="30"/>
      <c r="AD312" s="30"/>
      <c r="AE312" s="30"/>
      <c r="AF312" s="13"/>
    </row>
    <row r="313" spans="2:32" x14ac:dyDescent="0.2"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B313" s="30"/>
      <c r="AC313" s="30"/>
      <c r="AD313" s="30"/>
      <c r="AE313" s="30"/>
      <c r="AF313" s="13"/>
    </row>
    <row r="314" spans="2:32" x14ac:dyDescent="0.2"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B314" s="30"/>
      <c r="AC314" s="30"/>
      <c r="AD314" s="30"/>
      <c r="AE314" s="30"/>
      <c r="AF314" s="13"/>
    </row>
    <row r="315" spans="2:32" x14ac:dyDescent="0.2"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B315" s="30"/>
      <c r="AC315" s="30"/>
      <c r="AD315" s="30"/>
      <c r="AE315" s="30"/>
      <c r="AF315" s="13"/>
    </row>
    <row r="316" spans="2:32" x14ac:dyDescent="0.2"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B316" s="30"/>
      <c r="AC316" s="30"/>
      <c r="AD316" s="30"/>
      <c r="AE316" s="30"/>
      <c r="AF316" s="13"/>
    </row>
    <row r="317" spans="2:32" x14ac:dyDescent="0.2">
      <c r="H317"/>
      <c r="AB317" s="30"/>
      <c r="AC317" s="30"/>
      <c r="AD317" s="30"/>
      <c r="AE317" s="30"/>
      <c r="AF317" s="13"/>
    </row>
    <row r="318" spans="2:32" x14ac:dyDescent="0.2">
      <c r="B318" s="17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B318" s="30"/>
      <c r="AC318" s="30"/>
      <c r="AD318" s="30"/>
      <c r="AE318" s="30"/>
      <c r="AF318" s="13"/>
    </row>
    <row r="319" spans="2:32" x14ac:dyDescent="0.2">
      <c r="B319" s="17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B319" s="30"/>
      <c r="AC319" s="30"/>
      <c r="AD319" s="30"/>
      <c r="AE319" s="30"/>
      <c r="AF319" s="13"/>
    </row>
    <row r="320" spans="2:32" x14ac:dyDescent="0.2">
      <c r="B320" s="17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B320" s="30"/>
      <c r="AC320" s="30"/>
      <c r="AD320" s="30"/>
      <c r="AE320" s="30"/>
      <c r="AF320" s="13"/>
    </row>
    <row r="321" spans="2:32" x14ac:dyDescent="0.2">
      <c r="B321" s="17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B321" s="30"/>
      <c r="AC321" s="30"/>
      <c r="AD321" s="30"/>
      <c r="AE321" s="30"/>
      <c r="AF321" s="13"/>
    </row>
    <row r="322" spans="2:32" x14ac:dyDescent="0.2">
      <c r="B322" s="17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B322" s="30"/>
      <c r="AC322" s="30"/>
      <c r="AD322" s="30"/>
      <c r="AE322" s="30"/>
      <c r="AF322" s="13"/>
    </row>
    <row r="323" spans="2:32" x14ac:dyDescent="0.2">
      <c r="B323" s="17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B323" s="30"/>
      <c r="AC323" s="30"/>
      <c r="AD323" s="30"/>
      <c r="AE323" s="30"/>
      <c r="AF323" s="13"/>
    </row>
    <row r="324" spans="2:32" x14ac:dyDescent="0.2">
      <c r="B324" s="17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B324" s="30"/>
      <c r="AC324" s="30"/>
      <c r="AD324" s="30"/>
      <c r="AE324" s="30"/>
      <c r="AF324" s="13"/>
    </row>
    <row r="325" spans="2:32" x14ac:dyDescent="0.2">
      <c r="B325" s="17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B325" s="30"/>
      <c r="AC325" s="30"/>
      <c r="AD325" s="30"/>
      <c r="AE325" s="30"/>
      <c r="AF325" s="13"/>
    </row>
    <row r="326" spans="2:32" x14ac:dyDescent="0.2">
      <c r="B326" s="17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B326" s="30"/>
      <c r="AC326" s="30"/>
      <c r="AD326" s="30"/>
      <c r="AE326" s="30"/>
      <c r="AF326" s="13"/>
    </row>
    <row r="327" spans="2:32" x14ac:dyDescent="0.2">
      <c r="B327" s="17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B327" s="30"/>
      <c r="AC327" s="30"/>
      <c r="AD327" s="30"/>
      <c r="AE327" s="30"/>
      <c r="AF327" s="13"/>
    </row>
    <row r="328" spans="2:32" x14ac:dyDescent="0.2">
      <c r="B328" s="17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B328" s="30"/>
      <c r="AC328" s="30"/>
      <c r="AD328" s="30"/>
      <c r="AE328" s="30"/>
      <c r="AF328" s="13"/>
    </row>
    <row r="329" spans="2:32" x14ac:dyDescent="0.2">
      <c r="B329" s="17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B329" s="30"/>
      <c r="AC329" s="30"/>
      <c r="AD329" s="30"/>
      <c r="AE329" s="30"/>
      <c r="AF329" s="13"/>
    </row>
    <row r="330" spans="2:32" x14ac:dyDescent="0.2">
      <c r="B330" s="17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B330" s="30"/>
      <c r="AC330" s="30"/>
      <c r="AD330" s="30"/>
      <c r="AE330" s="30"/>
      <c r="AF330" s="13"/>
    </row>
    <row r="331" spans="2:32" x14ac:dyDescent="0.2">
      <c r="B331" s="17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B331" s="30"/>
      <c r="AC331" s="30"/>
      <c r="AD331" s="30"/>
      <c r="AE331" s="30"/>
      <c r="AF331" s="13"/>
    </row>
    <row r="332" spans="2:32" x14ac:dyDescent="0.2">
      <c r="B332" s="17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B332" s="30"/>
      <c r="AC332" s="30"/>
      <c r="AD332" s="30"/>
      <c r="AE332" s="30"/>
      <c r="AF332" s="13"/>
    </row>
    <row r="333" spans="2:32" x14ac:dyDescent="0.2">
      <c r="B333" s="17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B333" s="30"/>
      <c r="AC333" s="30"/>
      <c r="AD333" s="30"/>
      <c r="AE333" s="30"/>
      <c r="AF333" s="13"/>
    </row>
    <row r="334" spans="2:32" x14ac:dyDescent="0.2">
      <c r="B334" s="17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B334" s="30"/>
      <c r="AC334" s="30"/>
      <c r="AD334" s="30"/>
      <c r="AE334" s="30"/>
      <c r="AF334" s="13"/>
    </row>
    <row r="335" spans="2:32" x14ac:dyDescent="0.2"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B335" s="30"/>
      <c r="AC335" s="30"/>
      <c r="AD335" s="30"/>
      <c r="AE335" s="30"/>
      <c r="AF335" s="13"/>
    </row>
    <row r="336" spans="2:32" x14ac:dyDescent="0.2"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B336" s="30"/>
      <c r="AC336" s="30"/>
      <c r="AD336" s="30"/>
      <c r="AE336" s="30"/>
      <c r="AF336" s="13"/>
    </row>
    <row r="337" spans="8:32" x14ac:dyDescent="0.2"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B337" s="30"/>
      <c r="AC337" s="30"/>
      <c r="AD337" s="30"/>
      <c r="AE337" s="30"/>
      <c r="AF337" s="13"/>
    </row>
    <row r="338" spans="8:32" x14ac:dyDescent="0.2"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B338" s="30"/>
      <c r="AC338" s="30"/>
      <c r="AD338" s="30"/>
      <c r="AE338" s="30"/>
      <c r="AF338" s="13"/>
    </row>
    <row r="339" spans="8:32" x14ac:dyDescent="0.2"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B339" s="30"/>
      <c r="AC339" s="30"/>
      <c r="AD339" s="30"/>
      <c r="AE339" s="30"/>
      <c r="AF339" s="13"/>
    </row>
    <row r="340" spans="8:32" x14ac:dyDescent="0.2"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B340" s="30"/>
      <c r="AC340" s="30"/>
      <c r="AD340" s="30"/>
      <c r="AE340" s="30"/>
      <c r="AF340" s="13"/>
    </row>
    <row r="341" spans="8:32" x14ac:dyDescent="0.2"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B341" s="30"/>
      <c r="AC341" s="30"/>
      <c r="AD341" s="30"/>
      <c r="AE341" s="30"/>
      <c r="AF341" s="13"/>
    </row>
    <row r="342" spans="8:32" x14ac:dyDescent="0.2"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B342" s="30"/>
      <c r="AC342" s="30"/>
      <c r="AD342" s="30"/>
      <c r="AE342" s="30"/>
      <c r="AF342" s="13"/>
    </row>
    <row r="343" spans="8:32" x14ac:dyDescent="0.2"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B343" s="30"/>
      <c r="AC343" s="30"/>
      <c r="AD343" s="30"/>
      <c r="AE343" s="30"/>
      <c r="AF343" s="13"/>
    </row>
    <row r="344" spans="8:32" x14ac:dyDescent="0.2"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B344" s="30"/>
      <c r="AC344" s="30"/>
      <c r="AD344" s="30"/>
      <c r="AE344" s="30"/>
      <c r="AF344" s="13"/>
    </row>
    <row r="345" spans="8:32" x14ac:dyDescent="0.2"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B345" s="30"/>
      <c r="AC345" s="30"/>
      <c r="AD345" s="30"/>
      <c r="AE345" s="30"/>
      <c r="AF345" s="13"/>
    </row>
    <row r="346" spans="8:32" x14ac:dyDescent="0.2"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B346" s="30"/>
      <c r="AC346" s="30"/>
      <c r="AD346" s="30"/>
      <c r="AE346" s="30"/>
      <c r="AF346" s="13"/>
    </row>
    <row r="347" spans="8:32" x14ac:dyDescent="0.2"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B347" s="30"/>
      <c r="AC347" s="30"/>
      <c r="AD347" s="30"/>
      <c r="AE347" s="30"/>
      <c r="AF347" s="13"/>
    </row>
    <row r="348" spans="8:32" x14ac:dyDescent="0.2"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B348" s="30"/>
      <c r="AC348" s="30"/>
      <c r="AD348" s="30"/>
      <c r="AE348" s="30"/>
      <c r="AF348" s="13"/>
    </row>
    <row r="349" spans="8:32" x14ac:dyDescent="0.2"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B349" s="30"/>
      <c r="AC349" s="30"/>
      <c r="AD349" s="30"/>
      <c r="AE349" s="30"/>
      <c r="AF349" s="13"/>
    </row>
    <row r="350" spans="8:32" x14ac:dyDescent="0.2">
      <c r="H350"/>
      <c r="AB350" s="30"/>
      <c r="AC350" s="30"/>
      <c r="AD350" s="30"/>
      <c r="AE350" s="30"/>
      <c r="AF350" s="13"/>
    </row>
    <row r="351" spans="8:32" x14ac:dyDescent="0.2"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B351" s="30"/>
      <c r="AC351" s="30"/>
      <c r="AD351" s="30"/>
      <c r="AE351" s="30"/>
      <c r="AF351" s="13"/>
    </row>
    <row r="352" spans="8:32" x14ac:dyDescent="0.2"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B352" s="30"/>
      <c r="AC352" s="30"/>
      <c r="AD352" s="30"/>
      <c r="AE352" s="30"/>
      <c r="AF352" s="13"/>
    </row>
    <row r="353" spans="8:32" x14ac:dyDescent="0.2">
      <c r="H353"/>
      <c r="AB353" s="30"/>
      <c r="AC353" s="30"/>
      <c r="AD353" s="30"/>
      <c r="AE353" s="30"/>
      <c r="AF353" s="13"/>
    </row>
    <row r="354" spans="8:32" x14ac:dyDescent="0.2"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B354" s="30"/>
      <c r="AC354" s="30"/>
      <c r="AD354" s="30"/>
      <c r="AE354" s="30"/>
      <c r="AF354" s="13"/>
    </row>
    <row r="355" spans="8:32" x14ac:dyDescent="0.2">
      <c r="H355"/>
      <c r="AB355" s="30"/>
      <c r="AC355" s="30"/>
      <c r="AD355" s="30"/>
      <c r="AE355" s="30"/>
      <c r="AF355" s="13"/>
    </row>
    <row r="356" spans="8:32" x14ac:dyDescent="0.2"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B356" s="30"/>
      <c r="AC356" s="30"/>
      <c r="AD356" s="30"/>
      <c r="AE356" s="30"/>
      <c r="AF356" s="13"/>
    </row>
    <row r="357" spans="8:32" x14ac:dyDescent="0.2"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B357" s="30"/>
      <c r="AC357" s="30"/>
      <c r="AD357" s="30"/>
      <c r="AE357" s="30"/>
      <c r="AF357" s="13"/>
    </row>
    <row r="358" spans="8:32" x14ac:dyDescent="0.2"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B358" s="30"/>
      <c r="AC358" s="30"/>
      <c r="AD358" s="30"/>
      <c r="AE358" s="30"/>
      <c r="AF358" s="13"/>
    </row>
    <row r="359" spans="8:32" x14ac:dyDescent="0.2"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B359" s="30"/>
      <c r="AC359" s="30"/>
      <c r="AD359" s="30"/>
      <c r="AE359" s="30"/>
      <c r="AF359" s="13"/>
    </row>
    <row r="360" spans="8:32" x14ac:dyDescent="0.2"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B360" s="30"/>
      <c r="AC360" s="30"/>
      <c r="AD360" s="30"/>
      <c r="AE360" s="30"/>
      <c r="AF360" s="13"/>
    </row>
    <row r="361" spans="8:32" x14ac:dyDescent="0.2"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B361" s="30"/>
      <c r="AC361" s="30"/>
      <c r="AD361" s="30"/>
      <c r="AE361" s="30"/>
      <c r="AF361" s="13"/>
    </row>
    <row r="362" spans="8:32" x14ac:dyDescent="0.2"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B362" s="30"/>
      <c r="AC362" s="30"/>
      <c r="AD362" s="30"/>
      <c r="AE362" s="30"/>
      <c r="AF362" s="13"/>
    </row>
    <row r="363" spans="8:32" x14ac:dyDescent="0.2"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B363" s="30"/>
      <c r="AC363" s="30"/>
      <c r="AD363" s="30"/>
      <c r="AE363" s="30"/>
      <c r="AF363" s="13"/>
    </row>
    <row r="364" spans="8:32" x14ac:dyDescent="0.2"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B364" s="30"/>
      <c r="AC364" s="30"/>
      <c r="AD364" s="30"/>
      <c r="AE364" s="30"/>
      <c r="AF364" s="13"/>
    </row>
    <row r="365" spans="8:32" x14ac:dyDescent="0.2"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B365" s="30"/>
      <c r="AC365" s="30"/>
      <c r="AD365" s="30"/>
      <c r="AE365" s="30"/>
      <c r="AF365" s="13"/>
    </row>
    <row r="366" spans="8:32" x14ac:dyDescent="0.2"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B366" s="30"/>
      <c r="AC366" s="30"/>
      <c r="AD366" s="30"/>
      <c r="AE366" s="30"/>
      <c r="AF366" s="13"/>
    </row>
    <row r="367" spans="8:32" x14ac:dyDescent="0.2"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B367" s="30"/>
      <c r="AC367" s="30"/>
      <c r="AD367" s="30"/>
      <c r="AE367" s="30"/>
      <c r="AF367" s="13"/>
    </row>
    <row r="368" spans="8:32" x14ac:dyDescent="0.2"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B368" s="30"/>
      <c r="AC368" s="30"/>
      <c r="AD368" s="30"/>
      <c r="AE368" s="30"/>
      <c r="AF368" s="13"/>
    </row>
    <row r="369" spans="8:32" x14ac:dyDescent="0.2">
      <c r="H369"/>
      <c r="AB369" s="30"/>
      <c r="AC369" s="30"/>
      <c r="AD369" s="30"/>
      <c r="AE369" s="30"/>
      <c r="AF369" s="13"/>
    </row>
    <row r="370" spans="8:32" x14ac:dyDescent="0.2"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B370" s="30"/>
      <c r="AC370" s="30"/>
      <c r="AD370" s="30"/>
      <c r="AE370" s="30"/>
      <c r="AF370" s="13"/>
    </row>
    <row r="371" spans="8:32" x14ac:dyDescent="0.2"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B371" s="30"/>
      <c r="AC371" s="30"/>
      <c r="AD371" s="30"/>
      <c r="AE371" s="30"/>
      <c r="AF371" s="13"/>
    </row>
    <row r="372" spans="8:32" x14ac:dyDescent="0.2"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B372" s="30"/>
      <c r="AC372" s="30"/>
      <c r="AD372" s="30"/>
      <c r="AE372" s="30"/>
      <c r="AF372" s="13"/>
    </row>
    <row r="373" spans="8:32" x14ac:dyDescent="0.2"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B373" s="30"/>
      <c r="AC373" s="30"/>
      <c r="AD373" s="30"/>
      <c r="AE373" s="30"/>
      <c r="AF373" s="13"/>
    </row>
    <row r="374" spans="8:32" x14ac:dyDescent="0.2">
      <c r="H374"/>
      <c r="AB374" s="30"/>
      <c r="AC374" s="30"/>
      <c r="AD374" s="30"/>
      <c r="AE374" s="30"/>
      <c r="AF374" s="13"/>
    </row>
    <row r="375" spans="8:32" x14ac:dyDescent="0.2"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B375" s="30"/>
      <c r="AC375" s="30"/>
      <c r="AD375" s="30"/>
      <c r="AE375" s="30"/>
      <c r="AF375" s="13"/>
    </row>
    <row r="376" spans="8:32" x14ac:dyDescent="0.2"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B376" s="30"/>
      <c r="AC376" s="30"/>
      <c r="AD376" s="30"/>
      <c r="AE376" s="30"/>
      <c r="AF376" s="13"/>
    </row>
    <row r="377" spans="8:32" x14ac:dyDescent="0.2"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B377" s="30"/>
      <c r="AC377" s="30"/>
      <c r="AD377" s="30"/>
      <c r="AE377" s="30"/>
      <c r="AF377" s="13"/>
    </row>
    <row r="378" spans="8:32" x14ac:dyDescent="0.2"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B378" s="30"/>
      <c r="AC378" s="30"/>
      <c r="AD378" s="30"/>
      <c r="AE378" s="30"/>
      <c r="AF378" s="13"/>
    </row>
    <row r="379" spans="8:32" x14ac:dyDescent="0.2"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B379" s="30"/>
      <c r="AC379" s="30"/>
      <c r="AD379" s="30"/>
      <c r="AE379" s="30"/>
      <c r="AF379" s="13"/>
    </row>
    <row r="380" spans="8:32" x14ac:dyDescent="0.2">
      <c r="H380"/>
      <c r="AB380" s="30"/>
      <c r="AC380" s="30"/>
      <c r="AD380" s="30"/>
      <c r="AE380" s="30"/>
      <c r="AF380" s="13"/>
    </row>
    <row r="381" spans="8:32" x14ac:dyDescent="0.2"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B381" s="30"/>
      <c r="AC381" s="30"/>
      <c r="AD381" s="30"/>
      <c r="AE381" s="30"/>
      <c r="AF381" s="13"/>
    </row>
    <row r="382" spans="8:32" x14ac:dyDescent="0.2">
      <c r="H382"/>
      <c r="AB382" s="30"/>
      <c r="AC382" s="30"/>
      <c r="AD382" s="30"/>
      <c r="AE382" s="30"/>
      <c r="AF382" s="13"/>
    </row>
    <row r="383" spans="8:32" x14ac:dyDescent="0.2"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B383" s="30"/>
      <c r="AC383" s="30"/>
      <c r="AD383" s="30"/>
      <c r="AE383" s="30"/>
      <c r="AF383" s="13"/>
    </row>
    <row r="384" spans="8:32" x14ac:dyDescent="0.2"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B384" s="30"/>
      <c r="AC384" s="30"/>
      <c r="AD384" s="30"/>
      <c r="AE384" s="30"/>
      <c r="AF384" s="13"/>
    </row>
    <row r="385" spans="8:32" x14ac:dyDescent="0.2"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B385" s="30"/>
      <c r="AC385" s="30"/>
      <c r="AD385" s="30"/>
      <c r="AE385" s="30"/>
      <c r="AF385" s="13"/>
    </row>
    <row r="386" spans="8:32" x14ac:dyDescent="0.2"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B386" s="30"/>
      <c r="AC386" s="30"/>
      <c r="AD386" s="30"/>
      <c r="AE386" s="30"/>
      <c r="AF386" s="13"/>
    </row>
    <row r="387" spans="8:32" x14ac:dyDescent="0.2"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B387" s="30"/>
      <c r="AC387" s="30"/>
      <c r="AD387" s="30"/>
      <c r="AE387" s="30"/>
      <c r="AF387" s="13"/>
    </row>
    <row r="388" spans="8:32" x14ac:dyDescent="0.2">
      <c r="H388"/>
      <c r="AB388" s="30"/>
      <c r="AC388" s="30"/>
      <c r="AD388" s="30"/>
      <c r="AE388" s="30"/>
      <c r="AF388" s="13"/>
    </row>
    <row r="389" spans="8:32" x14ac:dyDescent="0.2"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B389" s="30"/>
      <c r="AC389" s="30"/>
      <c r="AD389" s="30"/>
      <c r="AE389" s="30"/>
      <c r="AF389" s="13"/>
    </row>
    <row r="390" spans="8:32" x14ac:dyDescent="0.2"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B390" s="30"/>
      <c r="AC390" s="30"/>
      <c r="AD390" s="30"/>
      <c r="AE390" s="30"/>
      <c r="AF390" s="13"/>
    </row>
    <row r="391" spans="8:32" x14ac:dyDescent="0.2"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B391" s="30"/>
      <c r="AC391" s="30"/>
      <c r="AD391" s="30"/>
      <c r="AE391" s="30"/>
      <c r="AF391" s="13"/>
    </row>
    <row r="392" spans="8:32" x14ac:dyDescent="0.2">
      <c r="H392"/>
      <c r="AB392" s="30"/>
      <c r="AC392" s="30"/>
      <c r="AD392" s="30"/>
      <c r="AE392" s="30"/>
      <c r="AF392" s="13"/>
    </row>
    <row r="393" spans="8:32" x14ac:dyDescent="0.2"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B393" s="30"/>
      <c r="AC393" s="30"/>
      <c r="AD393" s="30"/>
      <c r="AE393" s="30"/>
      <c r="AF393" s="13"/>
    </row>
    <row r="394" spans="8:32" x14ac:dyDescent="0.2"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B394" s="30"/>
      <c r="AC394" s="30"/>
      <c r="AD394" s="30"/>
      <c r="AE394" s="30"/>
      <c r="AF394" s="13"/>
    </row>
    <row r="395" spans="8:32" x14ac:dyDescent="0.2"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B395" s="30"/>
      <c r="AC395" s="30"/>
      <c r="AD395" s="30"/>
      <c r="AE395" s="30"/>
      <c r="AF395" s="13"/>
    </row>
    <row r="396" spans="8:32" x14ac:dyDescent="0.2">
      <c r="H396"/>
      <c r="AB396" s="30"/>
      <c r="AC396" s="30"/>
      <c r="AD396" s="30"/>
      <c r="AE396" s="30"/>
      <c r="AF396" s="13"/>
    </row>
    <row r="397" spans="8:32" x14ac:dyDescent="0.2"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B397" s="30"/>
      <c r="AC397" s="30"/>
      <c r="AD397" s="30"/>
      <c r="AE397" s="30"/>
      <c r="AF397" s="13"/>
    </row>
    <row r="398" spans="8:32" x14ac:dyDescent="0.2"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B398" s="30"/>
      <c r="AC398" s="30"/>
      <c r="AD398" s="30"/>
      <c r="AE398" s="30"/>
      <c r="AF398" s="13"/>
    </row>
    <row r="399" spans="8:32" x14ac:dyDescent="0.2"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B399" s="30"/>
      <c r="AC399" s="30"/>
      <c r="AD399" s="30"/>
      <c r="AE399" s="30"/>
      <c r="AF399" s="13"/>
    </row>
    <row r="400" spans="8:32" x14ac:dyDescent="0.2"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B400" s="30"/>
      <c r="AC400" s="30"/>
      <c r="AD400" s="30"/>
      <c r="AE400" s="30"/>
      <c r="AF400" s="13"/>
    </row>
    <row r="401" spans="8:32" x14ac:dyDescent="0.2">
      <c r="H401"/>
      <c r="AB401" s="30"/>
      <c r="AC401" s="30"/>
      <c r="AD401" s="30"/>
      <c r="AE401" s="30"/>
      <c r="AF401" s="13"/>
    </row>
    <row r="402" spans="8:32" x14ac:dyDescent="0.2"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B402" s="30"/>
      <c r="AC402" s="30"/>
      <c r="AD402" s="30"/>
      <c r="AE402" s="30"/>
      <c r="AF402" s="13"/>
    </row>
    <row r="403" spans="8:32" x14ac:dyDescent="0.2">
      <c r="H403"/>
      <c r="AB403" s="30"/>
      <c r="AC403" s="30"/>
      <c r="AD403" s="30"/>
      <c r="AE403" s="30"/>
      <c r="AF403" s="13"/>
    </row>
    <row r="404" spans="8:32" x14ac:dyDescent="0.2"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B404" s="30"/>
      <c r="AC404" s="30"/>
      <c r="AD404" s="30"/>
      <c r="AE404" s="30"/>
      <c r="AF404" s="13"/>
    </row>
    <row r="405" spans="8:32" x14ac:dyDescent="0.2"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B405" s="30"/>
      <c r="AC405" s="30"/>
      <c r="AD405" s="30"/>
      <c r="AE405" s="30"/>
      <c r="AF405" s="13"/>
    </row>
    <row r="406" spans="8:32" x14ac:dyDescent="0.2"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B406" s="30"/>
      <c r="AC406" s="30"/>
      <c r="AD406" s="30"/>
      <c r="AE406" s="30"/>
      <c r="AF406" s="13"/>
    </row>
    <row r="407" spans="8:32" x14ac:dyDescent="0.2"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B407" s="30"/>
      <c r="AC407" s="30"/>
      <c r="AD407" s="30"/>
      <c r="AE407" s="30"/>
      <c r="AF407" s="13"/>
    </row>
    <row r="408" spans="8:32" x14ac:dyDescent="0.2">
      <c r="H408"/>
      <c r="AB408" s="30"/>
      <c r="AC408" s="30"/>
      <c r="AD408" s="30"/>
      <c r="AE408" s="30"/>
      <c r="AF408" s="13"/>
    </row>
    <row r="409" spans="8:32" x14ac:dyDescent="0.2"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B409" s="30"/>
      <c r="AC409" s="30"/>
      <c r="AD409" s="30"/>
      <c r="AE409" s="30"/>
      <c r="AF409" s="13"/>
    </row>
    <row r="410" spans="8:32" x14ac:dyDescent="0.2"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B410" s="30"/>
      <c r="AC410" s="30"/>
      <c r="AD410" s="30"/>
      <c r="AE410" s="30"/>
      <c r="AF410" s="13"/>
    </row>
    <row r="411" spans="8:32" x14ac:dyDescent="0.2"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B411" s="30"/>
      <c r="AC411" s="30"/>
      <c r="AD411" s="30"/>
      <c r="AE411" s="30"/>
      <c r="AF411" s="13"/>
    </row>
    <row r="412" spans="8:32" x14ac:dyDescent="0.2">
      <c r="H412"/>
      <c r="AB412" s="30"/>
      <c r="AC412" s="30"/>
      <c r="AD412" s="30"/>
      <c r="AE412" s="30"/>
      <c r="AF412" s="13"/>
    </row>
    <row r="413" spans="8:32" x14ac:dyDescent="0.2"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B413" s="30"/>
      <c r="AC413" s="30"/>
      <c r="AD413" s="30"/>
      <c r="AE413" s="30"/>
      <c r="AF413" s="13"/>
    </row>
    <row r="414" spans="8:32" x14ac:dyDescent="0.2"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B414" s="30"/>
      <c r="AC414" s="30"/>
      <c r="AD414" s="30"/>
      <c r="AE414" s="30"/>
      <c r="AF414" s="13"/>
    </row>
    <row r="415" spans="8:32" x14ac:dyDescent="0.2"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B415" s="30"/>
      <c r="AC415" s="30"/>
      <c r="AD415" s="30"/>
      <c r="AE415" s="30"/>
      <c r="AF415" s="13"/>
    </row>
    <row r="416" spans="8:32" x14ac:dyDescent="0.2"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B416" s="30"/>
      <c r="AC416" s="30"/>
      <c r="AD416" s="30"/>
      <c r="AE416" s="30"/>
      <c r="AF416" s="13"/>
    </row>
    <row r="417" spans="8:32" x14ac:dyDescent="0.2"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B417" s="30"/>
      <c r="AC417" s="30"/>
      <c r="AD417" s="30"/>
      <c r="AE417" s="30"/>
      <c r="AF417" s="13"/>
    </row>
    <row r="418" spans="8:32" x14ac:dyDescent="0.2"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B418" s="30"/>
      <c r="AC418" s="30"/>
      <c r="AD418" s="30"/>
      <c r="AE418" s="30"/>
      <c r="AF418" s="13"/>
    </row>
    <row r="419" spans="8:32" x14ac:dyDescent="0.2"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B419" s="30"/>
      <c r="AC419" s="30"/>
      <c r="AD419" s="30"/>
      <c r="AE419" s="30"/>
      <c r="AF419" s="13"/>
    </row>
    <row r="420" spans="8:32" x14ac:dyDescent="0.2"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B420" s="30"/>
      <c r="AC420" s="30"/>
      <c r="AD420" s="30"/>
      <c r="AE420" s="30"/>
      <c r="AF420" s="13"/>
    </row>
    <row r="421" spans="8:32" x14ac:dyDescent="0.2"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B421" s="30"/>
      <c r="AC421" s="30"/>
      <c r="AD421" s="30"/>
      <c r="AE421" s="30"/>
      <c r="AF421" s="13"/>
    </row>
    <row r="422" spans="8:32" x14ac:dyDescent="0.2">
      <c r="H422"/>
      <c r="AB422" s="30"/>
      <c r="AC422" s="30"/>
      <c r="AD422" s="30"/>
      <c r="AE422" s="30"/>
      <c r="AF422" s="13"/>
    </row>
    <row r="423" spans="8:32" x14ac:dyDescent="0.2"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B423" s="30"/>
      <c r="AC423" s="30"/>
      <c r="AD423" s="30"/>
      <c r="AE423" s="30"/>
      <c r="AF423" s="13"/>
    </row>
    <row r="424" spans="8:32" x14ac:dyDescent="0.2"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B424" s="30"/>
      <c r="AC424" s="30"/>
      <c r="AD424" s="30"/>
      <c r="AE424" s="30"/>
      <c r="AF424" s="13"/>
    </row>
    <row r="425" spans="8:32" x14ac:dyDescent="0.2">
      <c r="H425"/>
      <c r="AB425" s="30"/>
      <c r="AC425" s="30"/>
      <c r="AD425" s="30"/>
      <c r="AE425" s="30"/>
      <c r="AF425" s="13"/>
    </row>
    <row r="426" spans="8:32" x14ac:dyDescent="0.2"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B426" s="30"/>
      <c r="AC426" s="30"/>
      <c r="AD426" s="30"/>
      <c r="AE426" s="30"/>
      <c r="AF426" s="13"/>
    </row>
    <row r="427" spans="8:32" x14ac:dyDescent="0.2"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B427" s="30"/>
      <c r="AC427" s="30"/>
      <c r="AD427" s="30"/>
      <c r="AE427" s="30"/>
      <c r="AF427" s="13"/>
    </row>
    <row r="428" spans="8:32" x14ac:dyDescent="0.2"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B428" s="30"/>
      <c r="AC428" s="30"/>
      <c r="AD428" s="30"/>
      <c r="AE428" s="30"/>
      <c r="AF428" s="13"/>
    </row>
    <row r="429" spans="8:32" x14ac:dyDescent="0.2"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B429" s="30"/>
      <c r="AC429" s="30"/>
      <c r="AD429" s="30"/>
      <c r="AE429" s="30"/>
      <c r="AF429" s="13"/>
    </row>
    <row r="430" spans="8:32" x14ac:dyDescent="0.2"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B430" s="30"/>
      <c r="AC430" s="30"/>
      <c r="AD430" s="30"/>
      <c r="AE430" s="30"/>
      <c r="AF430" s="13"/>
    </row>
    <row r="431" spans="8:32" x14ac:dyDescent="0.2"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B431" s="30"/>
      <c r="AC431" s="30"/>
      <c r="AD431" s="30"/>
      <c r="AE431" s="30"/>
      <c r="AF431" s="13"/>
    </row>
    <row r="432" spans="8:32" x14ac:dyDescent="0.2">
      <c r="H432"/>
      <c r="AB432" s="30"/>
      <c r="AC432" s="30"/>
      <c r="AD432" s="30"/>
      <c r="AE432" s="30"/>
      <c r="AF432" s="13"/>
    </row>
    <row r="433" spans="8:32" x14ac:dyDescent="0.2"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B433" s="30"/>
      <c r="AC433" s="30"/>
      <c r="AD433" s="30"/>
      <c r="AE433" s="30"/>
      <c r="AF433" s="13"/>
    </row>
    <row r="434" spans="8:32" x14ac:dyDescent="0.2"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B434" s="30"/>
      <c r="AC434" s="30"/>
      <c r="AD434" s="30"/>
      <c r="AE434" s="30"/>
      <c r="AF434" s="13"/>
    </row>
    <row r="435" spans="8:32" x14ac:dyDescent="0.2"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B435" s="30"/>
      <c r="AC435" s="30"/>
      <c r="AD435" s="30"/>
      <c r="AE435" s="30"/>
      <c r="AF435" s="13"/>
    </row>
    <row r="436" spans="8:32" x14ac:dyDescent="0.2"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B436" s="30"/>
      <c r="AC436" s="30"/>
      <c r="AD436" s="30"/>
      <c r="AE436" s="30"/>
      <c r="AF436" s="13"/>
    </row>
    <row r="437" spans="8:32" x14ac:dyDescent="0.2"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B437" s="30"/>
      <c r="AC437" s="30"/>
      <c r="AD437" s="30"/>
      <c r="AE437" s="30"/>
      <c r="AF437" s="13"/>
    </row>
    <row r="438" spans="8:32" x14ac:dyDescent="0.2"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B438" s="30"/>
      <c r="AC438" s="30"/>
      <c r="AD438" s="30"/>
      <c r="AE438" s="30"/>
      <c r="AF438" s="13"/>
    </row>
    <row r="439" spans="8:32" x14ac:dyDescent="0.2">
      <c r="H439"/>
      <c r="AB439" s="30"/>
      <c r="AC439" s="30"/>
      <c r="AD439" s="30"/>
      <c r="AE439" s="30"/>
      <c r="AF439" s="13"/>
    </row>
    <row r="440" spans="8:32" x14ac:dyDescent="0.2"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B440" s="30"/>
      <c r="AC440" s="30"/>
      <c r="AD440" s="30"/>
      <c r="AE440" s="30"/>
      <c r="AF440" s="13"/>
    </row>
    <row r="441" spans="8:32" x14ac:dyDescent="0.2"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B441" s="30"/>
      <c r="AC441" s="30"/>
      <c r="AD441" s="30"/>
      <c r="AE441" s="30"/>
      <c r="AF441" s="13"/>
    </row>
    <row r="442" spans="8:32" x14ac:dyDescent="0.2"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B442" s="30"/>
      <c r="AC442" s="30"/>
      <c r="AD442" s="30"/>
      <c r="AE442" s="30"/>
      <c r="AF442" s="13"/>
    </row>
    <row r="443" spans="8:32" x14ac:dyDescent="0.2">
      <c r="H443"/>
      <c r="AB443" s="30"/>
      <c r="AC443" s="30"/>
      <c r="AD443" s="30"/>
      <c r="AE443" s="30"/>
      <c r="AF443" s="13"/>
    </row>
    <row r="444" spans="8:32" x14ac:dyDescent="0.2"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B444" s="30"/>
      <c r="AC444" s="30"/>
      <c r="AD444" s="30"/>
      <c r="AE444" s="30"/>
      <c r="AF444" s="13"/>
    </row>
    <row r="445" spans="8:32" x14ac:dyDescent="0.2"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B445" s="30"/>
      <c r="AC445" s="30"/>
      <c r="AD445" s="30"/>
      <c r="AE445" s="30"/>
      <c r="AF445" s="13"/>
    </row>
    <row r="446" spans="8:32" x14ac:dyDescent="0.2"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B446" s="30"/>
      <c r="AC446" s="30"/>
      <c r="AD446" s="30"/>
      <c r="AE446" s="30"/>
      <c r="AF446" s="13"/>
    </row>
    <row r="447" spans="8:32" x14ac:dyDescent="0.2"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B447" s="30"/>
      <c r="AC447" s="30"/>
      <c r="AD447" s="30"/>
      <c r="AE447" s="30"/>
      <c r="AF447" s="13"/>
    </row>
    <row r="448" spans="8:32" x14ac:dyDescent="0.2">
      <c r="H448"/>
      <c r="AB448" s="30"/>
      <c r="AC448" s="30"/>
      <c r="AD448" s="30"/>
      <c r="AE448" s="30"/>
      <c r="AF448" s="13"/>
    </row>
    <row r="449" spans="8:32" x14ac:dyDescent="0.2"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B449" s="30"/>
      <c r="AC449" s="30"/>
      <c r="AD449" s="30"/>
      <c r="AE449" s="30"/>
      <c r="AF449" s="13"/>
    </row>
    <row r="450" spans="8:32" x14ac:dyDescent="0.2"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B450" s="30"/>
      <c r="AC450" s="30"/>
      <c r="AD450" s="30"/>
      <c r="AE450" s="30"/>
      <c r="AF450" s="13"/>
    </row>
    <row r="451" spans="8:32" x14ac:dyDescent="0.2"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B451" s="30"/>
      <c r="AC451" s="30"/>
      <c r="AD451" s="30"/>
      <c r="AE451" s="30"/>
      <c r="AF451" s="13"/>
    </row>
    <row r="452" spans="8:32" x14ac:dyDescent="0.2"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B452" s="30"/>
      <c r="AC452" s="30"/>
      <c r="AD452" s="30"/>
      <c r="AE452" s="30"/>
      <c r="AF452" s="13"/>
    </row>
    <row r="453" spans="8:32" x14ac:dyDescent="0.2"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B453" s="30"/>
      <c r="AC453" s="30"/>
      <c r="AD453" s="30"/>
      <c r="AE453" s="30"/>
      <c r="AF453" s="13"/>
    </row>
    <row r="454" spans="8:32" x14ac:dyDescent="0.2">
      <c r="H454"/>
      <c r="AB454" s="30"/>
      <c r="AC454" s="30"/>
      <c r="AD454" s="30"/>
      <c r="AE454" s="30"/>
      <c r="AF454" s="13"/>
    </row>
    <row r="455" spans="8:32" x14ac:dyDescent="0.2"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B455" s="30"/>
      <c r="AC455" s="30"/>
      <c r="AD455" s="30"/>
      <c r="AE455" s="30"/>
      <c r="AF455" s="13"/>
    </row>
    <row r="456" spans="8:32" x14ac:dyDescent="0.2"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B456" s="30"/>
      <c r="AC456" s="30"/>
      <c r="AD456" s="30"/>
      <c r="AE456" s="30"/>
      <c r="AF456" s="13"/>
    </row>
    <row r="457" spans="8:32" x14ac:dyDescent="0.2"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B457" s="30"/>
      <c r="AC457" s="30"/>
      <c r="AD457" s="30"/>
      <c r="AE457" s="30"/>
      <c r="AF457" s="13"/>
    </row>
    <row r="458" spans="8:32" x14ac:dyDescent="0.2"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B458" s="30"/>
      <c r="AC458" s="30"/>
      <c r="AD458" s="30"/>
      <c r="AE458" s="30"/>
      <c r="AF458" s="13"/>
    </row>
    <row r="459" spans="8:32" x14ac:dyDescent="0.2"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B459" s="30"/>
      <c r="AC459" s="30"/>
      <c r="AD459" s="30"/>
      <c r="AE459" s="30"/>
      <c r="AF459" s="13"/>
    </row>
    <row r="460" spans="8:32" x14ac:dyDescent="0.2">
      <c r="H460"/>
      <c r="AB460" s="30"/>
      <c r="AC460" s="30"/>
      <c r="AD460" s="30"/>
      <c r="AE460" s="30"/>
      <c r="AF460" s="13"/>
    </row>
    <row r="461" spans="8:32" x14ac:dyDescent="0.2"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B461" s="30"/>
      <c r="AC461" s="30"/>
      <c r="AD461" s="30"/>
      <c r="AE461" s="30"/>
      <c r="AF461" s="13"/>
    </row>
    <row r="462" spans="8:32" x14ac:dyDescent="0.2">
      <c r="H462"/>
      <c r="AB462" s="30"/>
      <c r="AC462" s="30"/>
      <c r="AD462" s="30"/>
      <c r="AE462" s="30"/>
      <c r="AF462" s="13"/>
    </row>
    <row r="463" spans="8:32" x14ac:dyDescent="0.2"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B463" s="30"/>
      <c r="AC463" s="30"/>
      <c r="AD463" s="30"/>
      <c r="AE463" s="30"/>
      <c r="AF463" s="13"/>
    </row>
    <row r="464" spans="8:32" x14ac:dyDescent="0.2"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B464" s="30"/>
      <c r="AC464" s="30"/>
      <c r="AD464" s="30"/>
      <c r="AE464" s="30"/>
      <c r="AF464" s="13"/>
    </row>
    <row r="465" spans="8:32" x14ac:dyDescent="0.2"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B465" s="30"/>
      <c r="AC465" s="30"/>
      <c r="AD465" s="30"/>
      <c r="AE465" s="30"/>
      <c r="AF465" s="13"/>
    </row>
    <row r="466" spans="8:32" x14ac:dyDescent="0.2"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B466" s="30"/>
      <c r="AC466" s="30"/>
      <c r="AD466" s="30"/>
      <c r="AE466" s="30"/>
      <c r="AF466" s="13"/>
    </row>
    <row r="467" spans="8:32" x14ac:dyDescent="0.2"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B467" s="30"/>
      <c r="AC467" s="30"/>
      <c r="AD467" s="30"/>
      <c r="AE467" s="30"/>
      <c r="AF467" s="13"/>
    </row>
    <row r="468" spans="8:32" x14ac:dyDescent="0.2"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B468" s="30"/>
      <c r="AC468" s="30"/>
      <c r="AD468" s="30"/>
      <c r="AE468" s="30"/>
      <c r="AF468" s="13"/>
    </row>
    <row r="469" spans="8:32" x14ac:dyDescent="0.2">
      <c r="H469"/>
      <c r="AB469" s="30"/>
      <c r="AC469" s="30"/>
      <c r="AD469" s="30"/>
      <c r="AE469" s="30"/>
      <c r="AF469" s="13"/>
    </row>
    <row r="470" spans="8:32" x14ac:dyDescent="0.2"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B470" s="30"/>
      <c r="AC470" s="30"/>
      <c r="AD470" s="30"/>
      <c r="AE470" s="30"/>
      <c r="AF470" s="13"/>
    </row>
    <row r="471" spans="8:32" x14ac:dyDescent="0.2"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B471" s="30"/>
      <c r="AC471" s="30"/>
      <c r="AD471" s="30"/>
      <c r="AE471" s="30"/>
      <c r="AF471" s="13"/>
    </row>
    <row r="472" spans="8:32" x14ac:dyDescent="0.2"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B472" s="30"/>
      <c r="AC472" s="30"/>
      <c r="AD472" s="30"/>
      <c r="AE472" s="30"/>
      <c r="AF472" s="13"/>
    </row>
    <row r="473" spans="8:32" x14ac:dyDescent="0.2"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B473" s="30"/>
      <c r="AC473" s="30"/>
      <c r="AD473" s="30"/>
      <c r="AE473" s="30"/>
      <c r="AF473" s="13"/>
    </row>
    <row r="474" spans="8:32" x14ac:dyDescent="0.2"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B474" s="30"/>
      <c r="AC474" s="30"/>
      <c r="AD474" s="30"/>
      <c r="AE474" s="30"/>
      <c r="AF474" s="13"/>
    </row>
    <row r="475" spans="8:32" x14ac:dyDescent="0.2"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B475" s="30"/>
      <c r="AC475" s="30"/>
      <c r="AD475" s="30"/>
      <c r="AE475" s="30"/>
      <c r="AF475" s="13"/>
    </row>
    <row r="476" spans="8:32" x14ac:dyDescent="0.2">
      <c r="H476"/>
      <c r="AB476" s="30"/>
      <c r="AC476" s="30"/>
      <c r="AD476" s="30"/>
      <c r="AE476" s="30"/>
      <c r="AF476" s="13"/>
    </row>
    <row r="477" spans="8:32" x14ac:dyDescent="0.2"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B477" s="30"/>
      <c r="AC477" s="30"/>
      <c r="AD477" s="30"/>
      <c r="AE477" s="30"/>
      <c r="AF477" s="13"/>
    </row>
    <row r="478" spans="8:32" x14ac:dyDescent="0.2"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B478" s="30"/>
      <c r="AC478" s="30"/>
      <c r="AD478" s="30"/>
      <c r="AE478" s="30"/>
      <c r="AF478" s="13"/>
    </row>
    <row r="479" spans="8:32" x14ac:dyDescent="0.2">
      <c r="H479"/>
      <c r="AB479" s="30"/>
      <c r="AC479" s="30"/>
      <c r="AD479" s="30"/>
      <c r="AE479" s="30"/>
      <c r="AF479" s="13"/>
    </row>
    <row r="480" spans="8:32" x14ac:dyDescent="0.2"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B480" s="30"/>
      <c r="AC480" s="30"/>
      <c r="AD480" s="30"/>
      <c r="AE480" s="30"/>
      <c r="AF480" s="13"/>
    </row>
    <row r="481" spans="8:32" x14ac:dyDescent="0.2"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B481" s="30"/>
      <c r="AC481" s="30"/>
      <c r="AD481" s="30"/>
      <c r="AE481" s="30"/>
      <c r="AF481" s="13"/>
    </row>
    <row r="482" spans="8:32" x14ac:dyDescent="0.2"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B482" s="30"/>
      <c r="AC482" s="30"/>
      <c r="AD482" s="30"/>
      <c r="AE482" s="30"/>
      <c r="AF482" s="13"/>
    </row>
    <row r="483" spans="8:32" x14ac:dyDescent="0.2"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B483" s="30"/>
      <c r="AC483" s="30"/>
      <c r="AD483" s="30"/>
      <c r="AE483" s="30"/>
      <c r="AF483" s="13"/>
    </row>
    <row r="484" spans="8:32" x14ac:dyDescent="0.2"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B484" s="30"/>
      <c r="AC484" s="30"/>
      <c r="AD484" s="30"/>
      <c r="AE484" s="30"/>
      <c r="AF484" s="13"/>
    </row>
    <row r="485" spans="8:32" x14ac:dyDescent="0.2"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B485" s="30"/>
      <c r="AC485" s="30"/>
      <c r="AD485" s="30"/>
      <c r="AE485" s="30"/>
      <c r="AF485" s="13"/>
    </row>
    <row r="486" spans="8:32" x14ac:dyDescent="0.2"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B486" s="30"/>
      <c r="AC486" s="30"/>
      <c r="AD486" s="30"/>
      <c r="AE486" s="30"/>
      <c r="AF486" s="13"/>
    </row>
    <row r="487" spans="8:32" x14ac:dyDescent="0.2">
      <c r="H487"/>
      <c r="AB487" s="30"/>
      <c r="AC487" s="30"/>
      <c r="AD487" s="30"/>
      <c r="AE487" s="30"/>
      <c r="AF487" s="13"/>
    </row>
    <row r="488" spans="8:32" x14ac:dyDescent="0.2"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B488" s="30"/>
      <c r="AC488" s="30"/>
      <c r="AD488" s="30"/>
      <c r="AE488" s="30"/>
      <c r="AF488" s="13"/>
    </row>
    <row r="489" spans="8:32" x14ac:dyDescent="0.2"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B489" s="30"/>
      <c r="AC489" s="30"/>
      <c r="AD489" s="30"/>
      <c r="AE489" s="30"/>
      <c r="AF489" s="13"/>
    </row>
    <row r="490" spans="8:32" x14ac:dyDescent="0.2">
      <c r="H490"/>
      <c r="AB490" s="30"/>
      <c r="AC490" s="30"/>
      <c r="AD490" s="30"/>
      <c r="AE490" s="30"/>
      <c r="AF490" s="13"/>
    </row>
    <row r="491" spans="8:32" x14ac:dyDescent="0.2"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B491" s="30"/>
      <c r="AC491" s="30"/>
      <c r="AD491" s="30"/>
      <c r="AE491" s="30"/>
      <c r="AF491" s="13"/>
    </row>
    <row r="492" spans="8:32" x14ac:dyDescent="0.2"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B492" s="30"/>
      <c r="AC492" s="30"/>
      <c r="AD492" s="30"/>
      <c r="AE492" s="30"/>
      <c r="AF492" s="13"/>
    </row>
    <row r="493" spans="8:32" x14ac:dyDescent="0.2"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B493" s="30"/>
      <c r="AC493" s="30"/>
      <c r="AD493" s="30"/>
      <c r="AE493" s="30"/>
      <c r="AF493" s="13"/>
    </row>
    <row r="494" spans="8:32" x14ac:dyDescent="0.2"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B494" s="30"/>
      <c r="AC494" s="30"/>
      <c r="AD494" s="30"/>
      <c r="AE494" s="30"/>
      <c r="AF494" s="13"/>
    </row>
    <row r="495" spans="8:32" x14ac:dyDescent="0.2">
      <c r="H495"/>
      <c r="AB495" s="30"/>
      <c r="AC495" s="30"/>
      <c r="AD495" s="30"/>
      <c r="AE495" s="30"/>
      <c r="AF495" s="13"/>
    </row>
    <row r="496" spans="8:32" x14ac:dyDescent="0.2"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B496" s="30"/>
      <c r="AC496" s="30"/>
      <c r="AD496" s="30"/>
      <c r="AE496" s="30"/>
      <c r="AF496" s="13"/>
    </row>
    <row r="497" spans="8:32" x14ac:dyDescent="0.2"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B497" s="30"/>
      <c r="AC497" s="30"/>
      <c r="AD497" s="30"/>
      <c r="AE497" s="30"/>
      <c r="AF497" s="13"/>
    </row>
    <row r="498" spans="8:32" x14ac:dyDescent="0.2"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B498" s="30"/>
      <c r="AC498" s="30"/>
      <c r="AD498" s="30"/>
      <c r="AE498" s="30"/>
      <c r="AF498" s="13"/>
    </row>
    <row r="499" spans="8:32" x14ac:dyDescent="0.2"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B499" s="30"/>
      <c r="AC499" s="30"/>
      <c r="AD499" s="30"/>
      <c r="AE499" s="30"/>
      <c r="AF499" s="13"/>
    </row>
    <row r="500" spans="8:32" x14ac:dyDescent="0.2"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B500" s="30"/>
      <c r="AC500" s="30"/>
      <c r="AD500" s="30"/>
      <c r="AE500" s="30"/>
      <c r="AF500" s="13"/>
    </row>
    <row r="501" spans="8:32" x14ac:dyDescent="0.2"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B501" s="30"/>
      <c r="AC501" s="30"/>
      <c r="AD501" s="30"/>
      <c r="AE501" s="30"/>
      <c r="AF501" s="13"/>
    </row>
    <row r="502" spans="8:32" x14ac:dyDescent="0.2"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B502" s="30"/>
      <c r="AC502" s="30"/>
      <c r="AD502" s="30"/>
      <c r="AE502" s="30"/>
      <c r="AF502" s="13"/>
    </row>
    <row r="503" spans="8:32" x14ac:dyDescent="0.2"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B503" s="30"/>
      <c r="AC503" s="30"/>
      <c r="AD503" s="30"/>
      <c r="AE503" s="30"/>
      <c r="AF503" s="13"/>
    </row>
    <row r="504" spans="8:32" x14ac:dyDescent="0.2"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B504" s="30"/>
      <c r="AC504" s="30"/>
      <c r="AD504" s="30"/>
      <c r="AE504" s="30"/>
      <c r="AF504" s="13"/>
    </row>
    <row r="505" spans="8:32" x14ac:dyDescent="0.2"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B505" s="30"/>
      <c r="AC505" s="30"/>
      <c r="AD505" s="30"/>
      <c r="AE505" s="30"/>
      <c r="AF505" s="13"/>
    </row>
    <row r="506" spans="8:32" x14ac:dyDescent="0.2"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B506" s="30"/>
      <c r="AC506" s="30"/>
      <c r="AD506" s="30"/>
      <c r="AE506" s="30"/>
      <c r="AF506" s="13"/>
    </row>
    <row r="507" spans="8:32" x14ac:dyDescent="0.2"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B507" s="30"/>
      <c r="AC507" s="30"/>
      <c r="AD507" s="30"/>
      <c r="AE507" s="30"/>
      <c r="AF507" s="13"/>
    </row>
    <row r="508" spans="8:32" x14ac:dyDescent="0.2"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B508" s="30"/>
      <c r="AC508" s="30"/>
      <c r="AD508" s="30"/>
      <c r="AE508" s="30"/>
      <c r="AF508" s="13"/>
    </row>
    <row r="509" spans="8:32" x14ac:dyDescent="0.2"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B509" s="30"/>
      <c r="AC509" s="30"/>
      <c r="AD509" s="30"/>
      <c r="AE509" s="30"/>
      <c r="AF509" s="13"/>
    </row>
    <row r="510" spans="8:32" x14ac:dyDescent="0.2">
      <c r="H510"/>
      <c r="AB510" s="30"/>
      <c r="AC510" s="30"/>
      <c r="AD510" s="30"/>
      <c r="AE510" s="30"/>
      <c r="AF510" s="13"/>
    </row>
    <row r="511" spans="8:32" x14ac:dyDescent="0.2"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B511" s="30"/>
      <c r="AC511" s="30"/>
      <c r="AD511" s="30"/>
      <c r="AE511" s="30"/>
      <c r="AF511" s="13"/>
    </row>
    <row r="512" spans="8:32" x14ac:dyDescent="0.2"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B512" s="30"/>
      <c r="AC512" s="30"/>
      <c r="AD512" s="30"/>
      <c r="AE512" s="30"/>
      <c r="AF512" s="13"/>
    </row>
    <row r="513" spans="8:32" x14ac:dyDescent="0.2"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B513" s="30"/>
      <c r="AC513" s="30"/>
      <c r="AD513" s="30"/>
      <c r="AE513" s="30"/>
      <c r="AF513" s="13"/>
    </row>
    <row r="514" spans="8:32" x14ac:dyDescent="0.2"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B514" s="30"/>
      <c r="AC514" s="30"/>
      <c r="AD514" s="30"/>
      <c r="AE514" s="30"/>
      <c r="AF514" s="13"/>
    </row>
    <row r="515" spans="8:32" x14ac:dyDescent="0.2"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B515" s="30"/>
      <c r="AC515" s="30"/>
      <c r="AD515" s="30"/>
      <c r="AE515" s="30"/>
      <c r="AF515" s="13"/>
    </row>
    <row r="516" spans="8:32" x14ac:dyDescent="0.2"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B516" s="30"/>
      <c r="AC516" s="30"/>
      <c r="AD516" s="30"/>
      <c r="AE516" s="30"/>
      <c r="AF516" s="13"/>
    </row>
    <row r="517" spans="8:32" x14ac:dyDescent="0.2"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B517" s="30"/>
      <c r="AC517" s="30"/>
      <c r="AD517" s="30"/>
      <c r="AE517" s="30"/>
      <c r="AF517" s="13"/>
    </row>
    <row r="518" spans="8:32" x14ac:dyDescent="0.2"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B518" s="30"/>
      <c r="AC518" s="30"/>
      <c r="AD518" s="30"/>
      <c r="AE518" s="30"/>
      <c r="AF518" s="13"/>
    </row>
    <row r="519" spans="8:32" x14ac:dyDescent="0.2"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B519" s="30"/>
      <c r="AC519" s="30"/>
      <c r="AD519" s="30"/>
      <c r="AE519" s="30"/>
      <c r="AF519" s="13"/>
    </row>
    <row r="520" spans="8:32" x14ac:dyDescent="0.2"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B520" s="30"/>
      <c r="AC520" s="30"/>
      <c r="AD520" s="30"/>
      <c r="AE520" s="30"/>
      <c r="AF520" s="13"/>
    </row>
    <row r="521" spans="8:32" x14ac:dyDescent="0.2"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B521" s="30"/>
      <c r="AC521" s="30"/>
      <c r="AD521" s="30"/>
      <c r="AE521" s="30"/>
      <c r="AF521" s="13"/>
    </row>
    <row r="522" spans="8:32" x14ac:dyDescent="0.2">
      <c r="H522"/>
      <c r="AB522" s="30"/>
      <c r="AC522" s="30"/>
      <c r="AD522" s="30"/>
      <c r="AE522" s="30"/>
      <c r="AF522" s="13"/>
    </row>
    <row r="523" spans="8:32" x14ac:dyDescent="0.2"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B523" s="30"/>
      <c r="AC523" s="30"/>
      <c r="AD523" s="30"/>
      <c r="AE523" s="30"/>
      <c r="AF523" s="13"/>
    </row>
    <row r="524" spans="8:32" x14ac:dyDescent="0.2">
      <c r="H524"/>
      <c r="AB524" s="30"/>
      <c r="AC524" s="30"/>
      <c r="AD524" s="30"/>
      <c r="AE524" s="30"/>
      <c r="AF524" s="13"/>
    </row>
    <row r="525" spans="8:32" x14ac:dyDescent="0.2"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B525" s="30"/>
      <c r="AC525" s="30"/>
      <c r="AD525" s="30"/>
      <c r="AE525" s="30"/>
      <c r="AF525" s="13"/>
    </row>
    <row r="526" spans="8:32" x14ac:dyDescent="0.2"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B526" s="30"/>
      <c r="AC526" s="30"/>
      <c r="AD526" s="30"/>
      <c r="AE526" s="30"/>
      <c r="AF526" s="13"/>
    </row>
    <row r="527" spans="8:32" x14ac:dyDescent="0.2"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B527" s="30"/>
      <c r="AC527" s="30"/>
      <c r="AD527" s="30"/>
      <c r="AE527" s="30"/>
      <c r="AF527" s="13"/>
    </row>
    <row r="528" spans="8:32" x14ac:dyDescent="0.2"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B528" s="30"/>
      <c r="AC528" s="30"/>
      <c r="AD528" s="30"/>
      <c r="AE528" s="30"/>
      <c r="AF528" s="13"/>
    </row>
    <row r="529" spans="8:32" x14ac:dyDescent="0.2">
      <c r="H529"/>
      <c r="AB529" s="30"/>
      <c r="AC529" s="30"/>
      <c r="AD529" s="30"/>
      <c r="AE529" s="30"/>
      <c r="AF529" s="13"/>
    </row>
    <row r="530" spans="8:32" x14ac:dyDescent="0.2"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B530" s="30"/>
      <c r="AC530" s="30"/>
      <c r="AD530" s="30"/>
      <c r="AE530" s="30"/>
      <c r="AF530" s="13"/>
    </row>
    <row r="531" spans="8:32" x14ac:dyDescent="0.2"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B531" s="30"/>
      <c r="AC531" s="30"/>
      <c r="AD531" s="30"/>
      <c r="AE531" s="30"/>
      <c r="AF531" s="13"/>
    </row>
    <row r="532" spans="8:32" x14ac:dyDescent="0.2"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B532" s="30"/>
      <c r="AC532" s="30"/>
      <c r="AD532" s="30"/>
      <c r="AE532" s="30"/>
      <c r="AF532" s="13"/>
    </row>
    <row r="533" spans="8:32" x14ac:dyDescent="0.2"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B533" s="30"/>
      <c r="AC533" s="30"/>
      <c r="AD533" s="30"/>
      <c r="AE533" s="30"/>
      <c r="AF533" s="13"/>
    </row>
    <row r="534" spans="8:32" x14ac:dyDescent="0.2">
      <c r="H534"/>
      <c r="AB534" s="30"/>
      <c r="AC534" s="30"/>
      <c r="AD534" s="30"/>
      <c r="AE534" s="30"/>
      <c r="AF534" s="13"/>
    </row>
    <row r="535" spans="8:32" x14ac:dyDescent="0.2"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B535" s="30"/>
      <c r="AC535" s="30"/>
      <c r="AD535" s="30"/>
      <c r="AE535" s="30"/>
      <c r="AF535" s="13"/>
    </row>
    <row r="536" spans="8:32" x14ac:dyDescent="0.2"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B536" s="30"/>
      <c r="AC536" s="30"/>
      <c r="AD536" s="30"/>
      <c r="AE536" s="30"/>
      <c r="AF536" s="13"/>
    </row>
    <row r="537" spans="8:32" x14ac:dyDescent="0.2">
      <c r="H537"/>
      <c r="AB537" s="30"/>
      <c r="AC537" s="30"/>
      <c r="AD537" s="30"/>
      <c r="AE537" s="30"/>
      <c r="AF537" s="13"/>
    </row>
    <row r="538" spans="8:32" x14ac:dyDescent="0.2"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B538" s="30"/>
      <c r="AC538" s="30"/>
      <c r="AD538" s="30"/>
      <c r="AE538" s="30"/>
      <c r="AF538" s="13"/>
    </row>
    <row r="539" spans="8:32" x14ac:dyDescent="0.2">
      <c r="H539"/>
      <c r="AB539" s="30"/>
      <c r="AC539" s="30"/>
      <c r="AD539" s="30"/>
      <c r="AE539" s="30"/>
      <c r="AF539" s="13"/>
    </row>
    <row r="540" spans="8:32" x14ac:dyDescent="0.2"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B540" s="30"/>
      <c r="AC540" s="30"/>
      <c r="AD540" s="30"/>
      <c r="AE540" s="30"/>
      <c r="AF540" s="13"/>
    </row>
    <row r="541" spans="8:32" x14ac:dyDescent="0.2"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B541" s="30"/>
      <c r="AC541" s="30"/>
      <c r="AD541" s="30"/>
      <c r="AE541" s="30"/>
      <c r="AF541" s="13"/>
    </row>
    <row r="542" spans="8:32" x14ac:dyDescent="0.2">
      <c r="H542"/>
      <c r="AB542" s="30"/>
      <c r="AC542" s="30"/>
      <c r="AD542" s="30"/>
      <c r="AE542" s="30"/>
      <c r="AF542" s="13"/>
    </row>
    <row r="543" spans="8:32" x14ac:dyDescent="0.2"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B543" s="30"/>
      <c r="AC543" s="30"/>
      <c r="AD543" s="30"/>
      <c r="AE543" s="30"/>
      <c r="AF543" s="13"/>
    </row>
    <row r="544" spans="8:32" x14ac:dyDescent="0.2"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B544" s="30"/>
      <c r="AC544" s="30"/>
      <c r="AD544" s="30"/>
      <c r="AE544" s="30"/>
      <c r="AF544" s="13"/>
    </row>
    <row r="545" spans="8:32" x14ac:dyDescent="0.2"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B545" s="30"/>
      <c r="AC545" s="30"/>
      <c r="AD545" s="30"/>
      <c r="AE545" s="30"/>
      <c r="AF545" s="13"/>
    </row>
    <row r="546" spans="8:32" x14ac:dyDescent="0.2"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B546" s="30"/>
      <c r="AC546" s="30"/>
      <c r="AD546" s="30"/>
      <c r="AE546" s="30"/>
      <c r="AF546" s="13"/>
    </row>
    <row r="547" spans="8:32" x14ac:dyDescent="0.2"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B547" s="30"/>
      <c r="AC547" s="30"/>
      <c r="AD547" s="30"/>
      <c r="AE547" s="30"/>
      <c r="AF547" s="13"/>
    </row>
    <row r="548" spans="8:32" x14ac:dyDescent="0.2"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B548" s="30"/>
      <c r="AC548" s="30"/>
      <c r="AD548" s="30"/>
      <c r="AE548" s="30"/>
      <c r="AF548" s="13"/>
    </row>
    <row r="549" spans="8:32" x14ac:dyDescent="0.2"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B549" s="30"/>
      <c r="AC549" s="30"/>
      <c r="AD549" s="30"/>
      <c r="AE549" s="30"/>
      <c r="AF549" s="13"/>
    </row>
    <row r="550" spans="8:32" x14ac:dyDescent="0.2"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B550" s="30"/>
      <c r="AC550" s="30"/>
      <c r="AD550" s="30"/>
      <c r="AE550" s="30"/>
      <c r="AF550" s="13"/>
    </row>
    <row r="551" spans="8:32" x14ac:dyDescent="0.2"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B551" s="30"/>
      <c r="AC551" s="30"/>
      <c r="AD551" s="30"/>
      <c r="AE551" s="30"/>
      <c r="AF551" s="13"/>
    </row>
    <row r="552" spans="8:32" x14ac:dyDescent="0.2"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B552" s="30"/>
      <c r="AC552" s="30"/>
      <c r="AD552" s="30"/>
      <c r="AE552" s="30"/>
      <c r="AF552" s="13"/>
    </row>
    <row r="553" spans="8:32" x14ac:dyDescent="0.2"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B553" s="30"/>
      <c r="AC553" s="30"/>
      <c r="AD553" s="30"/>
      <c r="AE553" s="30"/>
      <c r="AF553" s="13"/>
    </row>
    <row r="554" spans="8:32" x14ac:dyDescent="0.2">
      <c r="H554"/>
      <c r="AB554" s="30"/>
      <c r="AC554" s="30"/>
      <c r="AD554" s="30"/>
      <c r="AE554" s="30"/>
      <c r="AF554" s="13"/>
    </row>
    <row r="555" spans="8:32" x14ac:dyDescent="0.2"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B555" s="30"/>
      <c r="AC555" s="30"/>
      <c r="AD555" s="30"/>
      <c r="AE555" s="30"/>
      <c r="AF555" s="13"/>
    </row>
    <row r="556" spans="8:32" x14ac:dyDescent="0.2"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B556" s="30"/>
      <c r="AC556" s="30"/>
      <c r="AD556" s="30"/>
      <c r="AE556" s="30"/>
      <c r="AF556" s="13"/>
    </row>
    <row r="557" spans="8:32" x14ac:dyDescent="0.2"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B557" s="30"/>
      <c r="AC557" s="30"/>
      <c r="AD557" s="30"/>
      <c r="AE557" s="30"/>
      <c r="AF557" s="13"/>
    </row>
    <row r="558" spans="8:32" x14ac:dyDescent="0.2"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B558" s="30"/>
      <c r="AC558" s="30"/>
      <c r="AD558" s="30"/>
      <c r="AE558" s="30"/>
      <c r="AF558" s="13"/>
    </row>
    <row r="559" spans="8:32" x14ac:dyDescent="0.2"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B559" s="30"/>
      <c r="AC559" s="30"/>
      <c r="AD559" s="30"/>
      <c r="AE559" s="30"/>
      <c r="AF559" s="13"/>
    </row>
    <row r="560" spans="8:32" x14ac:dyDescent="0.2"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B560" s="30"/>
      <c r="AC560" s="30"/>
      <c r="AD560" s="30"/>
      <c r="AE560" s="30"/>
      <c r="AF560" s="13"/>
    </row>
    <row r="561" spans="8:32" x14ac:dyDescent="0.2"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B561" s="30"/>
      <c r="AC561" s="30"/>
      <c r="AD561" s="30"/>
      <c r="AE561" s="30"/>
      <c r="AF561" s="13"/>
    </row>
    <row r="562" spans="8:32" x14ac:dyDescent="0.2"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B562" s="30"/>
      <c r="AC562" s="30"/>
      <c r="AD562" s="30"/>
      <c r="AE562" s="30"/>
      <c r="AF562" s="13"/>
    </row>
    <row r="563" spans="8:32" x14ac:dyDescent="0.2"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B563" s="30"/>
      <c r="AC563" s="30"/>
      <c r="AD563" s="30"/>
      <c r="AE563" s="30"/>
      <c r="AF563" s="13"/>
    </row>
    <row r="564" spans="8:32" x14ac:dyDescent="0.2"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B564" s="30"/>
      <c r="AC564" s="30"/>
      <c r="AD564" s="30"/>
      <c r="AE564" s="30"/>
      <c r="AF564" s="13"/>
    </row>
    <row r="565" spans="8:32" x14ac:dyDescent="0.2">
      <c r="H565"/>
      <c r="AB565" s="30"/>
      <c r="AC565" s="30"/>
      <c r="AD565" s="30"/>
      <c r="AE565" s="30"/>
      <c r="AF565" s="13"/>
    </row>
    <row r="566" spans="8:32" x14ac:dyDescent="0.2"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B566" s="30"/>
      <c r="AC566" s="30"/>
      <c r="AD566" s="30"/>
      <c r="AE566" s="30"/>
      <c r="AF566" s="13"/>
    </row>
    <row r="567" spans="8:32" x14ac:dyDescent="0.2"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B567" s="30"/>
      <c r="AC567" s="30"/>
      <c r="AD567" s="30"/>
      <c r="AE567" s="30"/>
      <c r="AF567" s="13"/>
    </row>
    <row r="568" spans="8:32" x14ac:dyDescent="0.2"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B568" s="30"/>
      <c r="AC568" s="30"/>
      <c r="AD568" s="30"/>
      <c r="AE568" s="30"/>
      <c r="AF568" s="13"/>
    </row>
    <row r="569" spans="8:32" x14ac:dyDescent="0.2">
      <c r="H569"/>
      <c r="AB569" s="30"/>
      <c r="AC569" s="30"/>
      <c r="AD569" s="30"/>
      <c r="AE569" s="30"/>
      <c r="AF569" s="13"/>
    </row>
    <row r="570" spans="8:32" x14ac:dyDescent="0.2"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B570" s="30"/>
      <c r="AC570" s="30"/>
      <c r="AD570" s="30"/>
      <c r="AE570" s="30"/>
      <c r="AF570" s="13"/>
    </row>
    <row r="571" spans="8:32" x14ac:dyDescent="0.2"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B571" s="30"/>
      <c r="AC571" s="30"/>
      <c r="AD571" s="30"/>
      <c r="AE571" s="30"/>
      <c r="AF571" s="13"/>
    </row>
    <row r="572" spans="8:32" x14ac:dyDescent="0.2"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B572" s="30"/>
      <c r="AC572" s="30"/>
      <c r="AD572" s="30"/>
      <c r="AE572" s="30"/>
      <c r="AF572" s="13"/>
    </row>
    <row r="573" spans="8:32" x14ac:dyDescent="0.2">
      <c r="H573"/>
      <c r="AB573" s="30"/>
      <c r="AC573" s="30"/>
      <c r="AD573" s="30"/>
      <c r="AE573" s="30"/>
      <c r="AF573" s="13"/>
    </row>
    <row r="574" spans="8:32" x14ac:dyDescent="0.2"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B574" s="30"/>
      <c r="AC574" s="30"/>
      <c r="AD574" s="30"/>
      <c r="AE574" s="30"/>
      <c r="AF574" s="13"/>
    </row>
    <row r="575" spans="8:32" x14ac:dyDescent="0.2"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B575" s="30"/>
      <c r="AC575" s="30"/>
      <c r="AD575" s="30"/>
      <c r="AE575" s="30"/>
      <c r="AF575" s="13"/>
    </row>
    <row r="576" spans="8:32" x14ac:dyDescent="0.2">
      <c r="H576"/>
      <c r="AB576" s="30"/>
      <c r="AC576" s="30"/>
      <c r="AD576" s="30"/>
      <c r="AE576" s="30"/>
      <c r="AF576" s="13"/>
    </row>
    <row r="577" spans="8:32" x14ac:dyDescent="0.2"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B577" s="30"/>
      <c r="AC577" s="30"/>
      <c r="AD577" s="30"/>
      <c r="AE577" s="30"/>
      <c r="AF577" s="13"/>
    </row>
    <row r="578" spans="8:32" x14ac:dyDescent="0.2"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B578" s="30"/>
      <c r="AC578" s="30"/>
      <c r="AD578" s="30"/>
      <c r="AE578" s="30"/>
      <c r="AF578" s="13"/>
    </row>
    <row r="579" spans="8:32" x14ac:dyDescent="0.2">
      <c r="H579"/>
      <c r="AB579" s="30"/>
      <c r="AC579" s="30"/>
      <c r="AD579" s="30"/>
      <c r="AE579" s="30"/>
      <c r="AF579" s="13"/>
    </row>
    <row r="580" spans="8:32" x14ac:dyDescent="0.2"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B580" s="30"/>
      <c r="AC580" s="30"/>
      <c r="AD580" s="30"/>
      <c r="AE580" s="30"/>
      <c r="AF580" s="13"/>
    </row>
    <row r="581" spans="8:32" x14ac:dyDescent="0.2"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B581" s="30"/>
      <c r="AC581" s="30"/>
      <c r="AD581" s="30"/>
      <c r="AE581" s="30"/>
      <c r="AF581" s="13"/>
    </row>
    <row r="582" spans="8:32" x14ac:dyDescent="0.2"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B582" s="30"/>
      <c r="AC582" s="30"/>
      <c r="AD582" s="30"/>
      <c r="AE582" s="30"/>
      <c r="AF582" s="13"/>
    </row>
    <row r="583" spans="8:32" x14ac:dyDescent="0.2"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B583" s="30"/>
      <c r="AC583" s="30"/>
      <c r="AD583" s="30"/>
      <c r="AE583" s="30"/>
      <c r="AF583" s="13"/>
    </row>
    <row r="584" spans="8:32" x14ac:dyDescent="0.2"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B584" s="30"/>
      <c r="AC584" s="30"/>
      <c r="AD584" s="30"/>
      <c r="AE584" s="30"/>
      <c r="AF584" s="13"/>
    </row>
    <row r="585" spans="8:32" x14ac:dyDescent="0.2"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B585" s="30"/>
      <c r="AC585" s="30"/>
      <c r="AD585" s="30"/>
      <c r="AE585" s="30"/>
      <c r="AF585" s="13"/>
    </row>
    <row r="586" spans="8:32" x14ac:dyDescent="0.2">
      <c r="H586"/>
      <c r="AB586" s="30"/>
      <c r="AC586" s="30"/>
      <c r="AD586" s="30"/>
      <c r="AE586" s="30"/>
      <c r="AF586" s="13"/>
    </row>
    <row r="587" spans="8:32" x14ac:dyDescent="0.2"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B587" s="30"/>
      <c r="AC587" s="30"/>
      <c r="AD587" s="30"/>
      <c r="AE587" s="30"/>
      <c r="AF587" s="13"/>
    </row>
    <row r="588" spans="8:32" x14ac:dyDescent="0.2"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B588" s="30"/>
      <c r="AC588" s="30"/>
      <c r="AD588" s="30"/>
      <c r="AE588" s="30"/>
      <c r="AF588" s="13"/>
    </row>
    <row r="589" spans="8:32" x14ac:dyDescent="0.2">
      <c r="H589"/>
      <c r="AB589" s="30"/>
      <c r="AC589" s="30"/>
      <c r="AD589" s="30"/>
      <c r="AE589" s="30"/>
      <c r="AF589" s="13"/>
    </row>
    <row r="590" spans="8:32" x14ac:dyDescent="0.2"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B590" s="30"/>
      <c r="AC590" s="30"/>
      <c r="AD590" s="30"/>
      <c r="AE590" s="30"/>
      <c r="AF590" s="13"/>
    </row>
    <row r="591" spans="8:32" x14ac:dyDescent="0.2"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B591" s="30"/>
      <c r="AC591" s="30"/>
      <c r="AD591" s="30"/>
      <c r="AE591" s="30"/>
      <c r="AF591" s="13"/>
    </row>
    <row r="592" spans="8:32" x14ac:dyDescent="0.2">
      <c r="H592"/>
      <c r="AB592" s="30"/>
      <c r="AC592" s="30"/>
      <c r="AD592" s="30"/>
      <c r="AE592" s="30"/>
      <c r="AF592" s="13"/>
    </row>
    <row r="593" spans="8:32" x14ac:dyDescent="0.2"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B593" s="30"/>
      <c r="AC593" s="30"/>
      <c r="AD593" s="30"/>
      <c r="AE593" s="30"/>
      <c r="AF593" s="13"/>
    </row>
    <row r="594" spans="8:32" x14ac:dyDescent="0.2"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B594" s="30"/>
      <c r="AC594" s="30"/>
      <c r="AD594" s="30"/>
      <c r="AE594" s="30"/>
      <c r="AF594" s="13"/>
    </row>
    <row r="595" spans="8:32" x14ac:dyDescent="0.2">
      <c r="H595"/>
      <c r="AB595" s="30"/>
      <c r="AC595" s="30"/>
      <c r="AD595" s="30"/>
      <c r="AE595" s="30"/>
      <c r="AF595" s="13"/>
    </row>
    <row r="596" spans="8:32" x14ac:dyDescent="0.2"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B596" s="30"/>
      <c r="AC596" s="30"/>
      <c r="AD596" s="30"/>
      <c r="AE596" s="30"/>
      <c r="AF596" s="13"/>
    </row>
    <row r="597" spans="8:32" x14ac:dyDescent="0.2"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B597" s="30"/>
      <c r="AC597" s="30"/>
      <c r="AD597" s="30"/>
      <c r="AE597" s="30"/>
      <c r="AF597" s="13"/>
    </row>
    <row r="598" spans="8:32" x14ac:dyDescent="0.2">
      <c r="H598"/>
      <c r="AB598" s="30"/>
      <c r="AC598" s="30"/>
      <c r="AD598" s="30"/>
      <c r="AE598" s="30"/>
      <c r="AF598" s="13"/>
    </row>
    <row r="599" spans="8:32" x14ac:dyDescent="0.2"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B599" s="30"/>
      <c r="AC599" s="30"/>
      <c r="AD599" s="30"/>
      <c r="AE599" s="30"/>
      <c r="AF599" s="13"/>
    </row>
    <row r="600" spans="8:32" x14ac:dyDescent="0.2">
      <c r="H600"/>
      <c r="AB600" s="30"/>
      <c r="AC600" s="30"/>
      <c r="AD600" s="30"/>
      <c r="AE600" s="30"/>
      <c r="AF600" s="13"/>
    </row>
    <row r="601" spans="8:32" x14ac:dyDescent="0.2"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B601" s="30"/>
      <c r="AC601" s="30"/>
      <c r="AD601" s="30"/>
      <c r="AE601" s="30"/>
      <c r="AF601" s="13"/>
    </row>
    <row r="602" spans="8:32" x14ac:dyDescent="0.2">
      <c r="H602"/>
      <c r="AB602" s="30"/>
      <c r="AC602" s="30"/>
      <c r="AD602" s="30"/>
      <c r="AE602" s="30"/>
      <c r="AF602" s="13"/>
    </row>
    <row r="603" spans="8:32" x14ac:dyDescent="0.2"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B603" s="30"/>
      <c r="AC603" s="30"/>
      <c r="AD603" s="30"/>
      <c r="AE603" s="30"/>
      <c r="AF603" s="13"/>
    </row>
    <row r="604" spans="8:32" x14ac:dyDescent="0.2"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B604" s="30"/>
      <c r="AC604" s="30"/>
      <c r="AD604" s="30"/>
      <c r="AE604" s="30"/>
      <c r="AF604" s="13"/>
    </row>
    <row r="605" spans="8:32" x14ac:dyDescent="0.2">
      <c r="H605"/>
      <c r="AB605" s="30"/>
      <c r="AC605" s="30"/>
      <c r="AD605" s="30"/>
      <c r="AE605" s="30"/>
      <c r="AF605" s="13"/>
    </row>
    <row r="606" spans="8:32" x14ac:dyDescent="0.2"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B606" s="30"/>
      <c r="AC606" s="30"/>
      <c r="AD606" s="30"/>
      <c r="AE606" s="30"/>
      <c r="AF606" s="13"/>
    </row>
    <row r="607" spans="8:32" x14ac:dyDescent="0.2">
      <c r="H607"/>
      <c r="AB607" s="30"/>
      <c r="AC607" s="30"/>
      <c r="AD607" s="30"/>
      <c r="AE607" s="30"/>
      <c r="AF607" s="13"/>
    </row>
    <row r="608" spans="8:32" x14ac:dyDescent="0.2"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B608" s="30"/>
      <c r="AC608" s="30"/>
      <c r="AD608" s="30"/>
      <c r="AE608" s="30"/>
      <c r="AF608" s="13"/>
    </row>
    <row r="609" spans="8:32" x14ac:dyDescent="0.2"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B609" s="30"/>
      <c r="AC609" s="30"/>
      <c r="AD609" s="30"/>
      <c r="AE609" s="30"/>
      <c r="AF609" s="13"/>
    </row>
    <row r="610" spans="8:32" x14ac:dyDescent="0.2"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B610" s="30"/>
      <c r="AC610" s="30"/>
      <c r="AD610" s="30"/>
      <c r="AE610" s="30"/>
      <c r="AF610" s="13"/>
    </row>
    <row r="611" spans="8:32" x14ac:dyDescent="0.2">
      <c r="H611"/>
      <c r="AB611" s="30"/>
      <c r="AC611" s="30"/>
      <c r="AD611" s="30"/>
      <c r="AE611" s="30"/>
      <c r="AF611" s="13"/>
    </row>
    <row r="612" spans="8:32" x14ac:dyDescent="0.2"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B612" s="30"/>
      <c r="AC612" s="30"/>
      <c r="AD612" s="30"/>
      <c r="AE612" s="30"/>
      <c r="AF612" s="13"/>
    </row>
    <row r="613" spans="8:32" x14ac:dyDescent="0.2"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B613" s="30"/>
      <c r="AC613" s="30"/>
      <c r="AD613" s="30"/>
      <c r="AE613" s="30"/>
      <c r="AF613" s="13"/>
    </row>
    <row r="614" spans="8:32" x14ac:dyDescent="0.2">
      <c r="H614"/>
      <c r="AB614" s="30"/>
      <c r="AC614" s="30"/>
      <c r="AD614" s="30"/>
      <c r="AE614" s="30"/>
      <c r="AF614" s="13"/>
    </row>
    <row r="615" spans="8:32" x14ac:dyDescent="0.2"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B615" s="30"/>
      <c r="AC615" s="30"/>
      <c r="AD615" s="30"/>
      <c r="AE615" s="30"/>
      <c r="AF615" s="13"/>
    </row>
    <row r="616" spans="8:32" x14ac:dyDescent="0.2"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B616" s="30"/>
      <c r="AC616" s="30"/>
      <c r="AD616" s="30"/>
      <c r="AE616" s="30"/>
      <c r="AF616" s="13"/>
    </row>
    <row r="617" spans="8:32" x14ac:dyDescent="0.2"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B617" s="30"/>
      <c r="AC617" s="30"/>
      <c r="AD617" s="30"/>
      <c r="AE617" s="30"/>
      <c r="AF617" s="13"/>
    </row>
    <row r="618" spans="8:32" x14ac:dyDescent="0.2"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B618" s="30"/>
      <c r="AC618" s="30"/>
      <c r="AD618" s="30"/>
      <c r="AE618" s="30"/>
      <c r="AF618" s="13"/>
    </row>
    <row r="619" spans="8:32" x14ac:dyDescent="0.2"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B619" s="30"/>
      <c r="AC619" s="30"/>
      <c r="AD619" s="30"/>
      <c r="AE619" s="30"/>
      <c r="AF619" s="13"/>
    </row>
    <row r="620" spans="8:32" x14ac:dyDescent="0.2">
      <c r="H620"/>
      <c r="AB620" s="30"/>
      <c r="AC620" s="30"/>
      <c r="AD620" s="30"/>
      <c r="AE620" s="30"/>
      <c r="AF620" s="13"/>
    </row>
    <row r="621" spans="8:32" x14ac:dyDescent="0.2">
      <c r="H621"/>
      <c r="AB621" s="30"/>
      <c r="AC621" s="30"/>
      <c r="AD621" s="30"/>
      <c r="AE621" s="30"/>
      <c r="AF621" s="13"/>
    </row>
    <row r="622" spans="8:32" x14ac:dyDescent="0.2"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B622" s="30"/>
      <c r="AC622" s="30"/>
      <c r="AD622" s="30"/>
      <c r="AE622" s="30"/>
      <c r="AF622" s="13"/>
    </row>
    <row r="623" spans="8:32" x14ac:dyDescent="0.2"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B623" s="30"/>
      <c r="AC623" s="30"/>
      <c r="AD623" s="30"/>
      <c r="AE623" s="30"/>
      <c r="AF623" s="13"/>
    </row>
    <row r="624" spans="8:32" x14ac:dyDescent="0.2"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B624" s="30"/>
      <c r="AC624" s="30"/>
      <c r="AD624" s="30"/>
      <c r="AE624" s="30"/>
      <c r="AF624" s="13"/>
    </row>
    <row r="625" spans="8:32" x14ac:dyDescent="0.2"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B625" s="30"/>
      <c r="AC625" s="30"/>
      <c r="AD625" s="30"/>
      <c r="AE625" s="30"/>
      <c r="AF625" s="13"/>
    </row>
    <row r="626" spans="8:32" x14ac:dyDescent="0.2"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B626" s="30"/>
      <c r="AC626" s="30"/>
      <c r="AD626" s="30"/>
      <c r="AE626" s="30"/>
      <c r="AF626" s="13"/>
    </row>
    <row r="627" spans="8:32" x14ac:dyDescent="0.2">
      <c r="H627"/>
      <c r="AB627" s="30"/>
      <c r="AC627" s="30"/>
      <c r="AD627" s="30"/>
      <c r="AE627" s="30"/>
      <c r="AF627" s="13"/>
    </row>
    <row r="628" spans="8:32" x14ac:dyDescent="0.2"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B628" s="30"/>
      <c r="AC628" s="30"/>
      <c r="AD628" s="30"/>
      <c r="AE628" s="30"/>
      <c r="AF628" s="13"/>
    </row>
    <row r="629" spans="8:32" x14ac:dyDescent="0.2">
      <c r="H629"/>
      <c r="AB629" s="30"/>
      <c r="AC629" s="30"/>
      <c r="AD629" s="30"/>
      <c r="AE629" s="30"/>
      <c r="AF629" s="13"/>
    </row>
    <row r="630" spans="8:32" x14ac:dyDescent="0.2"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B630" s="30"/>
      <c r="AC630" s="30"/>
      <c r="AD630" s="30"/>
      <c r="AE630" s="30"/>
      <c r="AF630" s="13"/>
    </row>
    <row r="631" spans="8:32" x14ac:dyDescent="0.2"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B631" s="30"/>
      <c r="AC631" s="30"/>
      <c r="AD631" s="30"/>
      <c r="AE631" s="30"/>
      <c r="AF631" s="13"/>
    </row>
    <row r="632" spans="8:32" x14ac:dyDescent="0.2"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B632" s="30"/>
      <c r="AC632" s="30"/>
      <c r="AD632" s="30"/>
      <c r="AE632" s="30"/>
      <c r="AF632" s="13"/>
    </row>
    <row r="633" spans="8:32" x14ac:dyDescent="0.2"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B633" s="30"/>
      <c r="AC633" s="30"/>
      <c r="AD633" s="30"/>
      <c r="AE633" s="30"/>
      <c r="AF633" s="13"/>
    </row>
    <row r="634" spans="8:32" x14ac:dyDescent="0.2"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B634" s="30"/>
      <c r="AC634" s="30"/>
      <c r="AD634" s="30"/>
      <c r="AE634" s="30"/>
      <c r="AF634" s="13"/>
    </row>
    <row r="635" spans="8:32" x14ac:dyDescent="0.2"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B635" s="30"/>
      <c r="AC635" s="30"/>
      <c r="AD635" s="30"/>
      <c r="AE635" s="30"/>
      <c r="AF635" s="13"/>
    </row>
    <row r="636" spans="8:32" x14ac:dyDescent="0.2">
      <c r="H636"/>
      <c r="AB636" s="30"/>
      <c r="AC636" s="30"/>
      <c r="AD636" s="30"/>
      <c r="AE636" s="30"/>
      <c r="AF636" s="13"/>
    </row>
    <row r="637" spans="8:32" x14ac:dyDescent="0.2">
      <c r="H637"/>
      <c r="AB637" s="30"/>
      <c r="AC637" s="30"/>
      <c r="AD637" s="30"/>
      <c r="AE637" s="30"/>
      <c r="AF637" s="13"/>
    </row>
    <row r="638" spans="8:32" x14ac:dyDescent="0.2"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B638" s="30"/>
      <c r="AC638" s="30"/>
      <c r="AD638" s="30"/>
      <c r="AE638" s="30"/>
      <c r="AF638" s="13"/>
    </row>
    <row r="639" spans="8:32" x14ac:dyDescent="0.2"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B639" s="30"/>
      <c r="AC639" s="30"/>
      <c r="AD639" s="30"/>
      <c r="AE639" s="30"/>
      <c r="AF639" s="13"/>
    </row>
    <row r="640" spans="8:32" x14ac:dyDescent="0.2"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B640" s="30"/>
      <c r="AC640" s="30"/>
      <c r="AD640" s="30"/>
      <c r="AE640" s="30"/>
      <c r="AF640" s="13"/>
    </row>
    <row r="641" spans="8:32" x14ac:dyDescent="0.2"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B641" s="30"/>
      <c r="AC641" s="30"/>
      <c r="AD641" s="30"/>
      <c r="AE641" s="30"/>
      <c r="AF641" s="13"/>
    </row>
    <row r="642" spans="8:32" x14ac:dyDescent="0.2">
      <c r="H642"/>
      <c r="AB642" s="30"/>
      <c r="AC642" s="30"/>
      <c r="AD642" s="30"/>
      <c r="AE642" s="30"/>
      <c r="AF642" s="13"/>
    </row>
    <row r="643" spans="8:32" x14ac:dyDescent="0.2"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B643" s="30"/>
      <c r="AC643" s="30"/>
      <c r="AD643" s="30"/>
      <c r="AE643" s="30"/>
      <c r="AF643" s="13"/>
    </row>
    <row r="644" spans="8:32" x14ac:dyDescent="0.2"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B644" s="30"/>
      <c r="AC644" s="30"/>
      <c r="AD644" s="30"/>
      <c r="AE644" s="30"/>
      <c r="AF644" s="13"/>
    </row>
    <row r="645" spans="8:32" x14ac:dyDescent="0.2"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B645" s="30"/>
      <c r="AC645" s="30"/>
      <c r="AD645" s="30"/>
      <c r="AE645" s="30"/>
      <c r="AF645" s="13"/>
    </row>
    <row r="646" spans="8:32" x14ac:dyDescent="0.2"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B646" s="30"/>
      <c r="AC646" s="30"/>
      <c r="AD646" s="30"/>
      <c r="AE646" s="30"/>
      <c r="AF646" s="13"/>
    </row>
    <row r="647" spans="8:32" x14ac:dyDescent="0.2">
      <c r="H647"/>
      <c r="AB647" s="30"/>
      <c r="AC647" s="30"/>
      <c r="AD647" s="30"/>
      <c r="AE647" s="30"/>
      <c r="AF647" s="13"/>
    </row>
    <row r="648" spans="8:32" x14ac:dyDescent="0.2"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B648" s="30"/>
      <c r="AC648" s="30"/>
      <c r="AD648" s="30"/>
      <c r="AE648" s="30"/>
      <c r="AF648" s="13"/>
    </row>
    <row r="649" spans="8:32" x14ac:dyDescent="0.2"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B649" s="30"/>
      <c r="AC649" s="30"/>
      <c r="AD649" s="30"/>
      <c r="AE649" s="30"/>
      <c r="AF649" s="13"/>
    </row>
    <row r="650" spans="8:32" x14ac:dyDescent="0.2"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B650" s="30"/>
      <c r="AC650" s="30"/>
      <c r="AD650" s="30"/>
      <c r="AE650" s="30"/>
      <c r="AF650" s="13"/>
    </row>
    <row r="651" spans="8:32" x14ac:dyDescent="0.2"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B651" s="30"/>
      <c r="AC651" s="30"/>
      <c r="AD651" s="30"/>
      <c r="AE651" s="30"/>
      <c r="AF651" s="13"/>
    </row>
    <row r="652" spans="8:32" x14ac:dyDescent="0.2">
      <c r="H652"/>
      <c r="AB652" s="30"/>
      <c r="AC652" s="30"/>
      <c r="AD652" s="30"/>
      <c r="AE652" s="30"/>
      <c r="AF652" s="13"/>
    </row>
    <row r="653" spans="8:32" x14ac:dyDescent="0.2"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B653" s="30"/>
      <c r="AC653" s="30"/>
      <c r="AD653" s="30"/>
      <c r="AE653" s="30"/>
      <c r="AF653" s="13"/>
    </row>
    <row r="654" spans="8:32" x14ac:dyDescent="0.2">
      <c r="H654"/>
      <c r="AB654" s="30"/>
      <c r="AC654" s="30"/>
      <c r="AD654" s="30"/>
      <c r="AE654" s="30"/>
      <c r="AF654" s="13"/>
    </row>
    <row r="655" spans="8:32" x14ac:dyDescent="0.2"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B655" s="30"/>
      <c r="AC655" s="30"/>
      <c r="AD655" s="30"/>
      <c r="AE655" s="30"/>
      <c r="AF655" s="13"/>
    </row>
    <row r="656" spans="8:32" x14ac:dyDescent="0.2"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B656" s="30"/>
      <c r="AC656" s="30"/>
      <c r="AD656" s="30"/>
      <c r="AE656" s="30"/>
      <c r="AF656" s="13"/>
    </row>
    <row r="657" spans="8:32" x14ac:dyDescent="0.2"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B657" s="30"/>
      <c r="AC657" s="30"/>
      <c r="AD657" s="30"/>
      <c r="AE657" s="30"/>
      <c r="AF657" s="13"/>
    </row>
    <row r="658" spans="8:32" x14ac:dyDescent="0.2"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B658" s="30"/>
      <c r="AC658" s="30"/>
      <c r="AD658" s="30"/>
      <c r="AE658" s="30"/>
      <c r="AF658" s="13"/>
    </row>
    <row r="659" spans="8:32" x14ac:dyDescent="0.2">
      <c r="H659"/>
      <c r="AB659" s="30"/>
      <c r="AC659" s="30"/>
      <c r="AD659" s="30"/>
      <c r="AE659" s="30"/>
      <c r="AF659" s="13"/>
    </row>
    <row r="660" spans="8:32" x14ac:dyDescent="0.2"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B660" s="30"/>
      <c r="AC660" s="30"/>
      <c r="AD660" s="30"/>
      <c r="AE660" s="30"/>
      <c r="AF660" s="13"/>
    </row>
    <row r="661" spans="8:32" x14ac:dyDescent="0.2"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B661" s="30"/>
      <c r="AC661" s="30"/>
      <c r="AD661" s="30"/>
      <c r="AE661" s="30"/>
      <c r="AF661" s="13"/>
    </row>
    <row r="662" spans="8:32" x14ac:dyDescent="0.2"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B662" s="30"/>
      <c r="AC662" s="30"/>
      <c r="AD662" s="30"/>
      <c r="AE662" s="30"/>
      <c r="AF662" s="13"/>
    </row>
    <row r="663" spans="8:32" x14ac:dyDescent="0.2">
      <c r="H663"/>
      <c r="AB663" s="30"/>
      <c r="AC663" s="30"/>
      <c r="AD663" s="30"/>
      <c r="AE663" s="30"/>
      <c r="AF663" s="13"/>
    </row>
    <row r="664" spans="8:32" x14ac:dyDescent="0.2"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B664" s="30"/>
      <c r="AC664" s="30"/>
      <c r="AD664" s="30"/>
      <c r="AE664" s="30"/>
      <c r="AF664" s="13"/>
    </row>
    <row r="665" spans="8:32" x14ac:dyDescent="0.2"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B665" s="30"/>
      <c r="AC665" s="30"/>
      <c r="AD665" s="30"/>
      <c r="AE665" s="30"/>
      <c r="AF665" s="13"/>
    </row>
    <row r="666" spans="8:32" x14ac:dyDescent="0.2"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B666" s="30"/>
      <c r="AC666" s="30"/>
      <c r="AD666" s="30"/>
      <c r="AE666" s="30"/>
      <c r="AF666" s="13"/>
    </row>
    <row r="667" spans="8:32" x14ac:dyDescent="0.2">
      <c r="H667"/>
      <c r="AB667" s="30"/>
      <c r="AC667" s="30"/>
      <c r="AD667" s="30"/>
      <c r="AE667" s="30"/>
      <c r="AF667" s="13"/>
    </row>
    <row r="668" spans="8:32" x14ac:dyDescent="0.2"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B668" s="30"/>
      <c r="AC668" s="30"/>
      <c r="AD668" s="30"/>
      <c r="AE668" s="30"/>
      <c r="AF668" s="13"/>
    </row>
    <row r="669" spans="8:32" x14ac:dyDescent="0.2">
      <c r="H669"/>
      <c r="AB669" s="30"/>
      <c r="AC669" s="30"/>
      <c r="AD669" s="30"/>
      <c r="AE669" s="30"/>
      <c r="AF669" s="13"/>
    </row>
    <row r="670" spans="8:32" x14ac:dyDescent="0.2"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B670" s="30"/>
      <c r="AC670" s="30"/>
      <c r="AD670" s="30"/>
      <c r="AE670" s="30"/>
      <c r="AF670" s="13"/>
    </row>
    <row r="671" spans="8:32" x14ac:dyDescent="0.2">
      <c r="H671"/>
      <c r="AB671" s="30"/>
      <c r="AC671" s="30"/>
      <c r="AD671" s="30"/>
      <c r="AE671" s="30"/>
      <c r="AF671" s="13"/>
    </row>
    <row r="672" spans="8:32" x14ac:dyDescent="0.2"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B672" s="30"/>
      <c r="AC672" s="30"/>
      <c r="AD672" s="30"/>
      <c r="AE672" s="30"/>
      <c r="AF672" s="13"/>
    </row>
    <row r="673" spans="8:32" x14ac:dyDescent="0.2"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B673" s="30"/>
      <c r="AC673" s="30"/>
      <c r="AD673" s="30"/>
      <c r="AE673" s="30"/>
      <c r="AF673" s="13"/>
    </row>
    <row r="674" spans="8:32" x14ac:dyDescent="0.2"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B674" s="30"/>
      <c r="AC674" s="30"/>
      <c r="AD674" s="30"/>
      <c r="AE674" s="30"/>
      <c r="AF674" s="13"/>
    </row>
    <row r="675" spans="8:32" x14ac:dyDescent="0.2">
      <c r="H675"/>
      <c r="AB675" s="30"/>
      <c r="AC675" s="30"/>
      <c r="AD675" s="30"/>
      <c r="AE675" s="30"/>
      <c r="AF675" s="13"/>
    </row>
    <row r="676" spans="8:32" x14ac:dyDescent="0.2"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B676" s="30"/>
      <c r="AC676" s="30"/>
      <c r="AD676" s="30"/>
      <c r="AE676" s="30"/>
      <c r="AF676" s="13"/>
    </row>
    <row r="677" spans="8:32" x14ac:dyDescent="0.2"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B677" s="30"/>
      <c r="AC677" s="30"/>
      <c r="AD677" s="30"/>
      <c r="AE677" s="30"/>
      <c r="AF677" s="13"/>
    </row>
    <row r="678" spans="8:32" x14ac:dyDescent="0.2"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B678" s="30"/>
      <c r="AC678" s="30"/>
      <c r="AD678" s="30"/>
      <c r="AE678" s="30"/>
      <c r="AF678" s="13"/>
    </row>
    <row r="679" spans="8:32" x14ac:dyDescent="0.2"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B679" s="30"/>
      <c r="AC679" s="30"/>
      <c r="AD679" s="30"/>
      <c r="AE679" s="30"/>
      <c r="AF679" s="13"/>
    </row>
    <row r="680" spans="8:32" x14ac:dyDescent="0.2">
      <c r="H680"/>
      <c r="AB680" s="30"/>
      <c r="AC680" s="30"/>
      <c r="AD680" s="30"/>
      <c r="AE680" s="30"/>
      <c r="AF680" s="13"/>
    </row>
    <row r="681" spans="8:32" x14ac:dyDescent="0.2"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B681" s="30"/>
      <c r="AC681" s="30"/>
      <c r="AD681" s="30"/>
      <c r="AE681" s="30"/>
      <c r="AF681" s="13"/>
    </row>
    <row r="682" spans="8:32" x14ac:dyDescent="0.2"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B682" s="30"/>
      <c r="AC682" s="30"/>
      <c r="AD682" s="30"/>
      <c r="AE682" s="30"/>
      <c r="AF682" s="13"/>
    </row>
    <row r="683" spans="8:32" x14ac:dyDescent="0.2"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B683" s="30"/>
      <c r="AC683" s="30"/>
      <c r="AD683" s="30"/>
      <c r="AE683" s="30"/>
      <c r="AF683" s="13"/>
    </row>
    <row r="684" spans="8:32" x14ac:dyDescent="0.2"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B684" s="30"/>
      <c r="AC684" s="30"/>
      <c r="AD684" s="30"/>
      <c r="AE684" s="30"/>
      <c r="AF684" s="13"/>
    </row>
    <row r="685" spans="8:32" x14ac:dyDescent="0.2"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B685" s="30"/>
      <c r="AC685" s="30"/>
      <c r="AD685" s="30"/>
      <c r="AE685" s="30"/>
      <c r="AF685" s="13"/>
    </row>
    <row r="686" spans="8:32" x14ac:dyDescent="0.2">
      <c r="H686"/>
      <c r="AB686" s="30"/>
      <c r="AC686" s="30"/>
      <c r="AD686" s="30"/>
      <c r="AE686" s="30"/>
      <c r="AF686" s="13"/>
    </row>
    <row r="687" spans="8:32" x14ac:dyDescent="0.2"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B687" s="30"/>
      <c r="AC687" s="30"/>
      <c r="AD687" s="30"/>
      <c r="AE687" s="30"/>
      <c r="AF687" s="13"/>
    </row>
    <row r="688" spans="8:32" x14ac:dyDescent="0.2"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B688" s="30"/>
      <c r="AC688" s="30"/>
      <c r="AD688" s="30"/>
      <c r="AE688" s="30"/>
      <c r="AF688" s="13"/>
    </row>
    <row r="689" spans="8:32" x14ac:dyDescent="0.2">
      <c r="H689"/>
      <c r="AB689" s="30"/>
      <c r="AC689" s="30"/>
      <c r="AD689" s="30"/>
      <c r="AE689" s="30"/>
      <c r="AF689" s="13"/>
    </row>
    <row r="690" spans="8:32" x14ac:dyDescent="0.2"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B690" s="30"/>
      <c r="AC690" s="30"/>
      <c r="AD690" s="30"/>
      <c r="AE690" s="30"/>
      <c r="AF690" s="13"/>
    </row>
    <row r="691" spans="8:32" x14ac:dyDescent="0.2">
      <c r="H691"/>
      <c r="AB691" s="30"/>
      <c r="AC691" s="30"/>
      <c r="AD691" s="30"/>
      <c r="AE691" s="30"/>
      <c r="AF691" s="13"/>
    </row>
    <row r="692" spans="8:32" x14ac:dyDescent="0.2"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B692" s="30"/>
      <c r="AC692" s="30"/>
      <c r="AD692" s="30"/>
      <c r="AE692" s="30"/>
      <c r="AF692" s="13"/>
    </row>
    <row r="693" spans="8:32" x14ac:dyDescent="0.2">
      <c r="H693"/>
      <c r="AB693" s="30"/>
      <c r="AC693" s="30"/>
      <c r="AD693" s="30"/>
      <c r="AE693" s="30"/>
      <c r="AF693" s="13"/>
    </row>
    <row r="694" spans="8:32" x14ac:dyDescent="0.2"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B694" s="30"/>
      <c r="AC694" s="30"/>
      <c r="AD694" s="30"/>
      <c r="AE694" s="30"/>
      <c r="AF694" s="13"/>
    </row>
    <row r="695" spans="8:32" x14ac:dyDescent="0.2"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B695" s="30"/>
      <c r="AC695" s="30"/>
      <c r="AD695" s="30"/>
      <c r="AE695" s="30"/>
      <c r="AF695" s="13"/>
    </row>
    <row r="696" spans="8:32" x14ac:dyDescent="0.2">
      <c r="H696"/>
      <c r="AB696" s="30"/>
      <c r="AC696" s="30"/>
      <c r="AD696" s="30"/>
      <c r="AE696" s="30"/>
      <c r="AF696" s="13"/>
    </row>
    <row r="697" spans="8:32" x14ac:dyDescent="0.2"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B697" s="30"/>
      <c r="AC697" s="30"/>
      <c r="AD697" s="30"/>
      <c r="AE697" s="30"/>
      <c r="AF697" s="13"/>
    </row>
    <row r="698" spans="8:32" x14ac:dyDescent="0.2"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B698" s="30"/>
      <c r="AC698" s="30"/>
      <c r="AD698" s="30"/>
      <c r="AE698" s="30"/>
      <c r="AF698" s="13"/>
    </row>
    <row r="699" spans="8:32" x14ac:dyDescent="0.2">
      <c r="H699"/>
      <c r="AB699" s="30"/>
      <c r="AC699" s="30"/>
      <c r="AD699" s="30"/>
      <c r="AE699" s="30"/>
      <c r="AF699" s="13"/>
    </row>
    <row r="700" spans="8:32" x14ac:dyDescent="0.2"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B700" s="30"/>
      <c r="AC700" s="30"/>
      <c r="AD700" s="30"/>
      <c r="AE700" s="30"/>
      <c r="AF700" s="13"/>
    </row>
    <row r="701" spans="8:32" x14ac:dyDescent="0.2">
      <c r="H701"/>
      <c r="AB701" s="30"/>
      <c r="AC701" s="30"/>
      <c r="AD701" s="30"/>
      <c r="AE701" s="30"/>
      <c r="AF701" s="13"/>
    </row>
    <row r="702" spans="8:32" x14ac:dyDescent="0.2"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B702" s="30"/>
      <c r="AC702" s="30"/>
      <c r="AD702" s="30"/>
      <c r="AE702" s="30"/>
      <c r="AF702" s="13"/>
    </row>
    <row r="703" spans="8:32" x14ac:dyDescent="0.2"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B703" s="30"/>
      <c r="AC703" s="30"/>
      <c r="AD703" s="30"/>
      <c r="AE703" s="30"/>
      <c r="AF703" s="13"/>
    </row>
    <row r="704" spans="8:32" x14ac:dyDescent="0.2"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B704" s="30"/>
      <c r="AC704" s="30"/>
      <c r="AD704" s="30"/>
      <c r="AE704" s="30"/>
      <c r="AF704" s="13"/>
    </row>
    <row r="705" spans="8:32" x14ac:dyDescent="0.2">
      <c r="H705"/>
      <c r="AB705" s="30"/>
      <c r="AC705" s="30"/>
      <c r="AD705" s="30"/>
      <c r="AE705" s="30"/>
      <c r="AF705" s="13"/>
    </row>
    <row r="706" spans="8:32" x14ac:dyDescent="0.2">
      <c r="H706"/>
      <c r="AB706" s="30"/>
      <c r="AC706" s="30"/>
      <c r="AD706" s="30"/>
      <c r="AE706" s="30"/>
      <c r="AF706" s="13"/>
    </row>
    <row r="707" spans="8:32" x14ac:dyDescent="0.2"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B707" s="30"/>
      <c r="AC707" s="30"/>
      <c r="AD707" s="30"/>
      <c r="AE707" s="30"/>
      <c r="AF707" s="13"/>
    </row>
    <row r="708" spans="8:32" x14ac:dyDescent="0.2"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B708" s="30"/>
      <c r="AC708" s="30"/>
      <c r="AD708" s="30"/>
      <c r="AE708" s="30"/>
      <c r="AF708" s="13"/>
    </row>
    <row r="709" spans="8:32" x14ac:dyDescent="0.2"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B709" s="30"/>
      <c r="AC709" s="30"/>
      <c r="AD709" s="30"/>
      <c r="AE709" s="30"/>
      <c r="AF709" s="13"/>
    </row>
    <row r="710" spans="8:32" x14ac:dyDescent="0.2"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B710" s="30"/>
      <c r="AC710" s="30"/>
      <c r="AD710" s="30"/>
      <c r="AE710" s="30"/>
      <c r="AF710" s="13"/>
    </row>
    <row r="711" spans="8:32" x14ac:dyDescent="0.2"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B711" s="30"/>
      <c r="AC711" s="30"/>
      <c r="AD711" s="30"/>
      <c r="AE711" s="30"/>
      <c r="AF711" s="13"/>
    </row>
    <row r="712" spans="8:32" x14ac:dyDescent="0.2"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B712" s="30"/>
      <c r="AC712" s="30"/>
      <c r="AD712" s="30"/>
      <c r="AE712" s="30"/>
      <c r="AF712" s="13"/>
    </row>
    <row r="713" spans="8:32" x14ac:dyDescent="0.2"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B713" s="30"/>
      <c r="AC713" s="30"/>
      <c r="AD713" s="30"/>
      <c r="AE713" s="30"/>
      <c r="AF713" s="13"/>
    </row>
    <row r="714" spans="8:32" x14ac:dyDescent="0.2">
      <c r="H714"/>
      <c r="AB714" s="30"/>
      <c r="AC714" s="30"/>
      <c r="AD714" s="30"/>
      <c r="AE714" s="30"/>
      <c r="AF714" s="13"/>
    </row>
    <row r="715" spans="8:32" x14ac:dyDescent="0.2"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B715" s="30"/>
      <c r="AC715" s="30"/>
      <c r="AD715" s="30"/>
      <c r="AE715" s="30"/>
      <c r="AF715" s="13"/>
    </row>
    <row r="716" spans="8:32" x14ac:dyDescent="0.2"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B716" s="30"/>
      <c r="AC716" s="30"/>
      <c r="AD716" s="30"/>
      <c r="AE716" s="30"/>
      <c r="AF716" s="13"/>
    </row>
    <row r="717" spans="8:32" x14ac:dyDescent="0.2"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B717" s="30"/>
      <c r="AC717" s="30"/>
      <c r="AD717" s="30"/>
      <c r="AE717" s="30"/>
      <c r="AF717" s="13"/>
    </row>
    <row r="718" spans="8:32" x14ac:dyDescent="0.2"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B718" s="30"/>
      <c r="AC718" s="30"/>
      <c r="AD718" s="30"/>
      <c r="AE718" s="30"/>
      <c r="AF718" s="13"/>
    </row>
    <row r="719" spans="8:32" x14ac:dyDescent="0.2">
      <c r="H719"/>
      <c r="AB719" s="30"/>
      <c r="AC719" s="30"/>
      <c r="AD719" s="30"/>
      <c r="AE719" s="30"/>
      <c r="AF719" s="13"/>
    </row>
    <row r="720" spans="8:32" x14ac:dyDescent="0.2"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B720" s="30"/>
      <c r="AC720" s="30"/>
      <c r="AD720" s="30"/>
      <c r="AE720" s="30"/>
      <c r="AF720" s="13"/>
    </row>
    <row r="721" spans="8:32" x14ac:dyDescent="0.2">
      <c r="H721"/>
      <c r="AB721" s="30"/>
      <c r="AC721" s="30"/>
      <c r="AD721" s="30"/>
      <c r="AE721" s="30"/>
      <c r="AF721" s="13"/>
    </row>
    <row r="722" spans="8:32" x14ac:dyDescent="0.2"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B722" s="30"/>
      <c r="AC722" s="30"/>
      <c r="AD722" s="30"/>
      <c r="AE722" s="30"/>
      <c r="AF722" s="13"/>
    </row>
    <row r="723" spans="8:32" x14ac:dyDescent="0.2">
      <c r="H723"/>
      <c r="AB723" s="30"/>
      <c r="AC723" s="30"/>
      <c r="AD723" s="30"/>
      <c r="AE723" s="30"/>
      <c r="AF723" s="13"/>
    </row>
    <row r="724" spans="8:32" x14ac:dyDescent="0.2"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B724" s="30"/>
      <c r="AC724" s="30"/>
      <c r="AD724" s="30"/>
      <c r="AE724" s="30"/>
      <c r="AF724" s="13"/>
    </row>
    <row r="725" spans="8:32" x14ac:dyDescent="0.2">
      <c r="H725"/>
      <c r="AB725" s="30"/>
      <c r="AC725" s="30"/>
      <c r="AD725" s="30"/>
      <c r="AE725" s="30"/>
      <c r="AF725" s="13"/>
    </row>
    <row r="726" spans="8:32" x14ac:dyDescent="0.2"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B726" s="30"/>
      <c r="AC726" s="30"/>
      <c r="AD726" s="30"/>
      <c r="AE726" s="30"/>
      <c r="AF726" s="13"/>
    </row>
    <row r="727" spans="8:32" x14ac:dyDescent="0.2">
      <c r="H727"/>
      <c r="AB727" s="30"/>
      <c r="AC727" s="30"/>
      <c r="AD727" s="30"/>
      <c r="AE727" s="30"/>
      <c r="AF727" s="13"/>
    </row>
    <row r="728" spans="8:32" x14ac:dyDescent="0.2"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B728" s="30"/>
      <c r="AC728" s="30"/>
      <c r="AD728" s="30"/>
      <c r="AE728" s="30"/>
      <c r="AF728" s="13"/>
    </row>
    <row r="729" spans="8:32" x14ac:dyDescent="0.2">
      <c r="H729"/>
      <c r="AB729" s="30"/>
      <c r="AC729" s="30"/>
      <c r="AD729" s="30"/>
      <c r="AE729" s="30"/>
      <c r="AF729" s="13"/>
    </row>
    <row r="730" spans="8:32" x14ac:dyDescent="0.2"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B730" s="30"/>
      <c r="AC730" s="30"/>
      <c r="AD730" s="30"/>
      <c r="AE730" s="30"/>
      <c r="AF730" s="13"/>
    </row>
    <row r="731" spans="8:32" x14ac:dyDescent="0.2"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B731" s="30"/>
      <c r="AC731" s="30"/>
      <c r="AD731" s="30"/>
      <c r="AE731" s="30"/>
      <c r="AF731" s="13"/>
    </row>
    <row r="732" spans="8:32" x14ac:dyDescent="0.2"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B732" s="30"/>
      <c r="AC732" s="30"/>
      <c r="AD732" s="30"/>
      <c r="AE732" s="30"/>
      <c r="AF732" s="13"/>
    </row>
    <row r="733" spans="8:32" x14ac:dyDescent="0.2">
      <c r="H733"/>
      <c r="AB733" s="30"/>
      <c r="AC733" s="30"/>
      <c r="AD733" s="30"/>
      <c r="AE733" s="30"/>
      <c r="AF733" s="13"/>
    </row>
    <row r="734" spans="8:32" x14ac:dyDescent="0.2"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B734" s="30"/>
      <c r="AC734" s="30"/>
      <c r="AD734" s="30"/>
      <c r="AE734" s="30"/>
      <c r="AF734" s="13"/>
    </row>
    <row r="735" spans="8:32" x14ac:dyDescent="0.2">
      <c r="H735"/>
      <c r="AB735" s="30"/>
      <c r="AC735" s="30"/>
      <c r="AD735" s="30"/>
      <c r="AE735" s="30"/>
      <c r="AF735" s="13"/>
    </row>
    <row r="736" spans="8:32" x14ac:dyDescent="0.2"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B736" s="30"/>
      <c r="AC736" s="30"/>
      <c r="AD736" s="30"/>
      <c r="AE736" s="30"/>
      <c r="AF736" s="13"/>
    </row>
    <row r="737" spans="8:32" x14ac:dyDescent="0.2"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B737" s="30"/>
      <c r="AC737" s="30"/>
      <c r="AD737" s="30"/>
      <c r="AE737" s="30"/>
      <c r="AF737" s="13"/>
    </row>
    <row r="738" spans="8:32" x14ac:dyDescent="0.2"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B738" s="30"/>
      <c r="AC738" s="30"/>
      <c r="AD738" s="30"/>
      <c r="AE738" s="30"/>
      <c r="AF738" s="13"/>
    </row>
    <row r="739" spans="8:32" x14ac:dyDescent="0.2"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B739" s="30"/>
      <c r="AC739" s="30"/>
      <c r="AD739" s="30"/>
      <c r="AE739" s="30"/>
      <c r="AF739" s="13"/>
    </row>
    <row r="740" spans="8:32" x14ac:dyDescent="0.2">
      <c r="H740"/>
      <c r="AB740" s="30"/>
      <c r="AC740" s="30"/>
      <c r="AD740" s="30"/>
      <c r="AE740" s="30"/>
      <c r="AF740" s="13"/>
    </row>
    <row r="741" spans="8:32" x14ac:dyDescent="0.2"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B741" s="30"/>
      <c r="AC741" s="30"/>
      <c r="AD741" s="30"/>
      <c r="AE741" s="30"/>
      <c r="AF741" s="13"/>
    </row>
    <row r="742" spans="8:32" x14ac:dyDescent="0.2"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B742" s="30"/>
      <c r="AC742" s="30"/>
      <c r="AD742" s="30"/>
      <c r="AE742" s="30"/>
      <c r="AF742" s="13"/>
    </row>
    <row r="743" spans="8:32" x14ac:dyDescent="0.2"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B743" s="30"/>
      <c r="AC743" s="30"/>
      <c r="AD743" s="30"/>
      <c r="AE743" s="30"/>
      <c r="AF743" s="13"/>
    </row>
    <row r="744" spans="8:32" x14ac:dyDescent="0.2"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B744" s="30"/>
      <c r="AC744" s="30"/>
      <c r="AD744" s="30"/>
      <c r="AE744" s="30"/>
      <c r="AF744" s="13"/>
    </row>
    <row r="745" spans="8:32" x14ac:dyDescent="0.2">
      <c r="H745"/>
      <c r="AB745" s="30"/>
      <c r="AC745" s="30"/>
      <c r="AD745" s="30"/>
      <c r="AE745" s="30"/>
      <c r="AF745" s="13"/>
    </row>
    <row r="746" spans="8:32" x14ac:dyDescent="0.2"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B746" s="30"/>
      <c r="AC746" s="30"/>
      <c r="AD746" s="30"/>
      <c r="AE746" s="30"/>
      <c r="AF746" s="13"/>
    </row>
    <row r="747" spans="8:32" x14ac:dyDescent="0.2"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B747" s="30"/>
      <c r="AC747" s="30"/>
      <c r="AD747" s="30"/>
      <c r="AE747" s="30"/>
      <c r="AF747" s="13"/>
    </row>
    <row r="748" spans="8:32" x14ac:dyDescent="0.2"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B748" s="30"/>
      <c r="AC748" s="30"/>
      <c r="AD748" s="30"/>
      <c r="AE748" s="30"/>
      <c r="AF748" s="13"/>
    </row>
    <row r="749" spans="8:32" x14ac:dyDescent="0.2"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B749" s="30"/>
      <c r="AC749" s="30"/>
      <c r="AD749" s="30"/>
      <c r="AE749" s="30"/>
      <c r="AF749" s="13"/>
    </row>
    <row r="750" spans="8:32" x14ac:dyDescent="0.2">
      <c r="H750"/>
      <c r="AB750" s="30"/>
      <c r="AC750" s="30"/>
      <c r="AD750" s="30"/>
      <c r="AE750" s="30"/>
      <c r="AF750" s="13"/>
    </row>
    <row r="751" spans="8:32" x14ac:dyDescent="0.2"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B751" s="30"/>
      <c r="AC751" s="30"/>
      <c r="AD751" s="30"/>
      <c r="AE751" s="30"/>
      <c r="AF751" s="13"/>
    </row>
    <row r="752" spans="8:32" x14ac:dyDescent="0.2"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B752" s="30"/>
      <c r="AC752" s="30"/>
      <c r="AD752" s="30"/>
      <c r="AE752" s="30"/>
      <c r="AF752" s="13"/>
    </row>
    <row r="753" spans="8:32" x14ac:dyDescent="0.2"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B753" s="30"/>
      <c r="AC753" s="30"/>
      <c r="AD753" s="30"/>
      <c r="AE753" s="30"/>
      <c r="AF753" s="13"/>
    </row>
    <row r="754" spans="8:32" x14ac:dyDescent="0.2">
      <c r="H754"/>
      <c r="AB754" s="30"/>
      <c r="AC754" s="30"/>
      <c r="AD754" s="30"/>
      <c r="AE754" s="30"/>
      <c r="AF754" s="13"/>
    </row>
    <row r="755" spans="8:32" x14ac:dyDescent="0.2"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B755" s="30"/>
      <c r="AC755" s="30"/>
      <c r="AD755" s="30"/>
      <c r="AE755" s="30"/>
      <c r="AF755" s="13"/>
    </row>
    <row r="756" spans="8:32" x14ac:dyDescent="0.2">
      <c r="H756"/>
      <c r="AB756" s="30"/>
      <c r="AC756" s="30"/>
      <c r="AD756" s="30"/>
      <c r="AE756" s="30"/>
      <c r="AF756" s="13"/>
    </row>
    <row r="757" spans="8:32" x14ac:dyDescent="0.2"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B757" s="30"/>
      <c r="AC757" s="30"/>
      <c r="AD757" s="30"/>
      <c r="AE757" s="30"/>
      <c r="AF757" s="13"/>
    </row>
    <row r="758" spans="8:32" x14ac:dyDescent="0.2"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B758" s="30"/>
      <c r="AC758" s="30"/>
      <c r="AD758" s="30"/>
      <c r="AE758" s="30"/>
      <c r="AF758" s="13"/>
    </row>
    <row r="759" spans="8:32" x14ac:dyDescent="0.2">
      <c r="H759"/>
      <c r="AB759" s="30"/>
      <c r="AC759" s="30"/>
      <c r="AD759" s="30"/>
      <c r="AE759" s="30"/>
      <c r="AF759" s="13"/>
    </row>
    <row r="760" spans="8:32" x14ac:dyDescent="0.2"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B760" s="30"/>
      <c r="AC760" s="30"/>
      <c r="AD760" s="30"/>
      <c r="AE760" s="30"/>
      <c r="AF760" s="13"/>
    </row>
    <row r="761" spans="8:32" x14ac:dyDescent="0.2"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B761" s="30"/>
      <c r="AC761" s="30"/>
      <c r="AD761" s="30"/>
      <c r="AE761" s="30"/>
      <c r="AF761" s="13"/>
    </row>
    <row r="762" spans="8:32" x14ac:dyDescent="0.2">
      <c r="H762"/>
      <c r="AB762" s="30"/>
      <c r="AC762" s="30"/>
      <c r="AD762" s="30"/>
      <c r="AE762" s="30"/>
      <c r="AF762" s="13"/>
    </row>
    <row r="763" spans="8:32" x14ac:dyDescent="0.2">
      <c r="H763"/>
      <c r="AB763" s="30"/>
      <c r="AC763" s="30"/>
      <c r="AD763" s="30"/>
      <c r="AE763" s="30"/>
      <c r="AF763" s="13"/>
    </row>
    <row r="764" spans="8:32" x14ac:dyDescent="0.2"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B764" s="30"/>
      <c r="AC764" s="30"/>
      <c r="AD764" s="30"/>
      <c r="AE764" s="30"/>
      <c r="AF764" s="13"/>
    </row>
    <row r="765" spans="8:32" x14ac:dyDescent="0.2"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B765" s="30"/>
      <c r="AC765" s="30"/>
      <c r="AD765" s="30"/>
      <c r="AE765" s="30"/>
      <c r="AF765" s="13"/>
    </row>
    <row r="766" spans="8:32" x14ac:dyDescent="0.2">
      <c r="H766"/>
      <c r="AB766" s="30"/>
      <c r="AC766" s="30"/>
      <c r="AD766" s="30"/>
      <c r="AE766" s="30"/>
      <c r="AF766" s="13"/>
    </row>
    <row r="767" spans="8:32" x14ac:dyDescent="0.2"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B767" s="30"/>
      <c r="AC767" s="30"/>
      <c r="AD767" s="30"/>
      <c r="AE767" s="30"/>
      <c r="AF767" s="13"/>
    </row>
    <row r="768" spans="8:32" x14ac:dyDescent="0.2"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B768" s="30"/>
      <c r="AC768" s="30"/>
      <c r="AD768" s="30"/>
      <c r="AE768" s="30"/>
      <c r="AF768" s="13"/>
    </row>
    <row r="769" spans="8:32" x14ac:dyDescent="0.2"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B769" s="30"/>
      <c r="AC769" s="30"/>
      <c r="AD769" s="30"/>
      <c r="AE769" s="30"/>
      <c r="AF769" s="13"/>
    </row>
    <row r="770" spans="8:32" x14ac:dyDescent="0.2">
      <c r="H770"/>
      <c r="AB770" s="30"/>
      <c r="AC770" s="30"/>
      <c r="AD770" s="30"/>
      <c r="AE770" s="30"/>
      <c r="AF770" s="13"/>
    </row>
    <row r="771" spans="8:32" x14ac:dyDescent="0.2"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B771" s="30"/>
      <c r="AC771" s="30"/>
      <c r="AD771" s="30"/>
      <c r="AE771" s="30"/>
      <c r="AF771" s="13"/>
    </row>
    <row r="772" spans="8:32" x14ac:dyDescent="0.2"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B772" s="30"/>
      <c r="AC772" s="30"/>
      <c r="AD772" s="30"/>
      <c r="AE772" s="30"/>
      <c r="AF772" s="13"/>
    </row>
    <row r="773" spans="8:32" x14ac:dyDescent="0.2">
      <c r="H773"/>
      <c r="AB773" s="30"/>
      <c r="AC773" s="30"/>
      <c r="AD773" s="30"/>
      <c r="AE773" s="30"/>
      <c r="AF773" s="13"/>
    </row>
    <row r="774" spans="8:32" x14ac:dyDescent="0.2"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B774" s="30"/>
      <c r="AC774" s="30"/>
      <c r="AD774" s="30"/>
      <c r="AE774" s="30"/>
      <c r="AF774" s="13"/>
    </row>
    <row r="775" spans="8:32" x14ac:dyDescent="0.2"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B775" s="30"/>
      <c r="AC775" s="30"/>
      <c r="AD775" s="30"/>
      <c r="AE775" s="30"/>
      <c r="AF775" s="13"/>
    </row>
    <row r="776" spans="8:32" x14ac:dyDescent="0.2"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B776" s="30"/>
      <c r="AC776" s="30"/>
      <c r="AD776" s="30"/>
      <c r="AE776" s="30"/>
      <c r="AF776" s="13"/>
    </row>
    <row r="777" spans="8:32" x14ac:dyDescent="0.2">
      <c r="H777"/>
      <c r="AB777" s="30"/>
      <c r="AC777" s="30"/>
      <c r="AD777" s="30"/>
      <c r="AE777" s="30"/>
      <c r="AF777" s="13"/>
    </row>
    <row r="778" spans="8:32" x14ac:dyDescent="0.2"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B778" s="30"/>
      <c r="AC778" s="30"/>
      <c r="AD778" s="30"/>
      <c r="AE778" s="30"/>
      <c r="AF778" s="13"/>
    </row>
    <row r="779" spans="8:32" x14ac:dyDescent="0.2"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B779" s="30"/>
      <c r="AC779" s="30"/>
      <c r="AD779" s="30"/>
      <c r="AE779" s="30"/>
      <c r="AF779" s="13"/>
    </row>
    <row r="780" spans="8:32" x14ac:dyDescent="0.2"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B780" s="30"/>
      <c r="AC780" s="30"/>
      <c r="AD780" s="30"/>
      <c r="AE780" s="30"/>
      <c r="AF780" s="13"/>
    </row>
    <row r="781" spans="8:32" x14ac:dyDescent="0.2"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B781" s="30"/>
      <c r="AC781" s="30"/>
      <c r="AD781" s="30"/>
      <c r="AE781" s="30"/>
      <c r="AF781" s="13"/>
    </row>
    <row r="782" spans="8:32" x14ac:dyDescent="0.2">
      <c r="H782"/>
      <c r="AB782" s="30"/>
      <c r="AC782" s="30"/>
      <c r="AD782" s="30"/>
      <c r="AE782" s="30"/>
      <c r="AF782" s="13"/>
    </row>
    <row r="783" spans="8:32" x14ac:dyDescent="0.2"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B783" s="30"/>
      <c r="AC783" s="30"/>
      <c r="AD783" s="30"/>
      <c r="AE783" s="30"/>
      <c r="AF783" s="13"/>
    </row>
    <row r="784" spans="8:32" x14ac:dyDescent="0.2">
      <c r="H784"/>
      <c r="AB784" s="30"/>
      <c r="AC784" s="30"/>
      <c r="AD784" s="30"/>
      <c r="AE784" s="30"/>
      <c r="AF784" s="13"/>
    </row>
    <row r="785" spans="8:32" x14ac:dyDescent="0.2"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B785" s="30"/>
      <c r="AC785" s="30"/>
      <c r="AD785" s="30"/>
      <c r="AE785" s="30"/>
      <c r="AF785" s="13"/>
    </row>
    <row r="786" spans="8:32" x14ac:dyDescent="0.2"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B786" s="30"/>
      <c r="AC786" s="30"/>
      <c r="AD786" s="30"/>
      <c r="AE786" s="30"/>
      <c r="AF786" s="13"/>
    </row>
    <row r="787" spans="8:32" x14ac:dyDescent="0.2">
      <c r="H787"/>
      <c r="AB787" s="30"/>
      <c r="AC787" s="30"/>
      <c r="AD787" s="30"/>
      <c r="AE787" s="30"/>
      <c r="AF787" s="13"/>
    </row>
    <row r="788" spans="8:32" x14ac:dyDescent="0.2"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B788" s="30"/>
      <c r="AC788" s="30"/>
      <c r="AD788" s="30"/>
      <c r="AE788" s="30"/>
      <c r="AF788" s="13"/>
    </row>
    <row r="789" spans="8:32" x14ac:dyDescent="0.2"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B789" s="30"/>
      <c r="AC789" s="30"/>
      <c r="AD789" s="30"/>
      <c r="AE789" s="30"/>
      <c r="AF789" s="13"/>
    </row>
    <row r="790" spans="8:32" x14ac:dyDescent="0.2"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B790" s="30"/>
      <c r="AC790" s="30"/>
      <c r="AD790" s="30"/>
      <c r="AE790" s="30"/>
      <c r="AF790" s="13"/>
    </row>
    <row r="791" spans="8:32" x14ac:dyDescent="0.2"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B791" s="30"/>
      <c r="AC791" s="30"/>
      <c r="AD791" s="30"/>
      <c r="AE791" s="30"/>
      <c r="AF791" s="13"/>
    </row>
    <row r="792" spans="8:32" x14ac:dyDescent="0.2">
      <c r="H792"/>
      <c r="AB792" s="30"/>
      <c r="AC792" s="30"/>
      <c r="AD792" s="30"/>
      <c r="AE792" s="30"/>
      <c r="AF792" s="13"/>
    </row>
    <row r="793" spans="8:32" x14ac:dyDescent="0.2"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B793" s="30"/>
      <c r="AC793" s="30"/>
      <c r="AD793" s="30"/>
      <c r="AE793" s="30"/>
      <c r="AF793" s="13"/>
    </row>
    <row r="794" spans="8:32" x14ac:dyDescent="0.2"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B794" s="30"/>
      <c r="AC794" s="30"/>
      <c r="AD794" s="30"/>
      <c r="AE794" s="30"/>
      <c r="AF794" s="13"/>
    </row>
    <row r="795" spans="8:32" x14ac:dyDescent="0.2"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B795" s="30"/>
      <c r="AC795" s="30"/>
      <c r="AD795" s="30"/>
      <c r="AE795" s="30"/>
      <c r="AF795" s="13"/>
    </row>
    <row r="796" spans="8:32" x14ac:dyDescent="0.2"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B796" s="30"/>
      <c r="AC796" s="30"/>
      <c r="AD796" s="30"/>
      <c r="AE796" s="30"/>
      <c r="AF796" s="13"/>
    </row>
    <row r="797" spans="8:32" x14ac:dyDescent="0.2">
      <c r="H797"/>
      <c r="AB797" s="30"/>
      <c r="AC797" s="30"/>
      <c r="AD797" s="30"/>
      <c r="AE797" s="30"/>
      <c r="AF797" s="13"/>
    </row>
    <row r="798" spans="8:32" x14ac:dyDescent="0.2"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B798" s="30"/>
      <c r="AC798" s="30"/>
      <c r="AD798" s="30"/>
      <c r="AE798" s="30"/>
      <c r="AF798" s="13"/>
    </row>
    <row r="799" spans="8:32" x14ac:dyDescent="0.2"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B799" s="30"/>
      <c r="AC799" s="30"/>
      <c r="AD799" s="30"/>
      <c r="AE799" s="30"/>
      <c r="AF799" s="13"/>
    </row>
    <row r="800" spans="8:32" x14ac:dyDescent="0.2"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B800" s="30"/>
      <c r="AC800" s="30"/>
      <c r="AD800" s="30"/>
      <c r="AE800" s="30"/>
      <c r="AF800" s="13"/>
    </row>
    <row r="801" spans="8:32" x14ac:dyDescent="0.2"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B801" s="30"/>
      <c r="AC801" s="30"/>
      <c r="AD801" s="30"/>
      <c r="AE801" s="30"/>
      <c r="AF801" s="13"/>
    </row>
    <row r="802" spans="8:32" x14ac:dyDescent="0.2"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B802" s="30"/>
      <c r="AC802" s="30"/>
      <c r="AD802" s="30"/>
      <c r="AE802" s="30"/>
      <c r="AF802" s="13"/>
    </row>
    <row r="803" spans="8:32" x14ac:dyDescent="0.2"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B803" s="30"/>
      <c r="AC803" s="30"/>
      <c r="AD803" s="30"/>
      <c r="AE803" s="30"/>
      <c r="AF803" s="13"/>
    </row>
    <row r="804" spans="8:32" x14ac:dyDescent="0.2">
      <c r="H804"/>
      <c r="AB804" s="30"/>
      <c r="AC804" s="30"/>
      <c r="AD804" s="30"/>
      <c r="AE804" s="30"/>
      <c r="AF804" s="13"/>
    </row>
    <row r="805" spans="8:32" x14ac:dyDescent="0.2">
      <c r="H805"/>
      <c r="AB805" s="30"/>
      <c r="AC805" s="30"/>
      <c r="AD805" s="30"/>
      <c r="AE805" s="30"/>
      <c r="AF805" s="13"/>
    </row>
    <row r="806" spans="8:32" x14ac:dyDescent="0.2"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B806" s="30"/>
      <c r="AC806" s="30"/>
      <c r="AD806" s="30"/>
      <c r="AE806" s="30"/>
      <c r="AF806" s="13"/>
    </row>
    <row r="807" spans="8:32" x14ac:dyDescent="0.2"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B807" s="30"/>
      <c r="AC807" s="30"/>
      <c r="AD807" s="30"/>
      <c r="AE807" s="30"/>
      <c r="AF807" s="13"/>
    </row>
    <row r="808" spans="8:32" x14ac:dyDescent="0.2"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B808" s="30"/>
      <c r="AC808" s="30"/>
      <c r="AD808" s="30"/>
      <c r="AE808" s="30"/>
      <c r="AF808" s="13"/>
    </row>
    <row r="809" spans="8:32" x14ac:dyDescent="0.2"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B809" s="30"/>
      <c r="AC809" s="30"/>
      <c r="AD809" s="30"/>
      <c r="AE809" s="30"/>
      <c r="AF809" s="13"/>
    </row>
    <row r="810" spans="8:32" x14ac:dyDescent="0.2"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B810" s="30"/>
      <c r="AC810" s="30"/>
      <c r="AD810" s="30"/>
      <c r="AE810" s="30"/>
      <c r="AF810" s="13"/>
    </row>
    <row r="811" spans="8:32" x14ac:dyDescent="0.2"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B811" s="30"/>
      <c r="AC811" s="30"/>
      <c r="AD811" s="30"/>
      <c r="AE811" s="30"/>
      <c r="AF811" s="13"/>
    </row>
    <row r="812" spans="8:32" x14ac:dyDescent="0.2"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B812" s="30"/>
      <c r="AC812" s="30"/>
      <c r="AD812" s="30"/>
      <c r="AE812" s="30"/>
      <c r="AF812" s="13"/>
    </row>
    <row r="813" spans="8:32" x14ac:dyDescent="0.2">
      <c r="H813"/>
      <c r="AB813" s="30"/>
      <c r="AC813" s="30"/>
      <c r="AD813" s="30"/>
      <c r="AE813" s="30"/>
      <c r="AF813" s="13"/>
    </row>
    <row r="814" spans="8:32" x14ac:dyDescent="0.2"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B814" s="30"/>
      <c r="AC814" s="30"/>
      <c r="AD814" s="30"/>
      <c r="AE814" s="30"/>
      <c r="AF814" s="13"/>
    </row>
    <row r="815" spans="8:32" x14ac:dyDescent="0.2"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B815" s="30"/>
      <c r="AC815" s="30"/>
      <c r="AD815" s="30"/>
      <c r="AE815" s="30"/>
      <c r="AF815" s="13"/>
    </row>
    <row r="816" spans="8:32" x14ac:dyDescent="0.2"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B816" s="30"/>
      <c r="AC816" s="30"/>
      <c r="AD816" s="30"/>
      <c r="AE816" s="30"/>
      <c r="AF816" s="13"/>
    </row>
    <row r="817" spans="8:32" x14ac:dyDescent="0.2"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B817" s="30"/>
      <c r="AC817" s="30"/>
      <c r="AD817" s="30"/>
      <c r="AE817" s="30"/>
      <c r="AF817" s="13"/>
    </row>
    <row r="818" spans="8:32" x14ac:dyDescent="0.2"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B818" s="30"/>
      <c r="AC818" s="30"/>
      <c r="AD818" s="30"/>
      <c r="AE818" s="30"/>
      <c r="AF818" s="13"/>
    </row>
    <row r="819" spans="8:32" x14ac:dyDescent="0.2"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B819" s="30"/>
      <c r="AC819" s="30"/>
      <c r="AD819" s="30"/>
      <c r="AE819" s="30"/>
      <c r="AF819" s="13"/>
    </row>
    <row r="820" spans="8:32" x14ac:dyDescent="0.2"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B820" s="30"/>
      <c r="AC820" s="30"/>
      <c r="AD820" s="30"/>
      <c r="AE820" s="30"/>
      <c r="AF820" s="13"/>
    </row>
    <row r="821" spans="8:32" x14ac:dyDescent="0.2"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B821" s="30"/>
      <c r="AC821" s="30"/>
      <c r="AD821" s="30"/>
      <c r="AE821" s="30"/>
      <c r="AF821" s="13"/>
    </row>
    <row r="822" spans="8:32" x14ac:dyDescent="0.2"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B822" s="30"/>
      <c r="AC822" s="30"/>
      <c r="AD822" s="30"/>
      <c r="AE822" s="30"/>
      <c r="AF822" s="13"/>
    </row>
    <row r="823" spans="8:32" x14ac:dyDescent="0.2"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B823" s="30"/>
      <c r="AC823" s="30"/>
      <c r="AD823" s="30"/>
      <c r="AE823" s="30"/>
      <c r="AF823" s="13"/>
    </row>
    <row r="824" spans="8:32" x14ac:dyDescent="0.2">
      <c r="H824"/>
      <c r="AB824" s="30"/>
      <c r="AC824" s="30"/>
      <c r="AD824" s="30"/>
      <c r="AE824" s="30"/>
      <c r="AF824" s="13"/>
    </row>
    <row r="825" spans="8:32" x14ac:dyDescent="0.2"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B825" s="30"/>
      <c r="AC825" s="30"/>
      <c r="AD825" s="30"/>
      <c r="AE825" s="30"/>
      <c r="AF825" s="13"/>
    </row>
    <row r="826" spans="8:32" x14ac:dyDescent="0.2"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B826" s="30"/>
      <c r="AC826" s="30"/>
      <c r="AD826" s="30"/>
      <c r="AE826" s="30"/>
      <c r="AF826" s="13"/>
    </row>
    <row r="827" spans="8:32" x14ac:dyDescent="0.2"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B827" s="30"/>
      <c r="AC827" s="30"/>
      <c r="AD827" s="30"/>
      <c r="AE827" s="30"/>
      <c r="AF827" s="13"/>
    </row>
    <row r="828" spans="8:32" x14ac:dyDescent="0.2"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B828" s="30"/>
      <c r="AC828" s="30"/>
      <c r="AD828" s="30"/>
      <c r="AE828" s="30"/>
      <c r="AF828" s="13"/>
    </row>
    <row r="829" spans="8:32" x14ac:dyDescent="0.2"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B829" s="30"/>
      <c r="AC829" s="30"/>
      <c r="AD829" s="30"/>
      <c r="AE829" s="30"/>
      <c r="AF829" s="13"/>
    </row>
    <row r="830" spans="8:32" x14ac:dyDescent="0.2"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B830" s="30"/>
      <c r="AC830" s="30"/>
      <c r="AD830" s="30"/>
      <c r="AE830" s="30"/>
      <c r="AF830" s="13"/>
    </row>
    <row r="831" spans="8:32" x14ac:dyDescent="0.2"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B831" s="30"/>
      <c r="AC831" s="30"/>
      <c r="AD831" s="30"/>
      <c r="AE831" s="30"/>
      <c r="AF831" s="13"/>
    </row>
    <row r="832" spans="8:32" x14ac:dyDescent="0.2"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B832" s="30"/>
      <c r="AC832" s="30"/>
      <c r="AD832" s="30"/>
      <c r="AE832" s="30"/>
      <c r="AF832" s="13"/>
    </row>
    <row r="833" spans="8:32" x14ac:dyDescent="0.2"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B833" s="30"/>
      <c r="AC833" s="30"/>
      <c r="AD833" s="30"/>
      <c r="AE833" s="30"/>
      <c r="AF833" s="13"/>
    </row>
    <row r="834" spans="8:32" x14ac:dyDescent="0.2"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B834" s="30"/>
      <c r="AC834" s="30"/>
      <c r="AD834" s="30"/>
      <c r="AE834" s="30"/>
      <c r="AF834" s="13"/>
    </row>
    <row r="835" spans="8:32" x14ac:dyDescent="0.2"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B835" s="30"/>
      <c r="AC835" s="30"/>
      <c r="AD835" s="30"/>
      <c r="AE835" s="30"/>
      <c r="AF835" s="13"/>
    </row>
    <row r="836" spans="8:32" x14ac:dyDescent="0.2"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B836" s="30"/>
      <c r="AC836" s="30"/>
      <c r="AD836" s="30"/>
      <c r="AE836" s="30"/>
      <c r="AF836" s="13"/>
    </row>
    <row r="837" spans="8:32" x14ac:dyDescent="0.2">
      <c r="H837"/>
      <c r="AB837" s="30"/>
      <c r="AC837" s="30"/>
      <c r="AD837" s="30"/>
      <c r="AE837" s="30"/>
      <c r="AF837" s="13"/>
    </row>
    <row r="838" spans="8:32" x14ac:dyDescent="0.2"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B838" s="30"/>
      <c r="AC838" s="30"/>
      <c r="AD838" s="30"/>
      <c r="AE838" s="30"/>
      <c r="AF838" s="13"/>
    </row>
    <row r="839" spans="8:32" x14ac:dyDescent="0.2"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B839" s="30"/>
      <c r="AC839" s="30"/>
      <c r="AD839" s="30"/>
      <c r="AE839" s="30"/>
      <c r="AF839" s="13"/>
    </row>
    <row r="840" spans="8:32" x14ac:dyDescent="0.2"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B840" s="30"/>
      <c r="AC840" s="30"/>
      <c r="AD840" s="30"/>
      <c r="AE840" s="30"/>
      <c r="AF840" s="13"/>
    </row>
    <row r="841" spans="8:32" x14ac:dyDescent="0.2">
      <c r="H841"/>
      <c r="AB841" s="30"/>
      <c r="AC841" s="30"/>
      <c r="AD841" s="30"/>
      <c r="AE841" s="30"/>
      <c r="AF841" s="13"/>
    </row>
    <row r="842" spans="8:32" x14ac:dyDescent="0.2"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B842" s="30"/>
      <c r="AC842" s="30"/>
      <c r="AD842" s="30"/>
      <c r="AE842" s="30"/>
      <c r="AF842" s="13"/>
    </row>
    <row r="843" spans="8:32" x14ac:dyDescent="0.2"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B843" s="30"/>
      <c r="AC843" s="30"/>
      <c r="AD843" s="30"/>
      <c r="AE843" s="30"/>
      <c r="AF843" s="13"/>
    </row>
    <row r="844" spans="8:32" x14ac:dyDescent="0.2"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B844" s="30"/>
      <c r="AC844" s="30"/>
      <c r="AD844" s="30"/>
      <c r="AE844" s="30"/>
      <c r="AF844" s="13"/>
    </row>
    <row r="845" spans="8:32" x14ac:dyDescent="0.2"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B845" s="30"/>
      <c r="AC845" s="30"/>
      <c r="AD845" s="30"/>
      <c r="AE845" s="30"/>
      <c r="AF845" s="13"/>
    </row>
    <row r="846" spans="8:32" x14ac:dyDescent="0.2"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B846" s="30"/>
      <c r="AC846" s="30"/>
      <c r="AD846" s="30"/>
      <c r="AE846" s="30"/>
      <c r="AF846" s="13"/>
    </row>
    <row r="847" spans="8:32" x14ac:dyDescent="0.2"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B847" s="30"/>
      <c r="AC847" s="30"/>
      <c r="AD847" s="30"/>
      <c r="AE847" s="30"/>
      <c r="AF847" s="13"/>
    </row>
    <row r="848" spans="8:32" x14ac:dyDescent="0.2"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B848" s="30"/>
      <c r="AC848" s="30"/>
      <c r="AD848" s="30"/>
      <c r="AE848" s="30"/>
      <c r="AF848" s="13"/>
    </row>
    <row r="849" spans="8:32" x14ac:dyDescent="0.2"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B849" s="30"/>
      <c r="AC849" s="30"/>
      <c r="AD849" s="30"/>
      <c r="AE849" s="30"/>
      <c r="AF849" s="13"/>
    </row>
    <row r="850" spans="8:32" x14ac:dyDescent="0.2"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B850" s="30"/>
      <c r="AC850" s="30"/>
      <c r="AD850" s="30"/>
      <c r="AE850" s="30"/>
      <c r="AF850" s="13"/>
    </row>
    <row r="851" spans="8:32" x14ac:dyDescent="0.2">
      <c r="H851"/>
      <c r="AB851" s="30"/>
      <c r="AC851" s="30"/>
      <c r="AD851" s="30"/>
      <c r="AE851" s="30"/>
      <c r="AF851" s="13"/>
    </row>
    <row r="852" spans="8:32" x14ac:dyDescent="0.2"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B852" s="30"/>
      <c r="AC852" s="30"/>
      <c r="AD852" s="30"/>
      <c r="AE852" s="30"/>
      <c r="AF852" s="13"/>
    </row>
    <row r="853" spans="8:32" x14ac:dyDescent="0.2"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B853" s="30"/>
      <c r="AC853" s="30"/>
      <c r="AD853" s="30"/>
      <c r="AE853" s="30"/>
      <c r="AF853" s="13"/>
    </row>
    <row r="854" spans="8:32" x14ac:dyDescent="0.2"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B854" s="30"/>
      <c r="AC854" s="30"/>
      <c r="AD854" s="30"/>
      <c r="AE854" s="30"/>
      <c r="AF854" s="13"/>
    </row>
    <row r="855" spans="8:32" x14ac:dyDescent="0.2"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B855" s="30"/>
      <c r="AC855" s="30"/>
      <c r="AD855" s="30"/>
      <c r="AE855" s="30"/>
      <c r="AF855" s="13"/>
    </row>
    <row r="856" spans="8:32" x14ac:dyDescent="0.2"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B856" s="30"/>
      <c r="AC856" s="30"/>
      <c r="AD856" s="30"/>
      <c r="AE856" s="30"/>
      <c r="AF856" s="13"/>
    </row>
    <row r="857" spans="8:32" x14ac:dyDescent="0.2"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B857" s="30"/>
      <c r="AC857" s="30"/>
      <c r="AD857" s="30"/>
      <c r="AE857" s="30"/>
      <c r="AF857" s="13"/>
    </row>
    <row r="858" spans="8:32" x14ac:dyDescent="0.2"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B858" s="30"/>
      <c r="AC858" s="30"/>
      <c r="AD858" s="30"/>
      <c r="AE858" s="30"/>
      <c r="AF858" s="13"/>
    </row>
    <row r="859" spans="8:32" x14ac:dyDescent="0.2"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B859" s="30"/>
      <c r="AC859" s="30"/>
      <c r="AD859" s="30"/>
      <c r="AE859" s="30"/>
      <c r="AF859" s="13"/>
    </row>
    <row r="860" spans="8:32" x14ac:dyDescent="0.2"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B860" s="30"/>
      <c r="AC860" s="30"/>
      <c r="AD860" s="30"/>
      <c r="AE860" s="30"/>
      <c r="AF860" s="13"/>
    </row>
    <row r="861" spans="8:32" x14ac:dyDescent="0.2"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B861" s="30"/>
      <c r="AC861" s="30"/>
      <c r="AD861" s="30"/>
      <c r="AE861" s="30"/>
      <c r="AF861" s="13"/>
    </row>
    <row r="862" spans="8:32" x14ac:dyDescent="0.2"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B862" s="30"/>
      <c r="AC862" s="30"/>
      <c r="AD862" s="30"/>
      <c r="AE862" s="30"/>
      <c r="AF862" s="13"/>
    </row>
    <row r="863" spans="8:32" x14ac:dyDescent="0.2"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B863" s="30"/>
      <c r="AC863" s="30"/>
      <c r="AD863" s="30"/>
      <c r="AE863" s="30"/>
      <c r="AF863" s="13"/>
    </row>
    <row r="864" spans="8:32" x14ac:dyDescent="0.2"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B864" s="30"/>
      <c r="AC864" s="30"/>
      <c r="AD864" s="30"/>
      <c r="AE864" s="30"/>
      <c r="AF864" s="13"/>
    </row>
    <row r="865" spans="2:32" x14ac:dyDescent="0.2">
      <c r="H865"/>
      <c r="AB865" s="30"/>
      <c r="AC865" s="30"/>
      <c r="AD865" s="30"/>
      <c r="AE865" s="30"/>
      <c r="AF865" s="13"/>
    </row>
    <row r="866" spans="2:32" x14ac:dyDescent="0.2"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B866" s="30"/>
      <c r="AC866" s="30"/>
      <c r="AD866" s="30"/>
      <c r="AE866" s="30"/>
      <c r="AF866" s="13"/>
    </row>
    <row r="867" spans="2:32" x14ac:dyDescent="0.2"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B867" s="30"/>
      <c r="AC867" s="30"/>
      <c r="AD867" s="30"/>
      <c r="AE867" s="30"/>
      <c r="AF867" s="13"/>
    </row>
    <row r="868" spans="2:32" x14ac:dyDescent="0.2"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B868" s="30"/>
      <c r="AC868" s="30"/>
      <c r="AD868" s="30"/>
      <c r="AE868" s="30"/>
      <c r="AF868" s="13"/>
    </row>
    <row r="869" spans="2:32" x14ac:dyDescent="0.2"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B869" s="30"/>
      <c r="AC869" s="30"/>
      <c r="AD869" s="30"/>
      <c r="AE869" s="30"/>
      <c r="AF869" s="13"/>
    </row>
    <row r="870" spans="2:32" x14ac:dyDescent="0.2"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B870" s="30"/>
      <c r="AC870" s="30"/>
      <c r="AD870" s="30"/>
      <c r="AE870" s="30"/>
      <c r="AF870" s="13"/>
    </row>
    <row r="871" spans="2:32" x14ac:dyDescent="0.2"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B871" s="30"/>
      <c r="AC871" s="30"/>
      <c r="AD871" s="30"/>
      <c r="AE871" s="30"/>
      <c r="AF871" s="13"/>
    </row>
    <row r="872" spans="2:32" x14ac:dyDescent="0.2"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B872" s="30"/>
      <c r="AC872" s="30"/>
      <c r="AD872" s="30"/>
      <c r="AE872" s="30"/>
      <c r="AF872" s="13"/>
    </row>
    <row r="873" spans="2:32" x14ac:dyDescent="0.2">
      <c r="H873"/>
      <c r="AB873" s="30"/>
      <c r="AC873" s="30"/>
      <c r="AD873" s="30"/>
      <c r="AE873" s="30"/>
      <c r="AF873" s="13"/>
    </row>
    <row r="874" spans="2:32" x14ac:dyDescent="0.2"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B874" s="30"/>
      <c r="AC874" s="30"/>
      <c r="AD874" s="30"/>
      <c r="AE874" s="30"/>
      <c r="AF874" s="13"/>
    </row>
    <row r="875" spans="2:32" x14ac:dyDescent="0.2">
      <c r="H875"/>
      <c r="AB875" s="30"/>
      <c r="AC875" s="30"/>
      <c r="AD875" s="30"/>
      <c r="AE875" s="30"/>
      <c r="AF875" s="13"/>
    </row>
    <row r="876" spans="2:32" x14ac:dyDescent="0.2"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B876" s="30"/>
      <c r="AC876" s="30"/>
      <c r="AD876" s="30"/>
      <c r="AE876" s="30"/>
      <c r="AF876" s="13"/>
    </row>
    <row r="877" spans="2:32" x14ac:dyDescent="0.2">
      <c r="Q877" s="12"/>
      <c r="AC877" s="8"/>
      <c r="AF877" s="13"/>
    </row>
    <row r="878" spans="2:32" x14ac:dyDescent="0.2">
      <c r="H878"/>
      <c r="AF878" s="13"/>
    </row>
    <row r="879" spans="2:32" x14ac:dyDescent="0.2">
      <c r="H879"/>
      <c r="AF879" s="13"/>
    </row>
    <row r="880" spans="2:32" x14ac:dyDescent="0.2">
      <c r="B880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B880" s="12"/>
      <c r="AC880" s="12"/>
      <c r="AD880" s="12"/>
      <c r="AF880" s="13"/>
    </row>
    <row r="881" spans="8:32" x14ac:dyDescent="0.2"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B881" s="16"/>
      <c r="AC881" s="16"/>
      <c r="AD881" s="16"/>
      <c r="AF881" s="13"/>
    </row>
    <row r="882" spans="8:32" x14ac:dyDescent="0.2">
      <c r="H882"/>
      <c r="AF882" s="13"/>
    </row>
    <row r="883" spans="8:32" x14ac:dyDescent="0.2">
      <c r="H883"/>
      <c r="AF883" s="13"/>
    </row>
    <row r="884" spans="8:32" x14ac:dyDescent="0.2">
      <c r="H884"/>
      <c r="AF884" s="13"/>
    </row>
    <row r="885" spans="8:32" x14ac:dyDescent="0.2">
      <c r="H885"/>
      <c r="AF885" s="13"/>
    </row>
    <row r="886" spans="8:32" x14ac:dyDescent="0.2">
      <c r="H886"/>
      <c r="AF886" s="13"/>
    </row>
    <row r="887" spans="8:32" x14ac:dyDescent="0.2"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B887" s="8"/>
      <c r="AC887" s="8"/>
      <c r="AD887" s="8"/>
      <c r="AF887" s="13"/>
    </row>
    <row r="888" spans="8:32" x14ac:dyDescent="0.2"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B888" s="8"/>
      <c r="AC888" s="8"/>
      <c r="AD888" s="8"/>
      <c r="AF888" s="13"/>
    </row>
    <row r="889" spans="8:32" x14ac:dyDescent="0.2">
      <c r="H889"/>
      <c r="AF889" s="13"/>
    </row>
    <row r="890" spans="8:32" x14ac:dyDescent="0.2"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B890" s="8"/>
      <c r="AC890" s="8"/>
      <c r="AD890" s="8"/>
      <c r="AE890" s="8"/>
      <c r="AF890" s="13"/>
    </row>
    <row r="891" spans="8:32" x14ac:dyDescent="0.2"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B891" s="8"/>
      <c r="AC891" s="8"/>
      <c r="AD891" s="8"/>
      <c r="AF891" s="13"/>
    </row>
    <row r="892" spans="8:32" x14ac:dyDescent="0.2"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B892" s="8"/>
      <c r="AC892" s="8"/>
      <c r="AD892" s="8"/>
      <c r="AF892" s="13"/>
    </row>
    <row r="893" spans="8:32" x14ac:dyDescent="0.2"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B893" s="8"/>
      <c r="AC893" s="8"/>
      <c r="AD893" s="8"/>
      <c r="AF893" s="13"/>
    </row>
    <row r="894" spans="8:32" x14ac:dyDescent="0.2"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B894" s="8"/>
      <c r="AC894" s="8"/>
      <c r="AD894" s="8"/>
      <c r="AF894" s="13"/>
    </row>
    <row r="895" spans="8:32" x14ac:dyDescent="0.2"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B895" s="8"/>
      <c r="AC895" s="8"/>
      <c r="AD895" s="8"/>
      <c r="AF895" s="13"/>
    </row>
    <row r="896" spans="8:32" x14ac:dyDescent="0.2"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B896" s="8"/>
      <c r="AC896" s="8"/>
      <c r="AD896" s="8"/>
      <c r="AF896" s="13"/>
    </row>
    <row r="897" spans="2:32" x14ac:dyDescent="0.2"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B897" s="8"/>
      <c r="AC897" s="8"/>
      <c r="AD897" s="8"/>
      <c r="AF897" s="13"/>
    </row>
    <row r="898" spans="2:32" x14ac:dyDescent="0.2"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B898" s="8"/>
      <c r="AC898" s="8"/>
      <c r="AD898" s="8"/>
      <c r="AF898" s="13"/>
    </row>
    <row r="899" spans="2:32" x14ac:dyDescent="0.2"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B899" s="12"/>
      <c r="AF899" s="13"/>
    </row>
    <row r="900" spans="2:32" x14ac:dyDescent="0.2">
      <c r="AF900" s="13"/>
    </row>
    <row r="901" spans="2:32" x14ac:dyDescent="0.2">
      <c r="B901"/>
      <c r="AF901" s="13"/>
    </row>
    <row r="902" spans="2:32" x14ac:dyDescent="0.2">
      <c r="B902"/>
      <c r="AF902" s="13"/>
    </row>
    <row r="903" spans="2:32" x14ac:dyDescent="0.2">
      <c r="B903"/>
      <c r="AF903" s="13"/>
    </row>
    <row r="904" spans="2:32" x14ac:dyDescent="0.2">
      <c r="B904"/>
      <c r="AF904" s="13"/>
    </row>
    <row r="905" spans="2:32" x14ac:dyDescent="0.2">
      <c r="B905"/>
      <c r="AF905" s="13"/>
    </row>
    <row r="906" spans="2:32" x14ac:dyDescent="0.2">
      <c r="B906"/>
      <c r="AF906" s="13"/>
    </row>
    <row r="907" spans="2:32" x14ac:dyDescent="0.2">
      <c r="B907"/>
      <c r="AF907" s="13"/>
    </row>
    <row r="908" spans="2:32" x14ac:dyDescent="0.2">
      <c r="B908"/>
      <c r="AF908" s="13"/>
    </row>
    <row r="909" spans="2:32" x14ac:dyDescent="0.2">
      <c r="B909"/>
      <c r="AF909" s="13"/>
    </row>
    <row r="910" spans="2:32" x14ac:dyDescent="0.2">
      <c r="B910"/>
      <c r="AF910" s="13"/>
    </row>
    <row r="911" spans="2:32" x14ac:dyDescent="0.2">
      <c r="B911"/>
      <c r="AF911" s="13"/>
    </row>
    <row r="912" spans="2:32" x14ac:dyDescent="0.2">
      <c r="B912"/>
      <c r="AF912" s="13"/>
    </row>
    <row r="913" spans="2:32" x14ac:dyDescent="0.2">
      <c r="B913"/>
      <c r="AF913" s="13"/>
    </row>
    <row r="914" spans="2:32" x14ac:dyDescent="0.2">
      <c r="B914"/>
      <c r="AF914" s="13"/>
    </row>
    <row r="915" spans="2:32" x14ac:dyDescent="0.2">
      <c r="B915"/>
      <c r="AF915" s="13"/>
    </row>
    <row r="916" spans="2:32" x14ac:dyDescent="0.2">
      <c r="B916"/>
      <c r="AF916" s="13"/>
    </row>
    <row r="917" spans="2:32" x14ac:dyDescent="0.2">
      <c r="B917"/>
      <c r="AF917" s="13"/>
    </row>
    <row r="918" spans="2:32" x14ac:dyDescent="0.2">
      <c r="B918"/>
      <c r="AF918" s="13"/>
    </row>
    <row r="919" spans="2:32" x14ac:dyDescent="0.2">
      <c r="B919"/>
      <c r="AF919" s="13"/>
    </row>
    <row r="920" spans="2:32" x14ac:dyDescent="0.2">
      <c r="B920"/>
      <c r="AF920" s="13"/>
    </row>
    <row r="921" spans="2:32" x14ac:dyDescent="0.2">
      <c r="B921"/>
      <c r="AF921" s="13"/>
    </row>
    <row r="922" spans="2:32" x14ac:dyDescent="0.2">
      <c r="B922"/>
      <c r="AF922" s="13"/>
    </row>
    <row r="923" spans="2:32" x14ac:dyDescent="0.2">
      <c r="B923"/>
      <c r="AF923" s="13"/>
    </row>
    <row r="924" spans="2:32" x14ac:dyDescent="0.2">
      <c r="B924"/>
      <c r="AF924" s="13"/>
    </row>
    <row r="925" spans="2:32" x14ac:dyDescent="0.2">
      <c r="B925"/>
      <c r="AF925" s="13"/>
    </row>
    <row r="926" spans="2:32" x14ac:dyDescent="0.2">
      <c r="B926"/>
      <c r="AF926" s="13"/>
    </row>
    <row r="927" spans="2:32" x14ac:dyDescent="0.2">
      <c r="B927"/>
      <c r="AF927" s="13"/>
    </row>
    <row r="928" spans="2:32" x14ac:dyDescent="0.2">
      <c r="B928"/>
      <c r="AF928" s="13"/>
    </row>
    <row r="929" spans="2:32" x14ac:dyDescent="0.2">
      <c r="B929"/>
      <c r="AF929" s="13"/>
    </row>
    <row r="930" spans="2:32" x14ac:dyDescent="0.2">
      <c r="B930"/>
      <c r="AF930" s="13"/>
    </row>
    <row r="931" spans="2:32" x14ac:dyDescent="0.2">
      <c r="B931"/>
      <c r="AF931" s="13"/>
    </row>
    <row r="932" spans="2:32" x14ac:dyDescent="0.2">
      <c r="B932"/>
      <c r="AF932" s="13"/>
    </row>
    <row r="933" spans="2:32" x14ac:dyDescent="0.2">
      <c r="B933"/>
      <c r="AF933" s="13"/>
    </row>
    <row r="934" spans="2:32" x14ac:dyDescent="0.2">
      <c r="B934"/>
      <c r="AF934" s="13"/>
    </row>
    <row r="935" spans="2:32" x14ac:dyDescent="0.2">
      <c r="B935"/>
      <c r="AF935" s="13"/>
    </row>
    <row r="936" spans="2:32" x14ac:dyDescent="0.2">
      <c r="B936"/>
      <c r="AF936" s="13"/>
    </row>
    <row r="937" spans="2:32" x14ac:dyDescent="0.2">
      <c r="B937"/>
      <c r="AF937" s="13"/>
    </row>
    <row r="938" spans="2:32" x14ac:dyDescent="0.2">
      <c r="B938"/>
      <c r="AF938" s="13"/>
    </row>
    <row r="939" spans="2:32" x14ac:dyDescent="0.2">
      <c r="B939"/>
      <c r="AF939" s="13"/>
    </row>
    <row r="940" spans="2:32" x14ac:dyDescent="0.2">
      <c r="B940"/>
      <c r="AF940" s="13"/>
    </row>
    <row r="941" spans="2:32" x14ac:dyDescent="0.2">
      <c r="B941"/>
      <c r="AF941" s="13"/>
    </row>
    <row r="942" spans="2:32" x14ac:dyDescent="0.2">
      <c r="B942"/>
      <c r="H942"/>
      <c r="AF942" s="13"/>
    </row>
    <row r="943" spans="2:32" x14ac:dyDescent="0.2">
      <c r="B943"/>
      <c r="AF943" s="13"/>
    </row>
    <row r="944" spans="2:32" x14ac:dyDescent="0.2">
      <c r="B944"/>
      <c r="AF944" s="13"/>
    </row>
    <row r="945" spans="2:32" x14ac:dyDescent="0.2">
      <c r="B945"/>
      <c r="AF945" s="13"/>
    </row>
    <row r="946" spans="2:32" x14ac:dyDescent="0.2">
      <c r="B946"/>
      <c r="AF946" s="13"/>
    </row>
    <row r="947" spans="2:32" x14ac:dyDescent="0.2">
      <c r="B947"/>
      <c r="AF947" s="13"/>
    </row>
    <row r="948" spans="2:32" x14ac:dyDescent="0.2">
      <c r="B948"/>
      <c r="AF948" s="13"/>
    </row>
    <row r="949" spans="2:32" x14ac:dyDescent="0.2">
      <c r="B949"/>
      <c r="AF949" s="13"/>
    </row>
    <row r="950" spans="2:32" x14ac:dyDescent="0.2">
      <c r="B950"/>
      <c r="AF950" s="13"/>
    </row>
    <row r="951" spans="2:32" x14ac:dyDescent="0.2">
      <c r="B951"/>
      <c r="AF951" s="13"/>
    </row>
    <row r="952" spans="2:32" x14ac:dyDescent="0.2">
      <c r="B952"/>
      <c r="AF952" s="13"/>
    </row>
    <row r="953" spans="2:32" x14ac:dyDescent="0.2">
      <c r="B953"/>
      <c r="AF953" s="13"/>
    </row>
    <row r="954" spans="2:32" x14ac:dyDescent="0.2">
      <c r="B954"/>
      <c r="AF954" s="13"/>
    </row>
    <row r="955" spans="2:32" x14ac:dyDescent="0.2">
      <c r="B955"/>
      <c r="AF955" s="13"/>
    </row>
    <row r="956" spans="2:32" x14ac:dyDescent="0.2">
      <c r="B956"/>
      <c r="AF956" s="13"/>
    </row>
    <row r="957" spans="2:32" x14ac:dyDescent="0.2">
      <c r="B957"/>
      <c r="AF957" s="13"/>
    </row>
    <row r="958" spans="2:32" x14ac:dyDescent="0.2">
      <c r="B958"/>
      <c r="AF958" s="13"/>
    </row>
    <row r="959" spans="2:32" x14ac:dyDescent="0.2">
      <c r="B959"/>
      <c r="AF959" s="13"/>
    </row>
    <row r="960" spans="2:32" x14ac:dyDescent="0.2">
      <c r="B960"/>
      <c r="AF960" s="13"/>
    </row>
    <row r="961" spans="2:32" x14ac:dyDescent="0.2">
      <c r="B961"/>
      <c r="AF961" s="13"/>
    </row>
    <row r="962" spans="2:32" x14ac:dyDescent="0.2">
      <c r="B962"/>
      <c r="AF962" s="13"/>
    </row>
    <row r="963" spans="2:32" x14ac:dyDescent="0.2">
      <c r="B963"/>
      <c r="AF963" s="13"/>
    </row>
    <row r="964" spans="2:32" x14ac:dyDescent="0.2">
      <c r="B964"/>
      <c r="AF964" s="13"/>
    </row>
    <row r="965" spans="2:32" x14ac:dyDescent="0.2">
      <c r="B965"/>
      <c r="AF965" s="13"/>
    </row>
    <row r="966" spans="2:32" x14ac:dyDescent="0.2">
      <c r="B966"/>
      <c r="AF966" s="13"/>
    </row>
    <row r="967" spans="2:32" x14ac:dyDescent="0.2">
      <c r="B967"/>
      <c r="AF967" s="13"/>
    </row>
    <row r="968" spans="2:32" x14ac:dyDescent="0.2">
      <c r="B968"/>
      <c r="AF968" s="13"/>
    </row>
    <row r="969" spans="2:32" x14ac:dyDescent="0.2">
      <c r="B969"/>
      <c r="AF969" s="13"/>
    </row>
    <row r="970" spans="2:32" x14ac:dyDescent="0.2">
      <c r="B970"/>
      <c r="AF970" s="13"/>
    </row>
    <row r="971" spans="2:32" x14ac:dyDescent="0.2">
      <c r="B971"/>
      <c r="AF971" s="13"/>
    </row>
    <row r="972" spans="2:32" x14ac:dyDescent="0.2">
      <c r="B972"/>
      <c r="AF972" s="13"/>
    </row>
    <row r="973" spans="2:32" x14ac:dyDescent="0.2">
      <c r="B973"/>
      <c r="AF973" s="13"/>
    </row>
    <row r="974" spans="2:32" x14ac:dyDescent="0.2">
      <c r="B974"/>
      <c r="AF974" s="13"/>
    </row>
    <row r="975" spans="2:32" x14ac:dyDescent="0.2">
      <c r="B975"/>
      <c r="AF975" s="13"/>
    </row>
    <row r="976" spans="2:32" x14ac:dyDescent="0.2">
      <c r="B976"/>
      <c r="AF976" s="13"/>
    </row>
    <row r="977" spans="2:32" x14ac:dyDescent="0.2">
      <c r="B977"/>
      <c r="AF977" s="13"/>
    </row>
    <row r="978" spans="2:32" x14ac:dyDescent="0.2">
      <c r="B978"/>
      <c r="AF978" s="13"/>
    </row>
    <row r="979" spans="2:32" x14ac:dyDescent="0.2">
      <c r="B979"/>
      <c r="AF979" s="13"/>
    </row>
    <row r="980" spans="2:32" x14ac:dyDescent="0.2">
      <c r="B980"/>
      <c r="AF980" s="13"/>
    </row>
    <row r="981" spans="2:32" x14ac:dyDescent="0.2">
      <c r="B981"/>
      <c r="AF981" s="13"/>
    </row>
    <row r="982" spans="2:32" x14ac:dyDescent="0.2">
      <c r="B982"/>
      <c r="AF982" s="13"/>
    </row>
    <row r="983" spans="2:32" x14ac:dyDescent="0.2">
      <c r="B983"/>
      <c r="AF983" s="13"/>
    </row>
    <row r="984" spans="2:32" x14ac:dyDescent="0.2">
      <c r="B984"/>
      <c r="AF984" s="13"/>
    </row>
    <row r="985" spans="2:32" x14ac:dyDescent="0.2">
      <c r="B985"/>
      <c r="AF985" s="13"/>
    </row>
    <row r="986" spans="2:32" x14ac:dyDescent="0.2">
      <c r="B986"/>
      <c r="AF986" s="13"/>
    </row>
    <row r="987" spans="2:32" x14ac:dyDescent="0.2">
      <c r="B987"/>
      <c r="AF987" s="13"/>
    </row>
    <row r="988" spans="2:32" x14ac:dyDescent="0.2">
      <c r="B988"/>
      <c r="AF988" s="13"/>
    </row>
    <row r="989" spans="2:32" x14ac:dyDescent="0.2">
      <c r="B989"/>
      <c r="AF989" s="13"/>
    </row>
    <row r="990" spans="2:32" x14ac:dyDescent="0.2">
      <c r="B990"/>
      <c r="AF990" s="13"/>
    </row>
    <row r="991" spans="2:32" x14ac:dyDescent="0.2">
      <c r="B991"/>
      <c r="AF991" s="13"/>
    </row>
    <row r="992" spans="2:32" x14ac:dyDescent="0.2">
      <c r="B992"/>
      <c r="AF992" s="13"/>
    </row>
    <row r="993" spans="2:32" x14ac:dyDescent="0.2">
      <c r="B993"/>
      <c r="AF993" s="13"/>
    </row>
    <row r="994" spans="2:32" x14ac:dyDescent="0.2">
      <c r="B994"/>
      <c r="AF994" s="13"/>
    </row>
    <row r="995" spans="2:32" x14ac:dyDescent="0.2">
      <c r="B995"/>
      <c r="AF995" s="13"/>
    </row>
    <row r="996" spans="2:32" x14ac:dyDescent="0.2">
      <c r="B996"/>
      <c r="AF996" s="13"/>
    </row>
    <row r="997" spans="2:32" x14ac:dyDescent="0.2">
      <c r="B997"/>
      <c r="AF997" s="13"/>
    </row>
    <row r="998" spans="2:32" x14ac:dyDescent="0.2">
      <c r="B998"/>
      <c r="AF998" s="13"/>
    </row>
    <row r="999" spans="2:32" x14ac:dyDescent="0.2">
      <c r="B999"/>
      <c r="AF999" s="13"/>
    </row>
    <row r="1000" spans="2:32" x14ac:dyDescent="0.2">
      <c r="B1000"/>
      <c r="AF1000" s="13"/>
    </row>
    <row r="1001" spans="2:32" x14ac:dyDescent="0.2">
      <c r="B1001"/>
      <c r="AF1001" s="13"/>
    </row>
    <row r="1002" spans="2:32" x14ac:dyDescent="0.2">
      <c r="B1002"/>
      <c r="AF1002" s="13"/>
    </row>
    <row r="1003" spans="2:32" x14ac:dyDescent="0.2">
      <c r="B1003"/>
      <c r="AF1003" s="13"/>
    </row>
    <row r="1004" spans="2:32" x14ac:dyDescent="0.2">
      <c r="B1004"/>
      <c r="AF1004" s="13"/>
    </row>
    <row r="1005" spans="2:32" x14ac:dyDescent="0.2">
      <c r="B1005"/>
      <c r="AF1005" s="13"/>
    </row>
    <row r="1006" spans="2:32" x14ac:dyDescent="0.2">
      <c r="B1006"/>
      <c r="AF1006" s="13"/>
    </row>
    <row r="1007" spans="2:32" x14ac:dyDescent="0.2">
      <c r="B1007"/>
      <c r="AF1007" s="13"/>
    </row>
    <row r="1008" spans="2:32" x14ac:dyDescent="0.2">
      <c r="B1008"/>
      <c r="AF1008" s="13"/>
    </row>
    <row r="1009" spans="2:32" x14ac:dyDescent="0.2">
      <c r="B1009"/>
      <c r="AF1009" s="13"/>
    </row>
    <row r="1010" spans="2:32" x14ac:dyDescent="0.2">
      <c r="B1010"/>
      <c r="AF1010" s="13"/>
    </row>
    <row r="1011" spans="2:32" x14ac:dyDescent="0.2">
      <c r="B1011"/>
      <c r="AF1011" s="13"/>
    </row>
    <row r="1012" spans="2:32" x14ac:dyDescent="0.2">
      <c r="B1012"/>
      <c r="AF1012" s="13"/>
    </row>
    <row r="1013" spans="2:32" x14ac:dyDescent="0.2">
      <c r="B1013"/>
      <c r="AF1013" s="13"/>
    </row>
    <row r="1014" spans="2:32" x14ac:dyDescent="0.2">
      <c r="B1014"/>
      <c r="AF1014" s="13"/>
    </row>
    <row r="1015" spans="2:32" x14ac:dyDescent="0.2">
      <c r="B1015"/>
      <c r="AF1015" s="13"/>
    </row>
    <row r="1016" spans="2:32" x14ac:dyDescent="0.2">
      <c r="B1016"/>
      <c r="AF1016" s="13"/>
    </row>
    <row r="1017" spans="2:32" x14ac:dyDescent="0.2">
      <c r="B1017"/>
      <c r="AF1017" s="13"/>
    </row>
    <row r="1018" spans="2:32" x14ac:dyDescent="0.2">
      <c r="B1018"/>
      <c r="AF1018" s="13"/>
    </row>
    <row r="1019" spans="2:32" x14ac:dyDescent="0.2">
      <c r="B1019"/>
      <c r="AF1019" s="13"/>
    </row>
    <row r="1020" spans="2:32" x14ac:dyDescent="0.2">
      <c r="B1020"/>
      <c r="AF1020" s="13"/>
    </row>
    <row r="1021" spans="2:32" x14ac:dyDescent="0.2">
      <c r="B1021"/>
      <c r="AF1021" s="13"/>
    </row>
    <row r="1022" spans="2:32" x14ac:dyDescent="0.2">
      <c r="B1022"/>
      <c r="AF1022" s="13"/>
    </row>
    <row r="1023" spans="2:32" x14ac:dyDescent="0.2">
      <c r="B1023"/>
      <c r="AF1023" s="13"/>
    </row>
    <row r="1024" spans="2:32" x14ac:dyDescent="0.2">
      <c r="B1024"/>
      <c r="AF1024" s="13"/>
    </row>
    <row r="1025" spans="2:32" x14ac:dyDescent="0.2">
      <c r="B1025"/>
      <c r="AF1025" s="13"/>
    </row>
    <row r="1026" spans="2:32" x14ac:dyDescent="0.2">
      <c r="B1026"/>
      <c r="AF1026" s="13"/>
    </row>
    <row r="1027" spans="2:32" x14ac:dyDescent="0.2">
      <c r="B1027"/>
      <c r="AF1027" s="13"/>
    </row>
    <row r="1028" spans="2:32" x14ac:dyDescent="0.2">
      <c r="B1028"/>
      <c r="AF1028" s="13"/>
    </row>
    <row r="1029" spans="2:32" x14ac:dyDescent="0.2">
      <c r="B1029"/>
      <c r="AF1029" s="13"/>
    </row>
    <row r="1030" spans="2:32" x14ac:dyDescent="0.2">
      <c r="B1030"/>
      <c r="AF1030" s="13"/>
    </row>
    <row r="1031" spans="2:32" x14ac:dyDescent="0.2">
      <c r="B1031"/>
      <c r="AF1031" s="13"/>
    </row>
    <row r="1032" spans="2:32" x14ac:dyDescent="0.2">
      <c r="B1032"/>
      <c r="AF1032" s="13"/>
    </row>
    <row r="1033" spans="2:32" x14ac:dyDescent="0.2">
      <c r="B1033"/>
      <c r="AF1033" s="13"/>
    </row>
    <row r="1034" spans="2:32" x14ac:dyDescent="0.2">
      <c r="B1034"/>
      <c r="AF1034" s="13"/>
    </row>
    <row r="1035" spans="2:32" x14ac:dyDescent="0.2">
      <c r="B1035"/>
      <c r="AF1035" s="13"/>
    </row>
    <row r="1036" spans="2:32" x14ac:dyDescent="0.2">
      <c r="B1036"/>
      <c r="AF1036" s="13"/>
    </row>
    <row r="1037" spans="2:32" x14ac:dyDescent="0.2">
      <c r="B1037"/>
      <c r="AF1037" s="13"/>
    </row>
    <row r="1038" spans="2:32" x14ac:dyDescent="0.2">
      <c r="B1038"/>
      <c r="AF1038" s="13"/>
    </row>
    <row r="1039" spans="2:32" x14ac:dyDescent="0.2">
      <c r="B1039"/>
      <c r="AF1039" s="13"/>
    </row>
    <row r="1040" spans="2:32" x14ac:dyDescent="0.2">
      <c r="B1040"/>
      <c r="AF1040" s="13"/>
    </row>
    <row r="1041" spans="2:32" x14ac:dyDescent="0.2">
      <c r="B1041"/>
      <c r="AF1041" s="13"/>
    </row>
    <row r="1042" spans="2:32" x14ac:dyDescent="0.2">
      <c r="B1042"/>
      <c r="AF1042" s="13"/>
    </row>
    <row r="1043" spans="2:32" x14ac:dyDescent="0.2">
      <c r="B1043"/>
      <c r="AF1043" s="13"/>
    </row>
    <row r="1044" spans="2:32" x14ac:dyDescent="0.2">
      <c r="B1044"/>
      <c r="AF1044" s="13"/>
    </row>
    <row r="1045" spans="2:32" x14ac:dyDescent="0.2">
      <c r="B1045"/>
      <c r="AF1045" s="13"/>
    </row>
    <row r="1046" spans="2:32" x14ac:dyDescent="0.2">
      <c r="B1046"/>
      <c r="AF1046" s="13"/>
    </row>
    <row r="1047" spans="2:32" x14ac:dyDescent="0.2">
      <c r="B1047"/>
      <c r="AF1047" s="13"/>
    </row>
    <row r="1048" spans="2:32" x14ac:dyDescent="0.2">
      <c r="B1048"/>
      <c r="AF1048" s="13"/>
    </row>
    <row r="1049" spans="2:32" x14ac:dyDescent="0.2">
      <c r="B1049"/>
      <c r="AF1049" s="13"/>
    </row>
    <row r="1050" spans="2:32" x14ac:dyDescent="0.2">
      <c r="B1050"/>
      <c r="AF1050" s="13"/>
    </row>
    <row r="1051" spans="2:32" x14ac:dyDescent="0.2">
      <c r="B1051"/>
      <c r="AF1051" s="13"/>
    </row>
    <row r="1052" spans="2:32" x14ac:dyDescent="0.2">
      <c r="B1052"/>
      <c r="AF1052" s="13"/>
    </row>
    <row r="1053" spans="2:32" x14ac:dyDescent="0.2">
      <c r="B1053"/>
      <c r="AF1053" s="13"/>
    </row>
    <row r="1054" spans="2:32" x14ac:dyDescent="0.2">
      <c r="AF1054" s="13"/>
    </row>
    <row r="1055" spans="2:32" x14ac:dyDescent="0.2">
      <c r="B1055"/>
      <c r="AF1055" s="13"/>
    </row>
    <row r="1056" spans="2:32" x14ac:dyDescent="0.2">
      <c r="B1056"/>
      <c r="AF1056" s="13"/>
    </row>
    <row r="1057" spans="2:32" x14ac:dyDescent="0.2">
      <c r="B1057"/>
      <c r="AF1057" s="13"/>
    </row>
    <row r="1058" spans="2:32" x14ac:dyDescent="0.2">
      <c r="B1058"/>
      <c r="AF1058" s="13"/>
    </row>
    <row r="1059" spans="2:32" x14ac:dyDescent="0.2">
      <c r="B1059"/>
      <c r="AF1059" s="13"/>
    </row>
    <row r="1060" spans="2:32" x14ac:dyDescent="0.2">
      <c r="B1060"/>
      <c r="AF1060" s="13"/>
    </row>
    <row r="1061" spans="2:32" x14ac:dyDescent="0.2">
      <c r="B1061"/>
      <c r="AF1061" s="13"/>
    </row>
    <row r="1062" spans="2:32" x14ac:dyDescent="0.2">
      <c r="B1062"/>
      <c r="AF1062" s="13"/>
    </row>
    <row r="1063" spans="2:32" x14ac:dyDescent="0.2">
      <c r="B1063"/>
      <c r="AF1063" s="13"/>
    </row>
    <row r="1064" spans="2:32" x14ac:dyDescent="0.2">
      <c r="B1064"/>
      <c r="AF1064" s="13"/>
    </row>
    <row r="1065" spans="2:32" x14ac:dyDescent="0.2">
      <c r="B1065"/>
      <c r="AF1065" s="13"/>
    </row>
    <row r="1066" spans="2:32" x14ac:dyDescent="0.2">
      <c r="B1066"/>
      <c r="AF1066" s="13"/>
    </row>
    <row r="1067" spans="2:32" x14ac:dyDescent="0.2">
      <c r="B1067"/>
      <c r="AF1067" s="13"/>
    </row>
    <row r="1068" spans="2:32" x14ac:dyDescent="0.2">
      <c r="B1068"/>
      <c r="AF1068" s="13"/>
    </row>
    <row r="1069" spans="2:32" x14ac:dyDescent="0.2">
      <c r="B1069"/>
      <c r="AF1069" s="13"/>
    </row>
    <row r="1070" spans="2:32" x14ac:dyDescent="0.2">
      <c r="B1070"/>
      <c r="AF1070" s="13"/>
    </row>
    <row r="1071" spans="2:32" x14ac:dyDescent="0.2">
      <c r="B1071"/>
      <c r="AF1071" s="13"/>
    </row>
    <row r="1072" spans="2:32" x14ac:dyDescent="0.2">
      <c r="B1072"/>
      <c r="AF1072" s="13"/>
    </row>
    <row r="1073" spans="2:32" x14ac:dyDescent="0.2">
      <c r="B1073"/>
      <c r="AF1073" s="13"/>
    </row>
    <row r="1074" spans="2:32" x14ac:dyDescent="0.2">
      <c r="B1074"/>
      <c r="AF1074" s="13"/>
    </row>
    <row r="1075" spans="2:32" x14ac:dyDescent="0.2">
      <c r="B1075"/>
      <c r="AF1075" s="13"/>
    </row>
    <row r="1076" spans="2:32" x14ac:dyDescent="0.2">
      <c r="B1076"/>
      <c r="AF1076" s="13"/>
    </row>
    <row r="1077" spans="2:32" x14ac:dyDescent="0.2">
      <c r="B1077"/>
      <c r="AF1077" s="13"/>
    </row>
    <row r="1078" spans="2:32" x14ac:dyDescent="0.2">
      <c r="B1078"/>
      <c r="AF1078" s="13"/>
    </row>
    <row r="1079" spans="2:32" x14ac:dyDescent="0.2">
      <c r="B1079"/>
      <c r="AF1079" s="13"/>
    </row>
    <row r="1080" spans="2:32" x14ac:dyDescent="0.2">
      <c r="B1080"/>
      <c r="AF1080" s="13"/>
    </row>
    <row r="1081" spans="2:32" x14ac:dyDescent="0.2">
      <c r="B1081"/>
      <c r="AF1081" s="13"/>
    </row>
    <row r="1082" spans="2:32" x14ac:dyDescent="0.2">
      <c r="B1082"/>
      <c r="AF1082" s="13"/>
    </row>
    <row r="1083" spans="2:32" x14ac:dyDescent="0.2">
      <c r="B1083"/>
      <c r="AF1083" s="13"/>
    </row>
    <row r="1084" spans="2:32" x14ac:dyDescent="0.2">
      <c r="B1084"/>
      <c r="AF1084" s="13"/>
    </row>
    <row r="1085" spans="2:32" x14ac:dyDescent="0.2">
      <c r="B1085"/>
      <c r="AF1085" s="13"/>
    </row>
    <row r="1086" spans="2:32" x14ac:dyDescent="0.2">
      <c r="B1086"/>
      <c r="AF1086" s="13"/>
    </row>
    <row r="1087" spans="2:32" x14ac:dyDescent="0.2">
      <c r="B1087"/>
      <c r="AF1087" s="13"/>
    </row>
    <row r="1088" spans="2:32" x14ac:dyDescent="0.2">
      <c r="B1088"/>
      <c r="AF1088" s="13"/>
    </row>
    <row r="1089" spans="2:32" x14ac:dyDescent="0.2">
      <c r="B1089"/>
      <c r="AF1089" s="13"/>
    </row>
    <row r="1090" spans="2:32" x14ac:dyDescent="0.2">
      <c r="B1090"/>
      <c r="AF1090" s="13"/>
    </row>
    <row r="1091" spans="2:32" x14ac:dyDescent="0.2">
      <c r="B1091"/>
      <c r="AF1091" s="13"/>
    </row>
    <row r="1092" spans="2:32" x14ac:dyDescent="0.2">
      <c r="B1092"/>
      <c r="AF1092" s="13"/>
    </row>
    <row r="1093" spans="2:32" x14ac:dyDescent="0.2">
      <c r="AF1093" s="13"/>
    </row>
    <row r="1094" spans="2:32" x14ac:dyDescent="0.2">
      <c r="AF1094" s="13"/>
    </row>
    <row r="1095" spans="2:32" x14ac:dyDescent="0.2">
      <c r="AF1095" s="13"/>
    </row>
    <row r="1096" spans="2:32" x14ac:dyDescent="0.2">
      <c r="AF1096" s="13"/>
    </row>
    <row r="1097" spans="2:32" x14ac:dyDescent="0.2">
      <c r="B1097"/>
      <c r="AF1097" s="13"/>
    </row>
    <row r="1098" spans="2:32" x14ac:dyDescent="0.2">
      <c r="B1098"/>
      <c r="AF1098" s="13"/>
    </row>
    <row r="1099" spans="2:32" x14ac:dyDescent="0.2">
      <c r="B1099"/>
      <c r="AF1099" s="13"/>
    </row>
    <row r="1100" spans="2:32" x14ac:dyDescent="0.2">
      <c r="B1100"/>
      <c r="AF1100" s="13"/>
    </row>
    <row r="1101" spans="2:32" x14ac:dyDescent="0.2">
      <c r="B1101"/>
      <c r="AF1101" s="13"/>
    </row>
    <row r="1102" spans="2:32" x14ac:dyDescent="0.2">
      <c r="B1102"/>
      <c r="AF1102" s="13"/>
    </row>
    <row r="1103" spans="2:32" x14ac:dyDescent="0.2">
      <c r="B1103"/>
      <c r="AF1103" s="13"/>
    </row>
    <row r="1104" spans="2:32" x14ac:dyDescent="0.2">
      <c r="B1104"/>
      <c r="AF1104" s="13"/>
    </row>
    <row r="1105" spans="2:32" x14ac:dyDescent="0.2">
      <c r="B1105"/>
      <c r="AF1105" s="13"/>
    </row>
    <row r="1106" spans="2:32" x14ac:dyDescent="0.2">
      <c r="B1106"/>
      <c r="AF1106" s="13"/>
    </row>
    <row r="1107" spans="2:32" x14ac:dyDescent="0.2">
      <c r="B1107"/>
      <c r="AF1107" s="13"/>
    </row>
    <row r="1108" spans="2:32" x14ac:dyDescent="0.2">
      <c r="B1108"/>
      <c r="AF1108" s="13"/>
    </row>
    <row r="1109" spans="2:32" x14ac:dyDescent="0.2">
      <c r="B1109"/>
      <c r="AF1109" s="13"/>
    </row>
    <row r="1110" spans="2:32" x14ac:dyDescent="0.2">
      <c r="B1110"/>
      <c r="AF1110" s="13"/>
    </row>
    <row r="1111" spans="2:32" x14ac:dyDescent="0.2">
      <c r="B1111"/>
      <c r="AF1111" s="13"/>
    </row>
    <row r="1112" spans="2:32" x14ac:dyDescent="0.2">
      <c r="B1112"/>
      <c r="AF1112" s="13"/>
    </row>
    <row r="1113" spans="2:32" x14ac:dyDescent="0.2">
      <c r="B1113"/>
      <c r="AF1113" s="13"/>
    </row>
    <row r="1114" spans="2:32" x14ac:dyDescent="0.2">
      <c r="B1114"/>
      <c r="AF1114" s="13"/>
    </row>
    <row r="1115" spans="2:32" x14ac:dyDescent="0.2">
      <c r="B1115"/>
      <c r="AF1115" s="13"/>
    </row>
    <row r="1116" spans="2:32" x14ac:dyDescent="0.2">
      <c r="B1116"/>
      <c r="AF1116" s="13"/>
    </row>
    <row r="1117" spans="2:32" x14ac:dyDescent="0.2">
      <c r="B1117"/>
      <c r="AF1117" s="13"/>
    </row>
    <row r="1118" spans="2:32" x14ac:dyDescent="0.2">
      <c r="B1118"/>
      <c r="AF1118" s="13"/>
    </row>
    <row r="1119" spans="2:32" x14ac:dyDescent="0.2">
      <c r="B1119"/>
      <c r="AF1119" s="13"/>
    </row>
    <row r="1120" spans="2:32" x14ac:dyDescent="0.2">
      <c r="B1120"/>
      <c r="AF1120" s="13"/>
    </row>
    <row r="1121" spans="2:32" x14ac:dyDescent="0.2">
      <c r="B1121"/>
      <c r="AF1121" s="13"/>
    </row>
    <row r="1122" spans="2:32" x14ac:dyDescent="0.2">
      <c r="B1122"/>
      <c r="AF1122" s="13"/>
    </row>
    <row r="1123" spans="2:32" x14ac:dyDescent="0.2">
      <c r="B1123"/>
      <c r="AF1123" s="13"/>
    </row>
    <row r="1124" spans="2:32" x14ac:dyDescent="0.2">
      <c r="B1124"/>
      <c r="AF1124" s="13"/>
    </row>
    <row r="1125" spans="2:32" x14ac:dyDescent="0.2">
      <c r="B1125"/>
      <c r="AF1125" s="13"/>
    </row>
    <row r="1126" spans="2:32" x14ac:dyDescent="0.2">
      <c r="B1126"/>
      <c r="AF1126" s="13"/>
    </row>
    <row r="1127" spans="2:32" x14ac:dyDescent="0.2">
      <c r="B1127"/>
      <c r="AF1127" s="13"/>
    </row>
    <row r="1128" spans="2:32" x14ac:dyDescent="0.2">
      <c r="B1128"/>
      <c r="AF1128" s="13"/>
    </row>
    <row r="1129" spans="2:32" x14ac:dyDescent="0.2">
      <c r="B1129"/>
      <c r="AF1129" s="13"/>
    </row>
    <row r="1130" spans="2:32" x14ac:dyDescent="0.2">
      <c r="B1130"/>
      <c r="AF1130" s="13"/>
    </row>
    <row r="1131" spans="2:32" x14ac:dyDescent="0.2">
      <c r="B1131"/>
      <c r="AF1131" s="13"/>
    </row>
    <row r="1132" spans="2:32" x14ac:dyDescent="0.2">
      <c r="B1132"/>
      <c r="AF1132" s="13"/>
    </row>
    <row r="1133" spans="2:32" x14ac:dyDescent="0.2">
      <c r="B1133"/>
      <c r="AF1133" s="13"/>
    </row>
    <row r="1134" spans="2:32" x14ac:dyDescent="0.2">
      <c r="B1134"/>
      <c r="AF1134" s="13"/>
    </row>
    <row r="1135" spans="2:32" x14ac:dyDescent="0.2">
      <c r="B1135"/>
      <c r="AF1135" s="13"/>
    </row>
    <row r="1136" spans="2:32" x14ac:dyDescent="0.2">
      <c r="B1136"/>
      <c r="AF1136" s="13"/>
    </row>
    <row r="1137" spans="2:32" x14ac:dyDescent="0.2">
      <c r="B1137"/>
      <c r="AF1137" s="13"/>
    </row>
    <row r="1138" spans="2:32" x14ac:dyDescent="0.2">
      <c r="B1138"/>
      <c r="AF1138" s="13"/>
    </row>
    <row r="1139" spans="2:32" x14ac:dyDescent="0.2">
      <c r="B1139"/>
      <c r="AF1139" s="13"/>
    </row>
    <row r="1140" spans="2:32" x14ac:dyDescent="0.2">
      <c r="B1140"/>
      <c r="AF1140" s="13"/>
    </row>
    <row r="1141" spans="2:32" x14ac:dyDescent="0.2">
      <c r="B1141"/>
      <c r="AF1141" s="13"/>
    </row>
    <row r="1142" spans="2:32" x14ac:dyDescent="0.2">
      <c r="B1142"/>
      <c r="AF1142" s="13"/>
    </row>
    <row r="1143" spans="2:32" x14ac:dyDescent="0.2">
      <c r="B1143"/>
      <c r="AF1143" s="13"/>
    </row>
    <row r="1144" spans="2:32" x14ac:dyDescent="0.2">
      <c r="B1144"/>
      <c r="AF1144" s="13"/>
    </row>
    <row r="1145" spans="2:32" x14ac:dyDescent="0.2">
      <c r="B1145"/>
      <c r="AF1145" s="13"/>
    </row>
    <row r="1146" spans="2:32" x14ac:dyDescent="0.2">
      <c r="B1146"/>
      <c r="AF1146" s="13"/>
    </row>
    <row r="1147" spans="2:32" x14ac:dyDescent="0.2">
      <c r="B1147"/>
      <c r="AF1147" s="13"/>
    </row>
    <row r="1148" spans="2:32" x14ac:dyDescent="0.2">
      <c r="B1148"/>
      <c r="AF1148" s="13"/>
    </row>
    <row r="1149" spans="2:32" x14ac:dyDescent="0.2">
      <c r="B1149"/>
      <c r="AF1149" s="13"/>
    </row>
    <row r="1150" spans="2:32" x14ac:dyDescent="0.2">
      <c r="B1150"/>
      <c r="AF1150" s="13"/>
    </row>
    <row r="1151" spans="2:32" x14ac:dyDescent="0.2">
      <c r="B1151"/>
      <c r="AF1151" s="13"/>
    </row>
    <row r="1152" spans="2:32" x14ac:dyDescent="0.2">
      <c r="B1152"/>
      <c r="AF1152" s="13"/>
    </row>
    <row r="1153" spans="2:32" x14ac:dyDescent="0.2">
      <c r="B1153"/>
      <c r="AF1153" s="13"/>
    </row>
    <row r="1154" spans="2:32" x14ac:dyDescent="0.2">
      <c r="B1154"/>
      <c r="AF1154" s="13"/>
    </row>
    <row r="1155" spans="2:32" x14ac:dyDescent="0.2">
      <c r="B1155"/>
      <c r="AF1155" s="13"/>
    </row>
    <row r="1156" spans="2:32" x14ac:dyDescent="0.2">
      <c r="B1156"/>
      <c r="AF1156" s="13"/>
    </row>
    <row r="1157" spans="2:32" x14ac:dyDescent="0.2">
      <c r="B1157"/>
      <c r="AF1157" s="13"/>
    </row>
    <row r="1158" spans="2:32" x14ac:dyDescent="0.2">
      <c r="B1158"/>
      <c r="AF1158" s="13"/>
    </row>
    <row r="1159" spans="2:32" x14ac:dyDescent="0.2">
      <c r="B1159"/>
      <c r="AF1159" s="13"/>
    </row>
    <row r="1160" spans="2:32" x14ac:dyDescent="0.2">
      <c r="B1160"/>
      <c r="AF1160" s="13"/>
    </row>
    <row r="1161" spans="2:32" x14ac:dyDescent="0.2">
      <c r="B1161"/>
      <c r="AF1161" s="13"/>
    </row>
    <row r="1162" spans="2:32" x14ac:dyDescent="0.2">
      <c r="B1162"/>
      <c r="AF1162" s="13"/>
    </row>
    <row r="1163" spans="2:32" x14ac:dyDescent="0.2">
      <c r="B1163"/>
      <c r="AF1163" s="13"/>
    </row>
    <row r="1164" spans="2:32" x14ac:dyDescent="0.2">
      <c r="B1164"/>
      <c r="AF1164" s="13"/>
    </row>
    <row r="1165" spans="2:32" x14ac:dyDescent="0.2">
      <c r="B1165"/>
      <c r="AF1165" s="13"/>
    </row>
    <row r="1166" spans="2:32" x14ac:dyDescent="0.2">
      <c r="B1166"/>
      <c r="AF1166" s="13"/>
    </row>
    <row r="1167" spans="2:32" x14ac:dyDescent="0.2">
      <c r="B1167"/>
      <c r="AF1167" s="13"/>
    </row>
    <row r="1168" spans="2:32" x14ac:dyDescent="0.2">
      <c r="B1168"/>
      <c r="AF1168" s="13"/>
    </row>
    <row r="1169" spans="2:32" x14ac:dyDescent="0.2">
      <c r="B1169"/>
      <c r="AF1169" s="13"/>
    </row>
    <row r="1170" spans="2:32" x14ac:dyDescent="0.2">
      <c r="B1170"/>
    </row>
    <row r="1171" spans="2:32" x14ac:dyDescent="0.2">
      <c r="B1171"/>
    </row>
    <row r="1172" spans="2:32" x14ac:dyDescent="0.2">
      <c r="B1172"/>
    </row>
    <row r="1173" spans="2:32" x14ac:dyDescent="0.2">
      <c r="B1173"/>
    </row>
    <row r="1174" spans="2:32" x14ac:dyDescent="0.2">
      <c r="B1174"/>
    </row>
    <row r="1175" spans="2:32" x14ac:dyDescent="0.2">
      <c r="B1175"/>
    </row>
    <row r="1176" spans="2:32" x14ac:dyDescent="0.2">
      <c r="B1176"/>
    </row>
    <row r="1177" spans="2:32" x14ac:dyDescent="0.2">
      <c r="B1177"/>
    </row>
    <row r="1178" spans="2:32" x14ac:dyDescent="0.2">
      <c r="B1178"/>
    </row>
    <row r="1179" spans="2:32" x14ac:dyDescent="0.2">
      <c r="B1179"/>
    </row>
    <row r="1180" spans="2:32" x14ac:dyDescent="0.2">
      <c r="B1180"/>
    </row>
    <row r="1181" spans="2:32" x14ac:dyDescent="0.2">
      <c r="B1181"/>
    </row>
    <row r="1182" spans="2:32" x14ac:dyDescent="0.2">
      <c r="B1182"/>
    </row>
    <row r="1183" spans="2:32" x14ac:dyDescent="0.2">
      <c r="B1183"/>
    </row>
    <row r="1184" spans="2:32" x14ac:dyDescent="0.2">
      <c r="B1184"/>
      <c r="H1184"/>
      <c r="S1184" s="12"/>
      <c r="Z1184" s="12"/>
    </row>
    <row r="1185" spans="2:32" x14ac:dyDescent="0.2">
      <c r="B1185"/>
    </row>
    <row r="1186" spans="2:32" x14ac:dyDescent="0.2">
      <c r="B1186"/>
    </row>
    <row r="1187" spans="2:32" x14ac:dyDescent="0.2">
      <c r="B1187"/>
    </row>
    <row r="1188" spans="2:32" x14ac:dyDescent="0.2">
      <c r="B1188"/>
    </row>
    <row r="1189" spans="2:32" x14ac:dyDescent="0.2">
      <c r="B1189"/>
      <c r="AF1189" s="12"/>
    </row>
    <row r="1190" spans="2:32" x14ac:dyDescent="0.2">
      <c r="B1190"/>
      <c r="AF1190" s="12"/>
    </row>
    <row r="1191" spans="2:32" x14ac:dyDescent="0.2">
      <c r="B1191"/>
      <c r="AF1191" s="12"/>
    </row>
    <row r="1193" spans="2:32" x14ac:dyDescent="0.2">
      <c r="B1193"/>
      <c r="AF1193" s="12"/>
    </row>
    <row r="1194" spans="2:32" x14ac:dyDescent="0.2">
      <c r="B1194"/>
      <c r="H1194"/>
      <c r="S1194" s="12"/>
      <c r="Z1194" s="12"/>
      <c r="AF1194" s="12"/>
    </row>
    <row r="1195" spans="2:32" x14ac:dyDescent="0.2">
      <c r="B1195"/>
      <c r="AF1195" s="12"/>
    </row>
    <row r="1196" spans="2:32" x14ac:dyDescent="0.2">
      <c r="B1196"/>
      <c r="AF1196" s="12"/>
    </row>
    <row r="1197" spans="2:32" x14ac:dyDescent="0.2">
      <c r="B1197"/>
      <c r="AF1197" s="12"/>
    </row>
    <row r="1198" spans="2:32" x14ac:dyDescent="0.2">
      <c r="B1198"/>
      <c r="AF1198" s="12"/>
    </row>
    <row r="1199" spans="2:32" x14ac:dyDescent="0.2">
      <c r="B1199"/>
      <c r="AF1199" s="12"/>
    </row>
    <row r="1200" spans="2:32" x14ac:dyDescent="0.2">
      <c r="B1200"/>
      <c r="AF1200" s="12"/>
    </row>
    <row r="1201" spans="2:35" x14ac:dyDescent="0.2">
      <c r="B1201"/>
      <c r="AF1201" s="12"/>
    </row>
    <row r="1202" spans="2:35" x14ac:dyDescent="0.2">
      <c r="B1202"/>
      <c r="AF1202" s="12"/>
    </row>
    <row r="1203" spans="2:35" x14ac:dyDescent="0.2">
      <c r="B1203"/>
      <c r="AF1203" s="12"/>
    </row>
    <row r="1204" spans="2:35" x14ac:dyDescent="0.2">
      <c r="B1204"/>
      <c r="AF1204" s="12"/>
    </row>
    <row r="1205" spans="2:35" x14ac:dyDescent="0.2">
      <c r="B1205"/>
      <c r="AF1205" s="12"/>
    </row>
    <row r="1206" spans="2:35" x14ac:dyDescent="0.2">
      <c r="B1206"/>
      <c r="AF1206" s="12"/>
    </row>
    <row r="1207" spans="2:35" x14ac:dyDescent="0.2">
      <c r="B1207"/>
      <c r="AF1207" s="12"/>
    </row>
    <row r="1208" spans="2:35" x14ac:dyDescent="0.2">
      <c r="B1208"/>
      <c r="AF1208" s="12"/>
      <c r="AH1208" s="16"/>
      <c r="AI1208" s="13"/>
    </row>
    <row r="1209" spans="2:35" x14ac:dyDescent="0.2">
      <c r="B1209"/>
      <c r="AF1209" s="12"/>
      <c r="AH1209" s="16"/>
      <c r="AI1209" s="13"/>
    </row>
    <row r="1210" spans="2:35" x14ac:dyDescent="0.2">
      <c r="B1210"/>
      <c r="AF1210" s="12"/>
    </row>
    <row r="1211" spans="2:35" x14ac:dyDescent="0.2">
      <c r="B1211"/>
      <c r="AF1211" s="12"/>
    </row>
    <row r="1212" spans="2:35" x14ac:dyDescent="0.2">
      <c r="B1212"/>
      <c r="AF1212" s="12"/>
      <c r="AI1212" s="13"/>
    </row>
    <row r="1213" spans="2:35" x14ac:dyDescent="0.2">
      <c r="B1213"/>
      <c r="AF1213" s="12"/>
    </row>
    <row r="1214" spans="2:35" x14ac:dyDescent="0.2">
      <c r="B1214"/>
      <c r="AF1214" s="12"/>
    </row>
    <row r="1215" spans="2:35" x14ac:dyDescent="0.2">
      <c r="B1215"/>
      <c r="H1215"/>
      <c r="AF1215" s="12"/>
    </row>
    <row r="1216" spans="2:35" x14ac:dyDescent="0.2">
      <c r="B1216"/>
      <c r="H1216"/>
      <c r="AF1216" s="12"/>
    </row>
    <row r="1217" spans="2:32" x14ac:dyDescent="0.2">
      <c r="B1217"/>
      <c r="H1217"/>
      <c r="AF1217" s="12"/>
    </row>
    <row r="1218" spans="2:32" x14ac:dyDescent="0.2">
      <c r="B1218"/>
      <c r="H1218"/>
      <c r="AF1218" s="12"/>
    </row>
    <row r="1219" spans="2:32" x14ac:dyDescent="0.2">
      <c r="B1219"/>
      <c r="H1219"/>
      <c r="AF1219" s="12"/>
    </row>
    <row r="1220" spans="2:32" x14ac:dyDescent="0.2">
      <c r="B1220"/>
      <c r="H1220"/>
      <c r="AF1220" s="12"/>
    </row>
    <row r="1221" spans="2:32" x14ac:dyDescent="0.2">
      <c r="B1221"/>
      <c r="H1221"/>
      <c r="AF1221" s="12"/>
    </row>
    <row r="1222" spans="2:32" x14ac:dyDescent="0.2">
      <c r="B1222"/>
      <c r="H1222"/>
      <c r="AF1222" s="12"/>
    </row>
    <row r="1223" spans="2:32" x14ac:dyDescent="0.2">
      <c r="B1223"/>
      <c r="H1223"/>
      <c r="AF1223" s="12"/>
    </row>
    <row r="1224" spans="2:32" x14ac:dyDescent="0.2">
      <c r="B1224"/>
      <c r="H1224"/>
      <c r="AF1224" s="12"/>
    </row>
    <row r="1225" spans="2:32" x14ac:dyDescent="0.2">
      <c r="B1225"/>
      <c r="H1225"/>
      <c r="AF1225" s="12"/>
    </row>
    <row r="1226" spans="2:32" x14ac:dyDescent="0.2">
      <c r="B1226"/>
      <c r="H1226"/>
      <c r="AF1226" s="12"/>
    </row>
    <row r="1227" spans="2:32" x14ac:dyDescent="0.2">
      <c r="B1227"/>
      <c r="H1227"/>
      <c r="AF1227" s="12"/>
    </row>
    <row r="1228" spans="2:32" x14ac:dyDescent="0.2">
      <c r="B1228"/>
      <c r="H1228"/>
      <c r="AF1228" s="12"/>
    </row>
    <row r="1229" spans="2:32" x14ac:dyDescent="0.2">
      <c r="B1229"/>
      <c r="H1229"/>
      <c r="AF1229" s="12"/>
    </row>
    <row r="1230" spans="2:32" x14ac:dyDescent="0.2">
      <c r="B1230"/>
      <c r="H1230"/>
      <c r="AF1230" s="12"/>
    </row>
    <row r="1231" spans="2:32" x14ac:dyDescent="0.2">
      <c r="B1231"/>
      <c r="H1231"/>
      <c r="AF1231" s="12"/>
    </row>
    <row r="1232" spans="2:32" x14ac:dyDescent="0.2">
      <c r="B1232"/>
      <c r="H1232"/>
      <c r="AF1232" s="12"/>
    </row>
    <row r="1233" spans="2:32" x14ac:dyDescent="0.2">
      <c r="B1233"/>
      <c r="H1233"/>
      <c r="AF1233" s="12"/>
    </row>
    <row r="1234" spans="2:32" x14ac:dyDescent="0.2">
      <c r="B1234"/>
      <c r="H1234"/>
      <c r="AF1234" s="12"/>
    </row>
    <row r="1235" spans="2:32" x14ac:dyDescent="0.2">
      <c r="B1235"/>
      <c r="H1235"/>
      <c r="AF1235" s="12"/>
    </row>
    <row r="1236" spans="2:32" x14ac:dyDescent="0.2">
      <c r="B1236"/>
      <c r="H1236"/>
      <c r="AF1236" s="12"/>
    </row>
    <row r="1237" spans="2:32" x14ac:dyDescent="0.2">
      <c r="B1237"/>
      <c r="H1237"/>
      <c r="AF1237" s="12"/>
    </row>
    <row r="1238" spans="2:32" x14ac:dyDescent="0.2">
      <c r="B1238"/>
      <c r="H1238"/>
      <c r="AF1238" s="12"/>
    </row>
    <row r="1239" spans="2:32" x14ac:dyDescent="0.2">
      <c r="B1239"/>
      <c r="H1239"/>
      <c r="AF1239" s="12"/>
    </row>
    <row r="1240" spans="2:32" x14ac:dyDescent="0.2">
      <c r="B1240"/>
      <c r="H1240"/>
      <c r="AF1240" s="12"/>
    </row>
    <row r="1241" spans="2:32" x14ac:dyDescent="0.2">
      <c r="B1241"/>
      <c r="H1241"/>
      <c r="AF1241" s="12"/>
    </row>
    <row r="1242" spans="2:32" x14ac:dyDescent="0.2">
      <c r="B1242"/>
      <c r="H1242"/>
      <c r="AF1242" s="12"/>
    </row>
    <row r="1243" spans="2:32" x14ac:dyDescent="0.2">
      <c r="B1243"/>
      <c r="H1243"/>
      <c r="AF1243" s="12"/>
    </row>
    <row r="1244" spans="2:32" x14ac:dyDescent="0.2">
      <c r="B1244"/>
      <c r="H1244"/>
      <c r="AF1244" s="12"/>
    </row>
    <row r="1245" spans="2:32" x14ac:dyDescent="0.2">
      <c r="B1245"/>
      <c r="H1245"/>
      <c r="AF1245" s="12"/>
    </row>
    <row r="1246" spans="2:32" x14ac:dyDescent="0.2">
      <c r="B1246"/>
      <c r="H1246"/>
      <c r="AF1246" s="12"/>
    </row>
    <row r="1247" spans="2:32" x14ac:dyDescent="0.2">
      <c r="B1247"/>
      <c r="H1247"/>
      <c r="AF1247" s="12"/>
    </row>
    <row r="1248" spans="2:32" x14ac:dyDescent="0.2">
      <c r="B1248"/>
      <c r="H1248"/>
      <c r="AF1248" s="12"/>
    </row>
    <row r="1249" spans="2:32" x14ac:dyDescent="0.2">
      <c r="B1249"/>
      <c r="H1249"/>
      <c r="AF1249" s="12"/>
    </row>
    <row r="1251" spans="2:32" x14ac:dyDescent="0.2">
      <c r="C1251" s="16"/>
      <c r="D1251" s="8"/>
      <c r="E1251" s="16"/>
      <c r="F1251" s="16"/>
      <c r="G1251" s="16"/>
      <c r="AF1251" s="12"/>
    </row>
    <row r="1252" spans="2:32" x14ac:dyDescent="0.2">
      <c r="C1252" s="16"/>
      <c r="D1252" s="8"/>
      <c r="E1252" s="16"/>
      <c r="F1252" s="16"/>
      <c r="G1252" s="16"/>
      <c r="AF1252" s="12"/>
    </row>
    <row r="1253" spans="2:32" x14ac:dyDescent="0.2">
      <c r="C1253" s="16"/>
      <c r="D1253" s="8"/>
      <c r="E1253" s="16"/>
      <c r="F1253" s="16"/>
      <c r="G1253" s="16"/>
      <c r="AF1253" s="12"/>
    </row>
    <row r="1254" spans="2:32" x14ac:dyDescent="0.2">
      <c r="C1254" s="16"/>
      <c r="D1254" s="8"/>
      <c r="E1254" s="16"/>
      <c r="F1254" s="16"/>
      <c r="G1254" s="16"/>
      <c r="AF1254" s="12"/>
    </row>
    <row r="1255" spans="2:32" x14ac:dyDescent="0.2">
      <c r="C1255" s="16"/>
      <c r="D1255" s="8"/>
      <c r="E1255" s="16"/>
      <c r="F1255" s="16"/>
      <c r="G1255" s="16"/>
      <c r="AF1255" s="12"/>
    </row>
    <row r="1256" spans="2:32" x14ac:dyDescent="0.2">
      <c r="C1256" s="16"/>
      <c r="D1256" s="8"/>
      <c r="E1256" s="16"/>
      <c r="F1256" s="16"/>
      <c r="G1256" s="16"/>
      <c r="AF1256" s="12"/>
    </row>
    <row r="1257" spans="2:32" x14ac:dyDescent="0.2">
      <c r="C1257" s="16"/>
      <c r="D1257" s="8"/>
      <c r="E1257" s="16"/>
      <c r="F1257" s="16"/>
      <c r="G1257" s="16"/>
      <c r="AF1257" s="12"/>
    </row>
    <row r="1258" spans="2:32" x14ac:dyDescent="0.2">
      <c r="C1258" s="16"/>
      <c r="D1258" s="8"/>
      <c r="E1258" s="16"/>
      <c r="F1258" s="16"/>
      <c r="G1258" s="16"/>
      <c r="AF1258" s="12"/>
    </row>
    <row r="1259" spans="2:32" x14ac:dyDescent="0.2">
      <c r="C1259" s="16"/>
      <c r="D1259" s="8"/>
      <c r="E1259" s="16"/>
      <c r="F1259" s="16"/>
      <c r="G1259" s="16"/>
      <c r="AF1259" s="12"/>
    </row>
    <row r="1260" spans="2:32" x14ac:dyDescent="0.2">
      <c r="C1260" s="16"/>
      <c r="D1260" s="8"/>
      <c r="E1260" s="16"/>
      <c r="F1260" s="16"/>
      <c r="G1260" s="16"/>
      <c r="AF1260" s="12"/>
    </row>
    <row r="1261" spans="2:32" x14ac:dyDescent="0.2">
      <c r="C1261" s="16"/>
      <c r="D1261" s="8"/>
      <c r="E1261" s="16"/>
      <c r="F1261" s="16"/>
      <c r="G1261" s="16"/>
      <c r="AF1261" s="12"/>
    </row>
    <row r="1262" spans="2:32" x14ac:dyDescent="0.2">
      <c r="C1262" s="16"/>
      <c r="D1262" s="8"/>
      <c r="E1262" s="16"/>
      <c r="F1262" s="16"/>
      <c r="G1262" s="16"/>
      <c r="AF1262" s="12"/>
    </row>
    <row r="1263" spans="2:32" x14ac:dyDescent="0.2">
      <c r="C1263" s="16"/>
      <c r="D1263" s="8"/>
      <c r="E1263" s="16"/>
      <c r="F1263" s="16"/>
      <c r="G1263" s="16"/>
      <c r="AF1263" s="12"/>
    </row>
    <row r="1264" spans="2:32" x14ac:dyDescent="0.2">
      <c r="C1264" s="16"/>
      <c r="D1264" s="8"/>
      <c r="E1264" s="16"/>
      <c r="F1264" s="16"/>
      <c r="G1264" s="16"/>
      <c r="AF1264" s="12"/>
    </row>
    <row r="1265" spans="3:32" x14ac:dyDescent="0.2">
      <c r="C1265" s="16"/>
      <c r="D1265" s="8"/>
      <c r="E1265" s="16"/>
      <c r="F1265" s="16"/>
      <c r="G1265" s="16"/>
      <c r="AF1265" s="12"/>
    </row>
    <row r="1266" spans="3:32" x14ac:dyDescent="0.2">
      <c r="C1266" s="16"/>
      <c r="D1266" s="8"/>
      <c r="E1266" s="16"/>
      <c r="F1266" s="16"/>
      <c r="G1266" s="16"/>
      <c r="AF1266" s="12"/>
    </row>
    <row r="1267" spans="3:32" x14ac:dyDescent="0.2">
      <c r="C1267" s="16"/>
      <c r="D1267" s="8"/>
      <c r="E1267" s="16"/>
      <c r="F1267" s="16"/>
      <c r="G1267" s="16"/>
      <c r="AF1267" s="12"/>
    </row>
    <row r="1268" spans="3:32" x14ac:dyDescent="0.2">
      <c r="C1268" s="16"/>
      <c r="D1268" s="8"/>
      <c r="E1268" s="16"/>
      <c r="F1268" s="16"/>
      <c r="G1268" s="16"/>
      <c r="AF1268" s="12"/>
    </row>
    <row r="1269" spans="3:32" x14ac:dyDescent="0.2">
      <c r="C1269" s="16"/>
      <c r="D1269" s="8"/>
      <c r="E1269" s="16"/>
      <c r="F1269" s="16"/>
      <c r="G1269" s="16"/>
      <c r="AF1269" s="12"/>
    </row>
    <row r="1270" spans="3:32" x14ac:dyDescent="0.2">
      <c r="C1270" s="16"/>
      <c r="D1270" s="8"/>
      <c r="E1270" s="16"/>
      <c r="F1270" s="16"/>
      <c r="G1270" s="16"/>
      <c r="AF1270" s="12"/>
    </row>
    <row r="1271" spans="3:32" x14ac:dyDescent="0.2">
      <c r="C1271" s="16"/>
      <c r="D1271" s="8"/>
      <c r="E1271" s="16"/>
      <c r="F1271" s="16"/>
      <c r="G1271" s="16"/>
      <c r="AF1271" s="12"/>
    </row>
    <row r="1272" spans="3:32" x14ac:dyDescent="0.2">
      <c r="C1272" s="16"/>
      <c r="D1272" s="8"/>
      <c r="E1272" s="16"/>
      <c r="F1272" s="16"/>
      <c r="G1272" s="16"/>
      <c r="AF1272" s="12"/>
    </row>
    <row r="1273" spans="3:32" x14ac:dyDescent="0.2">
      <c r="C1273" s="16"/>
      <c r="D1273" s="8"/>
      <c r="E1273" s="16"/>
      <c r="F1273" s="16"/>
      <c r="G1273" s="16"/>
      <c r="AF1273" s="12"/>
    </row>
    <row r="1274" spans="3:32" x14ac:dyDescent="0.2">
      <c r="C1274" s="16"/>
      <c r="D1274" s="8"/>
      <c r="E1274" s="16"/>
      <c r="F1274" s="16"/>
      <c r="G1274" s="16"/>
      <c r="AF1274" s="12"/>
    </row>
    <row r="1275" spans="3:32" x14ac:dyDescent="0.2">
      <c r="C1275" s="16"/>
      <c r="D1275" s="8"/>
      <c r="E1275" s="16"/>
      <c r="F1275" s="16"/>
      <c r="G1275" s="16"/>
      <c r="AF1275" s="12"/>
    </row>
    <row r="1276" spans="3:32" x14ac:dyDescent="0.2">
      <c r="C1276" s="16"/>
      <c r="D1276" s="8"/>
      <c r="E1276" s="16"/>
      <c r="F1276" s="16"/>
      <c r="G1276" s="16"/>
      <c r="AF1276" s="12"/>
    </row>
    <row r="1277" spans="3:32" x14ac:dyDescent="0.2">
      <c r="C1277" s="16"/>
      <c r="D1277" s="8"/>
      <c r="E1277" s="16"/>
      <c r="F1277" s="16"/>
      <c r="G1277" s="16"/>
      <c r="AF1277" s="12"/>
    </row>
    <row r="1278" spans="3:32" x14ac:dyDescent="0.2">
      <c r="C1278" s="16"/>
      <c r="D1278" s="8"/>
      <c r="E1278" s="16"/>
      <c r="F1278" s="16"/>
      <c r="G1278" s="16"/>
      <c r="AF1278" s="12"/>
    </row>
    <row r="1279" spans="3:32" x14ac:dyDescent="0.2">
      <c r="C1279" s="16"/>
      <c r="D1279" s="8"/>
      <c r="E1279" s="16"/>
      <c r="F1279" s="16"/>
      <c r="G1279" s="16"/>
      <c r="AF1279" s="12"/>
    </row>
    <row r="1280" spans="3:32" x14ac:dyDescent="0.2">
      <c r="C1280" s="16"/>
      <c r="D1280" s="8"/>
      <c r="E1280" s="16"/>
      <c r="F1280" s="16"/>
      <c r="G1280" s="16"/>
      <c r="AF1280" s="12"/>
    </row>
    <row r="1281" spans="3:32" x14ac:dyDescent="0.2">
      <c r="C1281" s="16"/>
      <c r="D1281" s="8"/>
      <c r="E1281" s="16"/>
      <c r="F1281" s="16"/>
      <c r="G1281" s="16"/>
      <c r="AF1281" s="12"/>
    </row>
    <row r="1282" spans="3:32" x14ac:dyDescent="0.2">
      <c r="C1282" s="16"/>
      <c r="D1282" s="8"/>
      <c r="E1282" s="16"/>
      <c r="F1282" s="16"/>
      <c r="G1282" s="16"/>
      <c r="AF1282" s="12"/>
    </row>
    <row r="1283" spans="3:32" x14ac:dyDescent="0.2">
      <c r="C1283" s="16"/>
      <c r="D1283" s="8"/>
      <c r="E1283" s="16"/>
      <c r="F1283" s="16"/>
      <c r="G1283" s="16"/>
      <c r="AF1283" s="12"/>
    </row>
    <row r="1284" spans="3:32" x14ac:dyDescent="0.2">
      <c r="C1284" s="16"/>
      <c r="D1284" s="8"/>
      <c r="E1284" s="16"/>
      <c r="F1284" s="16"/>
      <c r="G1284" s="16"/>
      <c r="AF1284" s="12"/>
    </row>
    <row r="1285" spans="3:32" x14ac:dyDescent="0.2">
      <c r="C1285" s="16"/>
      <c r="D1285" s="8"/>
      <c r="E1285" s="16"/>
      <c r="F1285" s="16"/>
      <c r="G1285" s="16"/>
      <c r="AF1285" s="12"/>
    </row>
    <row r="1286" spans="3:32" x14ac:dyDescent="0.2">
      <c r="C1286" s="16"/>
      <c r="D1286" s="8"/>
      <c r="E1286" s="16"/>
      <c r="F1286" s="16"/>
      <c r="G1286" s="16"/>
      <c r="AF1286" s="12"/>
    </row>
    <row r="1287" spans="3:32" x14ac:dyDescent="0.2">
      <c r="C1287" s="16"/>
      <c r="D1287" s="8"/>
      <c r="E1287" s="16"/>
      <c r="F1287" s="16"/>
      <c r="G1287" s="16"/>
      <c r="AF1287" s="12"/>
    </row>
    <row r="1288" spans="3:32" x14ac:dyDescent="0.2">
      <c r="C1288" s="16"/>
      <c r="D1288" s="8"/>
      <c r="E1288" s="16"/>
      <c r="F1288" s="16"/>
      <c r="G1288" s="16"/>
      <c r="AF1288" s="12"/>
    </row>
    <row r="1289" spans="3:32" x14ac:dyDescent="0.2">
      <c r="C1289" s="16"/>
      <c r="D1289" s="8"/>
      <c r="E1289" s="16"/>
      <c r="F1289" s="16"/>
      <c r="G1289" s="16"/>
      <c r="AF1289" s="12"/>
    </row>
    <row r="1290" spans="3:32" x14ac:dyDescent="0.2">
      <c r="C1290" s="16"/>
      <c r="D1290" s="8"/>
      <c r="E1290" s="16"/>
      <c r="F1290" s="16"/>
      <c r="G1290" s="16"/>
      <c r="AF1290" s="12"/>
    </row>
    <row r="1291" spans="3:32" x14ac:dyDescent="0.2">
      <c r="C1291" s="16"/>
      <c r="D1291" s="8"/>
      <c r="E1291" s="16"/>
      <c r="F1291" s="16"/>
      <c r="G1291" s="16"/>
      <c r="AF1291" s="12"/>
    </row>
    <row r="1292" spans="3:32" x14ac:dyDescent="0.2">
      <c r="C1292" s="16"/>
      <c r="D1292" s="8"/>
      <c r="E1292" s="16"/>
      <c r="F1292" s="16"/>
      <c r="G1292" s="16"/>
      <c r="AF1292" s="12"/>
    </row>
    <row r="1293" spans="3:32" x14ac:dyDescent="0.2">
      <c r="C1293" s="16"/>
      <c r="D1293" s="8"/>
      <c r="E1293" s="16"/>
      <c r="F1293" s="16"/>
      <c r="G1293" s="16"/>
      <c r="AF1293" s="12"/>
    </row>
    <row r="1294" spans="3:32" x14ac:dyDescent="0.2">
      <c r="C1294" s="16"/>
      <c r="D1294" s="8"/>
      <c r="E1294" s="16"/>
      <c r="F1294" s="16"/>
      <c r="G1294" s="16"/>
      <c r="AF1294" s="12"/>
    </row>
    <row r="1295" spans="3:32" x14ac:dyDescent="0.2">
      <c r="C1295" s="16"/>
      <c r="D1295" s="8"/>
      <c r="E1295" s="16"/>
      <c r="F1295" s="16"/>
      <c r="G1295" s="16"/>
      <c r="AF1295" s="12"/>
    </row>
    <row r="1296" spans="3:32" x14ac:dyDescent="0.2">
      <c r="C1296" s="16"/>
      <c r="D1296" s="8"/>
      <c r="E1296" s="16"/>
      <c r="F1296" s="16"/>
      <c r="G1296" s="16"/>
      <c r="AF1296" s="12"/>
    </row>
    <row r="1297" spans="3:32" x14ac:dyDescent="0.2">
      <c r="C1297" s="16"/>
      <c r="D1297" s="8"/>
      <c r="E1297" s="16"/>
      <c r="F1297" s="16"/>
      <c r="G1297" s="16"/>
      <c r="AF1297" s="12"/>
    </row>
    <row r="1298" spans="3:32" x14ac:dyDescent="0.2">
      <c r="C1298" s="16"/>
      <c r="D1298" s="8"/>
      <c r="E1298" s="16"/>
      <c r="F1298" s="16"/>
      <c r="G1298" s="16"/>
      <c r="AF1298" s="12"/>
    </row>
    <row r="1299" spans="3:32" x14ac:dyDescent="0.2">
      <c r="C1299" s="16"/>
      <c r="D1299" s="8"/>
      <c r="E1299" s="16"/>
      <c r="F1299" s="16"/>
      <c r="G1299" s="16"/>
      <c r="AF1299" s="12"/>
    </row>
  </sheetData>
  <conditionalFormatting sqref="B303:AA325">
    <cfRule type="containsText" dxfId="1" priority="12" operator="containsText" text="for">
      <formula>NOT(ISERROR(SEARCH("for",B303)))</formula>
    </cfRule>
  </conditionalFormatting>
  <conditionalFormatting sqref="AA3:AA496 AF3:AK3 AG4:AK496 AF4:AF1169 H396:AA396 H401:AA401 H412:AA412 H422:AA422">
    <cfRule type="containsText" dxfId="0" priority="158" operator="containsText" text=".">
      <formula>NOT(ISERROR(SEARCH(".",H3)))</formula>
    </cfRule>
  </conditionalFormatting>
  <pageMargins left="0.7" right="0.7" top="0.75" bottom="0.75" header="0.3" footer="0.3"/>
  <headerFooter>
    <oddFooter>&amp;L_x000D_&amp;1#&amp;"Calibri"&amp;10&amp;K000000 Intern gebruik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B8E-0B02-604E-8A00-960EE1B5838E}">
  <sheetPr codeName="Sheet4">
    <tabColor rgb="FFFFC000"/>
  </sheetPr>
  <dimension ref="A1:W2"/>
  <sheetViews>
    <sheetView topLeftCell="K1" zoomScale="125" workbookViewId="0">
      <selection activeCell="U3" sqref="U3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5" bestFit="1" customWidth="1"/>
    <col min="4" max="4" width="16.33203125" bestFit="1" customWidth="1"/>
    <col min="5" max="5" width="16.33203125" customWidth="1"/>
    <col min="7" max="7" width="38.1640625" bestFit="1" customWidth="1"/>
    <col min="8" max="9" width="12" bestFit="1" customWidth="1"/>
    <col min="10" max="10" width="15.83203125" bestFit="1" customWidth="1"/>
    <col min="12" max="13" width="22.1640625" bestFit="1" customWidth="1"/>
    <col min="14" max="14" width="16.33203125" customWidth="1"/>
    <col min="15" max="15" width="15.83203125" customWidth="1"/>
    <col min="22" max="22" width="11.1640625" bestFit="1" customWidth="1"/>
  </cols>
  <sheetData>
    <row r="1" spans="1:23" s="2" customFormat="1" x14ac:dyDescent="0.2">
      <c r="A1" s="1" t="s">
        <v>14</v>
      </c>
      <c r="B1" s="1" t="s">
        <v>15</v>
      </c>
      <c r="C1" s="2" t="s">
        <v>16</v>
      </c>
      <c r="D1" s="2" t="s">
        <v>17</v>
      </c>
      <c r="E1" s="2" t="s">
        <v>35</v>
      </c>
      <c r="F1" s="2" t="s">
        <v>18</v>
      </c>
      <c r="G1" s="2" t="s">
        <v>1</v>
      </c>
      <c r="H1" s="2" t="s">
        <v>19</v>
      </c>
      <c r="I1" s="2" t="s">
        <v>20</v>
      </c>
      <c r="J1" s="2" t="s">
        <v>21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34</v>
      </c>
      <c r="P1" s="2" t="s">
        <v>33</v>
      </c>
      <c r="Q1" s="2" t="s">
        <v>43</v>
      </c>
      <c r="R1" s="2" t="s">
        <v>44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53</v>
      </c>
    </row>
    <row r="2" spans="1:23" x14ac:dyDescent="0.2">
      <c r="A2">
        <v>0</v>
      </c>
      <c r="B2">
        <v>0</v>
      </c>
      <c r="C2">
        <v>35</v>
      </c>
      <c r="D2">
        <v>13</v>
      </c>
      <c r="E2">
        <v>0</v>
      </c>
      <c r="F2">
        <v>50</v>
      </c>
      <c r="G2" t="s">
        <v>64</v>
      </c>
      <c r="H2">
        <v>15</v>
      </c>
      <c r="I2">
        <v>27</v>
      </c>
      <c r="J2" t="s">
        <v>22</v>
      </c>
      <c r="K2">
        <v>9</v>
      </c>
      <c r="L2">
        <v>30</v>
      </c>
      <c r="M2">
        <v>10</v>
      </c>
      <c r="N2" t="s">
        <v>27</v>
      </c>
      <c r="O2" t="s">
        <v>32</v>
      </c>
      <c r="P2">
        <v>0.04</v>
      </c>
      <c r="Q2">
        <v>10000</v>
      </c>
      <c r="R2">
        <v>20000</v>
      </c>
      <c r="S2">
        <v>0</v>
      </c>
      <c r="T2">
        <v>0</v>
      </c>
      <c r="U2">
        <v>1.2</v>
      </c>
      <c r="V2">
        <f>1000000000</f>
        <v>1000000000</v>
      </c>
      <c r="W2">
        <v>0</v>
      </c>
    </row>
  </sheetData>
  <pageMargins left="0.7" right="0.7" top="0.75" bottom="0.75" header="0.3" footer="0.3"/>
  <pageSetup paperSize="9" orientation="portrait" horizontalDpi="0" verticalDpi="0"/>
  <headerFooter>
    <oddFooter>&amp;L_x000D_&amp;1#&amp;"Calibri"&amp;10&amp;K000000 Intern gebruik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392E-53D1-3949-AD36-BB83F3D810C1}">
  <sheetPr codeName="Sheet5">
    <tabColor rgb="FFFFC000"/>
  </sheetPr>
  <dimension ref="A1:C21"/>
  <sheetViews>
    <sheetView workbookViewId="0">
      <selection activeCell="C18" sqref="C18"/>
    </sheetView>
  </sheetViews>
  <sheetFormatPr baseColWidth="10" defaultRowHeight="16" x14ac:dyDescent="0.2"/>
  <cols>
    <col min="1" max="1" width="16.1640625" customWidth="1"/>
    <col min="2" max="2" width="24.5" customWidth="1"/>
  </cols>
  <sheetData>
    <row r="1" spans="1:3" s="2" customFormat="1" x14ac:dyDescent="0.2">
      <c r="A1" s="1" t="s">
        <v>0</v>
      </c>
      <c r="B1" s="1" t="s">
        <v>7</v>
      </c>
    </row>
    <row r="2" spans="1:3" x14ac:dyDescent="0.2">
      <c r="A2" t="s">
        <v>30</v>
      </c>
      <c r="B2" t="s">
        <v>29</v>
      </c>
      <c r="C2" t="s">
        <v>29</v>
      </c>
    </row>
    <row r="3" spans="1:3" x14ac:dyDescent="0.2">
      <c r="A3" t="s">
        <v>54</v>
      </c>
      <c r="B3" t="s">
        <v>56</v>
      </c>
      <c r="C3" t="s">
        <v>56</v>
      </c>
    </row>
    <row r="4" spans="1:3" x14ac:dyDescent="0.2">
      <c r="A4" t="s">
        <v>46</v>
      </c>
      <c r="B4" t="s">
        <v>57</v>
      </c>
      <c r="C4" t="s">
        <v>57</v>
      </c>
    </row>
    <row r="5" spans="1:3" x14ac:dyDescent="0.2">
      <c r="A5" t="s">
        <v>28</v>
      </c>
      <c r="B5" t="s">
        <v>104</v>
      </c>
      <c r="C5" t="s">
        <v>62</v>
      </c>
    </row>
    <row r="6" spans="1:3" x14ac:dyDescent="0.2">
      <c r="A6" t="s">
        <v>55</v>
      </c>
      <c r="B6" t="s">
        <v>104</v>
      </c>
      <c r="C6" t="s">
        <v>60</v>
      </c>
    </row>
    <row r="7" spans="1:3" x14ac:dyDescent="0.2">
      <c r="A7" t="s">
        <v>45</v>
      </c>
      <c r="B7" s="43" t="s">
        <v>105</v>
      </c>
      <c r="C7" t="s">
        <v>51</v>
      </c>
    </row>
    <row r="8" spans="1:3" x14ac:dyDescent="0.2">
      <c r="A8" t="s">
        <v>6</v>
      </c>
      <c r="B8" s="43" t="s">
        <v>103</v>
      </c>
      <c r="C8" t="s">
        <v>40</v>
      </c>
    </row>
    <row r="9" spans="1:3" x14ac:dyDescent="0.2">
      <c r="A9" t="s">
        <v>12</v>
      </c>
      <c r="B9" t="s">
        <v>107</v>
      </c>
      <c r="C9" t="s">
        <v>39</v>
      </c>
    </row>
    <row r="10" spans="1:3" x14ac:dyDescent="0.2">
      <c r="A10" t="s">
        <v>61</v>
      </c>
      <c r="B10" s="43" t="s">
        <v>102</v>
      </c>
      <c r="C10" t="s">
        <v>42</v>
      </c>
    </row>
    <row r="11" spans="1:3" x14ac:dyDescent="0.2">
      <c r="A11" t="s">
        <v>11</v>
      </c>
      <c r="B11" t="s">
        <v>106</v>
      </c>
      <c r="C11" t="s">
        <v>41</v>
      </c>
    </row>
    <row r="12" spans="1:3" x14ac:dyDescent="0.2">
      <c r="A12" t="s">
        <v>52</v>
      </c>
      <c r="B12" t="s">
        <v>59</v>
      </c>
      <c r="C12" t="s">
        <v>59</v>
      </c>
    </row>
    <row r="13" spans="1:3" x14ac:dyDescent="0.2">
      <c r="A13" t="s">
        <v>13</v>
      </c>
      <c r="B13" t="s">
        <v>58</v>
      </c>
      <c r="C13" t="s">
        <v>58</v>
      </c>
    </row>
    <row r="14" spans="1:3" x14ac:dyDescent="0.2">
      <c r="A14" t="s">
        <v>115</v>
      </c>
      <c r="B14" t="s">
        <v>63</v>
      </c>
      <c r="C14" t="s">
        <v>63</v>
      </c>
    </row>
    <row r="15" spans="1:3" x14ac:dyDescent="0.2">
      <c r="A15" t="s">
        <v>101</v>
      </c>
      <c r="B15" t="s">
        <v>100</v>
      </c>
      <c r="C15" t="s">
        <v>100</v>
      </c>
    </row>
    <row r="16" spans="1:3" x14ac:dyDescent="0.2">
      <c r="A16" t="s">
        <v>108</v>
      </c>
      <c r="B16" t="s">
        <v>56</v>
      </c>
    </row>
    <row r="17" spans="1:2" x14ac:dyDescent="0.2">
      <c r="A17" t="s">
        <v>109</v>
      </c>
      <c r="B17" t="s">
        <v>56</v>
      </c>
    </row>
    <row r="21" spans="1:2" x14ac:dyDescent="0.2">
      <c r="B21" s="11"/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docMetadata/LabelInfo.xml><?xml version="1.0" encoding="utf-8"?>
<clbl:labelList xmlns:clbl="http://schemas.microsoft.com/office/2020/mipLabelMetadata">
  <clbl:label id="{acd88dc2-102c-473d-aa45-6161565a3617}" enabled="1" method="Standard" siteId="{1321633e-f6b9-44e2-a44f-59b9d264ec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links</vt:lpstr>
      <vt:lpstr>settings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Langeveld, Tijs</dc:creator>
  <cp:lastModifiedBy>Langeveld, T. (Tijs)</cp:lastModifiedBy>
  <dcterms:created xsi:type="dcterms:W3CDTF">2023-02-26T13:26:01Z</dcterms:created>
  <dcterms:modified xsi:type="dcterms:W3CDTF">2024-06-21T11:10:27Z</dcterms:modified>
</cp:coreProperties>
</file>