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" sheetId="1" r:id="rId4"/>
    <sheet state="visible" name="TESTE CASES" sheetId="2" r:id="rId5"/>
  </sheets>
  <definedNames/>
  <calcPr/>
</workbook>
</file>

<file path=xl/sharedStrings.xml><?xml version="1.0" encoding="utf-8"?>
<sst xmlns="http://schemas.openxmlformats.org/spreadsheetml/2006/main" count="173" uniqueCount="73">
  <si>
    <t>check in</t>
  </si>
  <si>
    <t>check out</t>
  </si>
  <si>
    <t>semanas</t>
  </si>
  <si>
    <t>noites saida</t>
  </si>
  <si>
    <t>noites entrada</t>
  </si>
  <si>
    <t>json</t>
  </si>
  <si>
    <t>retorno</t>
  </si>
  <si>
    <t>case1</t>
  </si>
  <si>
    <t>DATA INICIAL</t>
  </si>
  <si>
    <t>weeks: 0</t>
  </si>
  <si>
    <t>after: 0</t>
  </si>
  <si>
    <t>before: 1</t>
  </si>
  <si>
    <t>{
        "checkin" : "2020-01-02",
        "checkout": "2020-01-03"
}</t>
  </si>
  <si>
    <t>{
    "weeks": 0,
    "daysAfter": 0,
    "daysBefore": 1
}</t>
  </si>
  <si>
    <t>case2</t>
  </si>
  <si>
    <t>before: 2</t>
  </si>
  <si>
    <t>{
        "checkin" : "2020-01-02",
        "checkout": "2020-01-04"
}</t>
  </si>
  <si>
    <t>{
    "weeks": 0,
    "daysAfter": 0,
    "daysBefore": 2
}</t>
  </si>
  <si>
    <t>DATA FINAL</t>
  </si>
  <si>
    <t>case3</t>
  </si>
  <si>
    <t>DIAS</t>
  </si>
  <si>
    <t>weeks: 1</t>
  </si>
  <si>
    <t>before: 0</t>
  </si>
  <si>
    <t>{
        "checkin" : "2020-01-02",
        "checkout": "2020-01-06"
}</t>
  </si>
  <si>
    <t>{
    "weeks": 1,
    "daysAfter": 0,
    "daysBefore": 0
}</t>
  </si>
  <si>
    <t>case4</t>
  </si>
  <si>
    <t>SEMANAS</t>
  </si>
  <si>
    <t>before: 3</t>
  </si>
  <si>
    <t>{
        "checkin" : "2020-01-02",
        "checkout": "2020-01-05"
}</t>
  </si>
  <si>
    <t>{
    "weeks": 0,
    "daysAfter": 0,
    "daysBefore": 3
}</t>
  </si>
  <si>
    <t>case5</t>
  </si>
  <si>
    <t xml:space="preserve">DIAS EXTRA
</t>
  </si>
  <si>
    <t>{
        "checkin" : "2020-01-02",
        "checkout": "2020-01-07"
}</t>
  </si>
  <si>
    <t>case6</t>
  </si>
  <si>
    <t>{
        "checkin" : "2020-01-02",
        "checkout": "2020-01-08"
}</t>
  </si>
  <si>
    <t xml:space="preserve">Se for  maior que 5 adiciona na semana
</t>
  </si>
  <si>
    <t>weeks: 2</t>
  </si>
  <si>
    <t>case7</t>
  </si>
  <si>
    <t>after: 3</t>
  </si>
  <si>
    <t>Expected :2</t>
  </si>
  <si>
    <t>Actual   :3</t>
  </si>
  <si>
    <t>case8</t>
  </si>
  <si>
    <t>case9</t>
  </si>
  <si>
    <t>case10</t>
  </si>
  <si>
    <t>after: 1</t>
  </si>
  <si>
    <t>case11</t>
  </si>
  <si>
    <t>after: 2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</si>
  <si>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</si>
  <si>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</si>
  <si>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</si>
  <si>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</si>
  <si>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</si>
  <si>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</si>
  <si>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</si>
  <si>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</si>
  <si>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</si>
  <si>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weeks: 3</t>
  </si>
  <si>
    <t>case21</t>
  </si>
  <si>
    <t>case22</t>
  </si>
  <si>
    <t>case23</t>
  </si>
  <si>
    <t>case24</t>
  </si>
  <si>
    <t>case25</t>
  </si>
  <si>
    <t>case26</t>
  </si>
  <si>
    <t>case27</t>
  </si>
  <si>
    <t>weeks: 4</t>
  </si>
  <si>
    <t>case28</t>
  </si>
  <si>
    <t>case29</t>
  </si>
  <si>
    <t>case30</t>
  </si>
  <si>
    <t>case31</t>
  </si>
  <si>
    <t>case32</t>
  </si>
  <si>
    <t>case33</t>
  </si>
  <si>
    <t>case34</t>
  </si>
  <si>
    <t>case35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</si>
</sst>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yyyy&quot;-&quot;mm&quot;-&quot;dd"/>
    <numFmt numFmtId="166" formatCode="dddd"/>
    <numFmt numFmtId="167" formatCode="0.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/>
    </xf>
    <xf borderId="0" fillId="2" fontId="2" numFmtId="164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center" readingOrder="0"/>
    </xf>
    <xf borderId="0" fillId="2" fontId="2" numFmtId="0" xfId="0" applyAlignment="1" applyFont="1">
      <alignment horizontal="left" readingOrder="0" vertical="center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2" numFmtId="166" xfId="0" applyAlignment="1" applyFont="1" applyNumberFormat="1">
      <alignment horizont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167" xfId="0" applyAlignment="1" applyFont="1" applyNumberFormat="1">
      <alignment horizont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center" vertical="center"/>
    </xf>
    <xf borderId="0" fillId="3" fontId="2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left" vertical="center"/>
    </xf>
    <xf borderId="0" fillId="3" fontId="2" numFmtId="165" xfId="0" applyAlignment="1" applyFont="1" applyNumberFormat="1">
      <alignment horizontal="center" readingOrder="0"/>
    </xf>
    <xf borderId="0" fillId="3" fontId="2" numFmtId="164" xfId="0" applyAlignment="1" applyFont="1" applyNumberFormat="1">
      <alignment horizontal="center" readingOrder="0" vertical="center"/>
    </xf>
    <xf borderId="0" fillId="3" fontId="2" numFmtId="0" xfId="0" applyAlignment="1" applyFont="1">
      <alignment horizontal="left" vertical="center"/>
    </xf>
    <xf borderId="0" fillId="3" fontId="2" numFmtId="0" xfId="0" applyFont="1"/>
    <xf borderId="0" fillId="2" fontId="2" numFmtId="165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4.14"/>
  </cols>
  <sheetData>
    <row r="1">
      <c r="B1" s="2"/>
    </row>
    <row r="2">
      <c r="A2" s="5" t="s">
        <v>8</v>
      </c>
      <c r="B2" s="7">
        <v>43832.0</v>
      </c>
      <c r="C2" s="11">
        <f t="shared" ref="C2:C3" si="1">B2</f>
        <v>43832</v>
      </c>
    </row>
    <row r="3">
      <c r="A3" s="5" t="s">
        <v>18</v>
      </c>
      <c r="B3" s="12">
        <v>43848.0</v>
      </c>
      <c r="C3" s="11">
        <f t="shared" si="1"/>
        <v>43848</v>
      </c>
    </row>
    <row r="4">
      <c r="B4" s="2"/>
    </row>
    <row r="5">
      <c r="A5" s="5" t="s">
        <v>20</v>
      </c>
      <c r="B5" s="2">
        <f>DATEDIF(B2,B3,"D")</f>
        <v>16</v>
      </c>
    </row>
    <row r="6">
      <c r="A6" s="5" t="s">
        <v>26</v>
      </c>
      <c r="B6" s="13">
        <f>DATEDIF(B2,B3,"D")/7</f>
        <v>2.285714286</v>
      </c>
    </row>
    <row r="7">
      <c r="A7" s="14" t="s">
        <v>31</v>
      </c>
      <c r="B7" s="15">
        <f>MOD(DATEDIF(B2,B3,"D"),7)</f>
        <v>2</v>
      </c>
      <c r="C7" s="14" t="s">
        <v>35</v>
      </c>
    </row>
    <row r="8">
      <c r="B8" s="2"/>
    </row>
    <row r="9">
      <c r="B9" s="2"/>
    </row>
    <row r="10">
      <c r="B10" s="2"/>
      <c r="D10" s="16" t="s">
        <v>36</v>
      </c>
      <c r="E10" s="16" t="s">
        <v>38</v>
      </c>
      <c r="F10" s="16" t="s">
        <v>15</v>
      </c>
    </row>
    <row r="11">
      <c r="B11" s="2"/>
      <c r="D11" s="16" t="s">
        <v>36</v>
      </c>
      <c r="E11" s="16" t="s">
        <v>38</v>
      </c>
      <c r="F11" s="16" t="s">
        <v>15</v>
      </c>
    </row>
    <row r="12">
      <c r="B12" s="2"/>
    </row>
    <row r="13">
      <c r="B13" s="2"/>
    </row>
    <row r="14">
      <c r="B14" s="2"/>
      <c r="C14" s="5" t="s">
        <v>39</v>
      </c>
    </row>
    <row r="15">
      <c r="B15" s="2"/>
      <c r="C15" s="5" t="s">
        <v>40</v>
      </c>
    </row>
    <row r="16">
      <c r="B16" s="2"/>
    </row>
    <row r="17">
      <c r="B17" s="2"/>
    </row>
    <row r="18">
      <c r="B18" s="2"/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4">
      <c r="B24" s="2"/>
    </row>
    <row r="25">
      <c r="B25" s="2"/>
    </row>
    <row r="26">
      <c r="B26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  <row r="1001">
      <c r="B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8.43"/>
    <col customWidth="1" min="8" max="8" width="23.29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</row>
    <row r="2">
      <c r="A2" s="4" t="s">
        <v>7</v>
      </c>
      <c r="B2" s="6">
        <v>43832.0</v>
      </c>
      <c r="C2" s="6">
        <v>43833.0</v>
      </c>
      <c r="D2" s="4" t="s">
        <v>9</v>
      </c>
      <c r="E2" s="4" t="s">
        <v>10</v>
      </c>
      <c r="F2" s="4" t="s">
        <v>11</v>
      </c>
      <c r="G2" s="8" t="s">
        <v>12</v>
      </c>
      <c r="H2" s="9" t="s">
        <v>13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4" t="s">
        <v>14</v>
      </c>
      <c r="B3" s="6">
        <v>43832.0</v>
      </c>
      <c r="C3" s="6">
        <v>43834.0</v>
      </c>
      <c r="D3" s="4" t="s">
        <v>9</v>
      </c>
      <c r="E3" s="4" t="s">
        <v>10</v>
      </c>
      <c r="F3" s="4" t="s">
        <v>15</v>
      </c>
      <c r="G3" s="8" t="s">
        <v>16</v>
      </c>
      <c r="H3" s="9" t="s">
        <v>17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4" t="s">
        <v>19</v>
      </c>
      <c r="B4" s="6">
        <v>43832.0</v>
      </c>
      <c r="C4" s="6">
        <v>43836.0</v>
      </c>
      <c r="D4" s="4" t="s">
        <v>21</v>
      </c>
      <c r="E4" s="4" t="s">
        <v>10</v>
      </c>
      <c r="F4" s="4" t="s">
        <v>22</v>
      </c>
      <c r="G4" s="8" t="s">
        <v>23</v>
      </c>
      <c r="H4" s="9" t="s">
        <v>24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4" t="s">
        <v>25</v>
      </c>
      <c r="B5" s="6">
        <v>43832.0</v>
      </c>
      <c r="C5" s="6">
        <v>43835.0</v>
      </c>
      <c r="D5" s="4" t="s">
        <v>9</v>
      </c>
      <c r="E5" s="4" t="s">
        <v>10</v>
      </c>
      <c r="F5" s="4" t="s">
        <v>27</v>
      </c>
      <c r="G5" s="8" t="s">
        <v>28</v>
      </c>
      <c r="H5" s="9" t="s">
        <v>29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4" t="s">
        <v>30</v>
      </c>
      <c r="B6" s="6">
        <v>43832.0</v>
      </c>
      <c r="C6" s="6">
        <v>43837.0</v>
      </c>
      <c r="D6" s="4" t="s">
        <v>21</v>
      </c>
      <c r="E6" s="4" t="s">
        <v>10</v>
      </c>
      <c r="F6" s="4" t="s">
        <v>22</v>
      </c>
      <c r="G6" s="8" t="s">
        <v>32</v>
      </c>
      <c r="H6" s="9" t="s">
        <v>24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4" t="s">
        <v>33</v>
      </c>
      <c r="B7" s="6">
        <v>43832.0</v>
      </c>
      <c r="C7" s="6">
        <v>43838.0</v>
      </c>
      <c r="D7" s="4" t="s">
        <v>21</v>
      </c>
      <c r="E7" s="4" t="s">
        <v>10</v>
      </c>
      <c r="F7" s="4" t="s">
        <v>22</v>
      </c>
      <c r="G7" s="8" t="s">
        <v>34</v>
      </c>
      <c r="H7" s="9" t="s">
        <v>24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4" t="s">
        <v>37</v>
      </c>
      <c r="B8" s="6">
        <v>43832.0</v>
      </c>
      <c r="C8" s="6">
        <v>43839.0</v>
      </c>
      <c r="D8" s="4" t="s">
        <v>21</v>
      </c>
      <c r="E8" s="4" t="s">
        <v>10</v>
      </c>
      <c r="F8" s="4" t="s">
        <v>15</v>
      </c>
      <c r="G8" s="17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4" t="s">
        <v>41</v>
      </c>
      <c r="B9" s="6">
        <v>43832.0</v>
      </c>
      <c r="C9" s="6">
        <v>43840.0</v>
      </c>
      <c r="D9" s="4" t="s">
        <v>21</v>
      </c>
      <c r="E9" s="4" t="s">
        <v>10</v>
      </c>
      <c r="F9" s="4" t="s">
        <v>15</v>
      </c>
      <c r="G9" s="17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4" t="s">
        <v>42</v>
      </c>
      <c r="B10" s="6">
        <v>43832.0</v>
      </c>
      <c r="C10" s="6">
        <v>43841.0</v>
      </c>
      <c r="D10" s="4" t="s">
        <v>21</v>
      </c>
      <c r="E10" s="4" t="s">
        <v>10</v>
      </c>
      <c r="F10" s="4" t="s">
        <v>15</v>
      </c>
      <c r="G10" s="17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4" t="s">
        <v>43</v>
      </c>
      <c r="B11" s="6">
        <v>43832.0</v>
      </c>
      <c r="C11" s="6">
        <v>43842.0</v>
      </c>
      <c r="D11" s="4" t="s">
        <v>21</v>
      </c>
      <c r="E11" s="4" t="s">
        <v>44</v>
      </c>
      <c r="F11" s="4" t="s">
        <v>15</v>
      </c>
      <c r="G11" s="17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4" t="s">
        <v>45</v>
      </c>
      <c r="B12" s="6">
        <v>43832.0</v>
      </c>
      <c r="C12" s="6">
        <v>43843.0</v>
      </c>
      <c r="D12" s="4" t="s">
        <v>21</v>
      </c>
      <c r="E12" s="4" t="s">
        <v>46</v>
      </c>
      <c r="F12" s="4" t="s">
        <v>15</v>
      </c>
      <c r="G12" s="17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4" t="s">
        <v>47</v>
      </c>
      <c r="B13" s="6">
        <v>43832.0</v>
      </c>
      <c r="C13" s="6">
        <v>43844.0</v>
      </c>
      <c r="D13" s="4" t="s">
        <v>21</v>
      </c>
      <c r="E13" s="4" t="s">
        <v>38</v>
      </c>
      <c r="F13" s="4" t="s">
        <v>15</v>
      </c>
      <c r="G13" s="17">
        <f t="shared" ref="G13:G36" si="1">C13-B13</f>
        <v>12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4" t="s">
        <v>48</v>
      </c>
      <c r="B14" s="6">
        <v>43832.0</v>
      </c>
      <c r="C14" s="6">
        <v>43845.0</v>
      </c>
      <c r="D14" s="4" t="s">
        <v>36</v>
      </c>
      <c r="E14" s="4" t="s">
        <v>10</v>
      </c>
      <c r="F14" s="4" t="s">
        <v>15</v>
      </c>
      <c r="G14" s="17">
        <f t="shared" si="1"/>
        <v>13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4" t="s">
        <v>49</v>
      </c>
      <c r="B15" s="6">
        <v>43832.0</v>
      </c>
      <c r="C15" s="6">
        <v>43846.0</v>
      </c>
      <c r="D15" s="4" t="s">
        <v>36</v>
      </c>
      <c r="E15" s="4" t="s">
        <v>10</v>
      </c>
      <c r="F15" s="4" t="s">
        <v>15</v>
      </c>
      <c r="G15" s="17">
        <f t="shared" si="1"/>
        <v>14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4" t="s">
        <v>50</v>
      </c>
      <c r="B16" s="6">
        <v>43832.0</v>
      </c>
      <c r="C16" s="6">
        <v>43847.0</v>
      </c>
      <c r="D16" s="4" t="s">
        <v>36</v>
      </c>
      <c r="E16" s="4" t="s">
        <v>10</v>
      </c>
      <c r="F16" s="4" t="s">
        <v>15</v>
      </c>
      <c r="G16" s="17">
        <f t="shared" si="1"/>
        <v>15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4" t="s">
        <v>51</v>
      </c>
      <c r="B17" s="6">
        <v>43832.0</v>
      </c>
      <c r="C17" s="6">
        <v>43848.0</v>
      </c>
      <c r="D17" s="4" t="s">
        <v>36</v>
      </c>
      <c r="E17" s="4" t="s">
        <v>10</v>
      </c>
      <c r="F17" s="4" t="s">
        <v>15</v>
      </c>
      <c r="G17" s="17">
        <f t="shared" si="1"/>
        <v>16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4" t="s">
        <v>52</v>
      </c>
      <c r="B18" s="6">
        <v>43832.0</v>
      </c>
      <c r="C18" s="6">
        <v>43849.0</v>
      </c>
      <c r="D18" s="4" t="s">
        <v>36</v>
      </c>
      <c r="E18" s="4" t="s">
        <v>44</v>
      </c>
      <c r="F18" s="4" t="s">
        <v>15</v>
      </c>
      <c r="G18" s="17">
        <f t="shared" si="1"/>
        <v>17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4" t="s">
        <v>53</v>
      </c>
      <c r="B19" s="6">
        <v>43832.0</v>
      </c>
      <c r="C19" s="6">
        <v>43850.0</v>
      </c>
      <c r="D19" s="4" t="s">
        <v>36</v>
      </c>
      <c r="E19" s="4" t="s">
        <v>46</v>
      </c>
      <c r="F19" s="4" t="s">
        <v>15</v>
      </c>
      <c r="G19" s="17">
        <f t="shared" si="1"/>
        <v>18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4" t="s">
        <v>54</v>
      </c>
      <c r="B20" s="6">
        <v>43832.0</v>
      </c>
      <c r="C20" s="6">
        <v>43851.0</v>
      </c>
      <c r="D20" s="4" t="s">
        <v>36</v>
      </c>
      <c r="E20" s="4" t="s">
        <v>38</v>
      </c>
      <c r="F20" s="4" t="s">
        <v>15</v>
      </c>
      <c r="G20" s="17">
        <f t="shared" si="1"/>
        <v>19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4" t="s">
        <v>55</v>
      </c>
      <c r="B21" s="6">
        <v>43832.0</v>
      </c>
      <c r="C21" s="6">
        <v>43852.0</v>
      </c>
      <c r="D21" s="4" t="s">
        <v>56</v>
      </c>
      <c r="E21" s="4" t="s">
        <v>10</v>
      </c>
      <c r="F21" s="4" t="s">
        <v>15</v>
      </c>
      <c r="G21" s="17">
        <f t="shared" si="1"/>
        <v>20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4" t="s">
        <v>57</v>
      </c>
      <c r="B22" s="6">
        <v>43832.0</v>
      </c>
      <c r="C22" s="6">
        <v>43853.0</v>
      </c>
      <c r="D22" s="4" t="s">
        <v>56</v>
      </c>
      <c r="E22" s="4" t="s">
        <v>10</v>
      </c>
      <c r="F22" s="4" t="s">
        <v>15</v>
      </c>
      <c r="G22" s="17">
        <f t="shared" si="1"/>
        <v>21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4" t="s">
        <v>58</v>
      </c>
      <c r="B23" s="6">
        <v>43832.0</v>
      </c>
      <c r="C23" s="6">
        <v>43854.0</v>
      </c>
      <c r="D23" s="4" t="s">
        <v>56</v>
      </c>
      <c r="E23" s="4" t="s">
        <v>10</v>
      </c>
      <c r="F23" s="4" t="s">
        <v>15</v>
      </c>
      <c r="G23" s="17">
        <f t="shared" si="1"/>
        <v>22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4" t="s">
        <v>59</v>
      </c>
      <c r="B24" s="6">
        <v>43832.0</v>
      </c>
      <c r="C24" s="6">
        <v>43855.0</v>
      </c>
      <c r="D24" s="4" t="s">
        <v>56</v>
      </c>
      <c r="E24" s="4" t="s">
        <v>10</v>
      </c>
      <c r="F24" s="4" t="s">
        <v>15</v>
      </c>
      <c r="G24" s="17">
        <f t="shared" si="1"/>
        <v>23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4" t="s">
        <v>60</v>
      </c>
      <c r="B25" s="6">
        <v>43832.0</v>
      </c>
      <c r="C25" s="6">
        <v>43856.0</v>
      </c>
      <c r="D25" s="4" t="s">
        <v>56</v>
      </c>
      <c r="E25" s="4" t="s">
        <v>44</v>
      </c>
      <c r="F25" s="4" t="s">
        <v>15</v>
      </c>
      <c r="G25" s="17">
        <f t="shared" si="1"/>
        <v>24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4" t="s">
        <v>61</v>
      </c>
      <c r="B26" s="6">
        <v>43832.0</v>
      </c>
      <c r="C26" s="6">
        <v>43857.0</v>
      </c>
      <c r="D26" s="4" t="s">
        <v>56</v>
      </c>
      <c r="E26" s="4" t="s">
        <v>46</v>
      </c>
      <c r="F26" s="4" t="s">
        <v>15</v>
      </c>
      <c r="G26" s="17">
        <f t="shared" si="1"/>
        <v>25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4" t="s">
        <v>62</v>
      </c>
      <c r="B27" s="6">
        <v>43832.0</v>
      </c>
      <c r="C27" s="6">
        <v>43858.0</v>
      </c>
      <c r="D27" s="4" t="s">
        <v>56</v>
      </c>
      <c r="E27" s="4" t="s">
        <v>38</v>
      </c>
      <c r="F27" s="4" t="s">
        <v>15</v>
      </c>
      <c r="G27" s="17">
        <f t="shared" si="1"/>
        <v>26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4" t="s">
        <v>63</v>
      </c>
      <c r="B28" s="6">
        <v>43832.0</v>
      </c>
      <c r="C28" s="6">
        <v>43859.0</v>
      </c>
      <c r="D28" s="4" t="s">
        <v>64</v>
      </c>
      <c r="E28" s="4" t="s">
        <v>10</v>
      </c>
      <c r="F28" s="4" t="s">
        <v>15</v>
      </c>
      <c r="G28" s="17">
        <f t="shared" si="1"/>
        <v>27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4" t="s">
        <v>65</v>
      </c>
      <c r="B29" s="6">
        <v>43832.0</v>
      </c>
      <c r="C29" s="6">
        <v>43860.0</v>
      </c>
      <c r="D29" s="4" t="s">
        <v>64</v>
      </c>
      <c r="E29" s="4" t="s">
        <v>10</v>
      </c>
      <c r="F29" s="4" t="s">
        <v>15</v>
      </c>
      <c r="G29" s="17">
        <f t="shared" si="1"/>
        <v>28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4" t="s">
        <v>66</v>
      </c>
      <c r="B30" s="6">
        <v>43832.0</v>
      </c>
      <c r="C30" s="6">
        <v>43861.0</v>
      </c>
      <c r="D30" s="4" t="s">
        <v>64</v>
      </c>
      <c r="E30" s="4" t="s">
        <v>10</v>
      </c>
      <c r="F30" s="4" t="s">
        <v>15</v>
      </c>
      <c r="G30" s="17">
        <f t="shared" si="1"/>
        <v>29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6" t="s">
        <v>67</v>
      </c>
      <c r="B31" s="18">
        <v>43837.0</v>
      </c>
      <c r="C31" s="19">
        <v>43850.0</v>
      </c>
      <c r="D31" s="16" t="s">
        <v>36</v>
      </c>
      <c r="E31" s="16" t="s">
        <v>44</v>
      </c>
      <c r="F31" s="16" t="s">
        <v>22</v>
      </c>
      <c r="G31" s="20">
        <f t="shared" si="1"/>
        <v>13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>
      <c r="A32" s="4" t="s">
        <v>68</v>
      </c>
      <c r="B32" s="22">
        <v>43835.0</v>
      </c>
      <c r="C32" s="6">
        <v>43844.0</v>
      </c>
      <c r="D32" s="4" t="s">
        <v>21</v>
      </c>
      <c r="E32" s="4" t="s">
        <v>46</v>
      </c>
      <c r="F32" s="4" t="s">
        <v>22</v>
      </c>
      <c r="G32" s="17">
        <f t="shared" si="1"/>
        <v>9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4" t="s">
        <v>69</v>
      </c>
      <c r="B33" s="22">
        <v>43838.0</v>
      </c>
      <c r="C33" s="6">
        <v>43861.0</v>
      </c>
      <c r="D33" s="4" t="s">
        <v>56</v>
      </c>
      <c r="E33" s="4" t="s">
        <v>10</v>
      </c>
      <c r="F33" s="4" t="s">
        <v>27</v>
      </c>
      <c r="G33" s="17">
        <f t="shared" si="1"/>
        <v>23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4" t="s">
        <v>70</v>
      </c>
      <c r="B34" s="22">
        <v>43837.0</v>
      </c>
      <c r="C34" s="6">
        <v>43845.0</v>
      </c>
      <c r="D34" s="4" t="s">
        <v>21</v>
      </c>
      <c r="E34" s="4" t="s">
        <v>38</v>
      </c>
      <c r="F34" s="4" t="s">
        <v>22</v>
      </c>
      <c r="G34" s="17">
        <f t="shared" si="1"/>
        <v>8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4" t="s">
        <v>71</v>
      </c>
      <c r="B35" s="22">
        <v>43837.0</v>
      </c>
      <c r="C35" s="6">
        <v>43852.0</v>
      </c>
      <c r="D35" s="4" t="s">
        <v>36</v>
      </c>
      <c r="E35" s="4" t="s">
        <v>38</v>
      </c>
      <c r="F35" s="4" t="s">
        <v>22</v>
      </c>
      <c r="G35" s="17">
        <f t="shared" si="1"/>
        <v>15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6" t="s">
        <v>72</v>
      </c>
      <c r="B36" s="18">
        <v>43832.0</v>
      </c>
      <c r="C36" s="19">
        <v>43843.0</v>
      </c>
      <c r="D36" s="16" t="s">
        <v>21</v>
      </c>
      <c r="E36" s="16" t="s">
        <v>46</v>
      </c>
      <c r="F36" s="16" t="s">
        <v>15</v>
      </c>
      <c r="G36" s="20">
        <f t="shared" si="1"/>
        <v>11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</sheetData>
  <drawing r:id="rId1"/>
</worksheet>
</file>