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data\0.112-2-fgu\教材_網路行銷\"/>
    </mc:Choice>
  </mc:AlternateContent>
  <xr:revisionPtr revIDLastSave="0" documentId="13_ncr:1_{1618F640-44A1-4177-BB64-27C17E6A62C5}" xr6:coauthVersionLast="47" xr6:coauthVersionMax="47" xr10:uidLastSave="{00000000-0000-0000-0000-000000000000}"/>
  <bookViews>
    <workbookView xWindow="-108" yWindow="-108" windowWidth="23256" windowHeight="12456" xr2:uid="{A9C77732-9A5E-4D6E-8EBD-B4F4793E7BE9}"/>
  </bookViews>
  <sheets>
    <sheet name="Cronbach’s α係數 " sheetId="1" r:id="rId1"/>
  </sheets>
  <definedNames>
    <definedName name="k值">'Cronbach’’s α係數 '!$J$11</definedName>
    <definedName name="整體變異數">'Cronbach’’s α係數 '!$J$10</definedName>
    <definedName name="變異數加總">'Cronbach’’s α係數 '!$J$9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0" i="1"/>
  <c r="J3" i="1"/>
  <c r="J4" i="1"/>
  <c r="J5" i="1"/>
  <c r="J6" i="1"/>
  <c r="J7" i="1"/>
  <c r="J2" i="1"/>
  <c r="J9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<sst xmlns="http://schemas.openxmlformats.org/spreadsheetml/2006/main" count="23" uniqueCount="23">
  <si>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</si>
  <si>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</si>
  <si>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</si>
  <si>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</si>
  <si>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</si>
  <si>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</si>
  <si>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</si>
  <si>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</si>
  <si>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平均值</t>
    <phoneticPr fontId="1" type="noConversion"/>
  </si>
  <si>
    <t>整體變異數</t>
    <phoneticPr fontId="1" type="noConversion"/>
  </si>
  <si>
    <t>加總</t>
    <phoneticPr fontId="1" type="noConversion"/>
  </si>
  <si>
    <t>樣本</t>
    <phoneticPr fontId="1" type="noConversion"/>
  </si>
  <si>
    <t>Sample1</t>
    <phoneticPr fontId="1" type="noConversion"/>
  </si>
  <si>
    <t>Sample2</t>
  </si>
  <si>
    <t>Sample3</t>
  </si>
  <si>
    <t>Sample4</t>
  </si>
  <si>
    <t>Sample5</t>
  </si>
  <si>
    <t>Sample6</t>
  </si>
  <si>
    <t>k值</t>
    <phoneticPr fontId="1" type="noConversion"/>
  </si>
  <si>
    <r>
      <t xml:space="preserve">Cronbach's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</si>
  <si>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變異數加總</t>
    <phoneticPr fontId="1" type="noConversion"/>
  </si>
  <si>
    <t>Powered by: alan9956@gmail.com</t>
    <phoneticPr fontId="1" type="noConversion"/>
  </si>
  <si>
    <t>Date: 2024.6.8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</si>
</sst>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</xdr:rowOff>
    </xdr:from>
    <xdr:to>
      <xdr:col>10</xdr:col>
      <xdr:colOff>15240</xdr:colOff>
      <xdr:row>17</xdr:row>
      <xdr:rowOff>55073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81908CC-B61A-F115-352C-5A23544B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74621"/>
          <a:ext cx="6438900" cy="87803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9</xdr:col>
      <xdr:colOff>624840</xdr:colOff>
      <xdr:row>20</xdr:row>
      <xdr:rowOff>158653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F298324-C12F-DBDE-B143-7197C7F11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09060"/>
          <a:ext cx="6385560" cy="364393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5D2D-B657-4812-A073-D8C3B1906B5C}">
  <dimension ref="A1:J24"/>
  <sheetViews>
    <sheetView showGridLines="0" tabSelected="1" workbookViewId="0">
      <selection activeCell="L1" sqref="L1"/>
    </sheetView>
  </sheetViews>
  <sheetFormatPr defaultRowHeight="16.2" x14ac:dyDescent="0.3"/>
  <cols>
    <col min="1" max="1" width="12.88671875" bestFit="1" customWidth="1"/>
    <col min="10" max="10" width="9.6640625" bestFit="1" customWidth="1"/>
  </cols>
  <sheetData>
    <row r="1" spans="1:10" x14ac:dyDescent="0.3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</row>
    <row r="2" spans="1:10" x14ac:dyDescent="0.3">
      <c r="A2" t="s">
        <v>12</v>
      </c>
      <c r="B2" s="1">
        <v>5</v>
      </c>
      <c r="C2" s="1">
        <v>1</v>
      </c>
      <c r="D2" s="1">
        <v>2</v>
      </c>
      <c r="E2" s="1">
        <v>5</v>
      </c>
      <c r="F2" s="1">
        <v>2</v>
      </c>
      <c r="G2" s="1">
        <v>5</v>
      </c>
      <c r="H2" s="1">
        <v>4</v>
      </c>
      <c r="I2" s="1">
        <v>3</v>
      </c>
      <c r="J2">
        <f>SUM(B2:I2)</f>
        <v>27</v>
      </c>
    </row>
    <row r="3" spans="1:10" x14ac:dyDescent="0.3">
      <c r="A3" t="s">
        <v>13</v>
      </c>
      <c r="B3" s="1">
        <v>5</v>
      </c>
      <c r="C3" s="1">
        <v>1</v>
      </c>
      <c r="D3" s="1">
        <v>2</v>
      </c>
      <c r="E3" s="1">
        <v>4</v>
      </c>
      <c r="F3" s="1">
        <v>3</v>
      </c>
      <c r="G3" s="1">
        <v>5</v>
      </c>
      <c r="H3" s="1">
        <v>5</v>
      </c>
      <c r="I3" s="1">
        <v>2</v>
      </c>
      <c r="J3">
        <f t="shared" ref="J3:J7" si="0">SUM(B3:I3)</f>
        <v>27</v>
      </c>
    </row>
    <row r="4" spans="1:10" x14ac:dyDescent="0.3">
      <c r="A4" t="s">
        <v>14</v>
      </c>
      <c r="B4" s="1">
        <v>5</v>
      </c>
      <c r="C4" s="1">
        <v>2</v>
      </c>
      <c r="D4" s="1">
        <v>2</v>
      </c>
      <c r="E4" s="1">
        <v>5</v>
      </c>
      <c r="F4" s="1">
        <v>3</v>
      </c>
      <c r="G4" s="1">
        <v>5</v>
      </c>
      <c r="H4" s="1">
        <v>5</v>
      </c>
      <c r="I4" s="1">
        <v>2</v>
      </c>
      <c r="J4">
        <f t="shared" si="0"/>
        <v>29</v>
      </c>
    </row>
    <row r="5" spans="1:10" x14ac:dyDescent="0.3">
      <c r="A5" t="s">
        <v>15</v>
      </c>
      <c r="B5" s="1">
        <v>5</v>
      </c>
      <c r="C5" s="1">
        <v>1</v>
      </c>
      <c r="D5" s="1">
        <v>2</v>
      </c>
      <c r="E5" s="1">
        <v>5</v>
      </c>
      <c r="F5" s="1">
        <v>3</v>
      </c>
      <c r="G5" s="1">
        <v>5</v>
      </c>
      <c r="H5" s="1">
        <v>5</v>
      </c>
      <c r="I5" s="1">
        <v>3</v>
      </c>
      <c r="J5">
        <f t="shared" si="0"/>
        <v>29</v>
      </c>
    </row>
    <row r="6" spans="1:10" x14ac:dyDescent="0.3">
      <c r="A6" t="s">
        <v>16</v>
      </c>
      <c r="B6" s="1">
        <v>5</v>
      </c>
      <c r="C6" s="1">
        <v>1</v>
      </c>
      <c r="D6" s="1">
        <v>2</v>
      </c>
      <c r="E6" s="1">
        <v>5</v>
      </c>
      <c r="F6" s="1">
        <v>3</v>
      </c>
      <c r="G6" s="1">
        <v>5</v>
      </c>
      <c r="H6" s="1">
        <v>5</v>
      </c>
      <c r="I6" s="1">
        <v>2</v>
      </c>
      <c r="J6">
        <f t="shared" si="0"/>
        <v>28</v>
      </c>
    </row>
    <row r="7" spans="1:10" x14ac:dyDescent="0.3">
      <c r="A7" s="3" t="s">
        <v>17</v>
      </c>
      <c r="B7" s="4">
        <v>4</v>
      </c>
      <c r="C7" s="4">
        <v>1</v>
      </c>
      <c r="D7" s="4">
        <v>1</v>
      </c>
      <c r="E7" s="4">
        <v>5</v>
      </c>
      <c r="F7" s="4">
        <v>3</v>
      </c>
      <c r="G7" s="4">
        <v>4</v>
      </c>
      <c r="H7" s="4">
        <v>4</v>
      </c>
      <c r="I7" s="4">
        <v>2</v>
      </c>
      <c r="J7" s="3">
        <f t="shared" si="0"/>
        <v>24</v>
      </c>
    </row>
    <row r="8" spans="1:10" x14ac:dyDescent="0.3">
      <c r="A8" t="s">
        <v>8</v>
      </c>
      <c r="B8">
        <f>AVERAGE(B2:B7)</f>
        <v>4.833333333333333</v>
      </c>
      <c r="C8">
        <f t="shared" ref="C8:I8" si="1">AVERAGE(C2:C7)</f>
        <v>1.1666666666666667</v>
      </c>
      <c r="D8">
        <f t="shared" si="1"/>
        <v>1.8333333333333333</v>
      </c>
      <c r="E8">
        <f t="shared" si="1"/>
        <v>4.833333333333333</v>
      </c>
      <c r="F8">
        <f t="shared" si="1"/>
        <v>2.8333333333333335</v>
      </c>
      <c r="G8">
        <f t="shared" si="1"/>
        <v>4.833333333333333</v>
      </c>
      <c r="H8">
        <f t="shared" si="1"/>
        <v>4.666666666666667</v>
      </c>
      <c r="I8">
        <f t="shared" si="1"/>
        <v>2.3333333333333335</v>
      </c>
    </row>
    <row r="9" spans="1:10" x14ac:dyDescent="0.3">
      <c r="A9" t="s">
        <v>20</v>
      </c>
      <c r="B9">
        <f>_xlfn.VAR.S(B2:B7)</f>
        <v>0.16666666666666669</v>
      </c>
      <c r="C9">
        <f t="shared" ref="C9:I9" si="2">_xlfn.VAR.S(C2:C7)</f>
        <v>0.1666666666666668</v>
      </c>
      <c r="D9">
        <f t="shared" si="2"/>
        <v>0.16666666666666644</v>
      </c>
      <c r="E9">
        <f t="shared" si="2"/>
        <v>0.16666666666666669</v>
      </c>
      <c r="F9">
        <f t="shared" si="2"/>
        <v>0.16666666666666713</v>
      </c>
      <c r="G9">
        <f t="shared" si="2"/>
        <v>0.16666666666666669</v>
      </c>
      <c r="H9">
        <f t="shared" si="2"/>
        <v>0.26666666666666855</v>
      </c>
      <c r="I9">
        <f t="shared" si="2"/>
        <v>0.26666666666666716</v>
      </c>
      <c r="J9">
        <f>SUM(B9:I9)</f>
        <v>1.5333333333333363</v>
      </c>
    </row>
    <row r="10" spans="1:10" x14ac:dyDescent="0.3">
      <c r="A10" t="s">
        <v>9</v>
      </c>
      <c r="J10">
        <f>_xlfn.VAR.S(J2:J7)</f>
        <v>3.4666666666666672</v>
      </c>
    </row>
    <row r="11" spans="1:10" x14ac:dyDescent="0.3">
      <c r="A11" t="s">
        <v>18</v>
      </c>
      <c r="J11">
        <v>8</v>
      </c>
    </row>
    <row r="12" spans="1:10" x14ac:dyDescent="0.3">
      <c r="A12" t="s">
        <v>19</v>
      </c>
      <c r="J12">
        <f>(k值/(k值-1))*(1-變異數加總/整體變異數)</f>
        <v>0.63736263736263632</v>
      </c>
    </row>
    <row r="23" spans="1:1" x14ac:dyDescent="0.3">
      <c r="A23" t="s">
        <v>21</v>
      </c>
    </row>
    <row r="24" spans="1:1" x14ac:dyDescent="0.3">
      <c r="A24" t="s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Cronbach’s α係數 </vt:lpstr>
      <vt:lpstr>k值</vt:lpstr>
      <vt:lpstr>整體變異數</vt:lpstr>
      <vt:lpstr>變異數加總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2024-06-08T03:31:26Z</dcterms:created>
  <dcterms:modified xsi:type="dcterms:W3CDTF">2024-06-08T04:30:45Z</dcterms:modified>
</cp:coreProperties>
</file>