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Eclipse Projects\CaptureComics\"/>
    </mc:Choice>
  </mc:AlternateContent>
  <bookViews>
    <workbookView xWindow="0" yWindow="0" windowWidth="14325" windowHeight="8595" activeTab="2"/>
  </bookViews>
  <sheets>
    <sheet name="Sheet1" sheetId="1" r:id="rId1"/>
    <sheet name="Sheet2" sheetId="2" r:id="rId2"/>
    <sheet name="Sheet2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3" l="1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5" i="3"/>
  <c r="I4" i="3"/>
  <c r="I3" i="3"/>
  <c r="I2" i="3"/>
  <c r="I6" i="3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U76" i="1"/>
  <c r="T76" i="1"/>
  <c r="S76" i="1"/>
  <c r="R76" i="1"/>
  <c r="P76" i="1"/>
  <c r="O76" i="1"/>
  <c r="N76" i="1"/>
  <c r="M76" i="1"/>
  <c r="L76" i="1"/>
  <c r="K76" i="1"/>
  <c r="J76" i="1"/>
  <c r="U75" i="1"/>
  <c r="T75" i="1"/>
  <c r="S75" i="1"/>
  <c r="R75" i="1"/>
  <c r="P75" i="1"/>
  <c r="O75" i="1"/>
  <c r="N75" i="1"/>
  <c r="M75" i="1"/>
  <c r="L75" i="1"/>
  <c r="K75" i="1"/>
  <c r="J75" i="1"/>
  <c r="U74" i="1"/>
  <c r="T74" i="1"/>
  <c r="S74" i="1"/>
  <c r="R74" i="1"/>
  <c r="P74" i="1"/>
  <c r="O74" i="1"/>
  <c r="N74" i="1"/>
  <c r="M74" i="1"/>
  <c r="L74" i="1"/>
  <c r="K74" i="1"/>
  <c r="J74" i="1"/>
  <c r="U73" i="1"/>
  <c r="T73" i="1"/>
  <c r="S73" i="1"/>
  <c r="R73" i="1"/>
  <c r="P73" i="1"/>
  <c r="O73" i="1"/>
  <c r="N73" i="1"/>
  <c r="M73" i="1"/>
  <c r="L73" i="1"/>
  <c r="K73" i="1"/>
  <c r="J73" i="1"/>
  <c r="U72" i="1"/>
  <c r="T72" i="1"/>
  <c r="S72" i="1"/>
  <c r="R72" i="1"/>
  <c r="P72" i="1"/>
  <c r="O72" i="1"/>
  <c r="N72" i="1"/>
  <c r="M72" i="1"/>
  <c r="L72" i="1"/>
  <c r="K72" i="1"/>
  <c r="J72" i="1"/>
  <c r="U71" i="1"/>
  <c r="T71" i="1"/>
  <c r="S71" i="1"/>
  <c r="R71" i="1"/>
  <c r="P71" i="1"/>
  <c r="O71" i="1"/>
  <c r="N71" i="1"/>
  <c r="M71" i="1"/>
  <c r="L71" i="1"/>
  <c r="K71" i="1"/>
  <c r="J71" i="1"/>
  <c r="U70" i="1"/>
  <c r="T70" i="1"/>
  <c r="S70" i="1"/>
  <c r="R70" i="1"/>
  <c r="P70" i="1"/>
  <c r="O70" i="1"/>
  <c r="N70" i="1"/>
  <c r="M70" i="1"/>
  <c r="L70" i="1"/>
  <c r="K70" i="1"/>
  <c r="J70" i="1"/>
  <c r="U69" i="1"/>
  <c r="T69" i="1"/>
  <c r="S69" i="1"/>
  <c r="R69" i="1"/>
  <c r="P69" i="1"/>
  <c r="O69" i="1"/>
  <c r="N69" i="1"/>
  <c r="M69" i="1"/>
  <c r="L69" i="1"/>
  <c r="K69" i="1"/>
  <c r="J69" i="1"/>
  <c r="U68" i="1"/>
  <c r="T68" i="1"/>
  <c r="S68" i="1"/>
  <c r="R68" i="1"/>
  <c r="P68" i="1"/>
  <c r="O68" i="1"/>
  <c r="N68" i="1"/>
  <c r="M68" i="1"/>
  <c r="L68" i="1"/>
  <c r="K68" i="1"/>
  <c r="J68" i="1"/>
  <c r="U67" i="1"/>
  <c r="T67" i="1"/>
  <c r="S67" i="1"/>
  <c r="R67" i="1"/>
  <c r="P67" i="1"/>
  <c r="O67" i="1"/>
  <c r="N67" i="1"/>
  <c r="M67" i="1"/>
  <c r="L67" i="1"/>
  <c r="K67" i="1"/>
  <c r="J67" i="1"/>
  <c r="U66" i="1"/>
  <c r="T66" i="1"/>
  <c r="S66" i="1"/>
  <c r="R66" i="1"/>
  <c r="P66" i="1"/>
  <c r="O66" i="1"/>
  <c r="N66" i="1"/>
  <c r="M66" i="1"/>
  <c r="L66" i="1"/>
  <c r="K66" i="1"/>
  <c r="J66" i="1"/>
  <c r="U65" i="1"/>
  <c r="T65" i="1"/>
  <c r="S65" i="1"/>
  <c r="R65" i="1"/>
  <c r="P65" i="1"/>
  <c r="O65" i="1"/>
  <c r="N65" i="1"/>
  <c r="M65" i="1"/>
  <c r="L65" i="1"/>
  <c r="K65" i="1"/>
  <c r="J65" i="1"/>
  <c r="U64" i="1"/>
  <c r="T64" i="1"/>
  <c r="S64" i="1"/>
  <c r="R64" i="1"/>
  <c r="P64" i="1"/>
  <c r="O64" i="1"/>
  <c r="N64" i="1"/>
  <c r="M64" i="1"/>
  <c r="L64" i="1"/>
  <c r="K64" i="1"/>
  <c r="J64" i="1"/>
  <c r="U63" i="1"/>
  <c r="T63" i="1"/>
  <c r="S63" i="1"/>
  <c r="R63" i="1"/>
  <c r="P63" i="1"/>
  <c r="O63" i="1"/>
  <c r="N63" i="1"/>
  <c r="M63" i="1"/>
  <c r="L63" i="1"/>
  <c r="K63" i="1"/>
  <c r="J63" i="1"/>
  <c r="U62" i="1"/>
  <c r="T62" i="1"/>
  <c r="S62" i="1"/>
  <c r="R62" i="1"/>
  <c r="P62" i="1"/>
  <c r="O62" i="1"/>
  <c r="N62" i="1"/>
  <c r="M62" i="1"/>
  <c r="L62" i="1"/>
  <c r="K62" i="1"/>
  <c r="J62" i="1"/>
  <c r="U61" i="1"/>
  <c r="T61" i="1"/>
  <c r="S61" i="1"/>
  <c r="R61" i="1"/>
  <c r="P61" i="1"/>
  <c r="O61" i="1"/>
  <c r="N61" i="1"/>
  <c r="M61" i="1"/>
  <c r="L61" i="1"/>
  <c r="K61" i="1"/>
  <c r="J61" i="1"/>
  <c r="U60" i="1"/>
  <c r="T60" i="1"/>
  <c r="S60" i="1"/>
  <c r="R60" i="1"/>
  <c r="P60" i="1"/>
  <c r="O60" i="1"/>
  <c r="N60" i="1"/>
  <c r="M60" i="1"/>
  <c r="L60" i="1"/>
  <c r="K60" i="1"/>
  <c r="J60" i="1"/>
  <c r="U59" i="1"/>
  <c r="T59" i="1"/>
  <c r="S59" i="1"/>
  <c r="R59" i="1"/>
  <c r="P59" i="1"/>
  <c r="O59" i="1"/>
  <c r="N59" i="1"/>
  <c r="M59" i="1"/>
  <c r="L59" i="1"/>
  <c r="K59" i="1"/>
  <c r="J59" i="1"/>
  <c r="U58" i="1"/>
  <c r="T58" i="1"/>
  <c r="S58" i="1"/>
  <c r="R58" i="1"/>
  <c r="P58" i="1"/>
  <c r="O58" i="1"/>
  <c r="N58" i="1"/>
  <c r="M58" i="1"/>
  <c r="L58" i="1"/>
  <c r="K58" i="1"/>
  <c r="J58" i="1"/>
  <c r="U57" i="1"/>
  <c r="T57" i="1"/>
  <c r="S57" i="1"/>
  <c r="R57" i="1"/>
  <c r="P57" i="1"/>
  <c r="O57" i="1"/>
  <c r="N57" i="1"/>
  <c r="M57" i="1"/>
  <c r="L57" i="1"/>
  <c r="K57" i="1"/>
  <c r="J57" i="1"/>
  <c r="U56" i="1"/>
  <c r="T56" i="1"/>
  <c r="S56" i="1"/>
  <c r="R56" i="1"/>
  <c r="P56" i="1"/>
  <c r="O56" i="1"/>
  <c r="N56" i="1"/>
  <c r="M56" i="1"/>
  <c r="L56" i="1"/>
  <c r="K56" i="1"/>
  <c r="J56" i="1"/>
  <c r="U55" i="1"/>
  <c r="T55" i="1"/>
  <c r="S55" i="1"/>
  <c r="R55" i="1"/>
  <c r="P55" i="1"/>
  <c r="O55" i="1"/>
  <c r="N55" i="1"/>
  <c r="M55" i="1"/>
  <c r="L55" i="1"/>
  <c r="K55" i="1"/>
  <c r="J55" i="1"/>
  <c r="U54" i="1"/>
  <c r="T54" i="1"/>
  <c r="S54" i="1"/>
  <c r="R54" i="1"/>
  <c r="P54" i="1"/>
  <c r="O54" i="1"/>
  <c r="N54" i="1"/>
  <c r="M54" i="1"/>
  <c r="L54" i="1"/>
  <c r="K54" i="1"/>
  <c r="J54" i="1"/>
  <c r="U53" i="1"/>
  <c r="T53" i="1"/>
  <c r="S53" i="1"/>
  <c r="R53" i="1"/>
  <c r="P53" i="1"/>
  <c r="O53" i="1"/>
  <c r="N53" i="1"/>
  <c r="M53" i="1"/>
  <c r="L53" i="1"/>
  <c r="K53" i="1"/>
  <c r="J53" i="1"/>
  <c r="U52" i="1"/>
  <c r="T52" i="1"/>
  <c r="S52" i="1"/>
  <c r="R52" i="1"/>
  <c r="P52" i="1"/>
  <c r="O52" i="1"/>
  <c r="N52" i="1"/>
  <c r="M52" i="1"/>
  <c r="L52" i="1"/>
  <c r="K52" i="1"/>
  <c r="J52" i="1"/>
  <c r="U51" i="1"/>
  <c r="T51" i="1"/>
  <c r="S51" i="1"/>
  <c r="R51" i="1"/>
  <c r="P51" i="1"/>
  <c r="O51" i="1"/>
  <c r="N51" i="1"/>
  <c r="M51" i="1"/>
  <c r="L51" i="1"/>
  <c r="K51" i="1"/>
  <c r="J51" i="1"/>
  <c r="U50" i="1"/>
  <c r="T50" i="1"/>
  <c r="S50" i="1"/>
  <c r="R50" i="1"/>
  <c r="P50" i="1"/>
  <c r="O50" i="1"/>
  <c r="N50" i="1"/>
  <c r="M50" i="1"/>
  <c r="L50" i="1"/>
  <c r="K50" i="1"/>
  <c r="J50" i="1"/>
  <c r="U49" i="1"/>
  <c r="T49" i="1"/>
  <c r="S49" i="1"/>
  <c r="R49" i="1"/>
  <c r="P49" i="1"/>
  <c r="O49" i="1"/>
  <c r="N49" i="1"/>
  <c r="M49" i="1"/>
  <c r="L49" i="1"/>
  <c r="K49" i="1"/>
  <c r="J49" i="1"/>
  <c r="U48" i="1"/>
  <c r="T48" i="1"/>
  <c r="S48" i="1"/>
  <c r="R48" i="1"/>
  <c r="P48" i="1"/>
  <c r="O48" i="1"/>
  <c r="N48" i="1"/>
  <c r="M48" i="1"/>
  <c r="L48" i="1"/>
  <c r="K48" i="1"/>
  <c r="J48" i="1"/>
  <c r="U47" i="1"/>
  <c r="T47" i="1"/>
  <c r="S47" i="1"/>
  <c r="R47" i="1"/>
  <c r="P47" i="1"/>
  <c r="O47" i="1"/>
  <c r="N47" i="1"/>
  <c r="M47" i="1"/>
  <c r="L47" i="1"/>
  <c r="K47" i="1"/>
  <c r="J47" i="1"/>
  <c r="U46" i="1"/>
  <c r="T46" i="1"/>
  <c r="S46" i="1"/>
  <c r="R46" i="1"/>
  <c r="P46" i="1"/>
  <c r="O46" i="1"/>
  <c r="N46" i="1"/>
  <c r="M46" i="1"/>
  <c r="L46" i="1"/>
  <c r="K46" i="1"/>
  <c r="J46" i="1"/>
  <c r="U45" i="1"/>
  <c r="T45" i="1"/>
  <c r="S45" i="1"/>
  <c r="R45" i="1"/>
  <c r="P45" i="1"/>
  <c r="O45" i="1"/>
  <c r="N45" i="1"/>
  <c r="M45" i="1"/>
  <c r="L45" i="1"/>
  <c r="K45" i="1"/>
  <c r="J45" i="1"/>
  <c r="U44" i="1"/>
  <c r="T44" i="1"/>
  <c r="S44" i="1"/>
  <c r="R44" i="1"/>
  <c r="P44" i="1"/>
  <c r="O44" i="1"/>
  <c r="N44" i="1"/>
  <c r="M44" i="1"/>
  <c r="L44" i="1"/>
  <c r="K44" i="1"/>
  <c r="J44" i="1"/>
  <c r="U43" i="1"/>
  <c r="T43" i="1"/>
  <c r="S43" i="1"/>
  <c r="R43" i="1"/>
  <c r="P43" i="1"/>
  <c r="O43" i="1"/>
  <c r="N43" i="1"/>
  <c r="M43" i="1"/>
  <c r="L43" i="1"/>
  <c r="K43" i="1"/>
  <c r="J43" i="1"/>
  <c r="U42" i="1"/>
  <c r="T42" i="1"/>
  <c r="S42" i="1"/>
  <c r="R42" i="1"/>
  <c r="P42" i="1"/>
  <c r="O42" i="1"/>
  <c r="N42" i="1"/>
  <c r="M42" i="1"/>
  <c r="L42" i="1"/>
  <c r="K42" i="1"/>
  <c r="J42" i="1"/>
  <c r="U41" i="1"/>
  <c r="T41" i="1"/>
  <c r="S41" i="1"/>
  <c r="R41" i="1"/>
  <c r="P41" i="1"/>
  <c r="O41" i="1"/>
  <c r="N41" i="1"/>
  <c r="M41" i="1"/>
  <c r="L41" i="1"/>
  <c r="K41" i="1"/>
  <c r="J41" i="1"/>
  <c r="U40" i="1"/>
  <c r="T40" i="1"/>
  <c r="S40" i="1"/>
  <c r="R40" i="1"/>
  <c r="P40" i="1"/>
  <c r="O40" i="1"/>
  <c r="N40" i="1"/>
  <c r="M40" i="1"/>
  <c r="L40" i="1"/>
  <c r="K40" i="1"/>
  <c r="J40" i="1"/>
  <c r="U39" i="1"/>
  <c r="T39" i="1"/>
  <c r="S39" i="1"/>
  <c r="R39" i="1"/>
  <c r="P39" i="1"/>
  <c r="O39" i="1"/>
  <c r="N39" i="1"/>
  <c r="M39" i="1"/>
  <c r="L39" i="1"/>
  <c r="K39" i="1"/>
  <c r="J39" i="1"/>
  <c r="U38" i="1"/>
  <c r="T38" i="1"/>
  <c r="S38" i="1"/>
  <c r="R38" i="1"/>
  <c r="P38" i="1"/>
  <c r="O38" i="1"/>
  <c r="N38" i="1"/>
  <c r="M38" i="1"/>
  <c r="L38" i="1"/>
  <c r="K38" i="1"/>
  <c r="J38" i="1"/>
  <c r="U37" i="1"/>
  <c r="T37" i="1"/>
  <c r="S37" i="1"/>
  <c r="R37" i="1"/>
  <c r="P37" i="1"/>
  <c r="O37" i="1"/>
  <c r="N37" i="1"/>
  <c r="M37" i="1"/>
  <c r="L37" i="1"/>
  <c r="K37" i="1"/>
  <c r="J37" i="1"/>
  <c r="U36" i="1"/>
  <c r="T36" i="1"/>
  <c r="S36" i="1"/>
  <c r="R36" i="1"/>
  <c r="P36" i="1"/>
  <c r="O36" i="1"/>
  <c r="N36" i="1"/>
  <c r="M36" i="1"/>
  <c r="L36" i="1"/>
  <c r="K36" i="1"/>
  <c r="J36" i="1"/>
  <c r="U35" i="1"/>
  <c r="T35" i="1"/>
  <c r="S35" i="1"/>
  <c r="R35" i="1"/>
  <c r="P35" i="1"/>
  <c r="O35" i="1"/>
  <c r="N35" i="1"/>
  <c r="M35" i="1"/>
  <c r="L35" i="1"/>
  <c r="K35" i="1"/>
  <c r="J35" i="1"/>
  <c r="U34" i="1"/>
  <c r="T34" i="1"/>
  <c r="S34" i="1"/>
  <c r="R34" i="1"/>
  <c r="P34" i="1"/>
  <c r="O34" i="1"/>
  <c r="N34" i="1"/>
  <c r="M34" i="1"/>
  <c r="L34" i="1"/>
  <c r="K34" i="1"/>
  <c r="J34" i="1"/>
  <c r="U33" i="1"/>
  <c r="T33" i="1"/>
  <c r="S33" i="1"/>
  <c r="R33" i="1"/>
  <c r="P33" i="1"/>
  <c r="O33" i="1"/>
  <c r="N33" i="1"/>
  <c r="M33" i="1"/>
  <c r="L33" i="1"/>
  <c r="K33" i="1"/>
  <c r="J33" i="1"/>
  <c r="U32" i="1"/>
  <c r="T32" i="1"/>
  <c r="S32" i="1"/>
  <c r="R32" i="1"/>
  <c r="P32" i="1"/>
  <c r="O32" i="1"/>
  <c r="N32" i="1"/>
  <c r="M32" i="1"/>
  <c r="L32" i="1"/>
  <c r="K32" i="1"/>
  <c r="J32" i="1"/>
  <c r="U31" i="1"/>
  <c r="T31" i="1"/>
  <c r="S31" i="1"/>
  <c r="R31" i="1"/>
  <c r="P31" i="1"/>
  <c r="O31" i="1"/>
  <c r="N31" i="1"/>
  <c r="M31" i="1"/>
  <c r="L31" i="1"/>
  <c r="K31" i="1"/>
  <c r="J31" i="1"/>
  <c r="U30" i="1"/>
  <c r="T30" i="1"/>
  <c r="S30" i="1"/>
  <c r="R30" i="1"/>
  <c r="P30" i="1"/>
  <c r="O30" i="1"/>
  <c r="N30" i="1"/>
  <c r="M30" i="1"/>
  <c r="L30" i="1"/>
  <c r="K30" i="1"/>
  <c r="J30" i="1"/>
  <c r="U29" i="1"/>
  <c r="T29" i="1"/>
  <c r="S29" i="1"/>
  <c r="R29" i="1"/>
  <c r="P29" i="1"/>
  <c r="O29" i="1"/>
  <c r="N29" i="1"/>
  <c r="M29" i="1"/>
  <c r="L29" i="1"/>
  <c r="K29" i="1"/>
  <c r="J29" i="1"/>
  <c r="U28" i="1"/>
  <c r="T28" i="1"/>
  <c r="S28" i="1"/>
  <c r="R28" i="1"/>
  <c r="P28" i="1"/>
  <c r="O28" i="1"/>
  <c r="N28" i="1"/>
  <c r="M28" i="1"/>
  <c r="L28" i="1"/>
  <c r="K28" i="1"/>
  <c r="J28" i="1"/>
  <c r="U27" i="1"/>
  <c r="T27" i="1"/>
  <c r="S27" i="1"/>
  <c r="R27" i="1"/>
  <c r="P27" i="1"/>
  <c r="O27" i="1"/>
  <c r="N27" i="1"/>
  <c r="M27" i="1"/>
  <c r="L27" i="1"/>
  <c r="K27" i="1"/>
  <c r="J27" i="1"/>
  <c r="U26" i="1"/>
  <c r="T26" i="1"/>
  <c r="S26" i="1"/>
  <c r="R26" i="1"/>
  <c r="P26" i="1"/>
  <c r="O26" i="1"/>
  <c r="N26" i="1"/>
  <c r="M26" i="1"/>
  <c r="L26" i="1"/>
  <c r="K26" i="1"/>
  <c r="J26" i="1"/>
  <c r="U25" i="1"/>
  <c r="T25" i="1"/>
  <c r="S25" i="1"/>
  <c r="R25" i="1"/>
  <c r="P25" i="1"/>
  <c r="O25" i="1"/>
  <c r="N25" i="1"/>
  <c r="M25" i="1"/>
  <c r="L25" i="1"/>
  <c r="K25" i="1"/>
  <c r="J25" i="1"/>
  <c r="U24" i="1"/>
  <c r="T24" i="1"/>
  <c r="S24" i="1"/>
  <c r="R24" i="1"/>
  <c r="P24" i="1"/>
  <c r="O24" i="1"/>
  <c r="N24" i="1"/>
  <c r="M24" i="1"/>
  <c r="L24" i="1"/>
  <c r="K24" i="1"/>
  <c r="J24" i="1"/>
  <c r="U23" i="1"/>
  <c r="T23" i="1"/>
  <c r="S23" i="1"/>
  <c r="R23" i="1"/>
  <c r="P23" i="1"/>
  <c r="O23" i="1"/>
  <c r="N23" i="1"/>
  <c r="M23" i="1"/>
  <c r="L23" i="1"/>
  <c r="K23" i="1"/>
  <c r="J23" i="1"/>
  <c r="U22" i="1"/>
  <c r="T22" i="1"/>
  <c r="S22" i="1"/>
  <c r="R22" i="1"/>
  <c r="P22" i="1"/>
  <c r="O22" i="1"/>
  <c r="N22" i="1"/>
  <c r="M22" i="1"/>
  <c r="L22" i="1"/>
  <c r="K22" i="1"/>
  <c r="J22" i="1"/>
  <c r="U21" i="1"/>
  <c r="T21" i="1"/>
  <c r="S21" i="1"/>
  <c r="R21" i="1"/>
  <c r="P21" i="1"/>
  <c r="O21" i="1"/>
  <c r="N21" i="1"/>
  <c r="M21" i="1"/>
  <c r="L21" i="1"/>
  <c r="K21" i="1"/>
  <c r="J21" i="1"/>
  <c r="U20" i="1"/>
  <c r="T20" i="1"/>
  <c r="S20" i="1"/>
  <c r="R20" i="1"/>
  <c r="P20" i="1"/>
  <c r="O20" i="1"/>
  <c r="N20" i="1"/>
  <c r="M20" i="1"/>
  <c r="L20" i="1"/>
  <c r="K20" i="1"/>
  <c r="J20" i="1"/>
  <c r="U19" i="1"/>
  <c r="T19" i="1"/>
  <c r="S19" i="1"/>
  <c r="R19" i="1"/>
  <c r="P19" i="1"/>
  <c r="O19" i="1"/>
  <c r="N19" i="1"/>
  <c r="M19" i="1"/>
  <c r="L19" i="1"/>
  <c r="K19" i="1"/>
  <c r="J19" i="1"/>
  <c r="U18" i="1"/>
  <c r="T18" i="1"/>
  <c r="S18" i="1"/>
  <c r="R18" i="1"/>
  <c r="P18" i="1"/>
  <c r="O18" i="1"/>
  <c r="N18" i="1"/>
  <c r="M18" i="1"/>
  <c r="L18" i="1"/>
  <c r="K18" i="1"/>
  <c r="J18" i="1"/>
  <c r="U17" i="1"/>
  <c r="T17" i="1"/>
  <c r="S17" i="1"/>
  <c r="R17" i="1"/>
  <c r="P17" i="1"/>
  <c r="O17" i="1"/>
  <c r="N17" i="1"/>
  <c r="M17" i="1"/>
  <c r="L17" i="1"/>
  <c r="K17" i="1"/>
  <c r="J17" i="1"/>
  <c r="U16" i="1"/>
  <c r="T16" i="1"/>
  <c r="S16" i="1"/>
  <c r="R16" i="1"/>
  <c r="P16" i="1"/>
  <c r="O16" i="1"/>
  <c r="N16" i="1"/>
  <c r="M16" i="1"/>
  <c r="L16" i="1"/>
  <c r="K16" i="1"/>
  <c r="J16" i="1"/>
  <c r="U15" i="1"/>
  <c r="T15" i="1"/>
  <c r="S15" i="1"/>
  <c r="R15" i="1"/>
  <c r="P15" i="1"/>
  <c r="O15" i="1"/>
  <c r="N15" i="1"/>
  <c r="M15" i="1"/>
  <c r="L15" i="1"/>
  <c r="K15" i="1"/>
  <c r="J15" i="1"/>
  <c r="U14" i="1"/>
  <c r="T14" i="1"/>
  <c r="S14" i="1"/>
  <c r="R14" i="1"/>
  <c r="P14" i="1"/>
  <c r="O14" i="1"/>
  <c r="N14" i="1"/>
  <c r="M14" i="1"/>
  <c r="L14" i="1"/>
  <c r="K14" i="1"/>
  <c r="J14" i="1"/>
  <c r="U13" i="1"/>
  <c r="T13" i="1"/>
  <c r="S13" i="1"/>
  <c r="R13" i="1"/>
  <c r="P13" i="1"/>
  <c r="O13" i="1"/>
  <c r="N13" i="1"/>
  <c r="M13" i="1"/>
  <c r="L13" i="1"/>
  <c r="K13" i="1"/>
  <c r="J13" i="1"/>
  <c r="U12" i="1"/>
  <c r="T12" i="1"/>
  <c r="S12" i="1"/>
  <c r="R12" i="1"/>
  <c r="P12" i="1"/>
  <c r="O12" i="1"/>
  <c r="N12" i="1"/>
  <c r="M12" i="1"/>
  <c r="L12" i="1"/>
  <c r="K12" i="1"/>
  <c r="J12" i="1"/>
  <c r="U11" i="1"/>
  <c r="T11" i="1"/>
  <c r="S11" i="1"/>
  <c r="R11" i="1"/>
  <c r="P11" i="1"/>
  <c r="O11" i="1"/>
  <c r="N11" i="1"/>
  <c r="M11" i="1"/>
  <c r="L11" i="1"/>
  <c r="K11" i="1"/>
  <c r="J11" i="1"/>
  <c r="U10" i="1"/>
  <c r="T10" i="1"/>
  <c r="S10" i="1"/>
  <c r="R10" i="1"/>
  <c r="P10" i="1"/>
  <c r="O10" i="1"/>
  <c r="N10" i="1"/>
  <c r="M10" i="1"/>
  <c r="L10" i="1"/>
  <c r="K10" i="1"/>
  <c r="J10" i="1"/>
  <c r="U9" i="1"/>
  <c r="T9" i="1"/>
  <c r="S9" i="1"/>
  <c r="R9" i="1"/>
  <c r="P9" i="1"/>
  <c r="O9" i="1"/>
  <c r="N9" i="1"/>
  <c r="M9" i="1"/>
  <c r="L9" i="1"/>
  <c r="K9" i="1"/>
  <c r="J9" i="1"/>
  <c r="U8" i="1"/>
  <c r="T8" i="1"/>
  <c r="S8" i="1"/>
  <c r="R8" i="1"/>
  <c r="P8" i="1"/>
  <c r="O8" i="1"/>
  <c r="N8" i="1"/>
  <c r="M8" i="1"/>
  <c r="L8" i="1"/>
  <c r="K8" i="1"/>
  <c r="J8" i="1"/>
  <c r="U7" i="1"/>
  <c r="T7" i="1"/>
  <c r="S7" i="1"/>
  <c r="R7" i="1"/>
  <c r="P7" i="1"/>
  <c r="O7" i="1"/>
  <c r="N7" i="1"/>
  <c r="M7" i="1"/>
  <c r="L7" i="1"/>
  <c r="K7" i="1"/>
  <c r="J7" i="1"/>
  <c r="U6" i="1"/>
  <c r="T6" i="1"/>
  <c r="S6" i="1"/>
  <c r="R6" i="1"/>
  <c r="P6" i="1"/>
  <c r="O6" i="1"/>
  <c r="N6" i="1"/>
  <c r="M6" i="1"/>
  <c r="L6" i="1"/>
  <c r="K6" i="1"/>
  <c r="J6" i="1"/>
  <c r="U5" i="1"/>
  <c r="T5" i="1"/>
  <c r="S5" i="1"/>
  <c r="R5" i="1"/>
  <c r="P5" i="1"/>
  <c r="O5" i="1"/>
  <c r="N5" i="1"/>
  <c r="M5" i="1"/>
  <c r="L5" i="1"/>
  <c r="K5" i="1"/>
  <c r="J5" i="1"/>
  <c r="U4" i="1"/>
  <c r="T4" i="1"/>
  <c r="S4" i="1"/>
  <c r="R4" i="1"/>
  <c r="P4" i="1"/>
  <c r="O4" i="1"/>
  <c r="N4" i="1"/>
  <c r="M4" i="1"/>
  <c r="L4" i="1"/>
  <c r="K4" i="1"/>
  <c r="J4" i="1"/>
  <c r="U3" i="1"/>
  <c r="T3" i="1"/>
  <c r="S3" i="1"/>
  <c r="R3" i="1"/>
  <c r="P3" i="1"/>
  <c r="O3" i="1"/>
  <c r="N3" i="1"/>
  <c r="M3" i="1"/>
  <c r="L3" i="1"/>
  <c r="K3" i="1"/>
  <c r="J3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4" i="1" l="1"/>
  <c r="G4" i="1" s="1"/>
  <c r="H4" i="1" s="1"/>
  <c r="I8" i="1"/>
  <c r="G8" i="1" s="1"/>
  <c r="H8" i="1" s="1"/>
  <c r="I24" i="1"/>
  <c r="G24" i="1" s="1"/>
  <c r="H24" i="1" s="1"/>
  <c r="I32" i="1"/>
  <c r="G32" i="1" s="1"/>
  <c r="H32" i="1" s="1"/>
  <c r="I44" i="1"/>
  <c r="G44" i="1" s="1"/>
  <c r="H44" i="1" s="1"/>
  <c r="I48" i="1"/>
  <c r="G48" i="1" s="1"/>
  <c r="H48" i="1" s="1"/>
  <c r="I52" i="1"/>
  <c r="G52" i="1" s="1"/>
  <c r="H52" i="1" s="1"/>
  <c r="I56" i="1"/>
  <c r="G56" i="1" s="1"/>
  <c r="H56" i="1" s="1"/>
  <c r="I60" i="1"/>
  <c r="G60" i="1" s="1"/>
  <c r="H60" i="1" s="1"/>
  <c r="I64" i="1"/>
  <c r="G64" i="1" s="1"/>
  <c r="H64" i="1" s="1"/>
  <c r="I68" i="1"/>
  <c r="G68" i="1" s="1"/>
  <c r="H68" i="1" s="1"/>
  <c r="I72" i="1"/>
  <c r="G72" i="1" s="1"/>
  <c r="H72" i="1" s="1"/>
  <c r="I76" i="1"/>
  <c r="G76" i="1" s="1"/>
  <c r="H76" i="1" s="1"/>
  <c r="I20" i="1"/>
  <c r="G20" i="1" s="1"/>
  <c r="H20" i="1" s="1"/>
  <c r="I36" i="1"/>
  <c r="G36" i="1" s="1"/>
  <c r="H36" i="1" s="1"/>
  <c r="I40" i="1"/>
  <c r="G40" i="1" s="1"/>
  <c r="H40" i="1" s="1"/>
  <c r="I3" i="1"/>
  <c r="G3" i="1" s="1"/>
  <c r="H3" i="1" s="1"/>
  <c r="I5" i="1"/>
  <c r="G5" i="1" s="1"/>
  <c r="H5" i="1" s="1"/>
  <c r="I7" i="1"/>
  <c r="G7" i="1" s="1"/>
  <c r="H7" i="1" s="1"/>
  <c r="I9" i="1"/>
  <c r="G9" i="1" s="1"/>
  <c r="H9" i="1" s="1"/>
  <c r="I11" i="1"/>
  <c r="G11" i="1" s="1"/>
  <c r="H11" i="1" s="1"/>
  <c r="I13" i="1"/>
  <c r="G13" i="1" s="1"/>
  <c r="H13" i="1" s="1"/>
  <c r="I15" i="1"/>
  <c r="G15" i="1" s="1"/>
  <c r="H15" i="1" s="1"/>
  <c r="I17" i="1"/>
  <c r="G17" i="1" s="1"/>
  <c r="H17" i="1" s="1"/>
  <c r="I19" i="1"/>
  <c r="G19" i="1" s="1"/>
  <c r="H19" i="1" s="1"/>
  <c r="I21" i="1"/>
  <c r="G21" i="1" s="1"/>
  <c r="H21" i="1" s="1"/>
  <c r="I23" i="1"/>
  <c r="G23" i="1" s="1"/>
  <c r="H23" i="1" s="1"/>
  <c r="I25" i="1"/>
  <c r="G25" i="1" s="1"/>
  <c r="H25" i="1" s="1"/>
  <c r="I27" i="1"/>
  <c r="G27" i="1" s="1"/>
  <c r="H27" i="1" s="1"/>
  <c r="I29" i="1"/>
  <c r="G29" i="1" s="1"/>
  <c r="H29" i="1" s="1"/>
  <c r="I31" i="1"/>
  <c r="G31" i="1" s="1"/>
  <c r="H31" i="1" s="1"/>
  <c r="I33" i="1"/>
  <c r="G33" i="1" s="1"/>
  <c r="H33" i="1" s="1"/>
  <c r="I35" i="1"/>
  <c r="G35" i="1" s="1"/>
  <c r="H35" i="1" s="1"/>
  <c r="I37" i="1"/>
  <c r="G37" i="1" s="1"/>
  <c r="H37" i="1" s="1"/>
  <c r="I39" i="1"/>
  <c r="G39" i="1" s="1"/>
  <c r="H39" i="1" s="1"/>
  <c r="I41" i="1"/>
  <c r="G41" i="1" s="1"/>
  <c r="H41" i="1" s="1"/>
  <c r="I43" i="1"/>
  <c r="G43" i="1" s="1"/>
  <c r="H43" i="1" s="1"/>
  <c r="I45" i="1"/>
  <c r="G45" i="1" s="1"/>
  <c r="H45" i="1" s="1"/>
  <c r="I47" i="1"/>
  <c r="G47" i="1" s="1"/>
  <c r="H47" i="1" s="1"/>
  <c r="I49" i="1"/>
  <c r="G49" i="1" s="1"/>
  <c r="H49" i="1" s="1"/>
  <c r="I51" i="1"/>
  <c r="G51" i="1" s="1"/>
  <c r="H51" i="1" s="1"/>
  <c r="I53" i="1"/>
  <c r="G53" i="1" s="1"/>
  <c r="H53" i="1" s="1"/>
  <c r="I55" i="1"/>
  <c r="G55" i="1" s="1"/>
  <c r="H55" i="1" s="1"/>
  <c r="I57" i="1"/>
  <c r="G57" i="1" s="1"/>
  <c r="H57" i="1" s="1"/>
  <c r="I59" i="1"/>
  <c r="G59" i="1" s="1"/>
  <c r="H59" i="1" s="1"/>
  <c r="I61" i="1"/>
  <c r="G61" i="1" s="1"/>
  <c r="H61" i="1" s="1"/>
  <c r="I63" i="1"/>
  <c r="G63" i="1" s="1"/>
  <c r="H63" i="1" s="1"/>
  <c r="I65" i="1"/>
  <c r="G65" i="1" s="1"/>
  <c r="H65" i="1" s="1"/>
  <c r="I67" i="1"/>
  <c r="G67" i="1" s="1"/>
  <c r="H67" i="1" s="1"/>
  <c r="I69" i="1"/>
  <c r="G69" i="1" s="1"/>
  <c r="H69" i="1" s="1"/>
  <c r="I71" i="1"/>
  <c r="G71" i="1" s="1"/>
  <c r="H71" i="1" s="1"/>
  <c r="I73" i="1"/>
  <c r="G73" i="1" s="1"/>
  <c r="H73" i="1" s="1"/>
  <c r="I75" i="1"/>
  <c r="G75" i="1" s="1"/>
  <c r="H75" i="1" s="1"/>
  <c r="I12" i="1"/>
  <c r="G12" i="1" s="1"/>
  <c r="H12" i="1" s="1"/>
  <c r="I16" i="1"/>
  <c r="G16" i="1" s="1"/>
  <c r="H16" i="1" s="1"/>
  <c r="I28" i="1"/>
  <c r="G28" i="1" s="1"/>
  <c r="H28" i="1" s="1"/>
  <c r="I6" i="1"/>
  <c r="G6" i="1" s="1"/>
  <c r="H6" i="1" s="1"/>
  <c r="I10" i="1"/>
  <c r="G10" i="1" s="1"/>
  <c r="H10" i="1" s="1"/>
  <c r="I14" i="1"/>
  <c r="G14" i="1" s="1"/>
  <c r="H14" i="1" s="1"/>
  <c r="I18" i="1"/>
  <c r="G18" i="1" s="1"/>
  <c r="H18" i="1" s="1"/>
  <c r="I22" i="1"/>
  <c r="G22" i="1" s="1"/>
  <c r="H22" i="1" s="1"/>
  <c r="I26" i="1"/>
  <c r="G26" i="1" s="1"/>
  <c r="H26" i="1" s="1"/>
  <c r="I30" i="1"/>
  <c r="G30" i="1" s="1"/>
  <c r="H30" i="1" s="1"/>
  <c r="I34" i="1"/>
  <c r="G34" i="1" s="1"/>
  <c r="H34" i="1" s="1"/>
  <c r="I38" i="1"/>
  <c r="G38" i="1" s="1"/>
  <c r="H38" i="1" s="1"/>
  <c r="I42" i="1"/>
  <c r="G42" i="1" s="1"/>
  <c r="H42" i="1" s="1"/>
  <c r="I46" i="1"/>
  <c r="G46" i="1" s="1"/>
  <c r="H46" i="1" s="1"/>
  <c r="I50" i="1"/>
  <c r="G50" i="1" s="1"/>
  <c r="H50" i="1" s="1"/>
  <c r="I54" i="1"/>
  <c r="G54" i="1" s="1"/>
  <c r="H54" i="1" s="1"/>
  <c r="I58" i="1"/>
  <c r="G58" i="1" s="1"/>
  <c r="H58" i="1" s="1"/>
  <c r="I62" i="1"/>
  <c r="G62" i="1" s="1"/>
  <c r="H62" i="1" s="1"/>
  <c r="I66" i="1"/>
  <c r="G66" i="1" s="1"/>
  <c r="H66" i="1" s="1"/>
  <c r="I70" i="1"/>
  <c r="G70" i="1" s="1"/>
  <c r="H70" i="1" s="1"/>
  <c r="I74" i="1"/>
  <c r="G74" i="1" s="1"/>
  <c r="H74" i="1" s="1"/>
</calcChain>
</file>

<file path=xl/sharedStrings.xml><?xml version="1.0" encoding="utf-8"?>
<sst xmlns="http://schemas.openxmlformats.org/spreadsheetml/2006/main" count="837" uniqueCount="136">
  <si>
    <t>PM</t>
  </si>
  <si>
    <t>AllTests.java</t>
  </si>
  <si>
    <t>ArcamaxComicStripImages.java</t>
  </si>
  <si>
    <t>ArcamaxHtmlWebPageReader.java</t>
  </si>
  <si>
    <t>ArcamaxImageWebPageUrl.java</t>
  </si>
  <si>
    <t>ArcamaxImageWebPageUrlTest.java</t>
  </si>
  <si>
    <t>ArcamaxWebPageHtmlParser.java</t>
  </si>
  <si>
    <t>BillHolbrookHtmlWebPageReader.java</t>
  </si>
  <si>
    <t>BillHolbrookWebPageHtmlParser.java</t>
  </si>
  <si>
    <t>CaptureImage.java</t>
  </si>
  <si>
    <t>CaptureImageStart.java</t>
  </si>
  <si>
    <t>ComicsKingdomComicStripImages.java</t>
  </si>
  <si>
    <t>ComicsKingdomHtmlWebPageReader.java</t>
  </si>
  <si>
    <t>ComicsKingdomImageWebPageUrl.java</t>
  </si>
  <si>
    <t>ComicsKingdomWebPageHtmlParser.java</t>
  </si>
  <si>
    <t>ComicStrip.java</t>
  </si>
  <si>
    <t>ComicStripImages.java</t>
  </si>
  <si>
    <t>CreateImageUrl.java</t>
  </si>
  <si>
    <t>DilbertComicStripImages.java</t>
  </si>
  <si>
    <t>DilbertComicStripImagesTest.java</t>
  </si>
  <si>
    <t>DilbertHtmlWebPageReader.java</t>
  </si>
  <si>
    <t>DilbertHtmlWebPageReaderTest.java</t>
  </si>
  <si>
    <t>DilbertImageWebPageUrl.java</t>
  </si>
  <si>
    <t>DilbertImageWebPageUrlTest.java</t>
  </si>
  <si>
    <t>DilbertStepThruWebPageTagsToGetImageUrl.java</t>
  </si>
  <si>
    <t>DilbertStepThruWebPageTagsToGetImageUrlTest.java</t>
  </si>
  <si>
    <t>DilbertWebPageHtmlParser.java</t>
  </si>
  <si>
    <t>DilbertWebPageHtmlParserTest.java</t>
  </si>
  <si>
    <t>DisplayDebugMessage.java</t>
  </si>
  <si>
    <t>DriverImageCapture.java</t>
  </si>
  <si>
    <t>DriverImageCaptureTest.java</t>
  </si>
  <si>
    <t>GoComicsComicStripImages.java</t>
  </si>
  <si>
    <t>GoComicsComicStripImagesTest.java</t>
  </si>
  <si>
    <t>GoComicsHtmlWebPageReader.java</t>
  </si>
  <si>
    <t>GoComicsHtmlWebPageReaderTest.java</t>
  </si>
  <si>
    <t>GoComicsImageWebPageUrl.java</t>
  </si>
  <si>
    <t>GoComicsImageWebPageUrlTest.java</t>
  </si>
  <si>
    <t>GoComicsStepThruWebPageTagsToGetImageUrl.java</t>
  </si>
  <si>
    <t>GoComicsStepThruWebPageTagsToGetImageUrlTest.java</t>
  </si>
  <si>
    <t>GoComicsWebPageHtmlParser.java</t>
  </si>
  <si>
    <t>GoComicsWebPageHtmlParserTest.java</t>
  </si>
  <si>
    <t>HtmlParserCallback.java</t>
  </si>
  <si>
    <t>HtmlWebPageReader.java</t>
  </si>
  <si>
    <t>ImageWebPageURL.java</t>
  </si>
  <si>
    <t>KevinAndKellComicStripImages.java</t>
  </si>
  <si>
    <t>KevinAndKellHtmlWebPageReader.java</t>
  </si>
  <si>
    <t>KevinAndKellImageWebPageURL.java</t>
  </si>
  <si>
    <t>KevinAndKellImageWebPageURLTest.java</t>
  </si>
  <si>
    <t>KingFeaturesComicStripImages.java</t>
  </si>
  <si>
    <t>KingFeaturesHtmlWebPageReader.java</t>
  </si>
  <si>
    <t>KingFeaturesImageWebPageURL.java</t>
  </si>
  <si>
    <t>KingFeaturesImageWebPageURLTest.java</t>
  </si>
  <si>
    <t>KingFeaturesWebPageHtmlParser.java</t>
  </si>
  <si>
    <t>MediaZenfsComicStripImages.java</t>
  </si>
  <si>
    <t>MediaZenfsCreateImageUrl.java</t>
  </si>
  <si>
    <t>AM</t>
  </si>
  <si>
    <t>&lt;DIR&gt;</t>
  </si>
  <si>
    <t>model</t>
  </si>
  <si>
    <t>OnTheFastrackComicStripImages.java</t>
  </si>
  <si>
    <t>OnTheFastrackImageWebPageURL.java</t>
  </si>
  <si>
    <t>OregonianComicStripImages.java</t>
  </si>
  <si>
    <t>OregonianHtmlWebPageReader.java</t>
  </si>
  <si>
    <t>OregonianImageWebPageUrl.java</t>
  </si>
  <si>
    <t>OregonianWebPageHtmlParser.java</t>
  </si>
  <si>
    <t>OriginalHtmlWebPageReader.java</t>
  </si>
  <si>
    <t>ParseComicXml.java</t>
  </si>
  <si>
    <t>ProcessStartTags.java</t>
  </si>
  <si>
    <t>ProcessStartTagsTest.java</t>
  </si>
  <si>
    <t>RichWebPageHtmlParser.java</t>
  </si>
  <si>
    <t>SafeHavensComicStripImages.java</t>
  </si>
  <si>
    <t>SafeHavensImageWebPageURL.java</t>
  </si>
  <si>
    <t>StepThruWebPageTagsToGetImageUrl.java</t>
  </si>
  <si>
    <t>StrangeImageTest.java</t>
  </si>
  <si>
    <t>UcomicsComicStripImages.java</t>
  </si>
  <si>
    <t>UcomicsCreateImageUrl.java</t>
  </si>
  <si>
    <t>UIFormCaptureImages.java</t>
  </si>
  <si>
    <t>ValidateMyUrl.java</t>
  </si>
  <si>
    <t>File(s)</t>
  </si>
  <si>
    <t>bytes</t>
  </si>
  <si>
    <t>date</t>
  </si>
  <si>
    <t>time</t>
  </si>
  <si>
    <t>am/pm</t>
  </si>
  <si>
    <t>size</t>
  </si>
  <si>
    <t>program name</t>
  </si>
  <si>
    <t>Test</t>
  </si>
  <si>
    <t>Arcamax</t>
  </si>
  <si>
    <t>BillHolbrook</t>
  </si>
  <si>
    <t>ComicsKingdom</t>
  </si>
  <si>
    <t>Dilbert</t>
  </si>
  <si>
    <t>GoComics</t>
  </si>
  <si>
    <t>KevinAndKell</t>
  </si>
  <si>
    <t>KingFeatures</t>
  </si>
  <si>
    <t>OnTheFastrack</t>
  </si>
  <si>
    <t>Oregonian</t>
  </si>
  <si>
    <t>SafeHavens</t>
  </si>
  <si>
    <t>Ucomics</t>
  </si>
  <si>
    <t/>
  </si>
  <si>
    <t>Domain</t>
  </si>
  <si>
    <t>Java program (abstract)</t>
  </si>
  <si>
    <t>AllTests</t>
  </si>
  <si>
    <t>ComicStripImages</t>
  </si>
  <si>
    <t>HtmlWebPageReader</t>
  </si>
  <si>
    <t>ImageWebPageUrl</t>
  </si>
  <si>
    <t>*</t>
  </si>
  <si>
    <t>ImageWebPageUrlTest</t>
  </si>
  <si>
    <t>WebPageHtmlParser</t>
  </si>
  <si>
    <t>CaptureImage</t>
  </si>
  <si>
    <t>CaptureImageStart</t>
  </si>
  <si>
    <t>ComicStrip</t>
  </si>
  <si>
    <t>CreateImageUrl</t>
  </si>
  <si>
    <t>ComicStripImagesTest</t>
  </si>
  <si>
    <t>HtmlWebPageReaderTest</t>
  </si>
  <si>
    <t>StepThruWebPageTagsToGetImageUrl</t>
  </si>
  <si>
    <t>StepThruWebPageTagsToGetImageUrlTest</t>
  </si>
  <si>
    <t>WebPageHtmlParserTest</t>
  </si>
  <si>
    <t>DisplayDebugMessage</t>
  </si>
  <si>
    <t>DriverImageCapture</t>
  </si>
  <si>
    <t>DriverImageCaptureTest</t>
  </si>
  <si>
    <t>HtmlParserCallback</t>
  </si>
  <si>
    <t>ImageWebPageURL</t>
  </si>
  <si>
    <t>ImageWebPageURLTest</t>
  </si>
  <si>
    <t>OriginalHtmlWebPageReader</t>
  </si>
  <si>
    <t>ParseComicXml</t>
  </si>
  <si>
    <t>ProcessStartTags</t>
  </si>
  <si>
    <t>ProcessStartTagsTest</t>
  </si>
  <si>
    <t>RichWebPageHtmlParser</t>
  </si>
  <si>
    <t>StrangeImageTest</t>
  </si>
  <si>
    <t>UIFormCaptureImages</t>
  </si>
  <si>
    <t>ValidateMyUrl</t>
  </si>
  <si>
    <t>orig
seq</t>
  </si>
  <si>
    <t>domain
index</t>
  </si>
  <si>
    <t>MediaZenfs</t>
  </si>
  <si>
    <t>xx</t>
  </si>
  <si>
    <t>test</t>
  </si>
  <si>
    <t>cnt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</si>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</sst>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>
      <selection activeCell="D3" sqref="D3:I76"/>
    </sheetView>
  </sheetViews>
  <sheetFormatPr defaultRowHeight="15" x14ac:dyDescent="0.25"/>
  <cols>
    <col min="1" max="1" width="10.7109375" bestFit="1" customWidth="1"/>
    <col min="2" max="2" width="5.5703125" bestFit="1" customWidth="1"/>
    <col min="3" max="3" width="6.5703125" bestFit="1" customWidth="1"/>
    <col min="4" max="4" width="7" bestFit="1" customWidth="1"/>
    <col min="5" max="5" width="52.5703125" bestFit="1" customWidth="1"/>
    <col min="7" max="7" width="15.28515625" bestFit="1" customWidth="1"/>
    <col min="8" max="8" width="39.28515625" bestFit="1" customWidth="1"/>
    <col min="10" max="10" width="8.5703125" bestFit="1" customWidth="1"/>
    <col min="11" max="11" width="12" bestFit="1" customWidth="1"/>
    <col min="12" max="12" width="15.28515625" bestFit="1" customWidth="1"/>
    <col min="13" max="13" width="7.140625" bestFit="1" customWidth="1"/>
    <col min="14" max="14" width="9.7109375" bestFit="1" customWidth="1"/>
    <col min="15" max="15" width="13.140625" bestFit="1" customWidth="1"/>
    <col min="16" max="16" width="12.5703125" bestFit="1" customWidth="1"/>
    <col min="17" max="17" width="12.5703125" customWidth="1"/>
    <col min="18" max="18" width="14.140625" bestFit="1" customWidth="1"/>
    <col min="19" max="19" width="10.28515625" bestFit="1" customWidth="1"/>
    <col min="20" max="20" width="11.28515625" bestFit="1" customWidth="1"/>
    <col min="21" max="21" width="8.28515625" bestFit="1" customWidth="1"/>
  </cols>
  <sheetData>
    <row r="1" spans="1:24" x14ac:dyDescent="0.25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</row>
    <row r="2" spans="1:24" x14ac:dyDescent="0.2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97</v>
      </c>
      <c r="H2" t="s">
        <v>98</v>
      </c>
      <c r="I2" s="4" t="s">
        <v>96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131</v>
      </c>
      <c r="R2" t="s">
        <v>92</v>
      </c>
      <c r="S2" t="s">
        <v>93</v>
      </c>
      <c r="T2" t="s">
        <v>94</v>
      </c>
      <c r="U2" t="s">
        <v>95</v>
      </c>
    </row>
    <row r="3" spans="1:24" x14ac:dyDescent="0.25">
      <c r="A3" s="2">
        <v>41992</v>
      </c>
      <c r="B3" s="3">
        <v>0.47500000000000003</v>
      </c>
      <c r="C3" t="s">
        <v>0</v>
      </c>
      <c r="D3">
        <v>807</v>
      </c>
      <c r="E3" t="s">
        <v>1</v>
      </c>
      <c r="F3" t="str">
        <f>IF(RIGHT(E3,9)="Test.java","*","")</f>
        <v/>
      </c>
      <c r="G3" t="str">
        <f t="shared" ref="G3:G66" si="0">HLOOKUP(I3,$I$1:$U$2,2,FALSE)</f>
        <v/>
      </c>
      <c r="H3" t="str">
        <f>MID(E3,LEN(G3)+1,LEN(E3)-5-LEN(G3))</f>
        <v>AllTests</v>
      </c>
      <c r="I3">
        <f>SUM(J3:U3)</f>
        <v>0</v>
      </c>
      <c r="J3" t="str">
        <f>IF(LEFT($E3,LEN(J$2))=J$2,J$1,"")</f>
        <v/>
      </c>
      <c r="K3" t="str">
        <f t="shared" ref="K3:U18" si="1">IF(LEFT($E3,LEN(K$2))=K$2,K$1,"")</f>
        <v/>
      </c>
      <c r="L3" t="str">
        <f t="shared" si="1"/>
        <v/>
      </c>
      <c r="M3" t="str">
        <f t="shared" si="1"/>
        <v/>
      </c>
      <c r="N3" t="str">
        <f t="shared" si="1"/>
        <v/>
      </c>
      <c r="O3" t="str">
        <f t="shared" si="1"/>
        <v/>
      </c>
      <c r="P3" t="str">
        <f t="shared" si="1"/>
        <v/>
      </c>
      <c r="Q3" t="str">
        <f t="shared" si="1"/>
        <v/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  <c r="W3">
        <v>0</v>
      </c>
    </row>
    <row r="4" spans="1:24" x14ac:dyDescent="0.25">
      <c r="A4" s="2">
        <v>41992</v>
      </c>
      <c r="B4" s="3">
        <v>0.47500000000000003</v>
      </c>
      <c r="C4" t="s">
        <v>0</v>
      </c>
      <c r="D4">
        <v>8152</v>
      </c>
      <c r="E4" t="s">
        <v>2</v>
      </c>
      <c r="F4" t="str">
        <f t="shared" ref="F4:F67" si="2">IF(RIGHT(E4,9)="Test.java","*","")</f>
        <v/>
      </c>
      <c r="G4" t="str">
        <f t="shared" si="0"/>
        <v>Arcamax</v>
      </c>
      <c r="H4" t="str">
        <f t="shared" ref="H4:H67" si="3">MID(E4,LEN(G4)+1,LEN(E4)-5-LEN(G4))</f>
        <v>ComicStripImages</v>
      </c>
      <c r="I4">
        <f t="shared" ref="I4:I67" si="4">SUM(J4:U4)</f>
        <v>1</v>
      </c>
      <c r="J4">
        <f t="shared" ref="J4:U19" si="5">IF(LEFT($E4,LEN(J$2))=J$2,J$1,"")</f>
        <v>1</v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W4">
        <v>1</v>
      </c>
      <c r="X4" t="s">
        <v>85</v>
      </c>
    </row>
    <row r="5" spans="1:24" x14ac:dyDescent="0.25">
      <c r="A5" s="2">
        <v>41992</v>
      </c>
      <c r="B5" s="3">
        <v>0.47500000000000003</v>
      </c>
      <c r="C5" t="s">
        <v>0</v>
      </c>
      <c r="D5">
        <v>6373</v>
      </c>
      <c r="E5" t="s">
        <v>3</v>
      </c>
      <c r="F5" t="str">
        <f t="shared" si="2"/>
        <v/>
      </c>
      <c r="G5" t="str">
        <f t="shared" si="0"/>
        <v>Arcamax</v>
      </c>
      <c r="H5" t="str">
        <f t="shared" si="3"/>
        <v>HtmlWebPageReader</v>
      </c>
      <c r="I5">
        <f t="shared" si="4"/>
        <v>1</v>
      </c>
      <c r="J5">
        <f t="shared" si="5"/>
        <v>1</v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W5">
        <v>2</v>
      </c>
      <c r="X5" t="s">
        <v>86</v>
      </c>
    </row>
    <row r="6" spans="1:24" x14ac:dyDescent="0.25">
      <c r="A6" s="2">
        <v>41992</v>
      </c>
      <c r="B6" s="3">
        <v>0.47500000000000003</v>
      </c>
      <c r="C6" t="s">
        <v>0</v>
      </c>
      <c r="D6">
        <v>1893</v>
      </c>
      <c r="E6" t="s">
        <v>4</v>
      </c>
      <c r="F6" t="str">
        <f t="shared" si="2"/>
        <v/>
      </c>
      <c r="G6" t="str">
        <f t="shared" si="0"/>
        <v>Arcamax</v>
      </c>
      <c r="H6" t="str">
        <f t="shared" si="3"/>
        <v>ImageWebPageUrl</v>
      </c>
      <c r="I6">
        <f t="shared" si="4"/>
        <v>1</v>
      </c>
      <c r="J6">
        <f t="shared" si="5"/>
        <v>1</v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W6">
        <v>3</v>
      </c>
      <c r="X6" t="s">
        <v>87</v>
      </c>
    </row>
    <row r="7" spans="1:24" x14ac:dyDescent="0.25">
      <c r="A7" s="2">
        <v>41992</v>
      </c>
      <c r="B7" s="3">
        <v>0.47500000000000003</v>
      </c>
      <c r="C7" t="s">
        <v>0</v>
      </c>
      <c r="D7">
        <v>889</v>
      </c>
      <c r="E7" t="s">
        <v>5</v>
      </c>
      <c r="F7" t="str">
        <f t="shared" si="2"/>
        <v>*</v>
      </c>
      <c r="G7" t="str">
        <f t="shared" si="0"/>
        <v>Arcamax</v>
      </c>
      <c r="H7" t="str">
        <f t="shared" si="3"/>
        <v>ImageWebPageUrlTest</v>
      </c>
      <c r="I7">
        <f t="shared" si="4"/>
        <v>1</v>
      </c>
      <c r="J7">
        <f t="shared" si="5"/>
        <v>1</v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W7">
        <v>4</v>
      </c>
      <c r="X7" t="s">
        <v>88</v>
      </c>
    </row>
    <row r="8" spans="1:24" x14ac:dyDescent="0.25">
      <c r="A8" s="2">
        <v>41992</v>
      </c>
      <c r="B8" s="3">
        <v>0.47500000000000003</v>
      </c>
      <c r="C8" t="s">
        <v>0</v>
      </c>
      <c r="D8">
        <v>11358</v>
      </c>
      <c r="E8" t="s">
        <v>6</v>
      </c>
      <c r="F8" t="str">
        <f t="shared" si="2"/>
        <v/>
      </c>
      <c r="G8" t="str">
        <f t="shared" si="0"/>
        <v>Arcamax</v>
      </c>
      <c r="H8" t="str">
        <f t="shared" si="3"/>
        <v>WebPageHtmlParser</v>
      </c>
      <c r="I8">
        <f t="shared" si="4"/>
        <v>1</v>
      </c>
      <c r="J8">
        <f t="shared" si="5"/>
        <v>1</v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W8">
        <v>5</v>
      </c>
      <c r="X8" t="s">
        <v>89</v>
      </c>
    </row>
    <row r="9" spans="1:24" x14ac:dyDescent="0.25">
      <c r="A9" s="2">
        <v>41992</v>
      </c>
      <c r="B9" s="3">
        <v>0.47500000000000003</v>
      </c>
      <c r="C9" t="s">
        <v>0</v>
      </c>
      <c r="D9">
        <v>6817</v>
      </c>
      <c r="E9" t="s">
        <v>7</v>
      </c>
      <c r="F9" t="str">
        <f t="shared" si="2"/>
        <v/>
      </c>
      <c r="G9" t="str">
        <f t="shared" si="0"/>
        <v>BillHolbrook</v>
      </c>
      <c r="H9" t="str">
        <f t="shared" si="3"/>
        <v>HtmlWebPageReader</v>
      </c>
      <c r="I9">
        <f t="shared" si="4"/>
        <v>2</v>
      </c>
      <c r="J9" t="str">
        <f t="shared" si="5"/>
        <v/>
      </c>
      <c r="K9">
        <f t="shared" si="1"/>
        <v>2</v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W9">
        <v>6</v>
      </c>
      <c r="X9" t="s">
        <v>90</v>
      </c>
    </row>
    <row r="10" spans="1:24" x14ac:dyDescent="0.25">
      <c r="A10" s="2">
        <v>41992</v>
      </c>
      <c r="B10" s="3">
        <v>0.47500000000000003</v>
      </c>
      <c r="C10" t="s">
        <v>0</v>
      </c>
      <c r="D10">
        <v>7293</v>
      </c>
      <c r="E10" t="s">
        <v>8</v>
      </c>
      <c r="F10" t="str">
        <f t="shared" si="2"/>
        <v/>
      </c>
      <c r="G10" t="str">
        <f t="shared" si="0"/>
        <v>BillHolbrook</v>
      </c>
      <c r="H10" t="str">
        <f t="shared" si="3"/>
        <v>WebPageHtmlParser</v>
      </c>
      <c r="I10">
        <f t="shared" si="4"/>
        <v>2</v>
      </c>
      <c r="J10" t="str">
        <f t="shared" si="5"/>
        <v/>
      </c>
      <c r="K10">
        <f t="shared" si="1"/>
        <v>2</v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W10">
        <v>7</v>
      </c>
      <c r="X10" t="s">
        <v>91</v>
      </c>
    </row>
    <row r="11" spans="1:24" x14ac:dyDescent="0.25">
      <c r="A11" s="2">
        <v>41992</v>
      </c>
      <c r="B11" s="3">
        <v>0.47500000000000003</v>
      </c>
      <c r="C11" t="s">
        <v>0</v>
      </c>
      <c r="D11">
        <v>3959</v>
      </c>
      <c r="E11" t="s">
        <v>9</v>
      </c>
      <c r="F11" t="str">
        <f t="shared" si="2"/>
        <v/>
      </c>
      <c r="G11" t="str">
        <f t="shared" si="0"/>
        <v/>
      </c>
      <c r="H11" t="str">
        <f t="shared" si="3"/>
        <v>CaptureImage</v>
      </c>
      <c r="I11">
        <f t="shared" si="4"/>
        <v>0</v>
      </c>
      <c r="J11" t="str">
        <f t="shared" si="5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W11">
        <v>8</v>
      </c>
      <c r="X11" t="s">
        <v>92</v>
      </c>
    </row>
    <row r="12" spans="1:24" x14ac:dyDescent="0.25">
      <c r="A12" s="2">
        <v>41992</v>
      </c>
      <c r="B12" s="3">
        <v>0.47500000000000003</v>
      </c>
      <c r="C12" t="s">
        <v>0</v>
      </c>
      <c r="D12">
        <v>369</v>
      </c>
      <c r="E12" t="s">
        <v>10</v>
      </c>
      <c r="F12" t="str">
        <f t="shared" si="2"/>
        <v/>
      </c>
      <c r="G12" t="str">
        <f t="shared" si="0"/>
        <v/>
      </c>
      <c r="H12" t="str">
        <f t="shared" si="3"/>
        <v>CaptureImageStart</v>
      </c>
      <c r="I12">
        <f t="shared" si="4"/>
        <v>0</v>
      </c>
      <c r="J12" t="str">
        <f t="shared" si="5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W12">
        <v>9</v>
      </c>
      <c r="X12" t="s">
        <v>93</v>
      </c>
    </row>
    <row r="13" spans="1:24" x14ac:dyDescent="0.25">
      <c r="A13" s="2">
        <v>41992</v>
      </c>
      <c r="B13" s="3">
        <v>0.47500000000000003</v>
      </c>
      <c r="C13" t="s">
        <v>0</v>
      </c>
      <c r="D13">
        <v>7084</v>
      </c>
      <c r="E13" t="s">
        <v>11</v>
      </c>
      <c r="F13" t="str">
        <f t="shared" si="2"/>
        <v/>
      </c>
      <c r="G13" t="str">
        <f t="shared" si="0"/>
        <v>ComicsKingdom</v>
      </c>
      <c r="H13" t="str">
        <f t="shared" si="3"/>
        <v>ComicStripImages</v>
      </c>
      <c r="I13">
        <f t="shared" si="4"/>
        <v>3</v>
      </c>
      <c r="J13" t="str">
        <f t="shared" si="5"/>
        <v/>
      </c>
      <c r="K13" t="str">
        <f t="shared" si="1"/>
        <v/>
      </c>
      <c r="L13">
        <f t="shared" si="1"/>
        <v>3</v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  <c r="R13" t="str">
        <f t="shared" si="1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W13">
        <v>10</v>
      </c>
      <c r="X13" t="s">
        <v>94</v>
      </c>
    </row>
    <row r="14" spans="1:24" x14ac:dyDescent="0.25">
      <c r="A14" s="2">
        <v>41992</v>
      </c>
      <c r="B14" s="3">
        <v>0.47500000000000003</v>
      </c>
      <c r="C14" t="s">
        <v>0</v>
      </c>
      <c r="D14">
        <v>4634</v>
      </c>
      <c r="E14" t="s">
        <v>12</v>
      </c>
      <c r="F14" t="str">
        <f t="shared" si="2"/>
        <v/>
      </c>
      <c r="G14" t="str">
        <f t="shared" si="0"/>
        <v>ComicsKingdom</v>
      </c>
      <c r="H14" t="str">
        <f t="shared" si="3"/>
        <v>HtmlWebPageReader</v>
      </c>
      <c r="I14">
        <f t="shared" si="4"/>
        <v>3</v>
      </c>
      <c r="J14" t="str">
        <f t="shared" si="5"/>
        <v/>
      </c>
      <c r="K14" t="str">
        <f t="shared" si="1"/>
        <v/>
      </c>
      <c r="L14">
        <f t="shared" si="1"/>
        <v>3</v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W14">
        <v>11</v>
      </c>
      <c r="X14" t="s">
        <v>95</v>
      </c>
    </row>
    <row r="15" spans="1:24" x14ac:dyDescent="0.25">
      <c r="A15" s="2">
        <v>41992</v>
      </c>
      <c r="B15" s="3">
        <v>0.47500000000000003</v>
      </c>
      <c r="C15" t="s">
        <v>0</v>
      </c>
      <c r="D15">
        <v>1470</v>
      </c>
      <c r="E15" t="s">
        <v>13</v>
      </c>
      <c r="F15" t="str">
        <f t="shared" si="2"/>
        <v/>
      </c>
      <c r="G15" t="str">
        <f t="shared" si="0"/>
        <v>ComicsKingdom</v>
      </c>
      <c r="H15" t="str">
        <f t="shared" si="3"/>
        <v>ImageWebPageUrl</v>
      </c>
      <c r="I15">
        <f t="shared" si="4"/>
        <v>3</v>
      </c>
      <c r="J15" t="str">
        <f t="shared" si="5"/>
        <v/>
      </c>
      <c r="K15" t="str">
        <f t="shared" si="1"/>
        <v/>
      </c>
      <c r="L15">
        <f t="shared" si="1"/>
        <v>3</v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 t="str">
        <f t="shared" si="1"/>
        <v/>
      </c>
      <c r="U15" t="str">
        <f t="shared" si="1"/>
        <v/>
      </c>
    </row>
    <row r="16" spans="1:24" x14ac:dyDescent="0.25">
      <c r="A16" s="2">
        <v>41992</v>
      </c>
      <c r="B16" s="3">
        <v>0.47500000000000003</v>
      </c>
      <c r="C16" t="s">
        <v>0</v>
      </c>
      <c r="D16">
        <v>2638</v>
      </c>
      <c r="E16" t="s">
        <v>14</v>
      </c>
      <c r="F16" t="str">
        <f t="shared" si="2"/>
        <v/>
      </c>
      <c r="G16" t="str">
        <f t="shared" si="0"/>
        <v>ComicsKingdom</v>
      </c>
      <c r="H16" t="str">
        <f t="shared" si="3"/>
        <v>WebPageHtmlParser</v>
      </c>
      <c r="I16">
        <f t="shared" si="4"/>
        <v>3</v>
      </c>
      <c r="J16" t="str">
        <f t="shared" si="5"/>
        <v/>
      </c>
      <c r="K16" t="str">
        <f t="shared" si="1"/>
        <v/>
      </c>
      <c r="L16">
        <f t="shared" si="1"/>
        <v>3</v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 t="str">
        <f t="shared" si="1"/>
        <v/>
      </c>
      <c r="U16" t="str">
        <f t="shared" si="1"/>
        <v/>
      </c>
    </row>
    <row r="17" spans="1:21" x14ac:dyDescent="0.25">
      <c r="A17" s="2">
        <v>41992</v>
      </c>
      <c r="B17" s="3">
        <v>0.47500000000000003</v>
      </c>
      <c r="C17" t="s">
        <v>0</v>
      </c>
      <c r="D17">
        <v>557</v>
      </c>
      <c r="E17" t="s">
        <v>15</v>
      </c>
      <c r="F17" t="str">
        <f t="shared" si="2"/>
        <v/>
      </c>
      <c r="G17" t="str">
        <f t="shared" si="0"/>
        <v/>
      </c>
      <c r="H17" t="str">
        <f t="shared" si="3"/>
        <v>ComicStrip</v>
      </c>
      <c r="I17">
        <f t="shared" si="4"/>
        <v>0</v>
      </c>
      <c r="J17" t="str">
        <f t="shared" si="5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 t="str">
        <f t="shared" si="1"/>
        <v/>
      </c>
    </row>
    <row r="18" spans="1:21" x14ac:dyDescent="0.25">
      <c r="A18" s="2">
        <v>41992</v>
      </c>
      <c r="B18" s="3">
        <v>0.47500000000000003</v>
      </c>
      <c r="C18" t="s">
        <v>0</v>
      </c>
      <c r="D18">
        <v>2264</v>
      </c>
      <c r="E18" t="s">
        <v>16</v>
      </c>
      <c r="F18" t="str">
        <f t="shared" si="2"/>
        <v/>
      </c>
      <c r="G18" t="str">
        <f t="shared" si="0"/>
        <v/>
      </c>
      <c r="H18" t="str">
        <f t="shared" si="3"/>
        <v>ComicStripImages</v>
      </c>
      <c r="I18">
        <f t="shared" si="4"/>
        <v>0</v>
      </c>
      <c r="J18" t="str">
        <f t="shared" si="5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  <c r="R18" t="str">
        <f t="shared" si="1"/>
        <v/>
      </c>
      <c r="S18" t="str">
        <f t="shared" si="1"/>
        <v/>
      </c>
      <c r="T18" t="str">
        <f t="shared" si="1"/>
        <v/>
      </c>
      <c r="U18" t="str">
        <f t="shared" si="1"/>
        <v/>
      </c>
    </row>
    <row r="19" spans="1:21" x14ac:dyDescent="0.25">
      <c r="A19" s="2">
        <v>41992</v>
      </c>
      <c r="B19" s="3">
        <v>0.47500000000000003</v>
      </c>
      <c r="C19" t="s">
        <v>0</v>
      </c>
      <c r="D19">
        <v>1109</v>
      </c>
      <c r="E19" t="s">
        <v>17</v>
      </c>
      <c r="F19" t="str">
        <f t="shared" si="2"/>
        <v/>
      </c>
      <c r="G19" t="str">
        <f t="shared" si="0"/>
        <v/>
      </c>
      <c r="H19" t="str">
        <f t="shared" si="3"/>
        <v>CreateImageUrl</v>
      </c>
      <c r="I19">
        <f t="shared" si="4"/>
        <v>0</v>
      </c>
      <c r="J19" t="str">
        <f t="shared" si="5"/>
        <v/>
      </c>
      <c r="K19" t="str">
        <f t="shared" si="5"/>
        <v/>
      </c>
      <c r="L19" t="str">
        <f t="shared" si="5"/>
        <v/>
      </c>
      <c r="M19" t="str">
        <f t="shared" si="5"/>
        <v/>
      </c>
      <c r="N19" t="str">
        <f t="shared" si="5"/>
        <v/>
      </c>
      <c r="O19" t="str">
        <f t="shared" si="5"/>
        <v/>
      </c>
      <c r="P19" t="str">
        <f t="shared" si="5"/>
        <v/>
      </c>
      <c r="Q19" t="str">
        <f t="shared" si="5"/>
        <v/>
      </c>
      <c r="R19" t="str">
        <f t="shared" si="5"/>
        <v/>
      </c>
      <c r="S19" t="str">
        <f t="shared" si="5"/>
        <v/>
      </c>
      <c r="T19" t="str">
        <f t="shared" si="5"/>
        <v/>
      </c>
      <c r="U19" t="str">
        <f t="shared" si="5"/>
        <v/>
      </c>
    </row>
    <row r="20" spans="1:21" x14ac:dyDescent="0.25">
      <c r="A20" s="2">
        <v>41992</v>
      </c>
      <c r="B20" s="3">
        <v>0.47500000000000003</v>
      </c>
      <c r="C20" t="s">
        <v>0</v>
      </c>
      <c r="D20">
        <v>6932</v>
      </c>
      <c r="E20" t="s">
        <v>18</v>
      </c>
      <c r="F20" t="str">
        <f t="shared" si="2"/>
        <v/>
      </c>
      <c r="G20" t="str">
        <f t="shared" si="0"/>
        <v>Dilbert</v>
      </c>
      <c r="H20" t="str">
        <f t="shared" si="3"/>
        <v>ComicStripImages</v>
      </c>
      <c r="I20">
        <f t="shared" si="4"/>
        <v>4</v>
      </c>
      <c r="J20" t="str">
        <f t="shared" ref="J20:U35" si="6">IF(LEFT($E20,LEN(J$2))=J$2,J$1,"")</f>
        <v/>
      </c>
      <c r="K20" t="str">
        <f t="shared" si="6"/>
        <v/>
      </c>
      <c r="L20" t="str">
        <f t="shared" si="6"/>
        <v/>
      </c>
      <c r="M20">
        <f t="shared" si="6"/>
        <v>4</v>
      </c>
      <c r="N20" t="str">
        <f t="shared" si="6"/>
        <v/>
      </c>
      <c r="O20" t="str">
        <f t="shared" si="6"/>
        <v/>
      </c>
      <c r="P20" t="str">
        <f t="shared" si="6"/>
        <v/>
      </c>
      <c r="Q20" t="str">
        <f t="shared" si="6"/>
        <v/>
      </c>
      <c r="R20" t="str">
        <f t="shared" si="6"/>
        <v/>
      </c>
      <c r="S20" t="str">
        <f t="shared" si="6"/>
        <v/>
      </c>
      <c r="T20" t="str">
        <f t="shared" si="6"/>
        <v/>
      </c>
      <c r="U20" t="str">
        <f t="shared" si="6"/>
        <v/>
      </c>
    </row>
    <row r="21" spans="1:21" x14ac:dyDescent="0.25">
      <c r="A21" s="2">
        <v>41992</v>
      </c>
      <c r="B21" s="3">
        <v>0.47500000000000003</v>
      </c>
      <c r="C21" t="s">
        <v>0</v>
      </c>
      <c r="D21">
        <v>339</v>
      </c>
      <c r="E21" t="s">
        <v>19</v>
      </c>
      <c r="F21" t="str">
        <f t="shared" si="2"/>
        <v>*</v>
      </c>
      <c r="G21" t="str">
        <f t="shared" si="0"/>
        <v>Dilbert</v>
      </c>
      <c r="H21" t="str">
        <f t="shared" si="3"/>
        <v>ComicStripImagesTest</v>
      </c>
      <c r="I21">
        <f t="shared" si="4"/>
        <v>4</v>
      </c>
      <c r="J21" t="str">
        <f t="shared" si="6"/>
        <v/>
      </c>
      <c r="K21" t="str">
        <f t="shared" si="6"/>
        <v/>
      </c>
      <c r="L21" t="str">
        <f t="shared" si="6"/>
        <v/>
      </c>
      <c r="M21">
        <f t="shared" si="6"/>
        <v>4</v>
      </c>
      <c r="N21" t="str">
        <f t="shared" si="6"/>
        <v/>
      </c>
      <c r="O21" t="str">
        <f t="shared" si="6"/>
        <v/>
      </c>
      <c r="P21" t="str">
        <f t="shared" si="6"/>
        <v/>
      </c>
      <c r="Q21" t="str">
        <f t="shared" si="6"/>
        <v/>
      </c>
      <c r="R21" t="str">
        <f t="shared" si="6"/>
        <v/>
      </c>
      <c r="S21" t="str">
        <f t="shared" si="6"/>
        <v/>
      </c>
      <c r="T21" t="str">
        <f t="shared" si="6"/>
        <v/>
      </c>
      <c r="U21" t="str">
        <f t="shared" si="6"/>
        <v/>
      </c>
    </row>
    <row r="22" spans="1:21" x14ac:dyDescent="0.25">
      <c r="A22" s="2">
        <v>41992</v>
      </c>
      <c r="B22" s="3">
        <v>0.47500000000000003</v>
      </c>
      <c r="C22" t="s">
        <v>0</v>
      </c>
      <c r="D22">
        <v>4431</v>
      </c>
      <c r="E22" t="s">
        <v>20</v>
      </c>
      <c r="F22" t="str">
        <f t="shared" si="2"/>
        <v/>
      </c>
      <c r="G22" t="str">
        <f t="shared" si="0"/>
        <v>Dilbert</v>
      </c>
      <c r="H22" t="str">
        <f t="shared" si="3"/>
        <v>HtmlWebPageReader</v>
      </c>
      <c r="I22">
        <f t="shared" si="4"/>
        <v>4</v>
      </c>
      <c r="J22" t="str">
        <f t="shared" si="6"/>
        <v/>
      </c>
      <c r="K22" t="str">
        <f t="shared" si="6"/>
        <v/>
      </c>
      <c r="L22" t="str">
        <f t="shared" si="6"/>
        <v/>
      </c>
      <c r="M22">
        <f t="shared" si="6"/>
        <v>4</v>
      </c>
      <c r="N22" t="str">
        <f t="shared" si="6"/>
        <v/>
      </c>
      <c r="O22" t="str">
        <f t="shared" si="6"/>
        <v/>
      </c>
      <c r="P22" t="str">
        <f t="shared" si="6"/>
        <v/>
      </c>
      <c r="Q22" t="str">
        <f t="shared" si="6"/>
        <v/>
      </c>
      <c r="R22" t="str">
        <f t="shared" si="6"/>
        <v/>
      </c>
      <c r="S22" t="str">
        <f t="shared" si="6"/>
        <v/>
      </c>
      <c r="T22" t="str">
        <f t="shared" si="6"/>
        <v/>
      </c>
      <c r="U22" t="str">
        <f t="shared" si="6"/>
        <v/>
      </c>
    </row>
    <row r="23" spans="1:21" x14ac:dyDescent="0.25">
      <c r="A23" s="2">
        <v>41992</v>
      </c>
      <c r="B23" s="3">
        <v>0.47500000000000003</v>
      </c>
      <c r="C23" t="s">
        <v>0</v>
      </c>
      <c r="D23">
        <v>2931</v>
      </c>
      <c r="E23" t="s">
        <v>21</v>
      </c>
      <c r="F23" t="str">
        <f t="shared" si="2"/>
        <v>*</v>
      </c>
      <c r="G23" t="str">
        <f t="shared" si="0"/>
        <v>Dilbert</v>
      </c>
      <c r="H23" t="str">
        <f t="shared" si="3"/>
        <v>HtmlWebPageReaderTest</v>
      </c>
      <c r="I23">
        <f t="shared" si="4"/>
        <v>4</v>
      </c>
      <c r="J23" t="str">
        <f t="shared" si="6"/>
        <v/>
      </c>
      <c r="K23" t="str">
        <f t="shared" si="6"/>
        <v/>
      </c>
      <c r="L23" t="str">
        <f t="shared" si="6"/>
        <v/>
      </c>
      <c r="M23">
        <f t="shared" si="6"/>
        <v>4</v>
      </c>
      <c r="N23" t="str">
        <f t="shared" si="6"/>
        <v/>
      </c>
      <c r="O23" t="str">
        <f t="shared" si="6"/>
        <v/>
      </c>
      <c r="P23" t="str">
        <f t="shared" si="6"/>
        <v/>
      </c>
      <c r="Q23" t="str">
        <f t="shared" si="6"/>
        <v/>
      </c>
      <c r="R23" t="str">
        <f t="shared" si="6"/>
        <v/>
      </c>
      <c r="S23" t="str">
        <f t="shared" si="6"/>
        <v/>
      </c>
      <c r="T23" t="str">
        <f t="shared" si="6"/>
        <v/>
      </c>
      <c r="U23" t="str">
        <f t="shared" si="6"/>
        <v/>
      </c>
    </row>
    <row r="24" spans="1:21" x14ac:dyDescent="0.25">
      <c r="A24" s="2">
        <v>41992</v>
      </c>
      <c r="B24" s="3">
        <v>0.47500000000000003</v>
      </c>
      <c r="C24" t="s">
        <v>0</v>
      </c>
      <c r="D24">
        <v>1313</v>
      </c>
      <c r="E24" t="s">
        <v>22</v>
      </c>
      <c r="F24" t="str">
        <f t="shared" si="2"/>
        <v/>
      </c>
      <c r="G24" t="str">
        <f t="shared" si="0"/>
        <v>Dilbert</v>
      </c>
      <c r="H24" t="str">
        <f t="shared" si="3"/>
        <v>ImageWebPageUrl</v>
      </c>
      <c r="I24">
        <f t="shared" si="4"/>
        <v>4</v>
      </c>
      <c r="J24" t="str">
        <f t="shared" si="6"/>
        <v/>
      </c>
      <c r="K24" t="str">
        <f t="shared" si="6"/>
        <v/>
      </c>
      <c r="L24" t="str">
        <f t="shared" si="6"/>
        <v/>
      </c>
      <c r="M24">
        <f t="shared" si="6"/>
        <v>4</v>
      </c>
      <c r="N24" t="str">
        <f t="shared" si="6"/>
        <v/>
      </c>
      <c r="O24" t="str">
        <f t="shared" si="6"/>
        <v/>
      </c>
      <c r="P24" t="str">
        <f t="shared" si="6"/>
        <v/>
      </c>
      <c r="Q24" t="str">
        <f t="shared" si="6"/>
        <v/>
      </c>
      <c r="R24" t="str">
        <f t="shared" si="6"/>
        <v/>
      </c>
      <c r="S24" t="str">
        <f t="shared" si="6"/>
        <v/>
      </c>
      <c r="T24" t="str">
        <f t="shared" si="6"/>
        <v/>
      </c>
      <c r="U24" t="str">
        <f t="shared" si="6"/>
        <v/>
      </c>
    </row>
    <row r="25" spans="1:21" x14ac:dyDescent="0.25">
      <c r="A25" s="2">
        <v>41992</v>
      </c>
      <c r="B25" s="3">
        <v>0.47500000000000003</v>
      </c>
      <c r="C25" t="s">
        <v>0</v>
      </c>
      <c r="D25">
        <v>1903</v>
      </c>
      <c r="E25" t="s">
        <v>23</v>
      </c>
      <c r="F25" t="str">
        <f t="shared" si="2"/>
        <v>*</v>
      </c>
      <c r="G25" t="str">
        <f t="shared" si="0"/>
        <v>Dilbert</v>
      </c>
      <c r="H25" t="str">
        <f t="shared" si="3"/>
        <v>ImageWebPageUrlTest</v>
      </c>
      <c r="I25">
        <f t="shared" si="4"/>
        <v>4</v>
      </c>
      <c r="J25" t="str">
        <f t="shared" si="6"/>
        <v/>
      </c>
      <c r="K25" t="str">
        <f t="shared" si="6"/>
        <v/>
      </c>
      <c r="L25" t="str">
        <f t="shared" si="6"/>
        <v/>
      </c>
      <c r="M25">
        <f t="shared" si="6"/>
        <v>4</v>
      </c>
      <c r="N25" t="str">
        <f t="shared" si="6"/>
        <v/>
      </c>
      <c r="O25" t="str">
        <f t="shared" si="6"/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</row>
    <row r="26" spans="1:21" x14ac:dyDescent="0.25">
      <c r="A26" s="2">
        <v>41992</v>
      </c>
      <c r="B26" s="3">
        <v>0.47500000000000003</v>
      </c>
      <c r="C26" t="s">
        <v>0</v>
      </c>
      <c r="D26">
        <v>3848</v>
      </c>
      <c r="E26" t="s">
        <v>24</v>
      </c>
      <c r="F26" t="str">
        <f t="shared" si="2"/>
        <v/>
      </c>
      <c r="G26" t="str">
        <f t="shared" si="0"/>
        <v>Dilbert</v>
      </c>
      <c r="H26" t="str">
        <f t="shared" si="3"/>
        <v>StepThruWebPageTagsToGetImageUrl</v>
      </c>
      <c r="I26">
        <f t="shared" si="4"/>
        <v>4</v>
      </c>
      <c r="J26" t="str">
        <f t="shared" si="6"/>
        <v/>
      </c>
      <c r="K26" t="str">
        <f t="shared" si="6"/>
        <v/>
      </c>
      <c r="L26" t="str">
        <f t="shared" si="6"/>
        <v/>
      </c>
      <c r="M26">
        <f t="shared" si="6"/>
        <v>4</v>
      </c>
      <c r="N26" t="str">
        <f t="shared" si="6"/>
        <v/>
      </c>
      <c r="O26" t="str">
        <f t="shared" si="6"/>
        <v/>
      </c>
      <c r="P26" t="str">
        <f t="shared" si="6"/>
        <v/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6"/>
        <v/>
      </c>
      <c r="U26" t="str">
        <f t="shared" si="6"/>
        <v/>
      </c>
    </row>
    <row r="27" spans="1:21" x14ac:dyDescent="0.25">
      <c r="A27" s="2">
        <v>41992</v>
      </c>
      <c r="B27" s="3">
        <v>0.47500000000000003</v>
      </c>
      <c r="C27" t="s">
        <v>0</v>
      </c>
      <c r="D27">
        <v>4607</v>
      </c>
      <c r="E27" t="s">
        <v>25</v>
      </c>
      <c r="F27" t="str">
        <f t="shared" si="2"/>
        <v>*</v>
      </c>
      <c r="G27" t="str">
        <f t="shared" si="0"/>
        <v>Dilbert</v>
      </c>
      <c r="H27" t="str">
        <f t="shared" si="3"/>
        <v>StepThruWebPageTagsToGetImageUrlTest</v>
      </c>
      <c r="I27">
        <f t="shared" si="4"/>
        <v>4</v>
      </c>
      <c r="J27" t="str">
        <f t="shared" si="6"/>
        <v/>
      </c>
      <c r="K27" t="str">
        <f t="shared" si="6"/>
        <v/>
      </c>
      <c r="L27" t="str">
        <f t="shared" si="6"/>
        <v/>
      </c>
      <c r="M27">
        <f t="shared" si="6"/>
        <v>4</v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</row>
    <row r="28" spans="1:21" x14ac:dyDescent="0.25">
      <c r="A28" s="2">
        <v>41992</v>
      </c>
      <c r="B28" s="3">
        <v>0.47500000000000003</v>
      </c>
      <c r="C28" t="s">
        <v>0</v>
      </c>
      <c r="D28">
        <v>9968</v>
      </c>
      <c r="E28" t="s">
        <v>26</v>
      </c>
      <c r="F28" t="str">
        <f t="shared" si="2"/>
        <v/>
      </c>
      <c r="G28" t="str">
        <f t="shared" si="0"/>
        <v>Dilbert</v>
      </c>
      <c r="H28" t="str">
        <f t="shared" si="3"/>
        <v>WebPageHtmlParser</v>
      </c>
      <c r="I28">
        <f t="shared" si="4"/>
        <v>4</v>
      </c>
      <c r="J28" t="str">
        <f t="shared" si="6"/>
        <v/>
      </c>
      <c r="K28" t="str">
        <f t="shared" si="6"/>
        <v/>
      </c>
      <c r="L28" t="str">
        <f t="shared" si="6"/>
        <v/>
      </c>
      <c r="M28">
        <f t="shared" si="6"/>
        <v>4</v>
      </c>
      <c r="N28" t="str">
        <f t="shared" si="6"/>
        <v/>
      </c>
      <c r="O28" t="str">
        <f t="shared" si="6"/>
        <v/>
      </c>
      <c r="P28" t="str">
        <f t="shared" si="6"/>
        <v/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6"/>
        <v/>
      </c>
      <c r="U28" t="str">
        <f t="shared" si="6"/>
        <v/>
      </c>
    </row>
    <row r="29" spans="1:21" x14ac:dyDescent="0.25">
      <c r="A29" s="2">
        <v>41992</v>
      </c>
      <c r="B29" s="3">
        <v>0.47500000000000003</v>
      </c>
      <c r="C29" t="s">
        <v>0</v>
      </c>
      <c r="D29">
        <v>2931</v>
      </c>
      <c r="E29" t="s">
        <v>27</v>
      </c>
      <c r="F29" t="str">
        <f t="shared" si="2"/>
        <v>*</v>
      </c>
      <c r="G29" t="str">
        <f t="shared" si="0"/>
        <v>Dilbert</v>
      </c>
      <c r="H29" t="str">
        <f t="shared" si="3"/>
        <v>WebPageHtmlParserTest</v>
      </c>
      <c r="I29">
        <f t="shared" si="4"/>
        <v>4</v>
      </c>
      <c r="J29" t="str">
        <f t="shared" si="6"/>
        <v/>
      </c>
      <c r="K29" t="str">
        <f t="shared" si="6"/>
        <v/>
      </c>
      <c r="L29" t="str">
        <f t="shared" si="6"/>
        <v/>
      </c>
      <c r="M29">
        <f t="shared" si="6"/>
        <v>4</v>
      </c>
      <c r="N29" t="str">
        <f t="shared" si="6"/>
        <v/>
      </c>
      <c r="O29" t="str">
        <f t="shared" si="6"/>
        <v/>
      </c>
      <c r="P29" t="str">
        <f t="shared" si="6"/>
        <v/>
      </c>
      <c r="Q29" t="str">
        <f t="shared" si="6"/>
        <v/>
      </c>
      <c r="R29" t="str">
        <f t="shared" si="6"/>
        <v/>
      </c>
      <c r="S29" t="str">
        <f t="shared" si="6"/>
        <v/>
      </c>
      <c r="T29" t="str">
        <f t="shared" si="6"/>
        <v/>
      </c>
      <c r="U29" t="str">
        <f t="shared" si="6"/>
        <v/>
      </c>
    </row>
    <row r="30" spans="1:21" x14ac:dyDescent="0.25">
      <c r="A30" s="2">
        <v>41992</v>
      </c>
      <c r="B30" s="3">
        <v>0.47500000000000003</v>
      </c>
      <c r="C30" t="s">
        <v>0</v>
      </c>
      <c r="D30">
        <v>2458</v>
      </c>
      <c r="E30" t="s">
        <v>28</v>
      </c>
      <c r="F30" t="str">
        <f t="shared" si="2"/>
        <v/>
      </c>
      <c r="G30" t="str">
        <f t="shared" si="0"/>
        <v/>
      </c>
      <c r="H30" t="str">
        <f t="shared" si="3"/>
        <v>DisplayDebugMessage</v>
      </c>
      <c r="I30">
        <f t="shared" si="4"/>
        <v>0</v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</row>
    <row r="31" spans="1:21" x14ac:dyDescent="0.25">
      <c r="A31" s="2">
        <v>41992</v>
      </c>
      <c r="B31" s="3">
        <v>0.47500000000000003</v>
      </c>
      <c r="C31" t="s">
        <v>0</v>
      </c>
      <c r="D31">
        <v>15767</v>
      </c>
      <c r="E31" t="s">
        <v>29</v>
      </c>
      <c r="F31" t="str">
        <f t="shared" si="2"/>
        <v/>
      </c>
      <c r="G31" t="str">
        <f t="shared" si="0"/>
        <v/>
      </c>
      <c r="H31" t="str">
        <f t="shared" si="3"/>
        <v>DriverImageCapture</v>
      </c>
      <c r="I31">
        <f t="shared" si="4"/>
        <v>0</v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</row>
    <row r="32" spans="1:21" x14ac:dyDescent="0.25">
      <c r="A32" s="2">
        <v>41992</v>
      </c>
      <c r="B32" s="3">
        <v>0.47500000000000003</v>
      </c>
      <c r="C32" t="s">
        <v>0</v>
      </c>
      <c r="D32">
        <v>1158</v>
      </c>
      <c r="E32" t="s">
        <v>30</v>
      </c>
      <c r="F32" t="str">
        <f t="shared" si="2"/>
        <v>*</v>
      </c>
      <c r="G32" t="str">
        <f t="shared" si="0"/>
        <v/>
      </c>
      <c r="H32" t="str">
        <f t="shared" si="3"/>
        <v>DriverImageCaptureTest</v>
      </c>
      <c r="I32">
        <f t="shared" si="4"/>
        <v>0</v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</row>
    <row r="33" spans="1:21" x14ac:dyDescent="0.25">
      <c r="A33" s="2">
        <v>41992</v>
      </c>
      <c r="B33" s="3">
        <v>0.47500000000000003</v>
      </c>
      <c r="C33" t="s">
        <v>0</v>
      </c>
      <c r="D33">
        <v>8629</v>
      </c>
      <c r="E33" t="s">
        <v>31</v>
      </c>
      <c r="F33" t="str">
        <f t="shared" si="2"/>
        <v/>
      </c>
      <c r="G33" t="str">
        <f t="shared" si="0"/>
        <v>GoComics</v>
      </c>
      <c r="H33" t="str">
        <f t="shared" si="3"/>
        <v>ComicStripImages</v>
      </c>
      <c r="I33">
        <f t="shared" si="4"/>
        <v>5</v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>
        <f t="shared" si="6"/>
        <v>5</v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</row>
    <row r="34" spans="1:21" x14ac:dyDescent="0.25">
      <c r="A34" s="2">
        <v>41992</v>
      </c>
      <c r="B34" s="3">
        <v>0.47500000000000003</v>
      </c>
      <c r="C34" t="s">
        <v>0</v>
      </c>
      <c r="D34">
        <v>3408</v>
      </c>
      <c r="E34" t="s">
        <v>32</v>
      </c>
      <c r="F34" t="str">
        <f t="shared" si="2"/>
        <v>*</v>
      </c>
      <c r="G34" t="str">
        <f t="shared" si="0"/>
        <v>GoComics</v>
      </c>
      <c r="H34" t="str">
        <f t="shared" si="3"/>
        <v>ComicStripImagesTest</v>
      </c>
      <c r="I34">
        <f t="shared" si="4"/>
        <v>5</v>
      </c>
      <c r="J34" t="str">
        <f t="shared" si="6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>
        <f t="shared" si="6"/>
        <v>5</v>
      </c>
      <c r="O34" t="str">
        <f t="shared" si="6"/>
        <v/>
      </c>
      <c r="P34" t="str">
        <f t="shared" si="6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</row>
    <row r="35" spans="1:21" x14ac:dyDescent="0.25">
      <c r="A35" s="2">
        <v>41992</v>
      </c>
      <c r="B35" s="3">
        <v>0.47500000000000003</v>
      </c>
      <c r="C35" t="s">
        <v>0</v>
      </c>
      <c r="D35">
        <v>5021</v>
      </c>
      <c r="E35" t="s">
        <v>33</v>
      </c>
      <c r="F35" t="str">
        <f t="shared" si="2"/>
        <v/>
      </c>
      <c r="G35" t="str">
        <f t="shared" si="0"/>
        <v>GoComics</v>
      </c>
      <c r="H35" t="str">
        <f t="shared" si="3"/>
        <v>HtmlWebPageReader</v>
      </c>
      <c r="I35">
        <f t="shared" si="4"/>
        <v>5</v>
      </c>
      <c r="J35" t="str">
        <f t="shared" si="6"/>
        <v/>
      </c>
      <c r="K35" t="str">
        <f t="shared" si="6"/>
        <v/>
      </c>
      <c r="L35" t="str">
        <f t="shared" si="6"/>
        <v/>
      </c>
      <c r="M35" t="str">
        <f t="shared" si="6"/>
        <v/>
      </c>
      <c r="N35">
        <f t="shared" si="6"/>
        <v>5</v>
      </c>
      <c r="O35" t="str">
        <f t="shared" si="6"/>
        <v/>
      </c>
      <c r="P35" t="str">
        <f t="shared" si="6"/>
        <v/>
      </c>
      <c r="Q35" t="str">
        <f t="shared" si="6"/>
        <v/>
      </c>
      <c r="R35" t="str">
        <f t="shared" si="6"/>
        <v/>
      </c>
      <c r="S35" t="str">
        <f t="shared" si="6"/>
        <v/>
      </c>
      <c r="T35" t="str">
        <f t="shared" si="6"/>
        <v/>
      </c>
      <c r="U35" t="str">
        <f t="shared" si="6"/>
        <v/>
      </c>
    </row>
    <row r="36" spans="1:21" x14ac:dyDescent="0.25">
      <c r="A36" s="2">
        <v>41992</v>
      </c>
      <c r="B36" s="3">
        <v>0.47500000000000003</v>
      </c>
      <c r="C36" t="s">
        <v>0</v>
      </c>
      <c r="D36">
        <v>3108</v>
      </c>
      <c r="E36" t="s">
        <v>34</v>
      </c>
      <c r="F36" t="str">
        <f t="shared" si="2"/>
        <v>*</v>
      </c>
      <c r="G36" t="str">
        <f t="shared" si="0"/>
        <v>GoComics</v>
      </c>
      <c r="H36" t="str">
        <f t="shared" si="3"/>
        <v>HtmlWebPageReaderTest</v>
      </c>
      <c r="I36">
        <f t="shared" si="4"/>
        <v>5</v>
      </c>
      <c r="J36" t="str">
        <f t="shared" ref="J36:U51" si="7">IF(LEFT($E36,LEN(J$2))=J$2,J$1,"")</f>
        <v/>
      </c>
      <c r="K36" t="str">
        <f t="shared" si="7"/>
        <v/>
      </c>
      <c r="L36" t="str">
        <f t="shared" si="7"/>
        <v/>
      </c>
      <c r="M36" t="str">
        <f t="shared" si="7"/>
        <v/>
      </c>
      <c r="N36">
        <f t="shared" si="7"/>
        <v>5</v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</row>
    <row r="37" spans="1:21" x14ac:dyDescent="0.25">
      <c r="A37" s="2">
        <v>41992</v>
      </c>
      <c r="B37" s="3">
        <v>0.47500000000000003</v>
      </c>
      <c r="C37" t="s">
        <v>0</v>
      </c>
      <c r="D37">
        <v>1939</v>
      </c>
      <c r="E37" t="s">
        <v>35</v>
      </c>
      <c r="F37" t="str">
        <f t="shared" si="2"/>
        <v/>
      </c>
      <c r="G37" t="str">
        <f t="shared" si="0"/>
        <v>GoComics</v>
      </c>
      <c r="H37" t="str">
        <f t="shared" si="3"/>
        <v>ImageWebPageUrl</v>
      </c>
      <c r="I37">
        <f t="shared" si="4"/>
        <v>5</v>
      </c>
      <c r="J37" t="str">
        <f t="shared" si="7"/>
        <v/>
      </c>
      <c r="K37" t="str">
        <f t="shared" si="7"/>
        <v/>
      </c>
      <c r="L37" t="str">
        <f t="shared" si="7"/>
        <v/>
      </c>
      <c r="M37" t="str">
        <f t="shared" si="7"/>
        <v/>
      </c>
      <c r="N37">
        <f t="shared" si="7"/>
        <v>5</v>
      </c>
      <c r="O37" t="str">
        <f t="shared" si="7"/>
        <v/>
      </c>
      <c r="P37" t="str">
        <f t="shared" si="7"/>
        <v/>
      </c>
      <c r="Q37" t="str">
        <f t="shared" si="7"/>
        <v/>
      </c>
      <c r="R37" t="str">
        <f t="shared" si="7"/>
        <v/>
      </c>
      <c r="S37" t="str">
        <f t="shared" si="7"/>
        <v/>
      </c>
      <c r="T37" t="str">
        <f t="shared" si="7"/>
        <v/>
      </c>
      <c r="U37" t="str">
        <f t="shared" si="7"/>
        <v/>
      </c>
    </row>
    <row r="38" spans="1:21" x14ac:dyDescent="0.25">
      <c r="A38" s="2">
        <v>41992</v>
      </c>
      <c r="B38" s="3">
        <v>0.47500000000000003</v>
      </c>
      <c r="C38" t="s">
        <v>0</v>
      </c>
      <c r="D38">
        <v>2206</v>
      </c>
      <c r="E38" t="s">
        <v>36</v>
      </c>
      <c r="F38" t="str">
        <f t="shared" si="2"/>
        <v>*</v>
      </c>
      <c r="G38" t="str">
        <f t="shared" si="0"/>
        <v>GoComics</v>
      </c>
      <c r="H38" t="str">
        <f t="shared" si="3"/>
        <v>ImageWebPageUrlTest</v>
      </c>
      <c r="I38">
        <f t="shared" si="4"/>
        <v>5</v>
      </c>
      <c r="J38" t="str">
        <f t="shared" si="7"/>
        <v/>
      </c>
      <c r="K38" t="str">
        <f t="shared" si="7"/>
        <v/>
      </c>
      <c r="L38" t="str">
        <f t="shared" si="7"/>
        <v/>
      </c>
      <c r="M38" t="str">
        <f t="shared" si="7"/>
        <v/>
      </c>
      <c r="N38">
        <f t="shared" si="7"/>
        <v>5</v>
      </c>
      <c r="O38" t="str">
        <f t="shared" si="7"/>
        <v/>
      </c>
      <c r="P38" t="str">
        <f t="shared" si="7"/>
        <v/>
      </c>
      <c r="Q38" t="str">
        <f t="shared" si="7"/>
        <v/>
      </c>
      <c r="R38" t="str">
        <f t="shared" si="7"/>
        <v/>
      </c>
      <c r="S38" t="str">
        <f t="shared" si="7"/>
        <v/>
      </c>
      <c r="T38" t="str">
        <f t="shared" si="7"/>
        <v/>
      </c>
      <c r="U38" t="str">
        <f t="shared" si="7"/>
        <v/>
      </c>
    </row>
    <row r="39" spans="1:21" x14ac:dyDescent="0.25">
      <c r="A39" s="2">
        <v>41992</v>
      </c>
      <c r="B39" s="3">
        <v>0.47500000000000003</v>
      </c>
      <c r="C39" t="s">
        <v>0</v>
      </c>
      <c r="D39">
        <v>4998</v>
      </c>
      <c r="E39" t="s">
        <v>37</v>
      </c>
      <c r="F39" t="str">
        <f t="shared" si="2"/>
        <v/>
      </c>
      <c r="G39" t="str">
        <f t="shared" si="0"/>
        <v>GoComics</v>
      </c>
      <c r="H39" t="str">
        <f t="shared" si="3"/>
        <v>StepThruWebPageTagsToGetImageUrl</v>
      </c>
      <c r="I39">
        <f t="shared" si="4"/>
        <v>5</v>
      </c>
      <c r="J39" t="str">
        <f t="shared" si="7"/>
        <v/>
      </c>
      <c r="K39" t="str">
        <f t="shared" si="7"/>
        <v/>
      </c>
      <c r="L39" t="str">
        <f t="shared" si="7"/>
        <v/>
      </c>
      <c r="M39" t="str">
        <f t="shared" si="7"/>
        <v/>
      </c>
      <c r="N39">
        <f t="shared" si="7"/>
        <v>5</v>
      </c>
      <c r="O39" t="str">
        <f t="shared" si="7"/>
        <v/>
      </c>
      <c r="P39" t="str">
        <f t="shared" si="7"/>
        <v/>
      </c>
      <c r="Q39" t="str">
        <f t="shared" si="7"/>
        <v/>
      </c>
      <c r="R39" t="str">
        <f t="shared" si="7"/>
        <v/>
      </c>
      <c r="S39" t="str">
        <f t="shared" si="7"/>
        <v/>
      </c>
      <c r="T39" t="str">
        <f t="shared" si="7"/>
        <v/>
      </c>
      <c r="U39" t="str">
        <f t="shared" si="7"/>
        <v/>
      </c>
    </row>
    <row r="40" spans="1:21" x14ac:dyDescent="0.25">
      <c r="A40" s="2">
        <v>41992</v>
      </c>
      <c r="B40" s="3">
        <v>0.47500000000000003</v>
      </c>
      <c r="C40" t="s">
        <v>0</v>
      </c>
      <c r="D40">
        <v>4500</v>
      </c>
      <c r="E40" t="s">
        <v>38</v>
      </c>
      <c r="F40" t="str">
        <f t="shared" si="2"/>
        <v>*</v>
      </c>
      <c r="G40" t="str">
        <f t="shared" si="0"/>
        <v>GoComics</v>
      </c>
      <c r="H40" t="str">
        <f t="shared" si="3"/>
        <v>StepThruWebPageTagsToGetImageUrlTest</v>
      </c>
      <c r="I40">
        <f t="shared" si="4"/>
        <v>5</v>
      </c>
      <c r="J40" t="str">
        <f t="shared" si="7"/>
        <v/>
      </c>
      <c r="K40" t="str">
        <f t="shared" si="7"/>
        <v/>
      </c>
      <c r="L40" t="str">
        <f t="shared" si="7"/>
        <v/>
      </c>
      <c r="M40" t="str">
        <f t="shared" si="7"/>
        <v/>
      </c>
      <c r="N40">
        <f t="shared" si="7"/>
        <v>5</v>
      </c>
      <c r="O40" t="str">
        <f t="shared" si="7"/>
        <v/>
      </c>
      <c r="P40" t="str">
        <f t="shared" si="7"/>
        <v/>
      </c>
      <c r="Q40" t="str">
        <f t="shared" si="7"/>
        <v/>
      </c>
      <c r="R40" t="str">
        <f t="shared" si="7"/>
        <v/>
      </c>
      <c r="S40" t="str">
        <f t="shared" si="7"/>
        <v/>
      </c>
      <c r="T40" t="str">
        <f t="shared" si="7"/>
        <v/>
      </c>
      <c r="U40" t="str">
        <f t="shared" si="7"/>
        <v/>
      </c>
    </row>
    <row r="41" spans="1:21" x14ac:dyDescent="0.25">
      <c r="A41" s="2">
        <v>41992</v>
      </c>
      <c r="B41" s="3">
        <v>0.47500000000000003</v>
      </c>
      <c r="C41" t="s">
        <v>0</v>
      </c>
      <c r="D41">
        <v>14251</v>
      </c>
      <c r="E41" t="s">
        <v>39</v>
      </c>
      <c r="F41" t="str">
        <f t="shared" si="2"/>
        <v/>
      </c>
      <c r="G41" t="str">
        <f t="shared" si="0"/>
        <v>GoComics</v>
      </c>
      <c r="H41" t="str">
        <f t="shared" si="3"/>
        <v>WebPageHtmlParser</v>
      </c>
      <c r="I41">
        <f t="shared" si="4"/>
        <v>5</v>
      </c>
      <c r="J41" t="str">
        <f t="shared" si="7"/>
        <v/>
      </c>
      <c r="K41" t="str">
        <f t="shared" si="7"/>
        <v/>
      </c>
      <c r="L41" t="str">
        <f t="shared" si="7"/>
        <v/>
      </c>
      <c r="M41" t="str">
        <f t="shared" si="7"/>
        <v/>
      </c>
      <c r="N41">
        <f t="shared" si="7"/>
        <v>5</v>
      </c>
      <c r="O41" t="str">
        <f t="shared" si="7"/>
        <v/>
      </c>
      <c r="P41" t="str">
        <f t="shared" si="7"/>
        <v/>
      </c>
      <c r="Q41" t="str">
        <f t="shared" si="7"/>
        <v/>
      </c>
      <c r="R41" t="str">
        <f t="shared" si="7"/>
        <v/>
      </c>
      <c r="S41" t="str">
        <f t="shared" si="7"/>
        <v/>
      </c>
      <c r="T41" t="str">
        <f t="shared" si="7"/>
        <v/>
      </c>
      <c r="U41" t="str">
        <f t="shared" si="7"/>
        <v/>
      </c>
    </row>
    <row r="42" spans="1:21" x14ac:dyDescent="0.25">
      <c r="A42" s="2">
        <v>41992</v>
      </c>
      <c r="B42" s="3">
        <v>0.47500000000000003</v>
      </c>
      <c r="C42" t="s">
        <v>0</v>
      </c>
      <c r="D42">
        <v>2979</v>
      </c>
      <c r="E42" t="s">
        <v>40</v>
      </c>
      <c r="F42" t="str">
        <f t="shared" si="2"/>
        <v>*</v>
      </c>
      <c r="G42" t="str">
        <f t="shared" si="0"/>
        <v>GoComics</v>
      </c>
      <c r="H42" t="str">
        <f t="shared" si="3"/>
        <v>WebPageHtmlParserTest</v>
      </c>
      <c r="I42">
        <f t="shared" si="4"/>
        <v>5</v>
      </c>
      <c r="J42" t="str">
        <f t="shared" si="7"/>
        <v/>
      </c>
      <c r="K42" t="str">
        <f t="shared" si="7"/>
        <v/>
      </c>
      <c r="L42" t="str">
        <f t="shared" si="7"/>
        <v/>
      </c>
      <c r="M42" t="str">
        <f t="shared" si="7"/>
        <v/>
      </c>
      <c r="N42">
        <f t="shared" si="7"/>
        <v>5</v>
      </c>
      <c r="O42" t="str">
        <f t="shared" si="7"/>
        <v/>
      </c>
      <c r="P42" t="str">
        <f t="shared" si="7"/>
        <v/>
      </c>
      <c r="Q42" t="str">
        <f t="shared" si="7"/>
        <v/>
      </c>
      <c r="R42" t="str">
        <f t="shared" si="7"/>
        <v/>
      </c>
      <c r="S42" t="str">
        <f t="shared" si="7"/>
        <v/>
      </c>
      <c r="T42" t="str">
        <f t="shared" si="7"/>
        <v/>
      </c>
      <c r="U42" t="str">
        <f t="shared" si="7"/>
        <v/>
      </c>
    </row>
    <row r="43" spans="1:21" x14ac:dyDescent="0.25">
      <c r="A43" s="2">
        <v>41992</v>
      </c>
      <c r="B43" s="3">
        <v>0.47500000000000003</v>
      </c>
      <c r="C43" t="s">
        <v>0</v>
      </c>
      <c r="D43">
        <v>2265</v>
      </c>
      <c r="E43" t="s">
        <v>41</v>
      </c>
      <c r="F43" t="str">
        <f t="shared" si="2"/>
        <v/>
      </c>
      <c r="G43" t="str">
        <f t="shared" si="0"/>
        <v/>
      </c>
      <c r="H43" t="str">
        <f t="shared" si="3"/>
        <v>HtmlParserCallback</v>
      </c>
      <c r="I43">
        <f t="shared" si="4"/>
        <v>0</v>
      </c>
      <c r="J43" t="str">
        <f t="shared" si="7"/>
        <v/>
      </c>
      <c r="K43" t="str">
        <f t="shared" si="7"/>
        <v/>
      </c>
      <c r="L43" t="str">
        <f t="shared" si="7"/>
        <v/>
      </c>
      <c r="M43" t="str">
        <f t="shared" si="7"/>
        <v/>
      </c>
      <c r="N43" t="str">
        <f t="shared" si="7"/>
        <v/>
      </c>
      <c r="O43" t="str">
        <f t="shared" si="7"/>
        <v/>
      </c>
      <c r="P43" t="str">
        <f t="shared" si="7"/>
        <v/>
      </c>
      <c r="Q43" t="str">
        <f t="shared" si="7"/>
        <v/>
      </c>
      <c r="R43" t="str">
        <f t="shared" si="7"/>
        <v/>
      </c>
      <c r="S43" t="str">
        <f t="shared" si="7"/>
        <v/>
      </c>
      <c r="T43" t="str">
        <f t="shared" si="7"/>
        <v/>
      </c>
      <c r="U43" t="str">
        <f t="shared" si="7"/>
        <v/>
      </c>
    </row>
    <row r="44" spans="1:21" x14ac:dyDescent="0.25">
      <c r="A44" s="2">
        <v>41992</v>
      </c>
      <c r="B44" s="3">
        <v>0.47500000000000003</v>
      </c>
      <c r="C44" t="s">
        <v>0</v>
      </c>
      <c r="D44">
        <v>2268</v>
      </c>
      <c r="E44" t="s">
        <v>42</v>
      </c>
      <c r="F44" t="str">
        <f t="shared" si="2"/>
        <v/>
      </c>
      <c r="G44" t="str">
        <f t="shared" si="0"/>
        <v/>
      </c>
      <c r="H44" t="str">
        <f t="shared" si="3"/>
        <v>HtmlWebPageReader</v>
      </c>
      <c r="I44">
        <f t="shared" si="4"/>
        <v>0</v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7"/>
        <v/>
      </c>
      <c r="N44" t="str">
        <f t="shared" si="7"/>
        <v/>
      </c>
      <c r="O44" t="str">
        <f t="shared" si="7"/>
        <v/>
      </c>
      <c r="P44" t="str">
        <f t="shared" si="7"/>
        <v/>
      </c>
      <c r="Q44" t="str">
        <f t="shared" si="7"/>
        <v/>
      </c>
      <c r="R44" t="str">
        <f t="shared" si="7"/>
        <v/>
      </c>
      <c r="S44" t="str">
        <f t="shared" si="7"/>
        <v/>
      </c>
      <c r="T44" t="str">
        <f t="shared" si="7"/>
        <v/>
      </c>
      <c r="U44" t="str">
        <f t="shared" si="7"/>
        <v/>
      </c>
    </row>
    <row r="45" spans="1:21" x14ac:dyDescent="0.25">
      <c r="A45" s="2">
        <v>41992</v>
      </c>
      <c r="B45" s="3">
        <v>0.47500000000000003</v>
      </c>
      <c r="C45" t="s">
        <v>0</v>
      </c>
      <c r="D45">
        <v>804</v>
      </c>
      <c r="E45" t="s">
        <v>43</v>
      </c>
      <c r="F45" t="str">
        <f t="shared" si="2"/>
        <v/>
      </c>
      <c r="G45" t="str">
        <f t="shared" si="0"/>
        <v/>
      </c>
      <c r="H45" t="str">
        <f t="shared" si="3"/>
        <v>ImageWebPageURL</v>
      </c>
      <c r="I45">
        <f t="shared" si="4"/>
        <v>0</v>
      </c>
      <c r="J45" t="str">
        <f t="shared" si="7"/>
        <v/>
      </c>
      <c r="K45" t="str">
        <f t="shared" si="7"/>
        <v/>
      </c>
      <c r="L45" t="str">
        <f t="shared" si="7"/>
        <v/>
      </c>
      <c r="M45" t="str">
        <f t="shared" si="7"/>
        <v/>
      </c>
      <c r="N45" t="str">
        <f t="shared" si="7"/>
        <v/>
      </c>
      <c r="O45" t="str">
        <f t="shared" si="7"/>
        <v/>
      </c>
      <c r="P45" t="str">
        <f t="shared" si="7"/>
        <v/>
      </c>
      <c r="Q45" t="str">
        <f t="shared" si="7"/>
        <v/>
      </c>
      <c r="R45" t="str">
        <f t="shared" si="7"/>
        <v/>
      </c>
      <c r="S45" t="str">
        <f t="shared" si="7"/>
        <v/>
      </c>
      <c r="T45" t="str">
        <f t="shared" si="7"/>
        <v/>
      </c>
      <c r="U45" t="str">
        <f t="shared" si="7"/>
        <v/>
      </c>
    </row>
    <row r="46" spans="1:21" x14ac:dyDescent="0.25">
      <c r="A46" s="2">
        <v>41992</v>
      </c>
      <c r="B46" s="3">
        <v>0.47500000000000003</v>
      </c>
      <c r="C46" t="s">
        <v>0</v>
      </c>
      <c r="D46">
        <v>7045</v>
      </c>
      <c r="E46" t="s">
        <v>44</v>
      </c>
      <c r="F46" t="str">
        <f t="shared" si="2"/>
        <v/>
      </c>
      <c r="G46" t="str">
        <f t="shared" si="0"/>
        <v>KevinAndKell</v>
      </c>
      <c r="H46" t="str">
        <f t="shared" si="3"/>
        <v>ComicStripImages</v>
      </c>
      <c r="I46">
        <f t="shared" si="4"/>
        <v>6</v>
      </c>
      <c r="J46" t="str">
        <f t="shared" si="7"/>
        <v/>
      </c>
      <c r="K46" t="str">
        <f t="shared" si="7"/>
        <v/>
      </c>
      <c r="L46" t="str">
        <f t="shared" si="7"/>
        <v/>
      </c>
      <c r="M46" t="str">
        <f t="shared" si="7"/>
        <v/>
      </c>
      <c r="N46" t="str">
        <f t="shared" si="7"/>
        <v/>
      </c>
      <c r="O46">
        <f t="shared" si="7"/>
        <v>6</v>
      </c>
      <c r="P46" t="str">
        <f t="shared" si="7"/>
        <v/>
      </c>
      <c r="Q46" t="str">
        <f t="shared" si="7"/>
        <v/>
      </c>
      <c r="R46" t="str">
        <f t="shared" si="7"/>
        <v/>
      </c>
      <c r="S46" t="str">
        <f t="shared" si="7"/>
        <v/>
      </c>
      <c r="T46" t="str">
        <f t="shared" si="7"/>
        <v/>
      </c>
      <c r="U46" t="str">
        <f t="shared" si="7"/>
        <v/>
      </c>
    </row>
    <row r="47" spans="1:21" x14ac:dyDescent="0.25">
      <c r="A47" s="2">
        <v>41992</v>
      </c>
      <c r="B47" s="3">
        <v>0.47500000000000003</v>
      </c>
      <c r="C47" t="s">
        <v>0</v>
      </c>
      <c r="D47">
        <v>2606</v>
      </c>
      <c r="E47" t="s">
        <v>45</v>
      </c>
      <c r="F47" t="str">
        <f t="shared" si="2"/>
        <v/>
      </c>
      <c r="G47" t="str">
        <f t="shared" si="0"/>
        <v>KevinAndKell</v>
      </c>
      <c r="H47" t="str">
        <f t="shared" si="3"/>
        <v>HtmlWebPageReader</v>
      </c>
      <c r="I47">
        <f t="shared" si="4"/>
        <v>6</v>
      </c>
      <c r="J47" t="str">
        <f t="shared" si="7"/>
        <v/>
      </c>
      <c r="K47" t="str">
        <f t="shared" si="7"/>
        <v/>
      </c>
      <c r="L47" t="str">
        <f t="shared" si="7"/>
        <v/>
      </c>
      <c r="M47" t="str">
        <f t="shared" si="7"/>
        <v/>
      </c>
      <c r="N47" t="str">
        <f t="shared" si="7"/>
        <v/>
      </c>
      <c r="O47">
        <f t="shared" si="7"/>
        <v>6</v>
      </c>
      <c r="P47" t="str">
        <f t="shared" si="7"/>
        <v/>
      </c>
      <c r="Q47" t="str">
        <f t="shared" si="7"/>
        <v/>
      </c>
      <c r="R47" t="str">
        <f t="shared" si="7"/>
        <v/>
      </c>
      <c r="S47" t="str">
        <f t="shared" si="7"/>
        <v/>
      </c>
      <c r="T47" t="str">
        <f t="shared" si="7"/>
        <v/>
      </c>
      <c r="U47" t="str">
        <f t="shared" si="7"/>
        <v/>
      </c>
    </row>
    <row r="48" spans="1:21" x14ac:dyDescent="0.25">
      <c r="A48" s="2">
        <v>41992</v>
      </c>
      <c r="B48" s="3">
        <v>0.47500000000000003</v>
      </c>
      <c r="C48" t="s">
        <v>0</v>
      </c>
      <c r="D48">
        <v>1882</v>
      </c>
      <c r="E48" t="s">
        <v>46</v>
      </c>
      <c r="F48" t="str">
        <f t="shared" si="2"/>
        <v/>
      </c>
      <c r="G48" t="str">
        <f t="shared" si="0"/>
        <v>KevinAndKell</v>
      </c>
      <c r="H48" t="str">
        <f t="shared" si="3"/>
        <v>ImageWebPageURL</v>
      </c>
      <c r="I48">
        <f t="shared" si="4"/>
        <v>6</v>
      </c>
      <c r="J48" t="str">
        <f t="shared" si="7"/>
        <v/>
      </c>
      <c r="K48" t="str">
        <f t="shared" si="7"/>
        <v/>
      </c>
      <c r="L48" t="str">
        <f t="shared" si="7"/>
        <v/>
      </c>
      <c r="M48" t="str">
        <f t="shared" si="7"/>
        <v/>
      </c>
      <c r="N48" t="str">
        <f t="shared" si="7"/>
        <v/>
      </c>
      <c r="O48">
        <f t="shared" si="7"/>
        <v>6</v>
      </c>
      <c r="P48" t="str">
        <f t="shared" si="7"/>
        <v/>
      </c>
      <c r="Q48" t="str">
        <f t="shared" si="7"/>
        <v/>
      </c>
      <c r="R48" t="str">
        <f t="shared" si="7"/>
        <v/>
      </c>
      <c r="S48" t="str">
        <f t="shared" si="7"/>
        <v/>
      </c>
      <c r="T48" t="str">
        <f t="shared" si="7"/>
        <v/>
      </c>
      <c r="U48" t="str">
        <f t="shared" si="7"/>
        <v/>
      </c>
    </row>
    <row r="49" spans="1:21" x14ac:dyDescent="0.25">
      <c r="A49" s="2">
        <v>41992</v>
      </c>
      <c r="B49" s="3">
        <v>0.47500000000000003</v>
      </c>
      <c r="C49" t="s">
        <v>0</v>
      </c>
      <c r="D49">
        <v>1431</v>
      </c>
      <c r="E49" t="s">
        <v>47</v>
      </c>
      <c r="F49" t="str">
        <f t="shared" si="2"/>
        <v>*</v>
      </c>
      <c r="G49" t="str">
        <f t="shared" si="0"/>
        <v>KevinAndKell</v>
      </c>
      <c r="H49" t="str">
        <f t="shared" si="3"/>
        <v>ImageWebPageURLTest</v>
      </c>
      <c r="I49">
        <f t="shared" si="4"/>
        <v>6</v>
      </c>
      <c r="J49" t="str">
        <f t="shared" si="7"/>
        <v/>
      </c>
      <c r="K49" t="str">
        <f t="shared" si="7"/>
        <v/>
      </c>
      <c r="L49" t="str">
        <f t="shared" si="7"/>
        <v/>
      </c>
      <c r="M49" t="str">
        <f t="shared" si="7"/>
        <v/>
      </c>
      <c r="N49" t="str">
        <f t="shared" si="7"/>
        <v/>
      </c>
      <c r="O49">
        <f t="shared" si="7"/>
        <v>6</v>
      </c>
      <c r="P49" t="str">
        <f t="shared" si="7"/>
        <v/>
      </c>
      <c r="Q49" t="str">
        <f t="shared" si="7"/>
        <v/>
      </c>
      <c r="R49" t="str">
        <f t="shared" si="7"/>
        <v/>
      </c>
      <c r="S49" t="str">
        <f t="shared" si="7"/>
        <v/>
      </c>
      <c r="T49" t="str">
        <f t="shared" si="7"/>
        <v/>
      </c>
      <c r="U49" t="str">
        <f t="shared" si="7"/>
        <v/>
      </c>
    </row>
    <row r="50" spans="1:21" x14ac:dyDescent="0.25">
      <c r="A50" s="2">
        <v>41992</v>
      </c>
      <c r="B50" s="3">
        <v>0.47500000000000003</v>
      </c>
      <c r="C50" t="s">
        <v>0</v>
      </c>
      <c r="D50">
        <v>7102</v>
      </c>
      <c r="E50" t="s">
        <v>48</v>
      </c>
      <c r="F50" t="str">
        <f t="shared" si="2"/>
        <v/>
      </c>
      <c r="G50" t="str">
        <f t="shared" si="0"/>
        <v>KingFeatures</v>
      </c>
      <c r="H50" t="str">
        <f t="shared" si="3"/>
        <v>ComicStripImages</v>
      </c>
      <c r="I50">
        <f t="shared" si="4"/>
        <v>7</v>
      </c>
      <c r="J50" t="str">
        <f t="shared" si="7"/>
        <v/>
      </c>
      <c r="K50" t="str">
        <f t="shared" si="7"/>
        <v/>
      </c>
      <c r="L50" t="str">
        <f t="shared" si="7"/>
        <v/>
      </c>
      <c r="M50" t="str">
        <f t="shared" si="7"/>
        <v/>
      </c>
      <c r="N50" t="str">
        <f t="shared" si="7"/>
        <v/>
      </c>
      <c r="O50" t="str">
        <f t="shared" si="7"/>
        <v/>
      </c>
      <c r="P50">
        <f t="shared" si="7"/>
        <v>7</v>
      </c>
      <c r="Q50" t="str">
        <f t="shared" si="7"/>
        <v/>
      </c>
      <c r="R50" t="str">
        <f t="shared" si="7"/>
        <v/>
      </c>
      <c r="S50" t="str">
        <f t="shared" si="7"/>
        <v/>
      </c>
      <c r="T50" t="str">
        <f t="shared" si="7"/>
        <v/>
      </c>
      <c r="U50" t="str">
        <f t="shared" si="7"/>
        <v/>
      </c>
    </row>
    <row r="51" spans="1:21" x14ac:dyDescent="0.25">
      <c r="A51" s="2">
        <v>41992</v>
      </c>
      <c r="B51" s="3">
        <v>0.47500000000000003</v>
      </c>
      <c r="C51" t="s">
        <v>0</v>
      </c>
      <c r="D51">
        <v>4238</v>
      </c>
      <c r="E51" t="s">
        <v>49</v>
      </c>
      <c r="F51" t="str">
        <f t="shared" si="2"/>
        <v/>
      </c>
      <c r="G51" t="str">
        <f t="shared" si="0"/>
        <v>KingFeatures</v>
      </c>
      <c r="H51" t="str">
        <f t="shared" si="3"/>
        <v>HtmlWebPageReader</v>
      </c>
      <c r="I51">
        <f t="shared" si="4"/>
        <v>7</v>
      </c>
      <c r="J51" t="str">
        <f t="shared" si="7"/>
        <v/>
      </c>
      <c r="K51" t="str">
        <f t="shared" si="7"/>
        <v/>
      </c>
      <c r="L51" t="str">
        <f t="shared" si="7"/>
        <v/>
      </c>
      <c r="M51" t="str">
        <f t="shared" si="7"/>
        <v/>
      </c>
      <c r="N51" t="str">
        <f t="shared" si="7"/>
        <v/>
      </c>
      <c r="O51" t="str">
        <f t="shared" si="7"/>
        <v/>
      </c>
      <c r="P51">
        <f t="shared" si="7"/>
        <v>7</v>
      </c>
      <c r="Q51" t="str">
        <f t="shared" si="7"/>
        <v/>
      </c>
      <c r="R51" t="str">
        <f t="shared" si="7"/>
        <v/>
      </c>
      <c r="S51" t="str">
        <f t="shared" si="7"/>
        <v/>
      </c>
      <c r="T51" t="str">
        <f t="shared" si="7"/>
        <v/>
      </c>
      <c r="U51" t="str">
        <f t="shared" si="7"/>
        <v/>
      </c>
    </row>
    <row r="52" spans="1:21" x14ac:dyDescent="0.25">
      <c r="A52" s="2">
        <v>41992</v>
      </c>
      <c r="B52" s="3">
        <v>0.47500000000000003</v>
      </c>
      <c r="C52" t="s">
        <v>0</v>
      </c>
      <c r="D52">
        <v>2284</v>
      </c>
      <c r="E52" t="s">
        <v>50</v>
      </c>
      <c r="F52" t="str">
        <f t="shared" si="2"/>
        <v/>
      </c>
      <c r="G52" t="str">
        <f t="shared" si="0"/>
        <v>KingFeatures</v>
      </c>
      <c r="H52" t="str">
        <f t="shared" si="3"/>
        <v>ImageWebPageURL</v>
      </c>
      <c r="I52">
        <f t="shared" si="4"/>
        <v>7</v>
      </c>
      <c r="J52" t="str">
        <f t="shared" ref="J52:U67" si="8">IF(LEFT($E52,LEN(J$2))=J$2,J$1,"")</f>
        <v/>
      </c>
      <c r="K52" t="str">
        <f t="shared" si="8"/>
        <v/>
      </c>
      <c r="L52" t="str">
        <f t="shared" si="8"/>
        <v/>
      </c>
      <c r="M52" t="str">
        <f t="shared" si="8"/>
        <v/>
      </c>
      <c r="N52" t="str">
        <f t="shared" si="8"/>
        <v/>
      </c>
      <c r="O52" t="str">
        <f t="shared" si="8"/>
        <v/>
      </c>
      <c r="P52">
        <f t="shared" si="8"/>
        <v>7</v>
      </c>
      <c r="Q52" t="str">
        <f t="shared" si="8"/>
        <v/>
      </c>
      <c r="R52" t="str">
        <f t="shared" si="8"/>
        <v/>
      </c>
      <c r="S52" t="str">
        <f t="shared" si="8"/>
        <v/>
      </c>
      <c r="T52" t="str">
        <f t="shared" si="8"/>
        <v/>
      </c>
      <c r="U52" t="str">
        <f t="shared" si="8"/>
        <v/>
      </c>
    </row>
    <row r="53" spans="1:21" x14ac:dyDescent="0.25">
      <c r="A53" s="2">
        <v>41992</v>
      </c>
      <c r="B53" s="3">
        <v>0.47500000000000003</v>
      </c>
      <c r="C53" t="s">
        <v>0</v>
      </c>
      <c r="D53">
        <v>1724</v>
      </c>
      <c r="E53" t="s">
        <v>51</v>
      </c>
      <c r="F53" t="str">
        <f t="shared" si="2"/>
        <v>*</v>
      </c>
      <c r="G53" t="str">
        <f t="shared" si="0"/>
        <v>KingFeatures</v>
      </c>
      <c r="H53" t="str">
        <f t="shared" si="3"/>
        <v>ImageWebPageURLTest</v>
      </c>
      <c r="I53">
        <f t="shared" si="4"/>
        <v>7</v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8"/>
        <v/>
      </c>
      <c r="N53" t="str">
        <f t="shared" si="8"/>
        <v/>
      </c>
      <c r="O53" t="str">
        <f t="shared" si="8"/>
        <v/>
      </c>
      <c r="P53">
        <f t="shared" si="8"/>
        <v>7</v>
      </c>
      <c r="Q53" t="str">
        <f t="shared" si="8"/>
        <v/>
      </c>
      <c r="R53" t="str">
        <f t="shared" si="8"/>
        <v/>
      </c>
      <c r="S53" t="str">
        <f t="shared" si="8"/>
        <v/>
      </c>
      <c r="T53" t="str">
        <f t="shared" si="8"/>
        <v/>
      </c>
      <c r="U53" t="str">
        <f t="shared" si="8"/>
        <v/>
      </c>
    </row>
    <row r="54" spans="1:21" x14ac:dyDescent="0.25">
      <c r="A54" s="2">
        <v>41992</v>
      </c>
      <c r="B54" s="3">
        <v>0.47500000000000003</v>
      </c>
      <c r="C54" t="s">
        <v>0</v>
      </c>
      <c r="D54">
        <v>9247</v>
      </c>
      <c r="E54" t="s">
        <v>52</v>
      </c>
      <c r="F54" t="str">
        <f t="shared" si="2"/>
        <v/>
      </c>
      <c r="G54" t="str">
        <f t="shared" si="0"/>
        <v>KingFeatures</v>
      </c>
      <c r="H54" t="str">
        <f t="shared" si="3"/>
        <v>WebPageHtmlParser</v>
      </c>
      <c r="I54">
        <f t="shared" si="4"/>
        <v>7</v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8"/>
        <v/>
      </c>
      <c r="N54" t="str">
        <f t="shared" si="8"/>
        <v/>
      </c>
      <c r="O54" t="str">
        <f t="shared" si="8"/>
        <v/>
      </c>
      <c r="P54">
        <f t="shared" si="8"/>
        <v>7</v>
      </c>
      <c r="Q54" t="str">
        <f t="shared" si="8"/>
        <v/>
      </c>
      <c r="R54" t="str">
        <f t="shared" si="8"/>
        <v/>
      </c>
      <c r="S54" t="str">
        <f t="shared" si="8"/>
        <v/>
      </c>
      <c r="T54" t="str">
        <f t="shared" si="8"/>
        <v/>
      </c>
      <c r="U54" t="str">
        <f t="shared" si="8"/>
        <v/>
      </c>
    </row>
    <row r="55" spans="1:21" x14ac:dyDescent="0.25">
      <c r="A55" s="2">
        <v>41992</v>
      </c>
      <c r="B55" s="3">
        <v>0.47500000000000003</v>
      </c>
      <c r="C55" t="s">
        <v>0</v>
      </c>
      <c r="D55">
        <v>6486</v>
      </c>
      <c r="E55" t="s">
        <v>53</v>
      </c>
      <c r="F55" t="str">
        <f t="shared" si="2"/>
        <v/>
      </c>
      <c r="G55" t="str">
        <f t="shared" si="0"/>
        <v>MediaZenfs</v>
      </c>
      <c r="H55" t="str">
        <f t="shared" si="3"/>
        <v>ComicStripImages</v>
      </c>
      <c r="I55">
        <f t="shared" si="4"/>
        <v>8</v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8"/>
        <v/>
      </c>
      <c r="N55" t="str">
        <f t="shared" si="8"/>
        <v/>
      </c>
      <c r="O55" t="str">
        <f t="shared" si="8"/>
        <v/>
      </c>
      <c r="P55" t="str">
        <f t="shared" si="8"/>
        <v/>
      </c>
      <c r="Q55">
        <f t="shared" si="8"/>
        <v>8</v>
      </c>
      <c r="R55" t="str">
        <f t="shared" si="8"/>
        <v/>
      </c>
      <c r="S55" t="str">
        <f t="shared" si="8"/>
        <v/>
      </c>
      <c r="T55" t="str">
        <f t="shared" si="8"/>
        <v/>
      </c>
      <c r="U55" t="str">
        <f t="shared" si="8"/>
        <v/>
      </c>
    </row>
    <row r="56" spans="1:21" x14ac:dyDescent="0.25">
      <c r="A56" s="2">
        <v>41992</v>
      </c>
      <c r="B56" s="3">
        <v>0.47500000000000003</v>
      </c>
      <c r="C56" t="s">
        <v>0</v>
      </c>
      <c r="D56">
        <v>2763</v>
      </c>
      <c r="E56" t="s">
        <v>54</v>
      </c>
      <c r="F56" t="str">
        <f t="shared" si="2"/>
        <v/>
      </c>
      <c r="G56" t="str">
        <f t="shared" si="0"/>
        <v>MediaZenfs</v>
      </c>
      <c r="H56" t="str">
        <f t="shared" si="3"/>
        <v>CreateImageUrl</v>
      </c>
      <c r="I56">
        <f t="shared" si="4"/>
        <v>8</v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8"/>
        <v/>
      </c>
      <c r="N56" t="str">
        <f t="shared" si="8"/>
        <v/>
      </c>
      <c r="O56" t="str">
        <f t="shared" si="8"/>
        <v/>
      </c>
      <c r="P56" t="str">
        <f t="shared" si="8"/>
        <v/>
      </c>
      <c r="Q56">
        <f t="shared" si="8"/>
        <v>8</v>
      </c>
      <c r="R56" t="str">
        <f t="shared" si="8"/>
        <v/>
      </c>
      <c r="S56" t="str">
        <f t="shared" si="8"/>
        <v/>
      </c>
      <c r="T56" t="str">
        <f t="shared" si="8"/>
        <v/>
      </c>
      <c r="U56" t="str">
        <f t="shared" si="8"/>
        <v/>
      </c>
    </row>
    <row r="57" spans="1:21" x14ac:dyDescent="0.25">
      <c r="A57" s="2">
        <v>42004</v>
      </c>
      <c r="B57" s="3">
        <v>0.48749999999999999</v>
      </c>
      <c r="C57" t="s">
        <v>55</v>
      </c>
      <c r="D57" t="s">
        <v>56</v>
      </c>
      <c r="E57" t="s">
        <v>57</v>
      </c>
      <c r="F57" t="str">
        <f t="shared" si="2"/>
        <v/>
      </c>
      <c r="G57" t="str">
        <f t="shared" si="0"/>
        <v/>
      </c>
      <c r="H57" t="str">
        <f t="shared" si="3"/>
        <v/>
      </c>
      <c r="I57">
        <f t="shared" si="4"/>
        <v>0</v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8"/>
        <v/>
      </c>
      <c r="N57" t="str">
        <f t="shared" si="8"/>
        <v/>
      </c>
      <c r="O57" t="str">
        <f t="shared" si="8"/>
        <v/>
      </c>
      <c r="P57" t="str">
        <f t="shared" si="8"/>
        <v/>
      </c>
      <c r="Q57" t="str">
        <f t="shared" si="8"/>
        <v/>
      </c>
      <c r="R57" t="str">
        <f t="shared" si="8"/>
        <v/>
      </c>
      <c r="S57" t="str">
        <f t="shared" si="8"/>
        <v/>
      </c>
      <c r="T57" t="str">
        <f t="shared" si="8"/>
        <v/>
      </c>
      <c r="U57" t="str">
        <f t="shared" si="8"/>
        <v/>
      </c>
    </row>
    <row r="58" spans="1:21" x14ac:dyDescent="0.25">
      <c r="A58" s="2">
        <v>41992</v>
      </c>
      <c r="B58" s="3">
        <v>0.47500000000000003</v>
      </c>
      <c r="C58" t="s">
        <v>0</v>
      </c>
      <c r="D58">
        <v>7068</v>
      </c>
      <c r="E58" t="s">
        <v>58</v>
      </c>
      <c r="F58" t="str">
        <f t="shared" si="2"/>
        <v/>
      </c>
      <c r="G58" t="str">
        <f t="shared" si="0"/>
        <v>OnTheFastrack</v>
      </c>
      <c r="H58" t="str">
        <f t="shared" si="3"/>
        <v>ComicStripImages</v>
      </c>
      <c r="I58">
        <f t="shared" si="4"/>
        <v>9</v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8"/>
        <v/>
      </c>
      <c r="N58" t="str">
        <f t="shared" si="8"/>
        <v/>
      </c>
      <c r="O58" t="str">
        <f t="shared" si="8"/>
        <v/>
      </c>
      <c r="P58" t="str">
        <f t="shared" si="8"/>
        <v/>
      </c>
      <c r="Q58" t="str">
        <f t="shared" si="8"/>
        <v/>
      </c>
      <c r="R58">
        <f t="shared" si="8"/>
        <v>9</v>
      </c>
      <c r="S58" t="str">
        <f t="shared" si="8"/>
        <v/>
      </c>
      <c r="T58" t="str">
        <f t="shared" si="8"/>
        <v/>
      </c>
      <c r="U58" t="str">
        <f t="shared" si="8"/>
        <v/>
      </c>
    </row>
    <row r="59" spans="1:21" x14ac:dyDescent="0.25">
      <c r="A59" s="2">
        <v>41992</v>
      </c>
      <c r="B59" s="3">
        <v>0.47500000000000003</v>
      </c>
      <c r="C59" t="s">
        <v>0</v>
      </c>
      <c r="D59">
        <v>1709</v>
      </c>
      <c r="E59" t="s">
        <v>59</v>
      </c>
      <c r="F59" t="str">
        <f t="shared" si="2"/>
        <v/>
      </c>
      <c r="G59" t="str">
        <f t="shared" si="0"/>
        <v>OnTheFastrack</v>
      </c>
      <c r="H59" t="str">
        <f t="shared" si="3"/>
        <v>ImageWebPageURL</v>
      </c>
      <c r="I59">
        <f t="shared" si="4"/>
        <v>9</v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8"/>
        <v/>
      </c>
      <c r="N59" t="str">
        <f t="shared" si="8"/>
        <v/>
      </c>
      <c r="O59" t="str">
        <f t="shared" si="8"/>
        <v/>
      </c>
      <c r="P59" t="str">
        <f t="shared" si="8"/>
        <v/>
      </c>
      <c r="Q59" t="str">
        <f t="shared" si="8"/>
        <v/>
      </c>
      <c r="R59">
        <f t="shared" si="8"/>
        <v>9</v>
      </c>
      <c r="S59" t="str">
        <f t="shared" si="8"/>
        <v/>
      </c>
      <c r="T59" t="str">
        <f t="shared" si="8"/>
        <v/>
      </c>
      <c r="U59" t="str">
        <f t="shared" si="8"/>
        <v/>
      </c>
    </row>
    <row r="60" spans="1:21" x14ac:dyDescent="0.25">
      <c r="A60" s="2">
        <v>41992</v>
      </c>
      <c r="B60" s="3">
        <v>0.47500000000000003</v>
      </c>
      <c r="C60" t="s">
        <v>0</v>
      </c>
      <c r="D60">
        <v>7018</v>
      </c>
      <c r="E60" t="s">
        <v>60</v>
      </c>
      <c r="F60" t="str">
        <f t="shared" si="2"/>
        <v/>
      </c>
      <c r="G60" t="str">
        <f t="shared" si="0"/>
        <v>Oregonian</v>
      </c>
      <c r="H60" t="str">
        <f t="shared" si="3"/>
        <v>ComicStripImages</v>
      </c>
      <c r="I60">
        <f t="shared" si="4"/>
        <v>10</v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8"/>
        <v/>
      </c>
      <c r="N60" t="str">
        <f t="shared" si="8"/>
        <v/>
      </c>
      <c r="O60" t="str">
        <f t="shared" si="8"/>
        <v/>
      </c>
      <c r="P60" t="str">
        <f t="shared" si="8"/>
        <v/>
      </c>
      <c r="Q60" t="str">
        <f t="shared" si="8"/>
        <v/>
      </c>
      <c r="R60" t="str">
        <f t="shared" si="8"/>
        <v/>
      </c>
      <c r="S60">
        <f t="shared" si="8"/>
        <v>10</v>
      </c>
      <c r="T60" t="str">
        <f t="shared" si="8"/>
        <v/>
      </c>
      <c r="U60" t="str">
        <f t="shared" si="8"/>
        <v/>
      </c>
    </row>
    <row r="61" spans="1:21" x14ac:dyDescent="0.25">
      <c r="A61" s="2">
        <v>41992</v>
      </c>
      <c r="B61" s="3">
        <v>0.47500000000000003</v>
      </c>
      <c r="C61" t="s">
        <v>0</v>
      </c>
      <c r="D61">
        <v>4211</v>
      </c>
      <c r="E61" t="s">
        <v>61</v>
      </c>
      <c r="F61" t="str">
        <f t="shared" si="2"/>
        <v/>
      </c>
      <c r="G61" t="str">
        <f t="shared" si="0"/>
        <v>Oregonian</v>
      </c>
      <c r="H61" t="str">
        <f t="shared" si="3"/>
        <v>HtmlWebPageReader</v>
      </c>
      <c r="I61">
        <f t="shared" si="4"/>
        <v>10</v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8"/>
        <v/>
      </c>
      <c r="N61" t="str">
        <f t="shared" si="8"/>
        <v/>
      </c>
      <c r="O61" t="str">
        <f t="shared" si="8"/>
        <v/>
      </c>
      <c r="P61" t="str">
        <f t="shared" si="8"/>
        <v/>
      </c>
      <c r="Q61" t="str">
        <f t="shared" si="8"/>
        <v/>
      </c>
      <c r="R61" t="str">
        <f t="shared" si="8"/>
        <v/>
      </c>
      <c r="S61">
        <f t="shared" si="8"/>
        <v>10</v>
      </c>
      <c r="T61" t="str">
        <f t="shared" si="8"/>
        <v/>
      </c>
      <c r="U61" t="str">
        <f t="shared" si="8"/>
        <v/>
      </c>
    </row>
    <row r="62" spans="1:21" x14ac:dyDescent="0.25">
      <c r="A62" s="2">
        <v>41992</v>
      </c>
      <c r="B62" s="3">
        <v>0.47500000000000003</v>
      </c>
      <c r="C62" t="s">
        <v>0</v>
      </c>
      <c r="D62">
        <v>1600</v>
      </c>
      <c r="E62" t="s">
        <v>62</v>
      </c>
      <c r="F62" t="str">
        <f t="shared" si="2"/>
        <v/>
      </c>
      <c r="G62" t="str">
        <f t="shared" si="0"/>
        <v>Oregonian</v>
      </c>
      <c r="H62" t="str">
        <f t="shared" si="3"/>
        <v>ImageWebPageUrl</v>
      </c>
      <c r="I62">
        <f t="shared" si="4"/>
        <v>10</v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8"/>
        <v/>
      </c>
      <c r="N62" t="str">
        <f t="shared" si="8"/>
        <v/>
      </c>
      <c r="O62" t="str">
        <f t="shared" si="8"/>
        <v/>
      </c>
      <c r="P62" t="str">
        <f t="shared" si="8"/>
        <v/>
      </c>
      <c r="Q62" t="str">
        <f t="shared" si="8"/>
        <v/>
      </c>
      <c r="R62" t="str">
        <f t="shared" si="8"/>
        <v/>
      </c>
      <c r="S62">
        <f t="shared" si="8"/>
        <v>10</v>
      </c>
      <c r="T62" t="str">
        <f t="shared" si="8"/>
        <v/>
      </c>
      <c r="U62" t="str">
        <f t="shared" si="8"/>
        <v/>
      </c>
    </row>
    <row r="63" spans="1:21" x14ac:dyDescent="0.25">
      <c r="A63" s="2">
        <v>41992</v>
      </c>
      <c r="B63" s="3">
        <v>0.47500000000000003</v>
      </c>
      <c r="C63" t="s">
        <v>0</v>
      </c>
      <c r="D63">
        <v>2628</v>
      </c>
      <c r="E63" t="s">
        <v>63</v>
      </c>
      <c r="F63" t="str">
        <f t="shared" si="2"/>
        <v/>
      </c>
      <c r="G63" t="str">
        <f t="shared" si="0"/>
        <v>Oregonian</v>
      </c>
      <c r="H63" t="str">
        <f t="shared" si="3"/>
        <v>WebPageHtmlParser</v>
      </c>
      <c r="I63">
        <f t="shared" si="4"/>
        <v>10</v>
      </c>
      <c r="J63" t="str">
        <f t="shared" si="8"/>
        <v/>
      </c>
      <c r="K63" t="str">
        <f t="shared" si="8"/>
        <v/>
      </c>
      <c r="L63" t="str">
        <f t="shared" si="8"/>
        <v/>
      </c>
      <c r="M63" t="str">
        <f t="shared" si="8"/>
        <v/>
      </c>
      <c r="N63" t="str">
        <f t="shared" si="8"/>
        <v/>
      </c>
      <c r="O63" t="str">
        <f t="shared" si="8"/>
        <v/>
      </c>
      <c r="P63" t="str">
        <f t="shared" si="8"/>
        <v/>
      </c>
      <c r="Q63" t="str">
        <f t="shared" si="8"/>
        <v/>
      </c>
      <c r="R63" t="str">
        <f t="shared" si="8"/>
        <v/>
      </c>
      <c r="S63">
        <f t="shared" si="8"/>
        <v>10</v>
      </c>
      <c r="T63" t="str">
        <f t="shared" si="8"/>
        <v/>
      </c>
      <c r="U63" t="str">
        <f t="shared" si="8"/>
        <v/>
      </c>
    </row>
    <row r="64" spans="1:21" x14ac:dyDescent="0.25">
      <c r="A64" s="2">
        <v>41992</v>
      </c>
      <c r="B64" s="3">
        <v>0.47500000000000003</v>
      </c>
      <c r="C64" t="s">
        <v>0</v>
      </c>
      <c r="D64">
        <v>9161</v>
      </c>
      <c r="E64" t="s">
        <v>64</v>
      </c>
      <c r="F64" t="str">
        <f t="shared" si="2"/>
        <v/>
      </c>
      <c r="G64" t="str">
        <f t="shared" si="0"/>
        <v/>
      </c>
      <c r="H64" t="str">
        <f t="shared" si="3"/>
        <v>OriginalHtmlWebPageReader</v>
      </c>
      <c r="I64">
        <f t="shared" si="4"/>
        <v>0</v>
      </c>
      <c r="J64" t="str">
        <f t="shared" si="8"/>
        <v/>
      </c>
      <c r="K64" t="str">
        <f t="shared" si="8"/>
        <v/>
      </c>
      <c r="L64" t="str">
        <f t="shared" si="8"/>
        <v/>
      </c>
      <c r="M64" t="str">
        <f t="shared" si="8"/>
        <v/>
      </c>
      <c r="N64" t="str">
        <f t="shared" si="8"/>
        <v/>
      </c>
      <c r="O64" t="str">
        <f t="shared" si="8"/>
        <v/>
      </c>
      <c r="P64" t="str">
        <f t="shared" si="8"/>
        <v/>
      </c>
      <c r="Q64" t="str">
        <f t="shared" si="8"/>
        <v/>
      </c>
      <c r="R64" t="str">
        <f t="shared" si="8"/>
        <v/>
      </c>
      <c r="S64" t="str">
        <f t="shared" si="8"/>
        <v/>
      </c>
      <c r="T64" t="str">
        <f t="shared" si="8"/>
        <v/>
      </c>
      <c r="U64" t="str">
        <f t="shared" si="8"/>
        <v/>
      </c>
    </row>
    <row r="65" spans="1:21" x14ac:dyDescent="0.25">
      <c r="A65" s="2">
        <v>41992</v>
      </c>
      <c r="B65" s="3">
        <v>0.47500000000000003</v>
      </c>
      <c r="C65" t="s">
        <v>0</v>
      </c>
      <c r="D65">
        <v>5774</v>
      </c>
      <c r="E65" t="s">
        <v>65</v>
      </c>
      <c r="F65" t="str">
        <f t="shared" si="2"/>
        <v/>
      </c>
      <c r="G65" t="str">
        <f t="shared" si="0"/>
        <v/>
      </c>
      <c r="H65" t="str">
        <f t="shared" si="3"/>
        <v>ParseComicXml</v>
      </c>
      <c r="I65">
        <f t="shared" si="4"/>
        <v>0</v>
      </c>
      <c r="J65" t="str">
        <f t="shared" si="8"/>
        <v/>
      </c>
      <c r="K65" t="str">
        <f t="shared" si="8"/>
        <v/>
      </c>
      <c r="L65" t="str">
        <f t="shared" si="8"/>
        <v/>
      </c>
      <c r="M65" t="str">
        <f t="shared" si="8"/>
        <v/>
      </c>
      <c r="N65" t="str">
        <f t="shared" si="8"/>
        <v/>
      </c>
      <c r="O65" t="str">
        <f t="shared" si="8"/>
        <v/>
      </c>
      <c r="P65" t="str">
        <f t="shared" si="8"/>
        <v/>
      </c>
      <c r="Q65" t="str">
        <f t="shared" si="8"/>
        <v/>
      </c>
      <c r="R65" t="str">
        <f t="shared" si="8"/>
        <v/>
      </c>
      <c r="S65" t="str">
        <f t="shared" si="8"/>
        <v/>
      </c>
      <c r="T65" t="str">
        <f t="shared" si="8"/>
        <v/>
      </c>
      <c r="U65" t="str">
        <f t="shared" si="8"/>
        <v/>
      </c>
    </row>
    <row r="66" spans="1:21" x14ac:dyDescent="0.25">
      <c r="A66" s="2">
        <v>41992</v>
      </c>
      <c r="B66" s="3">
        <v>0.47500000000000003</v>
      </c>
      <c r="C66" t="s">
        <v>0</v>
      </c>
      <c r="D66">
        <v>8078</v>
      </c>
      <c r="E66" t="s">
        <v>66</v>
      </c>
      <c r="F66" t="str">
        <f t="shared" si="2"/>
        <v/>
      </c>
      <c r="G66" t="str">
        <f t="shared" si="0"/>
        <v/>
      </c>
      <c r="H66" t="str">
        <f t="shared" si="3"/>
        <v>ProcessStartTags</v>
      </c>
      <c r="I66">
        <f t="shared" si="4"/>
        <v>0</v>
      </c>
      <c r="J66" t="str">
        <f t="shared" si="8"/>
        <v/>
      </c>
      <c r="K66" t="str">
        <f t="shared" si="8"/>
        <v/>
      </c>
      <c r="L66" t="str">
        <f t="shared" si="8"/>
        <v/>
      </c>
      <c r="M66" t="str">
        <f t="shared" si="8"/>
        <v/>
      </c>
      <c r="N66" t="str">
        <f t="shared" si="8"/>
        <v/>
      </c>
      <c r="O66" t="str">
        <f t="shared" si="8"/>
        <v/>
      </c>
      <c r="P66" t="str">
        <f t="shared" si="8"/>
        <v/>
      </c>
      <c r="Q66" t="str">
        <f t="shared" si="8"/>
        <v/>
      </c>
      <c r="R66" t="str">
        <f t="shared" si="8"/>
        <v/>
      </c>
      <c r="S66" t="str">
        <f t="shared" si="8"/>
        <v/>
      </c>
      <c r="T66" t="str">
        <f t="shared" si="8"/>
        <v/>
      </c>
      <c r="U66" t="str">
        <f t="shared" si="8"/>
        <v/>
      </c>
    </row>
    <row r="67" spans="1:21" x14ac:dyDescent="0.25">
      <c r="A67" s="2">
        <v>41992</v>
      </c>
      <c r="B67" s="3">
        <v>0.47500000000000003</v>
      </c>
      <c r="C67" t="s">
        <v>0</v>
      </c>
      <c r="D67">
        <v>4817</v>
      </c>
      <c r="E67" t="s">
        <v>67</v>
      </c>
      <c r="F67" t="str">
        <f t="shared" si="2"/>
        <v>*</v>
      </c>
      <c r="G67" t="str">
        <f t="shared" ref="G67:G76" si="9">HLOOKUP(I67,$I$1:$U$2,2,FALSE)</f>
        <v/>
      </c>
      <c r="H67" t="str">
        <f t="shared" si="3"/>
        <v>ProcessStartTagsTest</v>
      </c>
      <c r="I67">
        <f t="shared" si="4"/>
        <v>0</v>
      </c>
      <c r="J67" t="str">
        <f t="shared" si="8"/>
        <v/>
      </c>
      <c r="K67" t="str">
        <f t="shared" si="8"/>
        <v/>
      </c>
      <c r="L67" t="str">
        <f t="shared" si="8"/>
        <v/>
      </c>
      <c r="M67" t="str">
        <f t="shared" si="8"/>
        <v/>
      </c>
      <c r="N67" t="str">
        <f t="shared" si="8"/>
        <v/>
      </c>
      <c r="O67" t="str">
        <f t="shared" si="8"/>
        <v/>
      </c>
      <c r="P67" t="str">
        <f t="shared" si="8"/>
        <v/>
      </c>
      <c r="Q67" t="str">
        <f t="shared" si="8"/>
        <v/>
      </c>
      <c r="R67" t="str">
        <f t="shared" si="8"/>
        <v/>
      </c>
      <c r="S67" t="str">
        <f t="shared" si="8"/>
        <v/>
      </c>
      <c r="T67" t="str">
        <f t="shared" si="8"/>
        <v/>
      </c>
      <c r="U67" t="str">
        <f t="shared" si="8"/>
        <v/>
      </c>
    </row>
    <row r="68" spans="1:21" x14ac:dyDescent="0.25">
      <c r="A68" s="2">
        <v>41992</v>
      </c>
      <c r="B68" s="3">
        <v>0.47500000000000003</v>
      </c>
      <c r="C68" t="s">
        <v>0</v>
      </c>
      <c r="D68">
        <v>7132</v>
      </c>
      <c r="E68" t="s">
        <v>68</v>
      </c>
      <c r="F68" t="str">
        <f t="shared" ref="F68:F76" si="10">IF(RIGHT(E68,9)="Test.java","*","")</f>
        <v/>
      </c>
      <c r="G68" t="str">
        <f t="shared" si="9"/>
        <v/>
      </c>
      <c r="H68" t="str">
        <f t="shared" ref="H68:H76" si="11">MID(E68,LEN(G68)+1,LEN(E68)-5-LEN(G68))</f>
        <v>RichWebPageHtmlParser</v>
      </c>
      <c r="I68">
        <f t="shared" ref="I68:I76" si="12">SUM(J68:U68)</f>
        <v>0</v>
      </c>
      <c r="J68" t="str">
        <f t="shared" ref="J68:U76" si="13">IF(LEFT($E68,LEN(J$2))=J$2,J$1,"")</f>
        <v/>
      </c>
      <c r="K68" t="str">
        <f t="shared" si="13"/>
        <v/>
      </c>
      <c r="L68" t="str">
        <f t="shared" si="13"/>
        <v/>
      </c>
      <c r="M68" t="str">
        <f t="shared" si="13"/>
        <v/>
      </c>
      <c r="N68" t="str">
        <f t="shared" si="13"/>
        <v/>
      </c>
      <c r="O68" t="str">
        <f t="shared" si="13"/>
        <v/>
      </c>
      <c r="P68" t="str">
        <f t="shared" si="13"/>
        <v/>
      </c>
      <c r="Q68" t="str">
        <f t="shared" si="13"/>
        <v/>
      </c>
      <c r="R68" t="str">
        <f t="shared" si="13"/>
        <v/>
      </c>
      <c r="S68" t="str">
        <f t="shared" si="13"/>
        <v/>
      </c>
      <c r="T68" t="str">
        <f t="shared" si="13"/>
        <v/>
      </c>
      <c r="U68" t="str">
        <f t="shared" si="13"/>
        <v/>
      </c>
    </row>
    <row r="69" spans="1:21" x14ac:dyDescent="0.25">
      <c r="A69" s="2">
        <v>41992</v>
      </c>
      <c r="B69" s="3">
        <v>0.47500000000000003</v>
      </c>
      <c r="C69" t="s">
        <v>0</v>
      </c>
      <c r="D69">
        <v>7024</v>
      </c>
      <c r="E69" t="s">
        <v>69</v>
      </c>
      <c r="F69" t="str">
        <f t="shared" si="10"/>
        <v/>
      </c>
      <c r="G69" t="str">
        <f t="shared" si="9"/>
        <v>SafeHavens</v>
      </c>
      <c r="H69" t="str">
        <f t="shared" si="11"/>
        <v>ComicStripImages</v>
      </c>
      <c r="I69">
        <f t="shared" si="12"/>
        <v>11</v>
      </c>
      <c r="J69" t="str">
        <f t="shared" si="13"/>
        <v/>
      </c>
      <c r="K69" t="str">
        <f t="shared" si="13"/>
        <v/>
      </c>
      <c r="L69" t="str">
        <f t="shared" si="13"/>
        <v/>
      </c>
      <c r="M69" t="str">
        <f t="shared" si="13"/>
        <v/>
      </c>
      <c r="N69" t="str">
        <f t="shared" si="13"/>
        <v/>
      </c>
      <c r="O69" t="str">
        <f t="shared" si="13"/>
        <v/>
      </c>
      <c r="P69" t="str">
        <f t="shared" si="13"/>
        <v/>
      </c>
      <c r="Q69" t="str">
        <f t="shared" si="13"/>
        <v/>
      </c>
      <c r="R69" t="str">
        <f t="shared" si="13"/>
        <v/>
      </c>
      <c r="S69" t="str">
        <f t="shared" si="13"/>
        <v/>
      </c>
      <c r="T69">
        <f t="shared" si="13"/>
        <v>11</v>
      </c>
      <c r="U69" t="str">
        <f t="shared" si="13"/>
        <v/>
      </c>
    </row>
    <row r="70" spans="1:21" x14ac:dyDescent="0.25">
      <c r="A70" s="2">
        <v>41992</v>
      </c>
      <c r="B70" s="3">
        <v>0.47500000000000003</v>
      </c>
      <c r="C70" t="s">
        <v>0</v>
      </c>
      <c r="D70">
        <v>1766</v>
      </c>
      <c r="E70" t="s">
        <v>70</v>
      </c>
      <c r="F70" t="str">
        <f t="shared" si="10"/>
        <v/>
      </c>
      <c r="G70" t="str">
        <f t="shared" si="9"/>
        <v>SafeHavens</v>
      </c>
      <c r="H70" t="str">
        <f t="shared" si="11"/>
        <v>ImageWebPageURL</v>
      </c>
      <c r="I70">
        <f t="shared" si="12"/>
        <v>11</v>
      </c>
      <c r="J70" t="str">
        <f t="shared" si="13"/>
        <v/>
      </c>
      <c r="K70" t="str">
        <f t="shared" si="13"/>
        <v/>
      </c>
      <c r="L70" t="str">
        <f t="shared" si="13"/>
        <v/>
      </c>
      <c r="M70" t="str">
        <f t="shared" si="13"/>
        <v/>
      </c>
      <c r="N70" t="str">
        <f t="shared" si="13"/>
        <v/>
      </c>
      <c r="O70" t="str">
        <f t="shared" si="13"/>
        <v/>
      </c>
      <c r="P70" t="str">
        <f t="shared" si="13"/>
        <v/>
      </c>
      <c r="Q70" t="str">
        <f t="shared" si="13"/>
        <v/>
      </c>
      <c r="R70" t="str">
        <f t="shared" si="13"/>
        <v/>
      </c>
      <c r="S70" t="str">
        <f t="shared" si="13"/>
        <v/>
      </c>
      <c r="T70">
        <f t="shared" si="13"/>
        <v>11</v>
      </c>
      <c r="U70" t="str">
        <f t="shared" si="13"/>
        <v/>
      </c>
    </row>
    <row r="71" spans="1:21" x14ac:dyDescent="0.25">
      <c r="A71" s="2">
        <v>41992</v>
      </c>
      <c r="B71" s="3">
        <v>0.47500000000000003</v>
      </c>
      <c r="C71" t="s">
        <v>0</v>
      </c>
      <c r="D71">
        <v>1746</v>
      </c>
      <c r="E71" t="s">
        <v>71</v>
      </c>
      <c r="F71" t="str">
        <f t="shared" si="10"/>
        <v/>
      </c>
      <c r="G71" t="str">
        <f t="shared" si="9"/>
        <v/>
      </c>
      <c r="H71" t="str">
        <f t="shared" si="11"/>
        <v>StepThruWebPageTagsToGetImageUrl</v>
      </c>
      <c r="I71">
        <f t="shared" si="12"/>
        <v>0</v>
      </c>
      <c r="J71" t="str">
        <f t="shared" si="13"/>
        <v/>
      </c>
      <c r="K71" t="str">
        <f t="shared" si="13"/>
        <v/>
      </c>
      <c r="L71" t="str">
        <f t="shared" si="13"/>
        <v/>
      </c>
      <c r="M71" t="str">
        <f t="shared" si="13"/>
        <v/>
      </c>
      <c r="N71" t="str">
        <f t="shared" si="13"/>
        <v/>
      </c>
      <c r="O71" t="str">
        <f t="shared" si="13"/>
        <v/>
      </c>
      <c r="P71" t="str">
        <f t="shared" si="13"/>
        <v/>
      </c>
      <c r="Q71" t="str">
        <f t="shared" si="13"/>
        <v/>
      </c>
      <c r="R71" t="str">
        <f t="shared" si="13"/>
        <v/>
      </c>
      <c r="S71" t="str">
        <f t="shared" si="13"/>
        <v/>
      </c>
      <c r="T71" t="str">
        <f t="shared" si="13"/>
        <v/>
      </c>
      <c r="U71" t="str">
        <f t="shared" si="13"/>
        <v/>
      </c>
    </row>
    <row r="72" spans="1:21" x14ac:dyDescent="0.25">
      <c r="A72" s="2">
        <v>41992</v>
      </c>
      <c r="B72" s="3">
        <v>0.47500000000000003</v>
      </c>
      <c r="C72" t="s">
        <v>0</v>
      </c>
      <c r="D72">
        <v>3854</v>
      </c>
      <c r="E72" t="s">
        <v>72</v>
      </c>
      <c r="F72" t="str">
        <f t="shared" si="10"/>
        <v>*</v>
      </c>
      <c r="G72" t="str">
        <f t="shared" si="9"/>
        <v/>
      </c>
      <c r="H72" t="str">
        <f t="shared" si="11"/>
        <v>StrangeImageTest</v>
      </c>
      <c r="I72">
        <f t="shared" si="12"/>
        <v>0</v>
      </c>
      <c r="J72" t="str">
        <f t="shared" si="13"/>
        <v/>
      </c>
      <c r="K72" t="str">
        <f t="shared" si="13"/>
        <v/>
      </c>
      <c r="L72" t="str">
        <f t="shared" si="13"/>
        <v/>
      </c>
      <c r="M72" t="str">
        <f t="shared" si="13"/>
        <v/>
      </c>
      <c r="N72" t="str">
        <f t="shared" si="13"/>
        <v/>
      </c>
      <c r="O72" t="str">
        <f t="shared" si="13"/>
        <v/>
      </c>
      <c r="P72" t="str">
        <f t="shared" si="13"/>
        <v/>
      </c>
      <c r="Q72" t="str">
        <f t="shared" si="13"/>
        <v/>
      </c>
      <c r="R72" t="str">
        <f t="shared" si="13"/>
        <v/>
      </c>
      <c r="S72" t="str">
        <f t="shared" si="13"/>
        <v/>
      </c>
      <c r="T72" t="str">
        <f t="shared" si="13"/>
        <v/>
      </c>
      <c r="U72" t="str">
        <f t="shared" si="13"/>
        <v/>
      </c>
    </row>
    <row r="73" spans="1:21" x14ac:dyDescent="0.25">
      <c r="A73" s="2">
        <v>41992</v>
      </c>
      <c r="B73" s="3">
        <v>0.47500000000000003</v>
      </c>
      <c r="C73" t="s">
        <v>0</v>
      </c>
      <c r="D73">
        <v>6784</v>
      </c>
      <c r="E73" t="s">
        <v>73</v>
      </c>
      <c r="F73" t="str">
        <f t="shared" si="10"/>
        <v/>
      </c>
      <c r="G73" t="str">
        <f t="shared" si="9"/>
        <v>Ucomics</v>
      </c>
      <c r="H73" t="str">
        <f t="shared" si="11"/>
        <v>ComicStripImages</v>
      </c>
      <c r="I73">
        <f t="shared" si="12"/>
        <v>12</v>
      </c>
      <c r="J73" t="str">
        <f t="shared" si="13"/>
        <v/>
      </c>
      <c r="K73" t="str">
        <f t="shared" si="13"/>
        <v/>
      </c>
      <c r="L73" t="str">
        <f t="shared" si="13"/>
        <v/>
      </c>
      <c r="M73" t="str">
        <f t="shared" si="13"/>
        <v/>
      </c>
      <c r="N73" t="str">
        <f t="shared" si="13"/>
        <v/>
      </c>
      <c r="O73" t="str">
        <f t="shared" si="13"/>
        <v/>
      </c>
      <c r="P73" t="str">
        <f t="shared" si="13"/>
        <v/>
      </c>
      <c r="Q73" t="str">
        <f t="shared" si="13"/>
        <v/>
      </c>
      <c r="R73" t="str">
        <f t="shared" si="13"/>
        <v/>
      </c>
      <c r="S73" t="str">
        <f t="shared" si="13"/>
        <v/>
      </c>
      <c r="T73" t="str">
        <f t="shared" si="13"/>
        <v/>
      </c>
      <c r="U73">
        <f t="shared" si="13"/>
        <v>12</v>
      </c>
    </row>
    <row r="74" spans="1:21" x14ac:dyDescent="0.25">
      <c r="A74" s="2">
        <v>41992</v>
      </c>
      <c r="B74" s="3">
        <v>0.47500000000000003</v>
      </c>
      <c r="C74" t="s">
        <v>0</v>
      </c>
      <c r="D74">
        <v>2812</v>
      </c>
      <c r="E74" t="s">
        <v>74</v>
      </c>
      <c r="F74" t="str">
        <f t="shared" si="10"/>
        <v/>
      </c>
      <c r="G74" t="str">
        <f t="shared" si="9"/>
        <v>Ucomics</v>
      </c>
      <c r="H74" t="str">
        <f t="shared" si="11"/>
        <v>CreateImageUrl</v>
      </c>
      <c r="I74">
        <f t="shared" si="12"/>
        <v>12</v>
      </c>
      <c r="J74" t="str">
        <f t="shared" si="13"/>
        <v/>
      </c>
      <c r="K74" t="str">
        <f t="shared" si="13"/>
        <v/>
      </c>
      <c r="L74" t="str">
        <f t="shared" si="13"/>
        <v/>
      </c>
      <c r="M74" t="str">
        <f t="shared" si="13"/>
        <v/>
      </c>
      <c r="N74" t="str">
        <f t="shared" si="13"/>
        <v/>
      </c>
      <c r="O74" t="str">
        <f t="shared" si="13"/>
        <v/>
      </c>
      <c r="P74" t="str">
        <f t="shared" si="13"/>
        <v/>
      </c>
      <c r="Q74" t="str">
        <f t="shared" si="13"/>
        <v/>
      </c>
      <c r="R74" t="str">
        <f t="shared" si="13"/>
        <v/>
      </c>
      <c r="S74" t="str">
        <f t="shared" si="13"/>
        <v/>
      </c>
      <c r="T74" t="str">
        <f t="shared" si="13"/>
        <v/>
      </c>
      <c r="U74">
        <f t="shared" si="13"/>
        <v>12</v>
      </c>
    </row>
    <row r="75" spans="1:21" x14ac:dyDescent="0.25">
      <c r="A75" s="2">
        <v>41992</v>
      </c>
      <c r="B75" s="3">
        <v>0.47500000000000003</v>
      </c>
      <c r="C75" t="s">
        <v>0</v>
      </c>
      <c r="D75">
        <v>39064</v>
      </c>
      <c r="E75" t="s">
        <v>75</v>
      </c>
      <c r="F75" t="str">
        <f t="shared" si="10"/>
        <v/>
      </c>
      <c r="G75" t="str">
        <f t="shared" si="9"/>
        <v/>
      </c>
      <c r="H75" t="str">
        <f t="shared" si="11"/>
        <v>UIFormCaptureImages</v>
      </c>
      <c r="I75">
        <f t="shared" si="12"/>
        <v>0</v>
      </c>
      <c r="J75" t="str">
        <f t="shared" si="13"/>
        <v/>
      </c>
      <c r="K75" t="str">
        <f t="shared" si="13"/>
        <v/>
      </c>
      <c r="L75" t="str">
        <f t="shared" si="13"/>
        <v/>
      </c>
      <c r="M75" t="str">
        <f t="shared" si="13"/>
        <v/>
      </c>
      <c r="N75" t="str">
        <f t="shared" si="13"/>
        <v/>
      </c>
      <c r="O75" t="str">
        <f t="shared" si="13"/>
        <v/>
      </c>
      <c r="P75" t="str">
        <f t="shared" si="13"/>
        <v/>
      </c>
      <c r="Q75" t="str">
        <f t="shared" si="13"/>
        <v/>
      </c>
      <c r="R75" t="str">
        <f t="shared" si="13"/>
        <v/>
      </c>
      <c r="S75" t="str">
        <f t="shared" si="13"/>
        <v/>
      </c>
      <c r="T75" t="str">
        <f t="shared" si="13"/>
        <v/>
      </c>
      <c r="U75" t="str">
        <f t="shared" si="13"/>
        <v/>
      </c>
    </row>
    <row r="76" spans="1:21" x14ac:dyDescent="0.25">
      <c r="A76" s="2">
        <v>41992</v>
      </c>
      <c r="B76" s="3">
        <v>0.47500000000000003</v>
      </c>
      <c r="C76" t="s">
        <v>0</v>
      </c>
      <c r="D76">
        <v>626</v>
      </c>
      <c r="E76" t="s">
        <v>76</v>
      </c>
      <c r="F76" t="str">
        <f t="shared" si="10"/>
        <v/>
      </c>
      <c r="G76" t="str">
        <f t="shared" si="9"/>
        <v/>
      </c>
      <c r="H76" t="str">
        <f t="shared" si="11"/>
        <v>ValidateMyUrl</v>
      </c>
      <c r="I76">
        <f t="shared" si="12"/>
        <v>0</v>
      </c>
      <c r="J76" t="str">
        <f t="shared" si="13"/>
        <v/>
      </c>
      <c r="K76" t="str">
        <f t="shared" si="13"/>
        <v/>
      </c>
      <c r="L76" t="str">
        <f t="shared" si="13"/>
        <v/>
      </c>
      <c r="M76" t="str">
        <f t="shared" si="13"/>
        <v/>
      </c>
      <c r="N76" t="str">
        <f t="shared" si="13"/>
        <v/>
      </c>
      <c r="O76" t="str">
        <f t="shared" si="13"/>
        <v/>
      </c>
      <c r="P76" t="str">
        <f t="shared" si="13"/>
        <v/>
      </c>
      <c r="Q76" t="str">
        <f t="shared" si="13"/>
        <v/>
      </c>
      <c r="R76" t="str">
        <f t="shared" si="13"/>
        <v/>
      </c>
      <c r="S76" t="str">
        <f t="shared" si="13"/>
        <v/>
      </c>
      <c r="T76" t="str">
        <f t="shared" si="13"/>
        <v/>
      </c>
      <c r="U76" t="str">
        <f t="shared" si="13"/>
        <v/>
      </c>
    </row>
    <row r="77" spans="1:21" x14ac:dyDescent="0.25">
      <c r="A77" s="1"/>
      <c r="B77">
        <v>73</v>
      </c>
      <c r="C77" t="s">
        <v>77</v>
      </c>
      <c r="D77">
        <v>352308</v>
      </c>
      <c r="E77" t="s">
        <v>78</v>
      </c>
    </row>
    <row r="78" spans="1:21" x14ac:dyDescent="0.25">
      <c r="A78" s="1"/>
    </row>
    <row r="79" spans="1:21" x14ac:dyDescent="0.25">
      <c r="A79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pane xSplit="3" ySplit="1" topLeftCell="D40" activePane="bottomRight" state="frozen"/>
      <selection pane="topRight" activeCell="D1" sqref="D1"/>
      <selection pane="bottomLeft" activeCell="A2" sqref="A2"/>
      <selection pane="bottomRight" sqref="A1:G74"/>
    </sheetView>
  </sheetViews>
  <sheetFormatPr defaultRowHeight="15" x14ac:dyDescent="0.25"/>
  <cols>
    <col min="1" max="1" width="4.140625" bestFit="1" customWidth="1"/>
    <col min="2" max="2" width="6" bestFit="1" customWidth="1"/>
    <col min="3" max="3" width="52.5703125" bestFit="1" customWidth="1"/>
    <col min="4" max="4" width="4.7109375" style="6" bestFit="1" customWidth="1"/>
    <col min="5" max="5" width="15.28515625" bestFit="1" customWidth="1"/>
    <col min="6" max="6" width="39.28515625" bestFit="1" customWidth="1"/>
    <col min="7" max="7" width="7.7109375" bestFit="1" customWidth="1"/>
  </cols>
  <sheetData>
    <row r="1" spans="1:7" ht="28.5" customHeight="1" x14ac:dyDescent="0.25">
      <c r="A1" s="5" t="s">
        <v>129</v>
      </c>
      <c r="B1" t="s">
        <v>82</v>
      </c>
      <c r="C1" t="s">
        <v>83</v>
      </c>
      <c r="D1" s="6" t="s">
        <v>84</v>
      </c>
      <c r="E1" t="s">
        <v>97</v>
      </c>
      <c r="F1" t="s">
        <v>98</v>
      </c>
      <c r="G1" s="5" t="s">
        <v>130</v>
      </c>
    </row>
    <row r="2" spans="1:7" x14ac:dyDescent="0.25">
      <c r="A2">
        <v>1</v>
      </c>
      <c r="B2">
        <v>807</v>
      </c>
      <c r="C2" t="s">
        <v>1</v>
      </c>
      <c r="D2" s="6" t="s">
        <v>96</v>
      </c>
      <c r="E2" t="s">
        <v>96</v>
      </c>
      <c r="F2" t="s">
        <v>99</v>
      </c>
      <c r="G2">
        <v>0</v>
      </c>
    </row>
    <row r="3" spans="1:7" x14ac:dyDescent="0.25">
      <c r="A3">
        <v>2</v>
      </c>
      <c r="B3">
        <v>8152</v>
      </c>
      <c r="C3" t="s">
        <v>2</v>
      </c>
      <c r="D3" s="6" t="s">
        <v>96</v>
      </c>
      <c r="E3" t="s">
        <v>85</v>
      </c>
      <c r="F3" t="s">
        <v>100</v>
      </c>
      <c r="G3">
        <v>1</v>
      </c>
    </row>
    <row r="4" spans="1:7" x14ac:dyDescent="0.25">
      <c r="A4">
        <v>3</v>
      </c>
      <c r="B4">
        <v>6373</v>
      </c>
      <c r="C4" t="s">
        <v>3</v>
      </c>
      <c r="D4" s="6" t="s">
        <v>96</v>
      </c>
      <c r="E4" t="s">
        <v>85</v>
      </c>
      <c r="F4" t="s">
        <v>101</v>
      </c>
      <c r="G4">
        <v>1</v>
      </c>
    </row>
    <row r="5" spans="1:7" x14ac:dyDescent="0.25">
      <c r="A5">
        <v>4</v>
      </c>
      <c r="B5">
        <v>1893</v>
      </c>
      <c r="C5" t="s">
        <v>4</v>
      </c>
      <c r="D5" s="6" t="s">
        <v>96</v>
      </c>
      <c r="E5" t="s">
        <v>85</v>
      </c>
      <c r="F5" t="s">
        <v>102</v>
      </c>
      <c r="G5">
        <v>1</v>
      </c>
    </row>
    <row r="6" spans="1:7" x14ac:dyDescent="0.25">
      <c r="A6">
        <v>5</v>
      </c>
      <c r="B6">
        <v>889</v>
      </c>
      <c r="C6" t="s">
        <v>5</v>
      </c>
      <c r="D6" s="6" t="s">
        <v>103</v>
      </c>
      <c r="E6" t="s">
        <v>85</v>
      </c>
      <c r="F6" t="s">
        <v>104</v>
      </c>
      <c r="G6">
        <v>1</v>
      </c>
    </row>
    <row r="7" spans="1:7" x14ac:dyDescent="0.25">
      <c r="A7">
        <v>6</v>
      </c>
      <c r="B7">
        <v>11358</v>
      </c>
      <c r="C7" t="s">
        <v>6</v>
      </c>
      <c r="D7" s="6" t="s">
        <v>96</v>
      </c>
      <c r="E7" t="s">
        <v>85</v>
      </c>
      <c r="F7" t="s">
        <v>105</v>
      </c>
      <c r="G7">
        <v>1</v>
      </c>
    </row>
    <row r="8" spans="1:7" x14ac:dyDescent="0.25">
      <c r="A8">
        <v>7</v>
      </c>
      <c r="B8">
        <v>6817</v>
      </c>
      <c r="C8" t="s">
        <v>7</v>
      </c>
      <c r="D8" s="6" t="s">
        <v>96</v>
      </c>
      <c r="E8" t="s">
        <v>86</v>
      </c>
      <c r="F8" t="s">
        <v>101</v>
      </c>
      <c r="G8">
        <v>2</v>
      </c>
    </row>
    <row r="9" spans="1:7" x14ac:dyDescent="0.25">
      <c r="A9">
        <v>8</v>
      </c>
      <c r="B9">
        <v>7293</v>
      </c>
      <c r="C9" t="s">
        <v>8</v>
      </c>
      <c r="D9" s="6" t="s">
        <v>96</v>
      </c>
      <c r="E9" t="s">
        <v>86</v>
      </c>
      <c r="F9" t="s">
        <v>105</v>
      </c>
      <c r="G9">
        <v>2</v>
      </c>
    </row>
    <row r="10" spans="1:7" x14ac:dyDescent="0.25">
      <c r="A10">
        <v>9</v>
      </c>
      <c r="B10">
        <v>3959</v>
      </c>
      <c r="C10" t="s">
        <v>9</v>
      </c>
      <c r="D10" s="6" t="s">
        <v>96</v>
      </c>
      <c r="E10" t="s">
        <v>96</v>
      </c>
      <c r="F10" t="s">
        <v>106</v>
      </c>
      <c r="G10">
        <v>0</v>
      </c>
    </row>
    <row r="11" spans="1:7" x14ac:dyDescent="0.25">
      <c r="A11">
        <v>10</v>
      </c>
      <c r="B11">
        <v>369</v>
      </c>
      <c r="C11" t="s">
        <v>10</v>
      </c>
      <c r="D11" s="6" t="s">
        <v>96</v>
      </c>
      <c r="E11" t="s">
        <v>96</v>
      </c>
      <c r="F11" t="s">
        <v>107</v>
      </c>
      <c r="G11">
        <v>0</v>
      </c>
    </row>
    <row r="12" spans="1:7" x14ac:dyDescent="0.25">
      <c r="A12">
        <v>11</v>
      </c>
      <c r="B12">
        <v>7084</v>
      </c>
      <c r="C12" t="s">
        <v>11</v>
      </c>
      <c r="D12" s="6" t="s">
        <v>96</v>
      </c>
      <c r="E12" t="s">
        <v>87</v>
      </c>
      <c r="F12" t="s">
        <v>100</v>
      </c>
      <c r="G12">
        <v>3</v>
      </c>
    </row>
    <row r="13" spans="1:7" x14ac:dyDescent="0.25">
      <c r="A13">
        <v>12</v>
      </c>
      <c r="B13">
        <v>4634</v>
      </c>
      <c r="C13" t="s">
        <v>12</v>
      </c>
      <c r="D13" s="6" t="s">
        <v>96</v>
      </c>
      <c r="E13" t="s">
        <v>87</v>
      </c>
      <c r="F13" t="s">
        <v>101</v>
      </c>
      <c r="G13">
        <v>3</v>
      </c>
    </row>
    <row r="14" spans="1:7" x14ac:dyDescent="0.25">
      <c r="A14">
        <v>13</v>
      </c>
      <c r="B14">
        <v>1470</v>
      </c>
      <c r="C14" t="s">
        <v>13</v>
      </c>
      <c r="D14" s="6" t="s">
        <v>96</v>
      </c>
      <c r="E14" t="s">
        <v>87</v>
      </c>
      <c r="F14" t="s">
        <v>102</v>
      </c>
      <c r="G14">
        <v>3</v>
      </c>
    </row>
    <row r="15" spans="1:7" x14ac:dyDescent="0.25">
      <c r="A15">
        <v>14</v>
      </c>
      <c r="B15">
        <v>2638</v>
      </c>
      <c r="C15" t="s">
        <v>14</v>
      </c>
      <c r="D15" s="6" t="s">
        <v>96</v>
      </c>
      <c r="E15" t="s">
        <v>87</v>
      </c>
      <c r="F15" t="s">
        <v>105</v>
      </c>
      <c r="G15">
        <v>3</v>
      </c>
    </row>
    <row r="16" spans="1:7" x14ac:dyDescent="0.25">
      <c r="A16">
        <v>15</v>
      </c>
      <c r="B16">
        <v>557</v>
      </c>
      <c r="C16" t="s">
        <v>15</v>
      </c>
      <c r="D16" s="6" t="s">
        <v>96</v>
      </c>
      <c r="E16" t="s">
        <v>96</v>
      </c>
      <c r="F16" t="s">
        <v>108</v>
      </c>
      <c r="G16">
        <v>0</v>
      </c>
    </row>
    <row r="17" spans="1:7" x14ac:dyDescent="0.25">
      <c r="A17">
        <v>16</v>
      </c>
      <c r="B17">
        <v>2264</v>
      </c>
      <c r="C17" t="s">
        <v>16</v>
      </c>
      <c r="D17" s="6" t="s">
        <v>96</v>
      </c>
      <c r="E17" t="s">
        <v>96</v>
      </c>
      <c r="F17" t="s">
        <v>100</v>
      </c>
      <c r="G17">
        <v>0</v>
      </c>
    </row>
    <row r="18" spans="1:7" x14ac:dyDescent="0.25">
      <c r="A18">
        <v>17</v>
      </c>
      <c r="B18">
        <v>1109</v>
      </c>
      <c r="C18" t="s">
        <v>17</v>
      </c>
      <c r="D18" s="6" t="s">
        <v>96</v>
      </c>
      <c r="E18" t="s">
        <v>96</v>
      </c>
      <c r="F18" t="s">
        <v>109</v>
      </c>
      <c r="G18">
        <v>0</v>
      </c>
    </row>
    <row r="19" spans="1:7" x14ac:dyDescent="0.25">
      <c r="A19">
        <v>18</v>
      </c>
      <c r="B19">
        <v>6932</v>
      </c>
      <c r="C19" t="s">
        <v>18</v>
      </c>
      <c r="D19" s="6" t="s">
        <v>96</v>
      </c>
      <c r="E19" t="s">
        <v>88</v>
      </c>
      <c r="F19" t="s">
        <v>100</v>
      </c>
      <c r="G19">
        <v>4</v>
      </c>
    </row>
    <row r="20" spans="1:7" x14ac:dyDescent="0.25">
      <c r="A20">
        <v>19</v>
      </c>
      <c r="B20">
        <v>339</v>
      </c>
      <c r="C20" t="s">
        <v>19</v>
      </c>
      <c r="D20" s="6" t="s">
        <v>103</v>
      </c>
      <c r="E20" t="s">
        <v>88</v>
      </c>
      <c r="F20" t="s">
        <v>110</v>
      </c>
      <c r="G20">
        <v>4</v>
      </c>
    </row>
    <row r="21" spans="1:7" x14ac:dyDescent="0.25">
      <c r="A21">
        <v>20</v>
      </c>
      <c r="B21">
        <v>4431</v>
      </c>
      <c r="C21" t="s">
        <v>20</v>
      </c>
      <c r="D21" s="6" t="s">
        <v>96</v>
      </c>
      <c r="E21" t="s">
        <v>88</v>
      </c>
      <c r="F21" t="s">
        <v>101</v>
      </c>
      <c r="G21">
        <v>4</v>
      </c>
    </row>
    <row r="22" spans="1:7" x14ac:dyDescent="0.25">
      <c r="A22">
        <v>21</v>
      </c>
      <c r="B22">
        <v>2931</v>
      </c>
      <c r="C22" t="s">
        <v>21</v>
      </c>
      <c r="D22" s="6" t="s">
        <v>103</v>
      </c>
      <c r="E22" t="s">
        <v>88</v>
      </c>
      <c r="F22" t="s">
        <v>111</v>
      </c>
      <c r="G22">
        <v>4</v>
      </c>
    </row>
    <row r="23" spans="1:7" x14ac:dyDescent="0.25">
      <c r="A23">
        <v>22</v>
      </c>
      <c r="B23">
        <v>1313</v>
      </c>
      <c r="C23" t="s">
        <v>22</v>
      </c>
      <c r="D23" s="6" t="s">
        <v>96</v>
      </c>
      <c r="E23" t="s">
        <v>88</v>
      </c>
      <c r="F23" t="s">
        <v>102</v>
      </c>
      <c r="G23">
        <v>4</v>
      </c>
    </row>
    <row r="24" spans="1:7" x14ac:dyDescent="0.25">
      <c r="A24">
        <v>23</v>
      </c>
      <c r="B24">
        <v>1903</v>
      </c>
      <c r="C24" t="s">
        <v>23</v>
      </c>
      <c r="D24" s="6" t="s">
        <v>103</v>
      </c>
      <c r="E24" t="s">
        <v>88</v>
      </c>
      <c r="F24" t="s">
        <v>104</v>
      </c>
      <c r="G24">
        <v>4</v>
      </c>
    </row>
    <row r="25" spans="1:7" x14ac:dyDescent="0.25">
      <c r="A25">
        <v>24</v>
      </c>
      <c r="B25">
        <v>3848</v>
      </c>
      <c r="C25" t="s">
        <v>24</v>
      </c>
      <c r="D25" s="6" t="s">
        <v>96</v>
      </c>
      <c r="E25" t="s">
        <v>88</v>
      </c>
      <c r="F25" t="s">
        <v>112</v>
      </c>
      <c r="G25">
        <v>4</v>
      </c>
    </row>
    <row r="26" spans="1:7" x14ac:dyDescent="0.25">
      <c r="A26">
        <v>25</v>
      </c>
      <c r="B26">
        <v>4607</v>
      </c>
      <c r="C26" t="s">
        <v>25</v>
      </c>
      <c r="D26" s="6" t="s">
        <v>103</v>
      </c>
      <c r="E26" t="s">
        <v>88</v>
      </c>
      <c r="F26" t="s">
        <v>113</v>
      </c>
      <c r="G26">
        <v>4</v>
      </c>
    </row>
    <row r="27" spans="1:7" x14ac:dyDescent="0.25">
      <c r="A27">
        <v>26</v>
      </c>
      <c r="B27">
        <v>9968</v>
      </c>
      <c r="C27" t="s">
        <v>26</v>
      </c>
      <c r="D27" s="6" t="s">
        <v>96</v>
      </c>
      <c r="E27" t="s">
        <v>88</v>
      </c>
      <c r="F27" t="s">
        <v>105</v>
      </c>
      <c r="G27">
        <v>4</v>
      </c>
    </row>
    <row r="28" spans="1:7" x14ac:dyDescent="0.25">
      <c r="A28">
        <v>27</v>
      </c>
      <c r="B28">
        <v>2931</v>
      </c>
      <c r="C28" t="s">
        <v>27</v>
      </c>
      <c r="D28" s="6" t="s">
        <v>103</v>
      </c>
      <c r="E28" t="s">
        <v>88</v>
      </c>
      <c r="F28" t="s">
        <v>114</v>
      </c>
      <c r="G28">
        <v>4</v>
      </c>
    </row>
    <row r="29" spans="1:7" x14ac:dyDescent="0.25">
      <c r="A29">
        <v>28</v>
      </c>
      <c r="B29">
        <v>2458</v>
      </c>
      <c r="C29" t="s">
        <v>28</v>
      </c>
      <c r="D29" s="6" t="s">
        <v>96</v>
      </c>
      <c r="E29" t="s">
        <v>96</v>
      </c>
      <c r="F29" t="s">
        <v>115</v>
      </c>
      <c r="G29">
        <v>0</v>
      </c>
    </row>
    <row r="30" spans="1:7" x14ac:dyDescent="0.25">
      <c r="A30">
        <v>29</v>
      </c>
      <c r="B30">
        <v>15767</v>
      </c>
      <c r="C30" t="s">
        <v>29</v>
      </c>
      <c r="D30" s="6" t="s">
        <v>96</v>
      </c>
      <c r="E30" t="s">
        <v>96</v>
      </c>
      <c r="F30" t="s">
        <v>116</v>
      </c>
      <c r="G30">
        <v>0</v>
      </c>
    </row>
    <row r="31" spans="1:7" x14ac:dyDescent="0.25">
      <c r="A31">
        <v>30</v>
      </c>
      <c r="B31">
        <v>1158</v>
      </c>
      <c r="C31" t="s">
        <v>30</v>
      </c>
      <c r="D31" s="6" t="s">
        <v>103</v>
      </c>
      <c r="E31" t="s">
        <v>96</v>
      </c>
      <c r="F31" t="s">
        <v>117</v>
      </c>
      <c r="G31">
        <v>0</v>
      </c>
    </row>
    <row r="32" spans="1:7" x14ac:dyDescent="0.25">
      <c r="A32">
        <v>31</v>
      </c>
      <c r="B32">
        <v>8629</v>
      </c>
      <c r="C32" t="s">
        <v>31</v>
      </c>
      <c r="D32" s="6" t="s">
        <v>96</v>
      </c>
      <c r="E32" t="s">
        <v>89</v>
      </c>
      <c r="F32" t="s">
        <v>100</v>
      </c>
      <c r="G32">
        <v>5</v>
      </c>
    </row>
    <row r="33" spans="1:7" x14ac:dyDescent="0.25">
      <c r="A33">
        <v>32</v>
      </c>
      <c r="B33">
        <v>3408</v>
      </c>
      <c r="C33" t="s">
        <v>32</v>
      </c>
      <c r="D33" s="6" t="s">
        <v>103</v>
      </c>
      <c r="E33" t="s">
        <v>89</v>
      </c>
      <c r="F33" t="s">
        <v>110</v>
      </c>
      <c r="G33">
        <v>5</v>
      </c>
    </row>
    <row r="34" spans="1:7" x14ac:dyDescent="0.25">
      <c r="A34">
        <v>33</v>
      </c>
      <c r="B34">
        <v>5021</v>
      </c>
      <c r="C34" t="s">
        <v>33</v>
      </c>
      <c r="D34" s="6" t="s">
        <v>96</v>
      </c>
      <c r="E34" t="s">
        <v>89</v>
      </c>
      <c r="F34" t="s">
        <v>101</v>
      </c>
      <c r="G34">
        <v>5</v>
      </c>
    </row>
    <row r="35" spans="1:7" x14ac:dyDescent="0.25">
      <c r="A35">
        <v>34</v>
      </c>
      <c r="B35">
        <v>3108</v>
      </c>
      <c r="C35" t="s">
        <v>34</v>
      </c>
      <c r="D35" s="6" t="s">
        <v>103</v>
      </c>
      <c r="E35" t="s">
        <v>89</v>
      </c>
      <c r="F35" t="s">
        <v>111</v>
      </c>
      <c r="G35">
        <v>5</v>
      </c>
    </row>
    <row r="36" spans="1:7" x14ac:dyDescent="0.25">
      <c r="A36">
        <v>35</v>
      </c>
      <c r="B36">
        <v>1939</v>
      </c>
      <c r="C36" t="s">
        <v>35</v>
      </c>
      <c r="D36" s="6" t="s">
        <v>96</v>
      </c>
      <c r="E36" t="s">
        <v>89</v>
      </c>
      <c r="F36" t="s">
        <v>102</v>
      </c>
      <c r="G36">
        <v>5</v>
      </c>
    </row>
    <row r="37" spans="1:7" x14ac:dyDescent="0.25">
      <c r="A37">
        <v>36</v>
      </c>
      <c r="B37">
        <v>2206</v>
      </c>
      <c r="C37" t="s">
        <v>36</v>
      </c>
      <c r="D37" s="6" t="s">
        <v>103</v>
      </c>
      <c r="E37" t="s">
        <v>89</v>
      </c>
      <c r="F37" t="s">
        <v>104</v>
      </c>
      <c r="G37">
        <v>5</v>
      </c>
    </row>
    <row r="38" spans="1:7" x14ac:dyDescent="0.25">
      <c r="A38">
        <v>37</v>
      </c>
      <c r="B38">
        <v>4998</v>
      </c>
      <c r="C38" t="s">
        <v>37</v>
      </c>
      <c r="D38" s="6" t="s">
        <v>96</v>
      </c>
      <c r="E38" t="s">
        <v>89</v>
      </c>
      <c r="F38" t="s">
        <v>112</v>
      </c>
      <c r="G38">
        <v>5</v>
      </c>
    </row>
    <row r="39" spans="1:7" x14ac:dyDescent="0.25">
      <c r="A39">
        <v>38</v>
      </c>
      <c r="B39">
        <v>4500</v>
      </c>
      <c r="C39" t="s">
        <v>38</v>
      </c>
      <c r="D39" s="6" t="s">
        <v>103</v>
      </c>
      <c r="E39" t="s">
        <v>89</v>
      </c>
      <c r="F39" t="s">
        <v>113</v>
      </c>
      <c r="G39">
        <v>5</v>
      </c>
    </row>
    <row r="40" spans="1:7" x14ac:dyDescent="0.25">
      <c r="A40">
        <v>39</v>
      </c>
      <c r="B40">
        <v>14251</v>
      </c>
      <c r="C40" t="s">
        <v>39</v>
      </c>
      <c r="D40" s="6" t="s">
        <v>96</v>
      </c>
      <c r="E40" t="s">
        <v>89</v>
      </c>
      <c r="F40" t="s">
        <v>105</v>
      </c>
      <c r="G40">
        <v>5</v>
      </c>
    </row>
    <row r="41" spans="1:7" x14ac:dyDescent="0.25">
      <c r="A41">
        <v>40</v>
      </c>
      <c r="B41">
        <v>2979</v>
      </c>
      <c r="C41" t="s">
        <v>40</v>
      </c>
      <c r="D41" s="6" t="s">
        <v>103</v>
      </c>
      <c r="E41" t="s">
        <v>89</v>
      </c>
      <c r="F41" t="s">
        <v>114</v>
      </c>
      <c r="G41">
        <v>5</v>
      </c>
    </row>
    <row r="42" spans="1:7" x14ac:dyDescent="0.25">
      <c r="A42">
        <v>41</v>
      </c>
      <c r="B42">
        <v>2265</v>
      </c>
      <c r="C42" t="s">
        <v>41</v>
      </c>
      <c r="D42" s="6" t="s">
        <v>96</v>
      </c>
      <c r="E42" t="s">
        <v>96</v>
      </c>
      <c r="F42" t="s">
        <v>118</v>
      </c>
      <c r="G42">
        <v>0</v>
      </c>
    </row>
    <row r="43" spans="1:7" x14ac:dyDescent="0.25">
      <c r="A43">
        <v>42</v>
      </c>
      <c r="B43">
        <v>2268</v>
      </c>
      <c r="C43" t="s">
        <v>42</v>
      </c>
      <c r="D43" s="6" t="s">
        <v>96</v>
      </c>
      <c r="E43" t="s">
        <v>96</v>
      </c>
      <c r="F43" t="s">
        <v>101</v>
      </c>
      <c r="G43">
        <v>0</v>
      </c>
    </row>
    <row r="44" spans="1:7" x14ac:dyDescent="0.25">
      <c r="A44">
        <v>43</v>
      </c>
      <c r="B44">
        <v>804</v>
      </c>
      <c r="C44" t="s">
        <v>43</v>
      </c>
      <c r="D44" s="6" t="s">
        <v>96</v>
      </c>
      <c r="E44" t="s">
        <v>96</v>
      </c>
      <c r="F44" t="s">
        <v>119</v>
      </c>
      <c r="G44">
        <v>0</v>
      </c>
    </row>
    <row r="45" spans="1:7" x14ac:dyDescent="0.25">
      <c r="A45">
        <v>44</v>
      </c>
      <c r="B45">
        <v>7045</v>
      </c>
      <c r="C45" t="s">
        <v>44</v>
      </c>
      <c r="D45" s="6" t="s">
        <v>96</v>
      </c>
      <c r="E45" t="s">
        <v>90</v>
      </c>
      <c r="F45" t="s">
        <v>100</v>
      </c>
      <c r="G45">
        <v>6</v>
      </c>
    </row>
    <row r="46" spans="1:7" x14ac:dyDescent="0.25">
      <c r="A46">
        <v>45</v>
      </c>
      <c r="B46">
        <v>2606</v>
      </c>
      <c r="C46" t="s">
        <v>45</v>
      </c>
      <c r="D46" s="6" t="s">
        <v>96</v>
      </c>
      <c r="E46" t="s">
        <v>90</v>
      </c>
      <c r="F46" t="s">
        <v>101</v>
      </c>
      <c r="G46">
        <v>6</v>
      </c>
    </row>
    <row r="47" spans="1:7" x14ac:dyDescent="0.25">
      <c r="A47">
        <v>46</v>
      </c>
      <c r="B47">
        <v>1882</v>
      </c>
      <c r="C47" t="s">
        <v>46</v>
      </c>
      <c r="D47" s="6" t="s">
        <v>96</v>
      </c>
      <c r="E47" t="s">
        <v>90</v>
      </c>
      <c r="F47" t="s">
        <v>119</v>
      </c>
      <c r="G47">
        <v>6</v>
      </c>
    </row>
    <row r="48" spans="1:7" x14ac:dyDescent="0.25">
      <c r="A48">
        <v>47</v>
      </c>
      <c r="B48">
        <v>1431</v>
      </c>
      <c r="C48" t="s">
        <v>47</v>
      </c>
      <c r="D48" s="6" t="s">
        <v>103</v>
      </c>
      <c r="E48" t="s">
        <v>90</v>
      </c>
      <c r="F48" t="s">
        <v>120</v>
      </c>
      <c r="G48">
        <v>6</v>
      </c>
    </row>
    <row r="49" spans="1:7" x14ac:dyDescent="0.25">
      <c r="A49">
        <v>48</v>
      </c>
      <c r="B49">
        <v>7102</v>
      </c>
      <c r="C49" t="s">
        <v>48</v>
      </c>
      <c r="D49" s="6" t="s">
        <v>96</v>
      </c>
      <c r="E49" t="s">
        <v>91</v>
      </c>
      <c r="F49" t="s">
        <v>100</v>
      </c>
      <c r="G49">
        <v>7</v>
      </c>
    </row>
    <row r="50" spans="1:7" x14ac:dyDescent="0.25">
      <c r="A50">
        <v>49</v>
      </c>
      <c r="B50">
        <v>4238</v>
      </c>
      <c r="C50" t="s">
        <v>49</v>
      </c>
      <c r="D50" s="6" t="s">
        <v>96</v>
      </c>
      <c r="E50" t="s">
        <v>91</v>
      </c>
      <c r="F50" t="s">
        <v>101</v>
      </c>
      <c r="G50">
        <v>7</v>
      </c>
    </row>
    <row r="51" spans="1:7" x14ac:dyDescent="0.25">
      <c r="A51">
        <v>50</v>
      </c>
      <c r="B51">
        <v>2284</v>
      </c>
      <c r="C51" t="s">
        <v>50</v>
      </c>
      <c r="D51" s="6" t="s">
        <v>96</v>
      </c>
      <c r="E51" t="s">
        <v>91</v>
      </c>
      <c r="F51" t="s">
        <v>119</v>
      </c>
      <c r="G51">
        <v>7</v>
      </c>
    </row>
    <row r="52" spans="1:7" x14ac:dyDescent="0.25">
      <c r="A52">
        <v>51</v>
      </c>
      <c r="B52">
        <v>1724</v>
      </c>
      <c r="C52" t="s">
        <v>51</v>
      </c>
      <c r="D52" s="6" t="s">
        <v>103</v>
      </c>
      <c r="E52" t="s">
        <v>91</v>
      </c>
      <c r="F52" t="s">
        <v>120</v>
      </c>
      <c r="G52">
        <v>7</v>
      </c>
    </row>
    <row r="53" spans="1:7" x14ac:dyDescent="0.25">
      <c r="A53">
        <v>52</v>
      </c>
      <c r="B53">
        <v>9247</v>
      </c>
      <c r="C53" t="s">
        <v>52</v>
      </c>
      <c r="D53" s="6" t="s">
        <v>96</v>
      </c>
      <c r="E53" t="s">
        <v>91</v>
      </c>
      <c r="F53" t="s">
        <v>105</v>
      </c>
      <c r="G53">
        <v>7</v>
      </c>
    </row>
    <row r="54" spans="1:7" x14ac:dyDescent="0.25">
      <c r="A54">
        <v>53</v>
      </c>
      <c r="B54">
        <v>6486</v>
      </c>
      <c r="C54" t="s">
        <v>53</v>
      </c>
      <c r="D54" s="6" t="s">
        <v>96</v>
      </c>
      <c r="E54" t="s">
        <v>131</v>
      </c>
      <c r="F54" t="s">
        <v>100</v>
      </c>
      <c r="G54">
        <v>8</v>
      </c>
    </row>
    <row r="55" spans="1:7" x14ac:dyDescent="0.25">
      <c r="A55">
        <v>54</v>
      </c>
      <c r="B55">
        <v>2763</v>
      </c>
      <c r="C55" t="s">
        <v>54</v>
      </c>
      <c r="D55" s="6" t="s">
        <v>96</v>
      </c>
      <c r="E55" t="s">
        <v>131</v>
      </c>
      <c r="F55" t="s">
        <v>109</v>
      </c>
      <c r="G55">
        <v>8</v>
      </c>
    </row>
    <row r="56" spans="1:7" x14ac:dyDescent="0.25">
      <c r="A56">
        <v>55</v>
      </c>
      <c r="B56">
        <v>7068</v>
      </c>
      <c r="C56" t="s">
        <v>58</v>
      </c>
      <c r="D56" s="6" t="s">
        <v>96</v>
      </c>
      <c r="E56" t="s">
        <v>92</v>
      </c>
      <c r="F56" t="s">
        <v>100</v>
      </c>
      <c r="G56">
        <v>9</v>
      </c>
    </row>
    <row r="57" spans="1:7" x14ac:dyDescent="0.25">
      <c r="A57">
        <v>56</v>
      </c>
      <c r="B57">
        <v>1709</v>
      </c>
      <c r="C57" t="s">
        <v>59</v>
      </c>
      <c r="D57" s="6" t="s">
        <v>96</v>
      </c>
      <c r="E57" t="s">
        <v>92</v>
      </c>
      <c r="F57" t="s">
        <v>119</v>
      </c>
      <c r="G57">
        <v>9</v>
      </c>
    </row>
    <row r="58" spans="1:7" x14ac:dyDescent="0.25">
      <c r="A58">
        <v>57</v>
      </c>
      <c r="B58">
        <v>7018</v>
      </c>
      <c r="C58" t="s">
        <v>60</v>
      </c>
      <c r="D58" s="6" t="s">
        <v>96</v>
      </c>
      <c r="E58" t="s">
        <v>93</v>
      </c>
      <c r="F58" t="s">
        <v>100</v>
      </c>
      <c r="G58">
        <v>10</v>
      </c>
    </row>
    <row r="59" spans="1:7" x14ac:dyDescent="0.25">
      <c r="A59">
        <v>58</v>
      </c>
      <c r="B59">
        <v>4211</v>
      </c>
      <c r="C59" t="s">
        <v>61</v>
      </c>
      <c r="D59" s="6" t="s">
        <v>96</v>
      </c>
      <c r="E59" t="s">
        <v>93</v>
      </c>
      <c r="F59" t="s">
        <v>101</v>
      </c>
      <c r="G59">
        <v>10</v>
      </c>
    </row>
    <row r="60" spans="1:7" x14ac:dyDescent="0.25">
      <c r="A60">
        <v>59</v>
      </c>
      <c r="B60">
        <v>1600</v>
      </c>
      <c r="C60" t="s">
        <v>62</v>
      </c>
      <c r="D60" s="6" t="s">
        <v>96</v>
      </c>
      <c r="E60" t="s">
        <v>93</v>
      </c>
      <c r="F60" t="s">
        <v>102</v>
      </c>
      <c r="G60">
        <v>10</v>
      </c>
    </row>
    <row r="61" spans="1:7" x14ac:dyDescent="0.25">
      <c r="A61">
        <v>60</v>
      </c>
      <c r="B61">
        <v>2628</v>
      </c>
      <c r="C61" t="s">
        <v>63</v>
      </c>
      <c r="D61" s="6" t="s">
        <v>96</v>
      </c>
      <c r="E61" t="s">
        <v>93</v>
      </c>
      <c r="F61" t="s">
        <v>105</v>
      </c>
      <c r="G61">
        <v>10</v>
      </c>
    </row>
    <row r="62" spans="1:7" x14ac:dyDescent="0.25">
      <c r="A62">
        <v>61</v>
      </c>
      <c r="B62">
        <v>9161</v>
      </c>
      <c r="C62" t="s">
        <v>64</v>
      </c>
      <c r="D62" s="6" t="s">
        <v>96</v>
      </c>
      <c r="E62" t="s">
        <v>96</v>
      </c>
      <c r="F62" t="s">
        <v>121</v>
      </c>
      <c r="G62">
        <v>0</v>
      </c>
    </row>
    <row r="63" spans="1:7" x14ac:dyDescent="0.25">
      <c r="A63">
        <v>62</v>
      </c>
      <c r="B63">
        <v>5774</v>
      </c>
      <c r="C63" t="s">
        <v>65</v>
      </c>
      <c r="D63" s="6" t="s">
        <v>96</v>
      </c>
      <c r="E63" t="s">
        <v>96</v>
      </c>
      <c r="F63" t="s">
        <v>122</v>
      </c>
      <c r="G63">
        <v>0</v>
      </c>
    </row>
    <row r="64" spans="1:7" x14ac:dyDescent="0.25">
      <c r="A64">
        <v>63</v>
      </c>
      <c r="B64">
        <v>8078</v>
      </c>
      <c r="C64" t="s">
        <v>66</v>
      </c>
      <c r="D64" s="6" t="s">
        <v>96</v>
      </c>
      <c r="E64" t="s">
        <v>96</v>
      </c>
      <c r="F64" t="s">
        <v>123</v>
      </c>
      <c r="G64">
        <v>0</v>
      </c>
    </row>
    <row r="65" spans="1:7" x14ac:dyDescent="0.25">
      <c r="A65">
        <v>64</v>
      </c>
      <c r="B65">
        <v>4817</v>
      </c>
      <c r="C65" t="s">
        <v>67</v>
      </c>
      <c r="D65" s="6" t="s">
        <v>103</v>
      </c>
      <c r="E65" t="s">
        <v>96</v>
      </c>
      <c r="F65" t="s">
        <v>124</v>
      </c>
      <c r="G65">
        <v>0</v>
      </c>
    </row>
    <row r="66" spans="1:7" x14ac:dyDescent="0.25">
      <c r="A66">
        <v>65</v>
      </c>
      <c r="B66">
        <v>7132</v>
      </c>
      <c r="C66" t="s">
        <v>68</v>
      </c>
      <c r="D66" s="6" t="s">
        <v>96</v>
      </c>
      <c r="E66" t="s">
        <v>96</v>
      </c>
      <c r="F66" t="s">
        <v>125</v>
      </c>
      <c r="G66">
        <v>0</v>
      </c>
    </row>
    <row r="67" spans="1:7" x14ac:dyDescent="0.25">
      <c r="A67">
        <v>66</v>
      </c>
      <c r="B67">
        <v>7024</v>
      </c>
      <c r="C67" t="s">
        <v>69</v>
      </c>
      <c r="D67" s="6" t="s">
        <v>96</v>
      </c>
      <c r="E67" t="s">
        <v>94</v>
      </c>
      <c r="F67" t="s">
        <v>100</v>
      </c>
      <c r="G67">
        <v>11</v>
      </c>
    </row>
    <row r="68" spans="1:7" x14ac:dyDescent="0.25">
      <c r="A68">
        <v>67</v>
      </c>
      <c r="B68">
        <v>1766</v>
      </c>
      <c r="C68" t="s">
        <v>70</v>
      </c>
      <c r="D68" s="6" t="s">
        <v>96</v>
      </c>
      <c r="E68" t="s">
        <v>94</v>
      </c>
      <c r="F68" t="s">
        <v>119</v>
      </c>
      <c r="G68">
        <v>11</v>
      </c>
    </row>
    <row r="69" spans="1:7" x14ac:dyDescent="0.25">
      <c r="A69">
        <v>68</v>
      </c>
      <c r="B69">
        <v>1746</v>
      </c>
      <c r="C69" t="s">
        <v>71</v>
      </c>
      <c r="D69" s="6" t="s">
        <v>96</v>
      </c>
      <c r="E69" t="s">
        <v>96</v>
      </c>
      <c r="F69" t="s">
        <v>112</v>
      </c>
      <c r="G69">
        <v>0</v>
      </c>
    </row>
    <row r="70" spans="1:7" x14ac:dyDescent="0.25">
      <c r="A70">
        <v>69</v>
      </c>
      <c r="B70">
        <v>3854</v>
      </c>
      <c r="C70" t="s">
        <v>72</v>
      </c>
      <c r="D70" s="6" t="s">
        <v>103</v>
      </c>
      <c r="E70" t="s">
        <v>96</v>
      </c>
      <c r="F70" t="s">
        <v>126</v>
      </c>
      <c r="G70">
        <v>0</v>
      </c>
    </row>
    <row r="71" spans="1:7" x14ac:dyDescent="0.25">
      <c r="A71">
        <v>70</v>
      </c>
      <c r="B71">
        <v>6784</v>
      </c>
      <c r="C71" t="s">
        <v>73</v>
      </c>
      <c r="D71" s="6" t="s">
        <v>96</v>
      </c>
      <c r="E71" t="s">
        <v>95</v>
      </c>
      <c r="F71" t="s">
        <v>100</v>
      </c>
      <c r="G71">
        <v>12</v>
      </c>
    </row>
    <row r="72" spans="1:7" x14ac:dyDescent="0.25">
      <c r="A72">
        <v>71</v>
      </c>
      <c r="B72">
        <v>2812</v>
      </c>
      <c r="C72" t="s">
        <v>74</v>
      </c>
      <c r="D72" s="6" t="s">
        <v>96</v>
      </c>
      <c r="E72" t="s">
        <v>95</v>
      </c>
      <c r="F72" t="s">
        <v>109</v>
      </c>
      <c r="G72">
        <v>12</v>
      </c>
    </row>
    <row r="73" spans="1:7" x14ac:dyDescent="0.25">
      <c r="A73">
        <v>72</v>
      </c>
      <c r="B73">
        <v>39064</v>
      </c>
      <c r="C73" t="s">
        <v>75</v>
      </c>
      <c r="D73" s="6" t="s">
        <v>96</v>
      </c>
      <c r="E73" t="s">
        <v>96</v>
      </c>
      <c r="F73" t="s">
        <v>127</v>
      </c>
      <c r="G73">
        <v>0</v>
      </c>
    </row>
    <row r="74" spans="1:7" x14ac:dyDescent="0.25">
      <c r="A74">
        <v>73</v>
      </c>
      <c r="B74">
        <v>626</v>
      </c>
      <c r="C74" t="s">
        <v>76</v>
      </c>
      <c r="D74" s="6" t="s">
        <v>96</v>
      </c>
      <c r="E74" t="s">
        <v>96</v>
      </c>
      <c r="F74" t="s">
        <v>128</v>
      </c>
      <c r="G74">
        <v>0</v>
      </c>
    </row>
    <row r="75" spans="1:7" x14ac:dyDescent="0.25">
      <c r="A75">
        <v>74</v>
      </c>
    </row>
    <row r="76" spans="1:7" x14ac:dyDescent="0.25">
      <c r="A76">
        <v>75</v>
      </c>
    </row>
    <row r="77" spans="1:7" x14ac:dyDescent="0.25">
      <c r="A77">
        <v>76</v>
      </c>
    </row>
  </sheetData>
  <sortState ref="A2:G77">
    <sortCondition ref="G2:G77"/>
    <sortCondition ref="A2:A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E1" workbookViewId="0">
      <selection activeCell="F19" sqref="F19"/>
    </sheetView>
  </sheetViews>
  <sheetFormatPr defaultRowHeight="15" x14ac:dyDescent="0.25"/>
  <cols>
    <col min="1" max="1" width="4.140625" bestFit="1" customWidth="1"/>
    <col min="2" max="2" width="6" bestFit="1" customWidth="1"/>
    <col min="3" max="3" width="52.5703125" bestFit="1" customWidth="1"/>
    <col min="4" max="4" width="4.7109375" style="6" bestFit="1" customWidth="1"/>
    <col min="5" max="5" width="15.28515625" bestFit="1" customWidth="1"/>
    <col min="6" max="6" width="39.28515625" bestFit="1" customWidth="1"/>
    <col min="7" max="7" width="7.7109375" hidden="1" customWidth="1"/>
    <col min="8" max="9" width="7.7109375" customWidth="1"/>
    <col min="10" max="10" width="21.5703125" bestFit="1" customWidth="1"/>
    <col min="11" max="12" width="39.28515625" bestFit="1" customWidth="1"/>
    <col min="13" max="14" width="22.28515625" bestFit="1" customWidth="1"/>
    <col min="15" max="15" width="22.28515625" customWidth="1"/>
    <col min="16" max="16" width="17" bestFit="1" customWidth="1"/>
  </cols>
  <sheetData>
    <row r="1" spans="1:16" ht="28.5" customHeight="1" x14ac:dyDescent="0.25">
      <c r="A1" s="5" t="s">
        <v>129</v>
      </c>
      <c r="B1" t="s">
        <v>82</v>
      </c>
      <c r="C1" t="s">
        <v>83</v>
      </c>
      <c r="D1" s="6" t="s">
        <v>84</v>
      </c>
      <c r="E1" t="s">
        <v>97</v>
      </c>
      <c r="F1" t="s">
        <v>98</v>
      </c>
      <c r="G1" s="5" t="s">
        <v>130</v>
      </c>
      <c r="H1" s="5" t="s">
        <v>135</v>
      </c>
      <c r="I1" s="5" t="s">
        <v>134</v>
      </c>
      <c r="J1" t="s">
        <v>85</v>
      </c>
      <c r="K1" t="s">
        <v>88</v>
      </c>
      <c r="L1" t="s">
        <v>89</v>
      </c>
      <c r="M1" t="s">
        <v>90</v>
      </c>
      <c r="N1" t="s">
        <v>91</v>
      </c>
      <c r="O1" t="s">
        <v>131</v>
      </c>
      <c r="P1" t="s">
        <v>95</v>
      </c>
    </row>
    <row r="2" spans="1:16" x14ac:dyDescent="0.25">
      <c r="A2">
        <v>1</v>
      </c>
      <c r="B2">
        <v>807</v>
      </c>
      <c r="C2" t="s">
        <v>1</v>
      </c>
      <c r="D2" s="6" t="s">
        <v>96</v>
      </c>
      <c r="E2" t="s">
        <v>96</v>
      </c>
      <c r="F2" t="s">
        <v>99</v>
      </c>
      <c r="G2">
        <v>0</v>
      </c>
      <c r="I2">
        <f>COUNTIF(J2:P2,F2)</f>
        <v>0</v>
      </c>
    </row>
    <row r="3" spans="1:16" x14ac:dyDescent="0.25">
      <c r="A3">
        <v>9</v>
      </c>
      <c r="B3">
        <v>3959</v>
      </c>
      <c r="C3" t="s">
        <v>9</v>
      </c>
      <c r="D3" s="6" t="s">
        <v>96</v>
      </c>
      <c r="E3" t="s">
        <v>96</v>
      </c>
      <c r="F3" t="s">
        <v>106</v>
      </c>
      <c r="G3">
        <v>0</v>
      </c>
      <c r="H3">
        <v>24</v>
      </c>
      <c r="I3">
        <f>COUNTIF(J3:P3,F3)</f>
        <v>0</v>
      </c>
    </row>
    <row r="4" spans="1:16" x14ac:dyDescent="0.25">
      <c r="A4">
        <v>10</v>
      </c>
      <c r="B4">
        <v>369</v>
      </c>
      <c r="C4" t="s">
        <v>10</v>
      </c>
      <c r="D4" s="6" t="s">
        <v>96</v>
      </c>
      <c r="E4" t="s">
        <v>96</v>
      </c>
      <c r="F4" t="s">
        <v>107</v>
      </c>
      <c r="G4">
        <v>0</v>
      </c>
      <c r="I4">
        <f>COUNTIF(J4:P4,F4)</f>
        <v>0</v>
      </c>
    </row>
    <row r="5" spans="1:16" x14ac:dyDescent="0.25">
      <c r="A5">
        <v>15</v>
      </c>
      <c r="B5">
        <v>557</v>
      </c>
      <c r="C5" t="s">
        <v>15</v>
      </c>
      <c r="D5" s="6" t="s">
        <v>96</v>
      </c>
      <c r="E5" t="s">
        <v>96</v>
      </c>
      <c r="F5" t="s">
        <v>108</v>
      </c>
      <c r="G5">
        <v>0</v>
      </c>
      <c r="H5">
        <v>87</v>
      </c>
      <c r="I5">
        <f>COUNTIF(J5:P5,F5)</f>
        <v>0</v>
      </c>
    </row>
    <row r="6" spans="1:16" x14ac:dyDescent="0.25">
      <c r="A6">
        <v>16</v>
      </c>
      <c r="B6">
        <v>2264</v>
      </c>
      <c r="C6" t="s">
        <v>16</v>
      </c>
      <c r="D6" s="6" t="s">
        <v>96</v>
      </c>
      <c r="E6" t="s">
        <v>96</v>
      </c>
      <c r="F6" t="s">
        <v>100</v>
      </c>
      <c r="G6">
        <v>0</v>
      </c>
      <c r="I6">
        <f>COUNTIF(J6:P6,F6)</f>
        <v>7</v>
      </c>
      <c r="J6" t="s">
        <v>100</v>
      </c>
      <c r="K6" t="s">
        <v>100</v>
      </c>
      <c r="L6" t="s">
        <v>100</v>
      </c>
      <c r="M6" t="s">
        <v>100</v>
      </c>
      <c r="N6" t="s">
        <v>100</v>
      </c>
      <c r="O6" t="s">
        <v>100</v>
      </c>
      <c r="P6" t="s">
        <v>100</v>
      </c>
    </row>
    <row r="7" spans="1:16" x14ac:dyDescent="0.25">
      <c r="F7" t="s">
        <v>110</v>
      </c>
      <c r="I7">
        <f>COUNTIF(J7:P7,F7)</f>
        <v>2</v>
      </c>
      <c r="K7" t="s">
        <v>110</v>
      </c>
      <c r="L7" t="s">
        <v>110</v>
      </c>
    </row>
    <row r="8" spans="1:16" x14ac:dyDescent="0.25">
      <c r="A8">
        <v>17</v>
      </c>
      <c r="B8">
        <v>1109</v>
      </c>
      <c r="C8" t="s">
        <v>17</v>
      </c>
      <c r="D8" s="6" t="s">
        <v>96</v>
      </c>
      <c r="E8" t="s">
        <v>96</v>
      </c>
      <c r="F8" t="s">
        <v>109</v>
      </c>
      <c r="G8">
        <v>0</v>
      </c>
      <c r="I8">
        <f>COUNTIF(J8:P8,F8)</f>
        <v>2</v>
      </c>
      <c r="O8" t="s">
        <v>109</v>
      </c>
      <c r="P8" t="s">
        <v>109</v>
      </c>
    </row>
    <row r="9" spans="1:16" x14ac:dyDescent="0.25">
      <c r="A9">
        <v>28</v>
      </c>
      <c r="B9">
        <v>2458</v>
      </c>
      <c r="C9" t="s">
        <v>28</v>
      </c>
      <c r="D9" s="6" t="s">
        <v>96</v>
      </c>
      <c r="E9" t="s">
        <v>96</v>
      </c>
      <c r="F9" t="s">
        <v>115</v>
      </c>
      <c r="G9">
        <v>0</v>
      </c>
      <c r="H9">
        <v>117</v>
      </c>
      <c r="I9">
        <f>COUNTIF(J9:P9,F9)</f>
        <v>0</v>
      </c>
    </row>
    <row r="10" spans="1:16" x14ac:dyDescent="0.25">
      <c r="A10">
        <v>29</v>
      </c>
      <c r="B10">
        <v>15767</v>
      </c>
      <c r="C10" t="s">
        <v>29</v>
      </c>
      <c r="D10" s="6" t="s">
        <v>96</v>
      </c>
      <c r="E10" t="s">
        <v>96</v>
      </c>
      <c r="F10" t="s">
        <v>116</v>
      </c>
      <c r="G10">
        <v>0</v>
      </c>
      <c r="H10">
        <v>22</v>
      </c>
      <c r="I10">
        <f>COUNTIF(J10:P10,F10)</f>
        <v>0</v>
      </c>
    </row>
    <row r="11" spans="1:16" x14ac:dyDescent="0.25">
      <c r="A11">
        <v>30</v>
      </c>
      <c r="B11">
        <v>1158</v>
      </c>
      <c r="C11" t="s">
        <v>30</v>
      </c>
      <c r="D11" s="6" t="s">
        <v>103</v>
      </c>
      <c r="E11" t="s">
        <v>96</v>
      </c>
      <c r="F11" t="s">
        <v>117</v>
      </c>
      <c r="G11">
        <v>0</v>
      </c>
      <c r="I11">
        <f>COUNTIF(J11:P11,F11)</f>
        <v>0</v>
      </c>
    </row>
    <row r="12" spans="1:16" x14ac:dyDescent="0.25">
      <c r="A12">
        <v>41</v>
      </c>
      <c r="B12">
        <v>2265</v>
      </c>
      <c r="C12" t="s">
        <v>41</v>
      </c>
      <c r="D12" s="6" t="s">
        <v>96</v>
      </c>
      <c r="E12" t="s">
        <v>96</v>
      </c>
      <c r="F12" t="s">
        <v>118</v>
      </c>
      <c r="G12">
        <v>0</v>
      </c>
      <c r="H12">
        <v>4</v>
      </c>
      <c r="I12">
        <f>COUNTIF(J12:P12,F12)</f>
        <v>0</v>
      </c>
    </row>
    <row r="13" spans="1:16" x14ac:dyDescent="0.25">
      <c r="A13">
        <v>42</v>
      </c>
      <c r="B13">
        <v>2268</v>
      </c>
      <c r="C13" t="s">
        <v>42</v>
      </c>
      <c r="D13" s="6" t="s">
        <v>96</v>
      </c>
      <c r="E13" t="s">
        <v>96</v>
      </c>
      <c r="F13" t="s">
        <v>101</v>
      </c>
      <c r="G13">
        <v>0</v>
      </c>
      <c r="I13">
        <f>COUNTIF(J13:P13,F13)</f>
        <v>5</v>
      </c>
      <c r="J13" t="s">
        <v>101</v>
      </c>
      <c r="K13" t="s">
        <v>101</v>
      </c>
      <c r="L13" t="s">
        <v>101</v>
      </c>
      <c r="M13" t="s">
        <v>101</v>
      </c>
      <c r="N13" t="s">
        <v>101</v>
      </c>
    </row>
    <row r="14" spans="1:16" x14ac:dyDescent="0.25">
      <c r="F14" t="s">
        <v>111</v>
      </c>
      <c r="I14">
        <f>COUNTIF(J14:P14,F14)</f>
        <v>2</v>
      </c>
      <c r="K14" t="s">
        <v>111</v>
      </c>
      <c r="L14" t="s">
        <v>111</v>
      </c>
    </row>
    <row r="15" spans="1:16" x14ac:dyDescent="0.25">
      <c r="A15">
        <v>43</v>
      </c>
      <c r="B15">
        <v>804</v>
      </c>
      <c r="C15" t="s">
        <v>43</v>
      </c>
      <c r="D15" s="6" t="s">
        <v>96</v>
      </c>
      <c r="E15" t="s">
        <v>96</v>
      </c>
      <c r="F15" t="s">
        <v>119</v>
      </c>
      <c r="G15">
        <v>0</v>
      </c>
      <c r="I15">
        <f>COUNTIF(J15:P15,F15)</f>
        <v>5</v>
      </c>
      <c r="J15" t="s">
        <v>102</v>
      </c>
      <c r="K15" t="s">
        <v>102</v>
      </c>
      <c r="L15" t="s">
        <v>102</v>
      </c>
      <c r="M15" t="s">
        <v>119</v>
      </c>
      <c r="N15" t="s">
        <v>119</v>
      </c>
    </row>
    <row r="16" spans="1:16" x14ac:dyDescent="0.25">
      <c r="A16">
        <v>43</v>
      </c>
      <c r="F16" t="s">
        <v>104</v>
      </c>
      <c r="G16" t="s">
        <v>133</v>
      </c>
      <c r="I16">
        <f>COUNTIF(J16:P16,F16)</f>
        <v>5</v>
      </c>
      <c r="J16" t="s">
        <v>104</v>
      </c>
      <c r="K16" t="s">
        <v>104</v>
      </c>
      <c r="L16" t="s">
        <v>104</v>
      </c>
      <c r="M16" t="s">
        <v>120</v>
      </c>
      <c r="N16" t="s">
        <v>120</v>
      </c>
    </row>
    <row r="17" spans="1:16" x14ac:dyDescent="0.25">
      <c r="A17">
        <v>61</v>
      </c>
      <c r="B17">
        <v>9161</v>
      </c>
      <c r="C17" t="s">
        <v>64</v>
      </c>
      <c r="D17" s="6" t="s">
        <v>96</v>
      </c>
      <c r="E17" t="s">
        <v>96</v>
      </c>
      <c r="F17" s="11" t="s">
        <v>121</v>
      </c>
      <c r="G17">
        <v>0</v>
      </c>
      <c r="I17">
        <f>COUNTIF(J17:P17,F17)</f>
        <v>0</v>
      </c>
    </row>
    <row r="18" spans="1:16" x14ac:dyDescent="0.25">
      <c r="A18">
        <v>62</v>
      </c>
      <c r="B18">
        <v>5774</v>
      </c>
      <c r="C18" t="s">
        <v>65</v>
      </c>
      <c r="D18" s="6" t="s">
        <v>96</v>
      </c>
      <c r="E18" t="s">
        <v>96</v>
      </c>
      <c r="F18" t="s">
        <v>122</v>
      </c>
      <c r="G18">
        <v>0</v>
      </c>
      <c r="H18">
        <v>3</v>
      </c>
      <c r="I18">
        <f>COUNTIF(J18:P18,F18)</f>
        <v>0</v>
      </c>
    </row>
    <row r="19" spans="1:16" x14ac:dyDescent="0.25">
      <c r="A19">
        <v>63</v>
      </c>
      <c r="B19">
        <v>8078</v>
      </c>
      <c r="C19" t="s">
        <v>66</v>
      </c>
      <c r="D19" s="6" t="s">
        <v>96</v>
      </c>
      <c r="E19" t="s">
        <v>96</v>
      </c>
      <c r="F19" t="s">
        <v>123</v>
      </c>
      <c r="G19">
        <v>0</v>
      </c>
      <c r="H19">
        <v>12</v>
      </c>
      <c r="I19">
        <f>COUNTIF(J19:P19,F19)</f>
        <v>0</v>
      </c>
    </row>
    <row r="20" spans="1:16" x14ac:dyDescent="0.25">
      <c r="A20">
        <v>64</v>
      </c>
      <c r="B20">
        <v>4817</v>
      </c>
      <c r="C20" t="s">
        <v>67</v>
      </c>
      <c r="D20" s="6" t="s">
        <v>103</v>
      </c>
      <c r="E20" t="s">
        <v>96</v>
      </c>
      <c r="F20" t="s">
        <v>124</v>
      </c>
      <c r="G20">
        <v>0</v>
      </c>
      <c r="I20">
        <f>COUNTIF(J20:P20,F20)</f>
        <v>0</v>
      </c>
    </row>
    <row r="21" spans="1:16" x14ac:dyDescent="0.25">
      <c r="A21">
        <v>65</v>
      </c>
      <c r="B21">
        <v>7132</v>
      </c>
      <c r="C21" t="s">
        <v>68</v>
      </c>
      <c r="D21" s="6" t="s">
        <v>96</v>
      </c>
      <c r="E21" t="s">
        <v>96</v>
      </c>
      <c r="F21" t="s">
        <v>125</v>
      </c>
      <c r="G21">
        <v>0</v>
      </c>
      <c r="I21">
        <f>COUNTIF(J21:P21,F21)</f>
        <v>0</v>
      </c>
    </row>
    <row r="22" spans="1:16" x14ac:dyDescent="0.25">
      <c r="A22">
        <v>68</v>
      </c>
      <c r="B22">
        <v>1746</v>
      </c>
      <c r="C22" t="s">
        <v>71</v>
      </c>
      <c r="D22" s="6" t="s">
        <v>96</v>
      </c>
      <c r="E22" t="s">
        <v>96</v>
      </c>
      <c r="F22" t="s">
        <v>112</v>
      </c>
      <c r="G22">
        <v>0</v>
      </c>
      <c r="I22">
        <f>COUNTIF(J22:P22,F22)</f>
        <v>2</v>
      </c>
      <c r="K22" t="s">
        <v>112</v>
      </c>
      <c r="L22" t="s">
        <v>112</v>
      </c>
    </row>
    <row r="23" spans="1:16" x14ac:dyDescent="0.25">
      <c r="F23" t="s">
        <v>113</v>
      </c>
      <c r="I23">
        <f>COUNTIF(J23:P23,F23)</f>
        <v>2</v>
      </c>
      <c r="K23" t="s">
        <v>113</v>
      </c>
      <c r="L23" t="s">
        <v>113</v>
      </c>
    </row>
    <row r="24" spans="1:16" x14ac:dyDescent="0.25">
      <c r="A24">
        <v>69</v>
      </c>
      <c r="B24">
        <v>3854</v>
      </c>
      <c r="C24" t="s">
        <v>72</v>
      </c>
      <c r="D24" s="6" t="s">
        <v>103</v>
      </c>
      <c r="E24" t="s">
        <v>96</v>
      </c>
      <c r="F24" t="s">
        <v>126</v>
      </c>
      <c r="G24">
        <v>0</v>
      </c>
      <c r="H24">
        <v>0</v>
      </c>
      <c r="I24">
        <f>COUNTIF(J24:P24,F24)</f>
        <v>0</v>
      </c>
    </row>
    <row r="25" spans="1:16" x14ac:dyDescent="0.25">
      <c r="A25">
        <v>72</v>
      </c>
      <c r="B25">
        <v>39064</v>
      </c>
      <c r="C25" t="s">
        <v>75</v>
      </c>
      <c r="D25" s="6" t="s">
        <v>96</v>
      </c>
      <c r="E25" t="s">
        <v>96</v>
      </c>
      <c r="F25" t="s">
        <v>127</v>
      </c>
      <c r="G25">
        <v>0</v>
      </c>
      <c r="H25">
        <v>5</v>
      </c>
      <c r="I25">
        <f>COUNTIF(J25:P25,F25)</f>
        <v>0</v>
      </c>
    </row>
    <row r="26" spans="1:16" x14ac:dyDescent="0.25">
      <c r="A26" s="9">
        <v>73</v>
      </c>
      <c r="B26" s="9">
        <v>626</v>
      </c>
      <c r="C26" s="9" t="s">
        <v>76</v>
      </c>
      <c r="D26" s="10" t="s">
        <v>96</v>
      </c>
      <c r="E26" s="9" t="s">
        <v>96</v>
      </c>
      <c r="F26" s="9" t="s">
        <v>128</v>
      </c>
      <c r="G26" s="9">
        <v>0</v>
      </c>
      <c r="H26" s="9">
        <v>6</v>
      </c>
      <c r="I26">
        <f>COUNTIF(J26:P26,F26)</f>
        <v>0</v>
      </c>
    </row>
    <row r="27" spans="1:16" s="7" customFormat="1" ht="15.75" thickBot="1" x14ac:dyDescent="0.3">
      <c r="A27" s="9">
        <v>73.5</v>
      </c>
      <c r="B27" s="9"/>
      <c r="C27" s="9"/>
      <c r="D27" s="10"/>
      <c r="E27" s="9"/>
      <c r="F27" s="9" t="s">
        <v>105</v>
      </c>
      <c r="G27" s="9" t="s">
        <v>132</v>
      </c>
      <c r="H27" s="9"/>
      <c r="I27">
        <f>COUNTIF(J27:P27,F27)</f>
        <v>4</v>
      </c>
      <c r="J27" t="s">
        <v>105</v>
      </c>
      <c r="K27" t="s">
        <v>105</v>
      </c>
      <c r="L27" t="s">
        <v>105</v>
      </c>
      <c r="M27"/>
      <c r="N27" t="s">
        <v>105</v>
      </c>
      <c r="O27"/>
      <c r="P27"/>
    </row>
    <row r="28" spans="1:16" ht="15.75" thickBot="1" x14ac:dyDescent="0.3">
      <c r="A28" s="7">
        <v>73.5</v>
      </c>
      <c r="B28" s="7"/>
      <c r="C28" s="7"/>
      <c r="D28" s="8"/>
      <c r="E28" s="7"/>
      <c r="F28" s="7" t="s">
        <v>114</v>
      </c>
      <c r="G28" s="7" t="s">
        <v>133</v>
      </c>
      <c r="H28" s="9"/>
      <c r="I28">
        <f>COUNTIF(J28:P28,F28)</f>
        <v>2</v>
      </c>
      <c r="K28" t="s">
        <v>114</v>
      </c>
      <c r="L28" t="s">
        <v>114</v>
      </c>
      <c r="P28" s="7"/>
    </row>
    <row r="29" spans="1:16" x14ac:dyDescent="0.25">
      <c r="A29">
        <v>2</v>
      </c>
      <c r="B29">
        <v>8152</v>
      </c>
      <c r="C29" t="s">
        <v>2</v>
      </c>
      <c r="D29" s="6" t="s">
        <v>96</v>
      </c>
      <c r="E29" t="s">
        <v>85</v>
      </c>
      <c r="F29" t="s">
        <v>100</v>
      </c>
      <c r="G29">
        <v>1</v>
      </c>
    </row>
    <row r="30" spans="1:16" x14ac:dyDescent="0.25">
      <c r="A30">
        <v>3</v>
      </c>
      <c r="B30">
        <v>6373</v>
      </c>
      <c r="C30" t="s">
        <v>3</v>
      </c>
      <c r="D30" s="6" t="s">
        <v>96</v>
      </c>
      <c r="E30" t="s">
        <v>85</v>
      </c>
      <c r="F30" t="s">
        <v>101</v>
      </c>
      <c r="G30">
        <v>1</v>
      </c>
    </row>
    <row r="31" spans="1:16" x14ac:dyDescent="0.25">
      <c r="A31">
        <v>4</v>
      </c>
      <c r="B31">
        <v>1893</v>
      </c>
      <c r="C31" t="s">
        <v>4</v>
      </c>
      <c r="D31" s="6" t="s">
        <v>96</v>
      </c>
      <c r="E31" t="s">
        <v>85</v>
      </c>
      <c r="F31" t="s">
        <v>102</v>
      </c>
      <c r="G31">
        <v>1</v>
      </c>
    </row>
    <row r="32" spans="1:16" x14ac:dyDescent="0.25">
      <c r="A32">
        <v>5</v>
      </c>
      <c r="B32">
        <v>889</v>
      </c>
      <c r="C32" t="s">
        <v>5</v>
      </c>
      <c r="D32" s="6" t="s">
        <v>103</v>
      </c>
      <c r="E32" t="s">
        <v>85</v>
      </c>
      <c r="F32" t="s">
        <v>104</v>
      </c>
      <c r="G32">
        <v>1</v>
      </c>
    </row>
    <row r="33" spans="1:15" ht="15.75" thickBot="1" x14ac:dyDescent="0.3">
      <c r="A33">
        <v>6</v>
      </c>
      <c r="B33">
        <v>11358</v>
      </c>
      <c r="C33" t="s">
        <v>6</v>
      </c>
      <c r="D33" s="6" t="s">
        <v>96</v>
      </c>
      <c r="E33" t="s">
        <v>85</v>
      </c>
      <c r="F33" t="s">
        <v>105</v>
      </c>
      <c r="G33">
        <v>1</v>
      </c>
      <c r="M33" s="7"/>
    </row>
    <row r="34" spans="1:15" x14ac:dyDescent="0.25">
      <c r="A34">
        <v>7</v>
      </c>
      <c r="B34">
        <v>6817</v>
      </c>
      <c r="C34" t="s">
        <v>7</v>
      </c>
      <c r="D34" s="6" t="s">
        <v>96</v>
      </c>
      <c r="E34" t="s">
        <v>86</v>
      </c>
      <c r="F34" t="s">
        <v>101</v>
      </c>
      <c r="G34">
        <v>2</v>
      </c>
    </row>
    <row r="35" spans="1:15" x14ac:dyDescent="0.25">
      <c r="A35">
        <v>8</v>
      </c>
      <c r="B35">
        <v>7293</v>
      </c>
      <c r="C35" t="s">
        <v>8</v>
      </c>
      <c r="D35" s="6" t="s">
        <v>96</v>
      </c>
      <c r="E35" t="s">
        <v>86</v>
      </c>
      <c r="F35" t="s">
        <v>105</v>
      </c>
      <c r="G35">
        <v>2</v>
      </c>
    </row>
    <row r="36" spans="1:15" x14ac:dyDescent="0.25">
      <c r="A36">
        <v>11</v>
      </c>
      <c r="B36">
        <v>7084</v>
      </c>
      <c r="C36" t="s">
        <v>11</v>
      </c>
      <c r="D36" s="6" t="s">
        <v>96</v>
      </c>
      <c r="E36" t="s">
        <v>87</v>
      </c>
      <c r="F36" t="s">
        <v>100</v>
      </c>
      <c r="G36">
        <v>3</v>
      </c>
    </row>
    <row r="37" spans="1:15" x14ac:dyDescent="0.25">
      <c r="A37">
        <v>12</v>
      </c>
      <c r="B37">
        <v>4634</v>
      </c>
      <c r="C37" t="s">
        <v>12</v>
      </c>
      <c r="D37" s="6" t="s">
        <v>96</v>
      </c>
      <c r="E37" t="s">
        <v>87</v>
      </c>
      <c r="F37" t="s">
        <v>101</v>
      </c>
      <c r="G37">
        <v>3</v>
      </c>
    </row>
    <row r="38" spans="1:15" ht="15.75" thickBot="1" x14ac:dyDescent="0.3">
      <c r="A38">
        <v>13</v>
      </c>
      <c r="B38">
        <v>1470</v>
      </c>
      <c r="C38" t="s">
        <v>13</v>
      </c>
      <c r="D38" s="6" t="s">
        <v>96</v>
      </c>
      <c r="E38" t="s">
        <v>87</v>
      </c>
      <c r="F38" t="s">
        <v>102</v>
      </c>
      <c r="G38">
        <v>3</v>
      </c>
      <c r="K38" s="7"/>
      <c r="L38" s="7"/>
    </row>
    <row r="39" spans="1:15" x14ac:dyDescent="0.25">
      <c r="A39">
        <v>14</v>
      </c>
      <c r="B39">
        <v>2638</v>
      </c>
      <c r="C39" t="s">
        <v>14</v>
      </c>
      <c r="D39" s="6" t="s">
        <v>96</v>
      </c>
      <c r="E39" t="s">
        <v>87</v>
      </c>
      <c r="F39" t="s">
        <v>105</v>
      </c>
      <c r="G39">
        <v>3</v>
      </c>
    </row>
    <row r="40" spans="1:15" x14ac:dyDescent="0.25">
      <c r="A40">
        <v>18</v>
      </c>
      <c r="B40">
        <v>6932</v>
      </c>
      <c r="C40" t="s">
        <v>18</v>
      </c>
      <c r="D40" s="6" t="s">
        <v>96</v>
      </c>
      <c r="E40" t="s">
        <v>88</v>
      </c>
      <c r="F40" t="s">
        <v>100</v>
      </c>
      <c r="G40">
        <v>4</v>
      </c>
    </row>
    <row r="41" spans="1:15" x14ac:dyDescent="0.25">
      <c r="A41">
        <v>19</v>
      </c>
      <c r="B41">
        <v>339</v>
      </c>
      <c r="C41" t="s">
        <v>19</v>
      </c>
      <c r="D41" s="6" t="s">
        <v>103</v>
      </c>
      <c r="E41" t="s">
        <v>88</v>
      </c>
      <c r="F41" t="s">
        <v>110</v>
      </c>
      <c r="G41">
        <v>4</v>
      </c>
    </row>
    <row r="42" spans="1:15" ht="15.75" thickBot="1" x14ac:dyDescent="0.3">
      <c r="A42">
        <v>20</v>
      </c>
      <c r="B42">
        <v>4431</v>
      </c>
      <c r="C42" t="s">
        <v>20</v>
      </c>
      <c r="D42" s="6" t="s">
        <v>96</v>
      </c>
      <c r="E42" t="s">
        <v>88</v>
      </c>
      <c r="F42" t="s">
        <v>101</v>
      </c>
      <c r="G42">
        <v>4</v>
      </c>
      <c r="J42" s="7"/>
    </row>
    <row r="43" spans="1:15" ht="15.75" thickBot="1" x14ac:dyDescent="0.3">
      <c r="A43">
        <v>21</v>
      </c>
      <c r="B43">
        <v>2931</v>
      </c>
      <c r="C43" t="s">
        <v>21</v>
      </c>
      <c r="D43" s="6" t="s">
        <v>103</v>
      </c>
      <c r="E43" t="s">
        <v>88</v>
      </c>
      <c r="F43" t="s">
        <v>111</v>
      </c>
      <c r="G43">
        <v>4</v>
      </c>
      <c r="N43" s="7"/>
    </row>
    <row r="44" spans="1:15" x14ac:dyDescent="0.25">
      <c r="A44">
        <v>22</v>
      </c>
      <c r="B44">
        <v>1313</v>
      </c>
      <c r="C44" t="s">
        <v>22</v>
      </c>
      <c r="D44" s="6" t="s">
        <v>96</v>
      </c>
      <c r="E44" t="s">
        <v>88</v>
      </c>
      <c r="F44" t="s">
        <v>102</v>
      </c>
      <c r="G44">
        <v>4</v>
      </c>
      <c r="O44" s="9"/>
    </row>
    <row r="45" spans="1:15" x14ac:dyDescent="0.25">
      <c r="A45">
        <v>23</v>
      </c>
      <c r="B45">
        <v>1903</v>
      </c>
      <c r="C45" t="s">
        <v>23</v>
      </c>
      <c r="D45" s="6" t="s">
        <v>103</v>
      </c>
      <c r="E45" t="s">
        <v>88</v>
      </c>
      <c r="F45" t="s">
        <v>104</v>
      </c>
      <c r="G45">
        <v>4</v>
      </c>
    </row>
    <row r="46" spans="1:15" x14ac:dyDescent="0.25">
      <c r="A46">
        <v>24</v>
      </c>
      <c r="B46">
        <v>3848</v>
      </c>
      <c r="C46" t="s">
        <v>24</v>
      </c>
      <c r="D46" s="6" t="s">
        <v>96</v>
      </c>
      <c r="E46" t="s">
        <v>88</v>
      </c>
      <c r="F46" t="s">
        <v>112</v>
      </c>
      <c r="G46">
        <v>4</v>
      </c>
    </row>
    <row r="47" spans="1:15" x14ac:dyDescent="0.25">
      <c r="A47">
        <v>25</v>
      </c>
      <c r="B47">
        <v>4607</v>
      </c>
      <c r="C47" t="s">
        <v>25</v>
      </c>
      <c r="D47" s="6" t="s">
        <v>103</v>
      </c>
      <c r="E47" t="s">
        <v>88</v>
      </c>
      <c r="F47" t="s">
        <v>113</v>
      </c>
      <c r="G47">
        <v>4</v>
      </c>
    </row>
    <row r="48" spans="1:15" x14ac:dyDescent="0.25">
      <c r="A48">
        <v>26</v>
      </c>
      <c r="B48">
        <v>9968</v>
      </c>
      <c r="C48" t="s">
        <v>26</v>
      </c>
      <c r="D48" s="6" t="s">
        <v>96</v>
      </c>
      <c r="E48" t="s">
        <v>88</v>
      </c>
      <c r="F48" t="s">
        <v>105</v>
      </c>
      <c r="G48">
        <v>4</v>
      </c>
    </row>
    <row r="49" spans="1:7" x14ac:dyDescent="0.25">
      <c r="A49">
        <v>27</v>
      </c>
      <c r="B49">
        <v>2931</v>
      </c>
      <c r="C49" t="s">
        <v>27</v>
      </c>
      <c r="D49" s="6" t="s">
        <v>103</v>
      </c>
      <c r="E49" t="s">
        <v>88</v>
      </c>
      <c r="F49" t="s">
        <v>114</v>
      </c>
      <c r="G49">
        <v>4</v>
      </c>
    </row>
    <row r="50" spans="1:7" x14ac:dyDescent="0.25">
      <c r="A50">
        <v>31</v>
      </c>
      <c r="B50">
        <v>8629</v>
      </c>
      <c r="C50" t="s">
        <v>31</v>
      </c>
      <c r="D50" s="6" t="s">
        <v>96</v>
      </c>
      <c r="E50" t="s">
        <v>89</v>
      </c>
      <c r="F50" t="s">
        <v>100</v>
      </c>
      <c r="G50">
        <v>5</v>
      </c>
    </row>
    <row r="51" spans="1:7" x14ac:dyDescent="0.25">
      <c r="A51">
        <v>32</v>
      </c>
      <c r="B51">
        <v>3408</v>
      </c>
      <c r="C51" t="s">
        <v>32</v>
      </c>
      <c r="D51" s="6" t="s">
        <v>103</v>
      </c>
      <c r="E51" t="s">
        <v>89</v>
      </c>
      <c r="F51" t="s">
        <v>110</v>
      </c>
      <c r="G51">
        <v>5</v>
      </c>
    </row>
    <row r="52" spans="1:7" x14ac:dyDescent="0.25">
      <c r="A52">
        <v>33</v>
      </c>
      <c r="B52">
        <v>5021</v>
      </c>
      <c r="C52" t="s">
        <v>33</v>
      </c>
      <c r="D52" s="6" t="s">
        <v>96</v>
      </c>
      <c r="E52" t="s">
        <v>89</v>
      </c>
      <c r="F52" t="s">
        <v>101</v>
      </c>
      <c r="G52">
        <v>5</v>
      </c>
    </row>
    <row r="53" spans="1:7" x14ac:dyDescent="0.25">
      <c r="A53">
        <v>34</v>
      </c>
      <c r="B53">
        <v>3108</v>
      </c>
      <c r="C53" t="s">
        <v>34</v>
      </c>
      <c r="D53" s="6" t="s">
        <v>103</v>
      </c>
      <c r="E53" t="s">
        <v>89</v>
      </c>
      <c r="F53" t="s">
        <v>111</v>
      </c>
      <c r="G53">
        <v>5</v>
      </c>
    </row>
    <row r="54" spans="1:7" x14ac:dyDescent="0.25">
      <c r="A54">
        <v>35</v>
      </c>
      <c r="B54">
        <v>1939</v>
      </c>
      <c r="C54" t="s">
        <v>35</v>
      </c>
      <c r="D54" s="6" t="s">
        <v>96</v>
      </c>
      <c r="E54" t="s">
        <v>89</v>
      </c>
      <c r="F54" t="s">
        <v>102</v>
      </c>
      <c r="G54">
        <v>5</v>
      </c>
    </row>
    <row r="55" spans="1:7" x14ac:dyDescent="0.25">
      <c r="A55">
        <v>36</v>
      </c>
      <c r="B55">
        <v>2206</v>
      </c>
      <c r="C55" t="s">
        <v>36</v>
      </c>
      <c r="D55" s="6" t="s">
        <v>103</v>
      </c>
      <c r="E55" t="s">
        <v>89</v>
      </c>
      <c r="F55" t="s">
        <v>104</v>
      </c>
      <c r="G55">
        <v>5</v>
      </c>
    </row>
    <row r="56" spans="1:7" x14ac:dyDescent="0.25">
      <c r="A56">
        <v>37</v>
      </c>
      <c r="B56">
        <v>4998</v>
      </c>
      <c r="C56" t="s">
        <v>37</v>
      </c>
      <c r="D56" s="6" t="s">
        <v>96</v>
      </c>
      <c r="E56" t="s">
        <v>89</v>
      </c>
      <c r="F56" t="s">
        <v>112</v>
      </c>
      <c r="G56">
        <v>5</v>
      </c>
    </row>
    <row r="57" spans="1:7" x14ac:dyDescent="0.25">
      <c r="A57">
        <v>38</v>
      </c>
      <c r="B57">
        <v>4500</v>
      </c>
      <c r="C57" t="s">
        <v>38</v>
      </c>
      <c r="D57" s="6" t="s">
        <v>103</v>
      </c>
      <c r="E57" t="s">
        <v>89</v>
      </c>
      <c r="F57" t="s">
        <v>113</v>
      </c>
      <c r="G57">
        <v>5</v>
      </c>
    </row>
    <row r="58" spans="1:7" x14ac:dyDescent="0.25">
      <c r="A58">
        <v>39</v>
      </c>
      <c r="B58">
        <v>14251</v>
      </c>
      <c r="C58" t="s">
        <v>39</v>
      </c>
      <c r="D58" s="6" t="s">
        <v>96</v>
      </c>
      <c r="E58" t="s">
        <v>89</v>
      </c>
      <c r="F58" t="s">
        <v>105</v>
      </c>
      <c r="G58">
        <v>5</v>
      </c>
    </row>
    <row r="59" spans="1:7" x14ac:dyDescent="0.25">
      <c r="A59">
        <v>40</v>
      </c>
      <c r="B59">
        <v>2979</v>
      </c>
      <c r="C59" t="s">
        <v>40</v>
      </c>
      <c r="D59" s="6" t="s">
        <v>103</v>
      </c>
      <c r="E59" t="s">
        <v>89</v>
      </c>
      <c r="F59" t="s">
        <v>114</v>
      </c>
      <c r="G59">
        <v>5</v>
      </c>
    </row>
    <row r="60" spans="1:7" x14ac:dyDescent="0.25">
      <c r="A60">
        <v>44</v>
      </c>
      <c r="B60">
        <v>7045</v>
      </c>
      <c r="C60" t="s">
        <v>44</v>
      </c>
      <c r="D60" s="6" t="s">
        <v>96</v>
      </c>
      <c r="E60" t="s">
        <v>90</v>
      </c>
      <c r="F60" t="s">
        <v>100</v>
      </c>
      <c r="G60">
        <v>6</v>
      </c>
    </row>
    <row r="61" spans="1:7" x14ac:dyDescent="0.25">
      <c r="A61">
        <v>45</v>
      </c>
      <c r="B61">
        <v>2606</v>
      </c>
      <c r="C61" t="s">
        <v>45</v>
      </c>
      <c r="D61" s="6" t="s">
        <v>96</v>
      </c>
      <c r="E61" t="s">
        <v>90</v>
      </c>
      <c r="F61" t="s">
        <v>101</v>
      </c>
      <c r="G61">
        <v>6</v>
      </c>
    </row>
    <row r="62" spans="1:7" x14ac:dyDescent="0.25">
      <c r="A62">
        <v>46</v>
      </c>
      <c r="B62">
        <v>1882</v>
      </c>
      <c r="C62" t="s">
        <v>46</v>
      </c>
      <c r="D62" s="6" t="s">
        <v>96</v>
      </c>
      <c r="E62" t="s">
        <v>90</v>
      </c>
      <c r="F62" t="s">
        <v>119</v>
      </c>
      <c r="G62">
        <v>6</v>
      </c>
    </row>
    <row r="63" spans="1:7" x14ac:dyDescent="0.25">
      <c r="A63">
        <v>47</v>
      </c>
      <c r="B63">
        <v>1431</v>
      </c>
      <c r="C63" t="s">
        <v>47</v>
      </c>
      <c r="D63" s="6" t="s">
        <v>103</v>
      </c>
      <c r="E63" t="s">
        <v>90</v>
      </c>
      <c r="F63" t="s">
        <v>120</v>
      </c>
      <c r="G63">
        <v>6</v>
      </c>
    </row>
    <row r="64" spans="1:7" x14ac:dyDescent="0.25">
      <c r="A64">
        <v>48</v>
      </c>
      <c r="B64">
        <v>7102</v>
      </c>
      <c r="C64" t="s">
        <v>48</v>
      </c>
      <c r="D64" s="6" t="s">
        <v>96</v>
      </c>
      <c r="E64" t="s">
        <v>91</v>
      </c>
      <c r="F64" t="s">
        <v>100</v>
      </c>
      <c r="G64">
        <v>7</v>
      </c>
    </row>
    <row r="65" spans="1:7" x14ac:dyDescent="0.25">
      <c r="A65">
        <v>49</v>
      </c>
      <c r="B65">
        <v>4238</v>
      </c>
      <c r="C65" t="s">
        <v>49</v>
      </c>
      <c r="D65" s="6" t="s">
        <v>96</v>
      </c>
      <c r="E65" t="s">
        <v>91</v>
      </c>
      <c r="F65" t="s">
        <v>101</v>
      </c>
      <c r="G65">
        <v>7</v>
      </c>
    </row>
    <row r="66" spans="1:7" x14ac:dyDescent="0.25">
      <c r="A66">
        <v>50</v>
      </c>
      <c r="B66">
        <v>2284</v>
      </c>
      <c r="C66" t="s">
        <v>50</v>
      </c>
      <c r="D66" s="6" t="s">
        <v>96</v>
      </c>
      <c r="E66" t="s">
        <v>91</v>
      </c>
      <c r="F66" t="s">
        <v>119</v>
      </c>
      <c r="G66">
        <v>7</v>
      </c>
    </row>
    <row r="67" spans="1:7" x14ac:dyDescent="0.25">
      <c r="A67">
        <v>51</v>
      </c>
      <c r="B67">
        <v>1724</v>
      </c>
      <c r="C67" t="s">
        <v>51</v>
      </c>
      <c r="D67" s="6" t="s">
        <v>103</v>
      </c>
      <c r="E67" t="s">
        <v>91</v>
      </c>
      <c r="F67" t="s">
        <v>120</v>
      </c>
      <c r="G67">
        <v>7</v>
      </c>
    </row>
    <row r="68" spans="1:7" x14ac:dyDescent="0.25">
      <c r="A68">
        <v>52</v>
      </c>
      <c r="B68">
        <v>9247</v>
      </c>
      <c r="C68" t="s">
        <v>52</v>
      </c>
      <c r="D68" s="6" t="s">
        <v>96</v>
      </c>
      <c r="E68" t="s">
        <v>91</v>
      </c>
      <c r="F68" t="s">
        <v>105</v>
      </c>
      <c r="G68">
        <v>7</v>
      </c>
    </row>
    <row r="69" spans="1:7" x14ac:dyDescent="0.25">
      <c r="A69">
        <v>53</v>
      </c>
      <c r="B69">
        <v>6486</v>
      </c>
      <c r="C69" t="s">
        <v>53</v>
      </c>
      <c r="D69" s="6" t="s">
        <v>96</v>
      </c>
      <c r="E69" t="s">
        <v>131</v>
      </c>
      <c r="F69" t="s">
        <v>100</v>
      </c>
      <c r="G69">
        <v>8</v>
      </c>
    </row>
    <row r="70" spans="1:7" x14ac:dyDescent="0.25">
      <c r="A70">
        <v>54</v>
      </c>
      <c r="B70">
        <v>2763</v>
      </c>
      <c r="C70" t="s">
        <v>54</v>
      </c>
      <c r="D70" s="6" t="s">
        <v>96</v>
      </c>
      <c r="E70" t="s">
        <v>131</v>
      </c>
      <c r="F70" t="s">
        <v>109</v>
      </c>
      <c r="G70">
        <v>8</v>
      </c>
    </row>
    <row r="71" spans="1:7" x14ac:dyDescent="0.25">
      <c r="A71">
        <v>55</v>
      </c>
      <c r="B71">
        <v>7068</v>
      </c>
      <c r="C71" t="s">
        <v>58</v>
      </c>
      <c r="D71" s="6" t="s">
        <v>96</v>
      </c>
      <c r="E71" t="s">
        <v>92</v>
      </c>
      <c r="F71" t="s">
        <v>100</v>
      </c>
      <c r="G71">
        <v>9</v>
      </c>
    </row>
    <row r="72" spans="1:7" x14ac:dyDescent="0.25">
      <c r="A72">
        <v>56</v>
      </c>
      <c r="B72">
        <v>1709</v>
      </c>
      <c r="C72" t="s">
        <v>59</v>
      </c>
      <c r="D72" s="6" t="s">
        <v>96</v>
      </c>
      <c r="E72" t="s">
        <v>92</v>
      </c>
      <c r="F72" t="s">
        <v>119</v>
      </c>
      <c r="G72">
        <v>9</v>
      </c>
    </row>
    <row r="73" spans="1:7" x14ac:dyDescent="0.25">
      <c r="A73">
        <v>57</v>
      </c>
      <c r="B73">
        <v>7018</v>
      </c>
      <c r="C73" t="s">
        <v>60</v>
      </c>
      <c r="D73" s="6" t="s">
        <v>96</v>
      </c>
      <c r="E73" t="s">
        <v>93</v>
      </c>
      <c r="F73" t="s">
        <v>100</v>
      </c>
      <c r="G73">
        <v>10</v>
      </c>
    </row>
    <row r="74" spans="1:7" x14ac:dyDescent="0.25">
      <c r="A74">
        <v>58</v>
      </c>
      <c r="B74">
        <v>4211</v>
      </c>
      <c r="C74" t="s">
        <v>61</v>
      </c>
      <c r="D74" s="6" t="s">
        <v>96</v>
      </c>
      <c r="E74" t="s">
        <v>93</v>
      </c>
      <c r="F74" t="s">
        <v>101</v>
      </c>
      <c r="G74">
        <v>10</v>
      </c>
    </row>
    <row r="75" spans="1:7" x14ac:dyDescent="0.25">
      <c r="A75">
        <v>59</v>
      </c>
      <c r="B75">
        <v>1600</v>
      </c>
      <c r="C75" t="s">
        <v>62</v>
      </c>
      <c r="D75" s="6" t="s">
        <v>96</v>
      </c>
      <c r="E75" t="s">
        <v>93</v>
      </c>
      <c r="F75" t="s">
        <v>102</v>
      </c>
      <c r="G75">
        <v>10</v>
      </c>
    </row>
    <row r="76" spans="1:7" x14ac:dyDescent="0.25">
      <c r="A76">
        <v>60</v>
      </c>
      <c r="B76">
        <v>2628</v>
      </c>
      <c r="C76" t="s">
        <v>63</v>
      </c>
      <c r="D76" s="6" t="s">
        <v>96</v>
      </c>
      <c r="E76" t="s">
        <v>93</v>
      </c>
      <c r="F76" t="s">
        <v>105</v>
      </c>
      <c r="G76">
        <v>10</v>
      </c>
    </row>
    <row r="77" spans="1:7" x14ac:dyDescent="0.25">
      <c r="A77">
        <v>66</v>
      </c>
      <c r="B77">
        <v>7024</v>
      </c>
      <c r="C77" t="s">
        <v>69</v>
      </c>
      <c r="D77" s="6" t="s">
        <v>96</v>
      </c>
      <c r="E77" t="s">
        <v>94</v>
      </c>
      <c r="F77" t="s">
        <v>100</v>
      </c>
      <c r="G77">
        <v>11</v>
      </c>
    </row>
    <row r="78" spans="1:7" x14ac:dyDescent="0.25">
      <c r="A78">
        <v>67</v>
      </c>
      <c r="B78">
        <v>1766</v>
      </c>
      <c r="C78" t="s">
        <v>70</v>
      </c>
      <c r="D78" s="6" t="s">
        <v>96</v>
      </c>
      <c r="E78" t="s">
        <v>94</v>
      </c>
      <c r="F78" t="s">
        <v>119</v>
      </c>
      <c r="G78">
        <v>11</v>
      </c>
    </row>
    <row r="79" spans="1:7" x14ac:dyDescent="0.25">
      <c r="A79">
        <v>70</v>
      </c>
      <c r="B79">
        <v>6784</v>
      </c>
      <c r="C79" t="s">
        <v>73</v>
      </c>
      <c r="D79" s="6" t="s">
        <v>96</v>
      </c>
      <c r="E79" t="s">
        <v>95</v>
      </c>
      <c r="F79" t="s">
        <v>100</v>
      </c>
      <c r="G79">
        <v>12</v>
      </c>
    </row>
    <row r="80" spans="1:7" x14ac:dyDescent="0.25">
      <c r="A80">
        <v>71</v>
      </c>
      <c r="B80">
        <v>2812</v>
      </c>
      <c r="C80" t="s">
        <v>74</v>
      </c>
      <c r="D80" s="6" t="s">
        <v>96</v>
      </c>
      <c r="E80" t="s">
        <v>95</v>
      </c>
      <c r="F80" t="s">
        <v>109</v>
      </c>
      <c r="G80">
        <v>12</v>
      </c>
    </row>
    <row r="81" spans="1:1" x14ac:dyDescent="0.25">
      <c r="A81">
        <v>74</v>
      </c>
    </row>
    <row r="82" spans="1:1" x14ac:dyDescent="0.25">
      <c r="A82">
        <v>75</v>
      </c>
    </row>
    <row r="83" spans="1:1" x14ac:dyDescent="0.25">
      <c r="A83">
        <v>76</v>
      </c>
    </row>
  </sheetData>
  <sortState ref="A2:G74">
    <sortCondition ref="G2:G74"/>
    <sortCondition ref="A2:A74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Wecks</dc:creator>
  <cp:lastModifiedBy>Rich Wecks</cp:lastModifiedBy>
  <dcterms:created xsi:type="dcterms:W3CDTF">2014-12-31T19:57:59Z</dcterms:created>
  <dcterms:modified xsi:type="dcterms:W3CDTF">2015-01-01T00:19:51Z</dcterms:modified>
</cp:coreProperties>
</file>