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charts/chart11.xml" ContentType="application/vnd.openxmlformats-officedocument.drawingml.chart+xml"/>
  <Override PartName="/xl/drawings/drawing8.xml" ContentType="application/vnd.openxmlformats-officedocument.drawing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charts/chart12.xml" ContentType="application/vnd.openxmlformats-officedocument.drawingml.chart+xml"/>
  <Override PartName="/xl/drawings/drawing9.xml" ContentType="application/vnd.openxmlformats-officedocument.drawing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charts/chart13.xml" ContentType="application/vnd.openxmlformats-officedocument.drawingml.chart+xml"/>
  <Override PartName="/xl/drawings/drawing10.xml" ContentType="application/vnd.openxmlformats-officedocument.drawing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charts/chart14.xml" ContentType="application/vnd.openxmlformats-officedocument.drawingml.chart+xml"/>
  <Override PartName="/xl/drawings/drawing11.xml" ContentType="application/vnd.openxmlformats-officedocument.drawing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charts/chart15.xml" ContentType="application/vnd.openxmlformats-officedocument.drawingml.chart+xml"/>
  <Override PartName="/xl/drawings/drawing12.xml" ContentType="application/vnd.openxmlformats-officedocument.drawing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charts/chart16.xml" ContentType="application/vnd.openxmlformats-officedocument.drawingml.chart+xml"/>
  <Override PartName="/xl/drawings/drawing13.xml" ContentType="application/vnd.openxmlformats-officedocument.drawing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charts/chart17.xml" ContentType="application/vnd.openxmlformats-officedocument.drawingml.chart+xml"/>
  <Override PartName="/xl/drawings/drawing14.xml" ContentType="application/vnd.openxmlformats-officedocument.drawing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charts/chart18.xml" ContentType="application/vnd.openxmlformats-officedocument.drawingml.chart+xml"/>
  <Override PartName="/xl/drawings/drawing15.xml" ContentType="application/vnd.openxmlformats-officedocument.drawing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charts/chart19.xml" ContentType="application/vnd.openxmlformats-officedocument.drawingml.chart+xml"/>
  <Override PartName="/xl/drawings/drawing16.xml" ContentType="application/vnd.openxmlformats-officedocument.drawing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10" windowWidth="11475" windowHeight="9465" activeTab="5"/>
  </bookViews>
  <sheets>
    <sheet name="Input Data" sheetId="1" r:id="rId1"/>
    <sheet name="Run Sensitivity" sheetId="11" r:id="rId2"/>
    <sheet name="Run Comparison" sheetId="12" r:id="rId3"/>
    <sheet name="Sensitivity Comparison" sheetId="24" r:id="rId4"/>
    <sheet name="Sensitivity Comparison (2)" sheetId="27" r:id="rId5"/>
    <sheet name="Sensitivity Comparison (3)" sheetId="28" r:id="rId6"/>
    <sheet name="P(dis) Sensitivity" sheetId="18" r:id="rId7"/>
    <sheet name="P(def) Sensitivity" sheetId="19" r:id="rId8"/>
    <sheet name="P(den) Sensitivity" sheetId="20" r:id="rId9"/>
    <sheet name="P(dim) Sensitivity" sheetId="21" r:id="rId10"/>
    <sheet name="P(dam) Sensitivity" sheetId="23" r:id="rId11"/>
    <sheet name="P(dis)" sheetId="13" r:id="rId12"/>
    <sheet name="P(def)" sheetId="14" r:id="rId13"/>
    <sheet name="P(den)" sheetId="15" r:id="rId14"/>
    <sheet name="P(dim)" sheetId="16" r:id="rId15"/>
    <sheet name="P(dam)" sheetId="17" r:id="rId16"/>
    <sheet name="Sensitivity 10%" sheetId="26" r:id="rId17"/>
  </sheets>
  <definedNames>
    <definedName name="dam10_" localSheetId="0">'Input Data'!$M$4:$O$16</definedName>
    <definedName name="dam100_1" localSheetId="0">'Input Data'!$M$17:$O$29</definedName>
    <definedName name="dam1000_" localSheetId="0">'Input Data'!$M$30:$O$42</definedName>
    <definedName name="def10_1" localSheetId="0">'Input Data'!$D$4:$F$16</definedName>
    <definedName name="def100_1" localSheetId="0">'Input Data'!$D$17:$F$29</definedName>
    <definedName name="def1000_1" localSheetId="0">'Input Data'!$D$30:$F$42</definedName>
    <definedName name="den10_1" localSheetId="0">'Input Data'!$G$4:$I$16</definedName>
    <definedName name="den100_1" localSheetId="0">'Input Data'!$G$17:$I$29</definedName>
    <definedName name="den1000_1" localSheetId="0">'Input Data'!$G$30:$I$42</definedName>
    <definedName name="dim10_1" localSheetId="0">'Input Data'!$J$4:$L$16</definedName>
    <definedName name="dim100_1" localSheetId="0">'Input Data'!$J$17:$L$29</definedName>
    <definedName name="dim1000_1" localSheetId="0">'Input Data'!$J$30:$L$42</definedName>
    <definedName name="dis10_1" localSheetId="0">'Input Data'!$A$4:$C$16</definedName>
    <definedName name="dis100_1" localSheetId="0">'Input Data'!$A$17:$C$29</definedName>
    <definedName name="dis1000_1" localSheetId="0">'Input Data'!$A$30:$C$42</definedName>
    <definedName name="pdam10_1" localSheetId="15">'P(dam)'!$A$4:$C$16</definedName>
    <definedName name="pdam10_1" localSheetId="10">'P(dam) Sensitivity'!$A$4:$C$16</definedName>
    <definedName name="pdam100_1" localSheetId="15">'P(dam)'!$A$121:$C$133</definedName>
    <definedName name="pdam100_1" localSheetId="10">'P(dam) Sensitivity'!$A$121:$C$133</definedName>
    <definedName name="pdam20_1" localSheetId="15">'P(dam)'!$A$17:$C$29</definedName>
    <definedName name="pdam20_1" localSheetId="10">'P(dam) Sensitivity'!$A$17:$C$29</definedName>
    <definedName name="pdam30_1" localSheetId="15">'P(dam)'!$A$30:$C$42</definedName>
    <definedName name="pdam30_1" localSheetId="10">'P(dam) Sensitivity'!$A$30:$C$42</definedName>
    <definedName name="pdam40_1" localSheetId="15">'P(dam)'!$A$43:$C$55</definedName>
    <definedName name="pdam40_1" localSheetId="10">'P(dam) Sensitivity'!$A$43:$C$55</definedName>
    <definedName name="pdam50_1" localSheetId="15">'P(dam)'!$A$56:$C$68</definedName>
    <definedName name="pdam50_1" localSheetId="10">'P(dam) Sensitivity'!$A$56:$C$68</definedName>
    <definedName name="pdam60_1" localSheetId="15">'P(dam)'!$A$69:$C$81</definedName>
    <definedName name="pdam60_1" localSheetId="10">'P(dam) Sensitivity'!$A$69:$C$81</definedName>
    <definedName name="pdam70_1" localSheetId="15">'P(dam)'!$A$82:$C$94</definedName>
    <definedName name="pdam70_1" localSheetId="10">'P(dam) Sensitivity'!$A$82:$C$94</definedName>
    <definedName name="pdam80_1" localSheetId="15">'P(dam)'!$A$95:$C$107</definedName>
    <definedName name="pdam80_1" localSheetId="10">'P(dam) Sensitivity'!$A$95:$C$107</definedName>
    <definedName name="pdam90_1" localSheetId="15">'P(dam)'!$A$108:$C$120</definedName>
    <definedName name="pdam90_1" localSheetId="10">'P(dam) Sensitivity'!$A$108:$C$120</definedName>
    <definedName name="pdef10_1" localSheetId="12">'P(def)'!$A$4:$C$16</definedName>
    <definedName name="pdef10_1" localSheetId="7">'P(def) Sensitivity'!$A$4:$C$16</definedName>
    <definedName name="pdef100_1" localSheetId="12">'P(def)'!$A$121:$C$133</definedName>
    <definedName name="pdef100_1" localSheetId="7">'P(def) Sensitivity'!$A$121:$C$133</definedName>
    <definedName name="pdef20_1" localSheetId="12">'P(def)'!$A$17:$C$29</definedName>
    <definedName name="pdef20_1" localSheetId="7">'P(def) Sensitivity'!$A$17:$C$29</definedName>
    <definedName name="pdef30_1" localSheetId="12">'P(def)'!$A$30:$C$42</definedName>
    <definedName name="pdef30_1" localSheetId="7">'P(def) Sensitivity'!$A$30:$C$42</definedName>
    <definedName name="pdef40_1" localSheetId="12">'P(def)'!$A$43:$C$55</definedName>
    <definedName name="pdef40_1" localSheetId="7">'P(def) Sensitivity'!$A$43:$C$55</definedName>
    <definedName name="pdef50_1" localSheetId="12">'P(def)'!$A$56:$C$68</definedName>
    <definedName name="pdef50_1" localSheetId="7">'P(def) Sensitivity'!$A$56:$C$68</definedName>
    <definedName name="pdef60_1" localSheetId="12">'P(def)'!$A$69:$C$81</definedName>
    <definedName name="pdef60_1" localSheetId="7">'P(def) Sensitivity'!$A$69:$C$81</definedName>
    <definedName name="pdef70_1" localSheetId="12">'P(def)'!$A$82:$C$94</definedName>
    <definedName name="pdef70_1" localSheetId="7">'P(def) Sensitivity'!$A$82:$C$94</definedName>
    <definedName name="pdef80_1" localSheetId="12">'P(def)'!$A$95:$C$107</definedName>
    <definedName name="pdef80_1" localSheetId="7">'P(def) Sensitivity'!$A$95:$C$107</definedName>
    <definedName name="pdef90" localSheetId="12">'P(def)'!$A$108:$C$120</definedName>
    <definedName name="pdef90" localSheetId="7">'P(def) Sensitivity'!$A$108:$C$120</definedName>
    <definedName name="pden10_1" localSheetId="13">'P(den)'!$A$4:$C$16</definedName>
    <definedName name="pden10_1" localSheetId="8">'P(den) Sensitivity'!$A$4:$C$16</definedName>
    <definedName name="pden100_1" localSheetId="13">'P(den)'!$A$121:$C$133</definedName>
    <definedName name="pden100_1" localSheetId="8">'P(den) Sensitivity'!$A$121:$C$133</definedName>
    <definedName name="pden20_1" localSheetId="13">'P(den)'!$A$17:$C$29</definedName>
    <definedName name="pden20_1" localSheetId="8">'P(den) Sensitivity'!$A$17:$C$29</definedName>
    <definedName name="pden30_1" localSheetId="13">'P(den)'!$A$30:$C$42</definedName>
    <definedName name="pden30_1" localSheetId="8">'P(den) Sensitivity'!$A$30:$C$42</definedName>
    <definedName name="pden40_1" localSheetId="13">'P(den)'!$A$43:$C$55</definedName>
    <definedName name="pden40_1" localSheetId="8">'P(den) Sensitivity'!$A$43:$C$55</definedName>
    <definedName name="pden50_1" localSheetId="13">'P(den)'!$A$56:$C$68</definedName>
    <definedName name="pden50_1" localSheetId="8">'P(den) Sensitivity'!$A$56:$C$68</definedName>
    <definedName name="pden60_1" localSheetId="13">'P(den)'!$A$69:$C$81</definedName>
    <definedName name="pden60_1" localSheetId="8">'P(den) Sensitivity'!$A$69:$C$81</definedName>
    <definedName name="pden70_1" localSheetId="13">'P(den)'!$A$82:$C$94</definedName>
    <definedName name="pden70_1" localSheetId="8">'P(den) Sensitivity'!$A$82:$C$94</definedName>
    <definedName name="pden80_1" localSheetId="13">'P(den)'!$A$95:$C$107</definedName>
    <definedName name="pden80_1" localSheetId="8">'P(den) Sensitivity'!$A$95:$C$107</definedName>
    <definedName name="pden90_1" localSheetId="13">'P(den)'!$A$108:$C$120</definedName>
    <definedName name="pden90_1" localSheetId="8">'P(den) Sensitivity'!$A$108:$C$120</definedName>
    <definedName name="pdim10_1" localSheetId="14">'P(dim)'!$A$4:$C$16</definedName>
    <definedName name="pdim10_1" localSheetId="9">'P(dim) Sensitivity'!$A$4:$C$16</definedName>
    <definedName name="pdim100_1" localSheetId="14">'P(dim)'!$A$121:$C$133</definedName>
    <definedName name="pdim100_1" localSheetId="9">'P(dim) Sensitivity'!$A$121:$C$133</definedName>
    <definedName name="pdim20_1" localSheetId="14">'P(dim)'!$A$17:$C$29</definedName>
    <definedName name="pdim20_1" localSheetId="9">'P(dim) Sensitivity'!$A$17:$C$29</definedName>
    <definedName name="pdim30_1" localSheetId="14">'P(dim)'!$A$30:$C$42</definedName>
    <definedName name="pdim30_1" localSheetId="9">'P(dim) Sensitivity'!$A$30:$C$42</definedName>
    <definedName name="pdim40_1" localSheetId="14">'P(dim)'!$A$43:$C$55</definedName>
    <definedName name="pdim40_1" localSheetId="9">'P(dim) Sensitivity'!$A$43:$C$55</definedName>
    <definedName name="pdim50_1" localSheetId="14">'P(dim)'!$A$56:$C$68</definedName>
    <definedName name="pdim50_1" localSheetId="9">'P(dim) Sensitivity'!$A$56:$C$68</definedName>
    <definedName name="pdim60_1" localSheetId="14">'P(dim)'!$A$69:$C$81</definedName>
    <definedName name="pdim60_1" localSheetId="9">'P(dim) Sensitivity'!$A$69:$C$81</definedName>
    <definedName name="pdim70_1" localSheetId="14">'P(dim)'!$A$82:$C$94</definedName>
    <definedName name="pdim70_1" localSheetId="9">'P(dim) Sensitivity'!$A$82:$C$94</definedName>
    <definedName name="pdim80_1" localSheetId="14">'P(dim)'!$A$95:$C$107</definedName>
    <definedName name="pdim80_1" localSheetId="9">'P(dim) Sensitivity'!$A$95:$C$107</definedName>
    <definedName name="pdim90_1" localSheetId="14">'P(dim)'!$A$108:$C$120</definedName>
    <definedName name="pdim90_1" localSheetId="9">'P(dim) Sensitivity'!$A$108:$C$120</definedName>
    <definedName name="pdis10" localSheetId="6">'P(dis) Sensitivity'!$A$4:$C$16</definedName>
    <definedName name="pdis10_1" localSheetId="11">'P(dis)'!$A$4:$C$16</definedName>
    <definedName name="pdis10_1" localSheetId="6">'P(dis) Sensitivity'!#REF!</definedName>
    <definedName name="pdis100_1" localSheetId="11">'P(dis)'!$A$121:$C$133</definedName>
    <definedName name="pdis100_1" localSheetId="6">'P(dis) Sensitivity'!$A$121:$C$133</definedName>
    <definedName name="pdis20" localSheetId="6">'P(dis) Sensitivity'!$A$17:$C$29</definedName>
    <definedName name="pdis20_1" localSheetId="11">'P(dis)'!$A$17:$C$29</definedName>
    <definedName name="pdis20_1" localSheetId="6">'P(dis) Sensitivity'!#REF!</definedName>
    <definedName name="pdis30_1" localSheetId="11">'P(dis)'!$A$30:$C$42</definedName>
    <definedName name="pdis30_1" localSheetId="6">'P(dis) Sensitivity'!$A$30:$C$42</definedName>
    <definedName name="pdis40_1" localSheetId="11">'P(dis)'!$A$43:$C$55</definedName>
    <definedName name="pdis40_1" localSheetId="6">'P(dis) Sensitivity'!$A$43:$C$55</definedName>
    <definedName name="pdis50_1" localSheetId="11">'P(dis)'!$A$56:$C$68</definedName>
    <definedName name="pdis50_1" localSheetId="6">'P(dis) Sensitivity'!$A$56:$C$68</definedName>
    <definedName name="pdis60_1" localSheetId="11">'P(dis)'!$A$69:$C$81</definedName>
    <definedName name="pdis60_1" localSheetId="6">'P(dis) Sensitivity'!$A$69:$C$81</definedName>
    <definedName name="pdis70_1" localSheetId="11">'P(dis)'!$A$82:$C$94</definedName>
    <definedName name="pdis70_1" localSheetId="6">'P(dis) Sensitivity'!$A$82:$C$94</definedName>
    <definedName name="pdis80_1" localSheetId="11">'P(dis)'!$A$95:$C$107</definedName>
    <definedName name="pdis80_1" localSheetId="6">'P(dis) Sensitivity'!$A$95:$C$107</definedName>
    <definedName name="pdis90_1" localSheetId="11">'P(dis)'!$A$108:$C$120</definedName>
    <definedName name="pdis90_1" localSheetId="6">'P(dis) Sensitivity'!$A$108:$C$120</definedName>
  </definedNames>
  <calcPr calcId="145621"/>
</workbook>
</file>

<file path=xl/calcChain.xml><?xml version="1.0" encoding="utf-8"?>
<calcChain xmlns="http://schemas.openxmlformats.org/spreadsheetml/2006/main">
  <c r="D16" i="28" l="1"/>
  <c r="D15" i="28"/>
  <c r="D14" i="28"/>
  <c r="D13" i="28"/>
  <c r="D12" i="28"/>
  <c r="D11" i="28"/>
  <c r="D10" i="28"/>
  <c r="D9" i="28"/>
  <c r="D8" i="28"/>
  <c r="D7" i="28"/>
  <c r="F16" i="28"/>
  <c r="E16" i="28"/>
  <c r="C16" i="28"/>
  <c r="B16" i="28"/>
  <c r="F15" i="28"/>
  <c r="E15" i="28"/>
  <c r="C15" i="28"/>
  <c r="B15" i="28"/>
  <c r="F14" i="28"/>
  <c r="E14" i="28"/>
  <c r="C14" i="28"/>
  <c r="B14" i="28"/>
  <c r="F13" i="28"/>
  <c r="E13" i="28"/>
  <c r="C13" i="28"/>
  <c r="B13" i="28"/>
  <c r="F12" i="28"/>
  <c r="E12" i="28"/>
  <c r="C12" i="28"/>
  <c r="B12" i="28"/>
  <c r="F11" i="28"/>
  <c r="E11" i="28"/>
  <c r="C11" i="28"/>
  <c r="B11" i="28"/>
  <c r="F10" i="28"/>
  <c r="E10" i="28"/>
  <c r="C10" i="28"/>
  <c r="B10" i="28"/>
  <c r="F9" i="28"/>
  <c r="E9" i="28"/>
  <c r="C9" i="28"/>
  <c r="B9" i="28"/>
  <c r="F8" i="28"/>
  <c r="E8" i="28"/>
  <c r="C8" i="28"/>
  <c r="B8" i="28"/>
  <c r="F7" i="28"/>
  <c r="E7" i="28"/>
  <c r="C7" i="28"/>
  <c r="B7" i="28"/>
  <c r="K32" i="28"/>
  <c r="J32" i="28"/>
  <c r="I32" i="28"/>
  <c r="H32" i="28"/>
  <c r="G32" i="28"/>
  <c r="F32" i="28"/>
  <c r="E32" i="28"/>
  <c r="D32" i="28"/>
  <c r="C32" i="28"/>
  <c r="B32" i="28"/>
  <c r="A32" i="28"/>
  <c r="K31" i="28"/>
  <c r="J31" i="28"/>
  <c r="I31" i="28"/>
  <c r="H31" i="28"/>
  <c r="G31" i="28"/>
  <c r="F31" i="28"/>
  <c r="E31" i="28"/>
  <c r="D31" i="28"/>
  <c r="C31" i="28"/>
  <c r="B31" i="28"/>
  <c r="A31" i="28"/>
  <c r="K30" i="28"/>
  <c r="J30" i="28"/>
  <c r="I30" i="28"/>
  <c r="H30" i="28"/>
  <c r="G30" i="28"/>
  <c r="F30" i="28"/>
  <c r="E30" i="28"/>
  <c r="D30" i="28"/>
  <c r="C30" i="28"/>
  <c r="B30" i="28"/>
  <c r="A30" i="28"/>
  <c r="K29" i="28"/>
  <c r="J29" i="28"/>
  <c r="I29" i="28"/>
  <c r="H29" i="28"/>
  <c r="G29" i="28"/>
  <c r="F29" i="28"/>
  <c r="E29" i="28"/>
  <c r="D29" i="28"/>
  <c r="C29" i="28"/>
  <c r="B29" i="28"/>
  <c r="A29" i="28"/>
  <c r="K28" i="28"/>
  <c r="J28" i="28"/>
  <c r="I28" i="28"/>
  <c r="H28" i="28"/>
  <c r="G28" i="28"/>
  <c r="F28" i="28"/>
  <c r="E28" i="28"/>
  <c r="D28" i="28"/>
  <c r="C28" i="28"/>
  <c r="B28" i="28"/>
  <c r="A28" i="28"/>
  <c r="K27" i="28"/>
  <c r="J27" i="28"/>
  <c r="I27" i="28"/>
  <c r="H27" i="28"/>
  <c r="G27" i="28"/>
  <c r="F27" i="28"/>
  <c r="E27" i="28"/>
  <c r="D27" i="28"/>
  <c r="C27" i="28"/>
  <c r="B27" i="28"/>
  <c r="A27" i="28"/>
  <c r="K26" i="28"/>
  <c r="J26" i="28"/>
  <c r="I26" i="28"/>
  <c r="H26" i="28"/>
  <c r="G26" i="28"/>
  <c r="F26" i="28"/>
  <c r="E26" i="28"/>
  <c r="D26" i="28"/>
  <c r="C26" i="28"/>
  <c r="B26" i="28"/>
  <c r="A26" i="28"/>
  <c r="K25" i="28"/>
  <c r="J25" i="28"/>
  <c r="I25" i="28"/>
  <c r="H25" i="28"/>
  <c r="G25" i="28"/>
  <c r="F25" i="28"/>
  <c r="E25" i="28"/>
  <c r="D25" i="28"/>
  <c r="C25" i="28"/>
  <c r="B25" i="28"/>
  <c r="A25" i="28"/>
  <c r="K24" i="28"/>
  <c r="J24" i="28"/>
  <c r="I24" i="28"/>
  <c r="H24" i="28"/>
  <c r="G24" i="28"/>
  <c r="F24" i="28"/>
  <c r="E24" i="28"/>
  <c r="D24" i="28"/>
  <c r="C24" i="28"/>
  <c r="B24" i="28"/>
  <c r="A24" i="28"/>
  <c r="K23" i="28"/>
  <c r="J23" i="28"/>
  <c r="I23" i="28"/>
  <c r="H23" i="28"/>
  <c r="G23" i="28"/>
  <c r="F23" i="28"/>
  <c r="E23" i="28"/>
  <c r="D23" i="28"/>
  <c r="C23" i="28"/>
  <c r="B23" i="28"/>
  <c r="A23" i="28"/>
  <c r="K22" i="28"/>
  <c r="J22" i="28"/>
  <c r="I22" i="28"/>
  <c r="H22" i="28"/>
  <c r="G22" i="28"/>
  <c r="F22" i="28"/>
  <c r="E22" i="28"/>
  <c r="D22" i="28"/>
  <c r="C22" i="28"/>
  <c r="B22" i="28"/>
  <c r="A22" i="28"/>
  <c r="F16" i="27"/>
  <c r="F15" i="27"/>
  <c r="F14" i="27"/>
  <c r="F13" i="27"/>
  <c r="F12" i="27"/>
  <c r="F11" i="27"/>
  <c r="F10" i="27"/>
  <c r="F9" i="27"/>
  <c r="F8" i="27"/>
  <c r="F7" i="27"/>
  <c r="E16" i="27"/>
  <c r="E15" i="27"/>
  <c r="E14" i="27"/>
  <c r="E13" i="27"/>
  <c r="E12" i="27"/>
  <c r="E11" i="27"/>
  <c r="E10" i="27"/>
  <c r="E9" i="27"/>
  <c r="E8" i="27"/>
  <c r="E7" i="27"/>
  <c r="D16" i="27"/>
  <c r="D15" i="27"/>
  <c r="D14" i="27"/>
  <c r="D13" i="27"/>
  <c r="D12" i="27"/>
  <c r="D11" i="27"/>
  <c r="D10" i="27"/>
  <c r="D9" i="27"/>
  <c r="D8" i="27"/>
  <c r="D7" i="27"/>
  <c r="C16" i="27"/>
  <c r="C15" i="27"/>
  <c r="C14" i="27"/>
  <c r="C13" i="27"/>
  <c r="C12" i="27"/>
  <c r="C11" i="27"/>
  <c r="C10" i="27"/>
  <c r="C9" i="27"/>
  <c r="C8" i="27"/>
  <c r="C7" i="27"/>
  <c r="B16" i="27"/>
  <c r="B15" i="27"/>
  <c r="B14" i="27"/>
  <c r="B13" i="27"/>
  <c r="B12" i="27"/>
  <c r="B11" i="27"/>
  <c r="B10" i="27"/>
  <c r="B9" i="27"/>
  <c r="B8" i="27"/>
  <c r="B7" i="27"/>
  <c r="K32" i="27"/>
  <c r="J32" i="27"/>
  <c r="I32" i="27"/>
  <c r="H32" i="27"/>
  <c r="G32" i="27"/>
  <c r="F32" i="27"/>
  <c r="E32" i="27"/>
  <c r="D32" i="27"/>
  <c r="C32" i="27"/>
  <c r="B32" i="27"/>
  <c r="A32" i="27"/>
  <c r="K31" i="27"/>
  <c r="J31" i="27"/>
  <c r="I31" i="27"/>
  <c r="H31" i="27"/>
  <c r="G31" i="27"/>
  <c r="F31" i="27"/>
  <c r="E31" i="27"/>
  <c r="D31" i="27"/>
  <c r="C31" i="27"/>
  <c r="B31" i="27"/>
  <c r="A31" i="27"/>
  <c r="K30" i="27"/>
  <c r="J30" i="27"/>
  <c r="I30" i="27"/>
  <c r="H30" i="27"/>
  <c r="G30" i="27"/>
  <c r="F30" i="27"/>
  <c r="E30" i="27"/>
  <c r="D30" i="27"/>
  <c r="C30" i="27"/>
  <c r="B30" i="27"/>
  <c r="A30" i="27"/>
  <c r="K29" i="27"/>
  <c r="J29" i="27"/>
  <c r="I29" i="27"/>
  <c r="H29" i="27"/>
  <c r="G29" i="27"/>
  <c r="F29" i="27"/>
  <c r="E29" i="27"/>
  <c r="D29" i="27"/>
  <c r="C29" i="27"/>
  <c r="B29" i="27"/>
  <c r="A29" i="27"/>
  <c r="K28" i="27"/>
  <c r="J28" i="27"/>
  <c r="I28" i="27"/>
  <c r="H28" i="27"/>
  <c r="G28" i="27"/>
  <c r="F28" i="27"/>
  <c r="E28" i="27"/>
  <c r="D28" i="27"/>
  <c r="C28" i="27"/>
  <c r="B28" i="27"/>
  <c r="A28" i="27"/>
  <c r="K27" i="27"/>
  <c r="J27" i="27"/>
  <c r="I27" i="27"/>
  <c r="H27" i="27"/>
  <c r="G27" i="27"/>
  <c r="F27" i="27"/>
  <c r="E27" i="27"/>
  <c r="D27" i="27"/>
  <c r="C27" i="27"/>
  <c r="B27" i="27"/>
  <c r="A27" i="27"/>
  <c r="K26" i="27"/>
  <c r="J26" i="27"/>
  <c r="I26" i="27"/>
  <c r="H26" i="27"/>
  <c r="G26" i="27"/>
  <c r="F26" i="27"/>
  <c r="E26" i="27"/>
  <c r="D26" i="27"/>
  <c r="C26" i="27"/>
  <c r="B26" i="27"/>
  <c r="A26" i="27"/>
  <c r="K25" i="27"/>
  <c r="J25" i="27"/>
  <c r="I25" i="27"/>
  <c r="H25" i="27"/>
  <c r="G25" i="27"/>
  <c r="F25" i="27"/>
  <c r="E25" i="27"/>
  <c r="D25" i="27"/>
  <c r="C25" i="27"/>
  <c r="B25" i="27"/>
  <c r="A25" i="27"/>
  <c r="K24" i="27"/>
  <c r="J24" i="27"/>
  <c r="I24" i="27"/>
  <c r="H24" i="27"/>
  <c r="G24" i="27"/>
  <c r="F24" i="27"/>
  <c r="E24" i="27"/>
  <c r="D24" i="27"/>
  <c r="C24" i="27"/>
  <c r="B24" i="27"/>
  <c r="A24" i="27"/>
  <c r="K23" i="27"/>
  <c r="J23" i="27"/>
  <c r="I23" i="27"/>
  <c r="H23" i="27"/>
  <c r="G23" i="27"/>
  <c r="F23" i="27"/>
  <c r="E23" i="27"/>
  <c r="D23" i="27"/>
  <c r="C23" i="27"/>
  <c r="B23" i="27"/>
  <c r="A23" i="27"/>
  <c r="K22" i="27"/>
  <c r="J22" i="27"/>
  <c r="I22" i="27"/>
  <c r="H22" i="27"/>
  <c r="G22" i="27"/>
  <c r="F22" i="27"/>
  <c r="E22" i="27"/>
  <c r="D22" i="27"/>
  <c r="C22" i="27"/>
  <c r="B22" i="27"/>
  <c r="A22" i="27"/>
  <c r="K22" i="26"/>
  <c r="J23" i="26"/>
  <c r="K23" i="26"/>
  <c r="J24" i="26"/>
  <c r="F8" i="26" s="1"/>
  <c r="K24" i="26"/>
  <c r="J25" i="26"/>
  <c r="K25" i="26"/>
  <c r="J26" i="26"/>
  <c r="K26" i="26"/>
  <c r="J27" i="26"/>
  <c r="K27" i="26"/>
  <c r="J28" i="26"/>
  <c r="F12" i="26" s="1"/>
  <c r="K28" i="26"/>
  <c r="J29" i="26"/>
  <c r="K29" i="26"/>
  <c r="J30" i="26"/>
  <c r="K30" i="26"/>
  <c r="J31" i="26"/>
  <c r="K31" i="26"/>
  <c r="J32" i="26"/>
  <c r="F16" i="26" s="1"/>
  <c r="K32" i="26"/>
  <c r="A30" i="26"/>
  <c r="B28" i="26"/>
  <c r="C28" i="26"/>
  <c r="D28" i="26"/>
  <c r="E28" i="26"/>
  <c r="F28" i="26"/>
  <c r="G28" i="26"/>
  <c r="H28" i="26"/>
  <c r="I28" i="26"/>
  <c r="B29" i="26"/>
  <c r="C29" i="26"/>
  <c r="D29" i="26"/>
  <c r="E29" i="26"/>
  <c r="C13" i="26" s="1"/>
  <c r="F29" i="26"/>
  <c r="G29" i="26"/>
  <c r="D13" i="26" s="1"/>
  <c r="H29" i="26"/>
  <c r="I29" i="26"/>
  <c r="E13" i="26" s="1"/>
  <c r="F13" i="26"/>
  <c r="B30" i="26"/>
  <c r="C30" i="26"/>
  <c r="D30" i="26"/>
  <c r="E30" i="26"/>
  <c r="F30" i="26"/>
  <c r="G30" i="26"/>
  <c r="H30" i="26"/>
  <c r="I30" i="26"/>
  <c r="B31" i="26"/>
  <c r="C31" i="26"/>
  <c r="D31" i="26"/>
  <c r="E31" i="26"/>
  <c r="F31" i="26"/>
  <c r="G31" i="26"/>
  <c r="H31" i="26"/>
  <c r="I31" i="26"/>
  <c r="B32" i="26"/>
  <c r="C32" i="26"/>
  <c r="B16" i="26" s="1"/>
  <c r="D32" i="26"/>
  <c r="E32" i="26"/>
  <c r="C16" i="26" s="1"/>
  <c r="F32" i="26"/>
  <c r="G32" i="26"/>
  <c r="D16" i="26" s="1"/>
  <c r="H32" i="26"/>
  <c r="I32" i="26"/>
  <c r="E16" i="26" s="1"/>
  <c r="J22" i="26"/>
  <c r="E14" i="26"/>
  <c r="E12" i="26"/>
  <c r="I27" i="26"/>
  <c r="H27" i="26"/>
  <c r="I26" i="26"/>
  <c r="H26" i="26"/>
  <c r="E10" i="26" s="1"/>
  <c r="I25" i="26"/>
  <c r="H25" i="26"/>
  <c r="I24" i="26"/>
  <c r="H24" i="26"/>
  <c r="I23" i="26"/>
  <c r="H23" i="26"/>
  <c r="I22" i="26"/>
  <c r="H22" i="26"/>
  <c r="D14" i="26"/>
  <c r="D12" i="26"/>
  <c r="G27" i="26"/>
  <c r="F27" i="26"/>
  <c r="G26" i="26"/>
  <c r="F26" i="26"/>
  <c r="G25" i="26"/>
  <c r="F25" i="26"/>
  <c r="D9" i="26" s="1"/>
  <c r="G24" i="26"/>
  <c r="F24" i="26"/>
  <c r="G23" i="26"/>
  <c r="F23" i="26"/>
  <c r="G22" i="26"/>
  <c r="F22" i="26"/>
  <c r="C12" i="26"/>
  <c r="E27" i="26"/>
  <c r="D27" i="26"/>
  <c r="C11" i="26" s="1"/>
  <c r="E26" i="26"/>
  <c r="D26" i="26"/>
  <c r="E25" i="26"/>
  <c r="D25" i="26"/>
  <c r="E24" i="26"/>
  <c r="D24" i="26"/>
  <c r="C8" i="26" s="1"/>
  <c r="E23" i="26"/>
  <c r="D23" i="26"/>
  <c r="C7" i="26" s="1"/>
  <c r="E22" i="26"/>
  <c r="D22" i="26"/>
  <c r="C27" i="26"/>
  <c r="B27" i="26"/>
  <c r="C26" i="26"/>
  <c r="B26" i="26"/>
  <c r="C25" i="26"/>
  <c r="B25" i="26"/>
  <c r="B9" i="26" s="1"/>
  <c r="C24" i="26"/>
  <c r="B24" i="26"/>
  <c r="B8" i="26" s="1"/>
  <c r="C23" i="26"/>
  <c r="B23" i="26"/>
  <c r="C22" i="26"/>
  <c r="B22" i="26"/>
  <c r="A32" i="26"/>
  <c r="A31" i="26"/>
  <c r="B13" i="26"/>
  <c r="A29" i="26"/>
  <c r="A28" i="26"/>
  <c r="A27" i="26"/>
  <c r="A26" i="26"/>
  <c r="F9" i="26"/>
  <c r="C9" i="26"/>
  <c r="A25" i="26"/>
  <c r="D8" i="26"/>
  <c r="A24" i="26"/>
  <c r="A23" i="26"/>
  <c r="A22" i="26"/>
  <c r="C15" i="26"/>
  <c r="B12" i="26"/>
  <c r="D10" i="26"/>
  <c r="E9" i="26"/>
  <c r="E8" i="26"/>
  <c r="P44" i="23"/>
  <c r="O44" i="23"/>
  <c r="N44" i="23"/>
  <c r="M44" i="23"/>
  <c r="L44" i="23"/>
  <c r="K44" i="23"/>
  <c r="J44" i="23"/>
  <c r="I44" i="23"/>
  <c r="H44" i="23"/>
  <c r="G44" i="23"/>
  <c r="E44" i="23"/>
  <c r="P43" i="23"/>
  <c r="O43" i="23"/>
  <c r="N43" i="23"/>
  <c r="M43" i="23"/>
  <c r="L43" i="23"/>
  <c r="K43" i="23"/>
  <c r="J43" i="23"/>
  <c r="I43" i="23"/>
  <c r="H43" i="23"/>
  <c r="G43" i="23"/>
  <c r="E43" i="23"/>
  <c r="P42" i="23"/>
  <c r="O42" i="23"/>
  <c r="N42" i="23"/>
  <c r="M42" i="23"/>
  <c r="L42" i="23"/>
  <c r="K42" i="23"/>
  <c r="J42" i="23"/>
  <c r="I42" i="23"/>
  <c r="H42" i="23"/>
  <c r="G42" i="23"/>
  <c r="E42" i="23"/>
  <c r="P41" i="23"/>
  <c r="O41" i="23"/>
  <c r="N41" i="23"/>
  <c r="M41" i="23"/>
  <c r="L41" i="23"/>
  <c r="K41" i="23"/>
  <c r="J41" i="23"/>
  <c r="I41" i="23"/>
  <c r="H41" i="23"/>
  <c r="G41" i="23"/>
  <c r="E41" i="23"/>
  <c r="P40" i="23"/>
  <c r="O40" i="23"/>
  <c r="N40" i="23"/>
  <c r="M40" i="23"/>
  <c r="L40" i="23"/>
  <c r="K40" i="23"/>
  <c r="J40" i="23"/>
  <c r="I40" i="23"/>
  <c r="H40" i="23"/>
  <c r="G40" i="23"/>
  <c r="E40" i="23"/>
  <c r="P39" i="23"/>
  <c r="O39" i="23"/>
  <c r="N39" i="23"/>
  <c r="M39" i="23"/>
  <c r="L39" i="23"/>
  <c r="K39" i="23"/>
  <c r="J39" i="23"/>
  <c r="I39" i="23"/>
  <c r="H39" i="23"/>
  <c r="G39" i="23"/>
  <c r="E39" i="23"/>
  <c r="P38" i="23"/>
  <c r="O38" i="23"/>
  <c r="N38" i="23"/>
  <c r="M38" i="23"/>
  <c r="L38" i="23"/>
  <c r="K38" i="23"/>
  <c r="J38" i="23"/>
  <c r="I38" i="23"/>
  <c r="H38" i="23"/>
  <c r="G38" i="23"/>
  <c r="E38" i="23"/>
  <c r="P37" i="23"/>
  <c r="O37" i="23"/>
  <c r="N37" i="23"/>
  <c r="M37" i="23"/>
  <c r="L37" i="23"/>
  <c r="K37" i="23"/>
  <c r="J37" i="23"/>
  <c r="I37" i="23"/>
  <c r="H37" i="23"/>
  <c r="G37" i="23"/>
  <c r="E37" i="23"/>
  <c r="P36" i="23"/>
  <c r="O36" i="23"/>
  <c r="N36" i="23"/>
  <c r="M36" i="23"/>
  <c r="L36" i="23"/>
  <c r="K36" i="23"/>
  <c r="J36" i="23"/>
  <c r="I36" i="23"/>
  <c r="H36" i="23"/>
  <c r="G36" i="23"/>
  <c r="E36" i="23"/>
  <c r="P35" i="23"/>
  <c r="O35" i="23"/>
  <c r="N35" i="23"/>
  <c r="M35" i="23"/>
  <c r="L35" i="23"/>
  <c r="K35" i="23"/>
  <c r="J35" i="23"/>
  <c r="I35" i="23"/>
  <c r="H35" i="23"/>
  <c r="G35" i="23"/>
  <c r="E35" i="23"/>
  <c r="E34" i="23"/>
  <c r="P44" i="21"/>
  <c r="O44" i="21"/>
  <c r="N44" i="21"/>
  <c r="M44" i="21"/>
  <c r="L44" i="21"/>
  <c r="K44" i="21"/>
  <c r="J44" i="21"/>
  <c r="I44" i="21"/>
  <c r="H44" i="21"/>
  <c r="G44" i="21"/>
  <c r="E44" i="21"/>
  <c r="P43" i="21"/>
  <c r="O43" i="21"/>
  <c r="N43" i="21"/>
  <c r="M43" i="21"/>
  <c r="L43" i="21"/>
  <c r="K43" i="21"/>
  <c r="J43" i="21"/>
  <c r="I43" i="21"/>
  <c r="H43" i="21"/>
  <c r="G43" i="21"/>
  <c r="E43" i="21"/>
  <c r="P42" i="21"/>
  <c r="O42" i="21"/>
  <c r="N42" i="21"/>
  <c r="M42" i="21"/>
  <c r="L42" i="21"/>
  <c r="K42" i="21"/>
  <c r="J42" i="21"/>
  <c r="I42" i="21"/>
  <c r="H42" i="21"/>
  <c r="G42" i="21"/>
  <c r="E42" i="21"/>
  <c r="P41" i="21"/>
  <c r="O41" i="21"/>
  <c r="N41" i="21"/>
  <c r="M41" i="21"/>
  <c r="L41" i="21"/>
  <c r="K41" i="21"/>
  <c r="J41" i="21"/>
  <c r="I41" i="21"/>
  <c r="H41" i="21"/>
  <c r="G41" i="21"/>
  <c r="E41" i="21"/>
  <c r="P40" i="21"/>
  <c r="O40" i="21"/>
  <c r="N40" i="21"/>
  <c r="M40" i="21"/>
  <c r="L40" i="21"/>
  <c r="K40" i="21"/>
  <c r="J40" i="21"/>
  <c r="I40" i="21"/>
  <c r="H40" i="21"/>
  <c r="G40" i="21"/>
  <c r="E40" i="21"/>
  <c r="P39" i="21"/>
  <c r="O39" i="21"/>
  <c r="N39" i="21"/>
  <c r="M39" i="21"/>
  <c r="L39" i="21"/>
  <c r="K39" i="21"/>
  <c r="J39" i="21"/>
  <c r="I39" i="21"/>
  <c r="H39" i="21"/>
  <c r="G39" i="21"/>
  <c r="E39" i="21"/>
  <c r="P38" i="21"/>
  <c r="O38" i="21"/>
  <c r="N38" i="21"/>
  <c r="M38" i="21"/>
  <c r="L38" i="21"/>
  <c r="K38" i="21"/>
  <c r="J38" i="21"/>
  <c r="I38" i="21"/>
  <c r="H38" i="21"/>
  <c r="G38" i="21"/>
  <c r="E38" i="21"/>
  <c r="P37" i="21"/>
  <c r="O37" i="21"/>
  <c r="N37" i="21"/>
  <c r="M37" i="21"/>
  <c r="L37" i="21"/>
  <c r="K37" i="21"/>
  <c r="J37" i="21"/>
  <c r="I37" i="21"/>
  <c r="H37" i="21"/>
  <c r="G37" i="21"/>
  <c r="E37" i="21"/>
  <c r="P36" i="21"/>
  <c r="O36" i="21"/>
  <c r="N36" i="21"/>
  <c r="M36" i="21"/>
  <c r="L36" i="21"/>
  <c r="K36" i="21"/>
  <c r="J36" i="21"/>
  <c r="I36" i="21"/>
  <c r="H36" i="21"/>
  <c r="G36" i="21"/>
  <c r="E36" i="21"/>
  <c r="P35" i="21"/>
  <c r="O35" i="21"/>
  <c r="N35" i="21"/>
  <c r="M35" i="21"/>
  <c r="L35" i="21"/>
  <c r="K35" i="21"/>
  <c r="J35" i="21"/>
  <c r="I35" i="21"/>
  <c r="H35" i="21"/>
  <c r="G35" i="21"/>
  <c r="E35" i="21"/>
  <c r="E34" i="21"/>
  <c r="P44" i="20"/>
  <c r="O44" i="20"/>
  <c r="N44" i="20"/>
  <c r="M44" i="20"/>
  <c r="L44" i="20"/>
  <c r="K44" i="20"/>
  <c r="J44" i="20"/>
  <c r="I44" i="20"/>
  <c r="H44" i="20"/>
  <c r="G44" i="20"/>
  <c r="E44" i="20"/>
  <c r="P43" i="20"/>
  <c r="O43" i="20"/>
  <c r="N43" i="20"/>
  <c r="M43" i="20"/>
  <c r="L43" i="20"/>
  <c r="K43" i="20"/>
  <c r="J43" i="20"/>
  <c r="I43" i="20"/>
  <c r="H43" i="20"/>
  <c r="G43" i="20"/>
  <c r="E43" i="20"/>
  <c r="P42" i="20"/>
  <c r="O42" i="20"/>
  <c r="N42" i="20"/>
  <c r="M42" i="20"/>
  <c r="L42" i="20"/>
  <c r="K42" i="20"/>
  <c r="J42" i="20"/>
  <c r="I42" i="20"/>
  <c r="H42" i="20"/>
  <c r="G42" i="20"/>
  <c r="E42" i="20"/>
  <c r="P41" i="20"/>
  <c r="O41" i="20"/>
  <c r="N41" i="20"/>
  <c r="M41" i="20"/>
  <c r="L41" i="20"/>
  <c r="K41" i="20"/>
  <c r="J41" i="20"/>
  <c r="I41" i="20"/>
  <c r="H41" i="20"/>
  <c r="G41" i="20"/>
  <c r="E41" i="20"/>
  <c r="P40" i="20"/>
  <c r="O40" i="20"/>
  <c r="N40" i="20"/>
  <c r="M40" i="20"/>
  <c r="L40" i="20"/>
  <c r="K40" i="20"/>
  <c r="J40" i="20"/>
  <c r="I40" i="20"/>
  <c r="H40" i="20"/>
  <c r="G40" i="20"/>
  <c r="E40" i="20"/>
  <c r="P39" i="20"/>
  <c r="O39" i="20"/>
  <c r="N39" i="20"/>
  <c r="M39" i="20"/>
  <c r="L39" i="20"/>
  <c r="K39" i="20"/>
  <c r="J39" i="20"/>
  <c r="I39" i="20"/>
  <c r="H39" i="20"/>
  <c r="G39" i="20"/>
  <c r="E39" i="20"/>
  <c r="P38" i="20"/>
  <c r="O38" i="20"/>
  <c r="N38" i="20"/>
  <c r="M38" i="20"/>
  <c r="L38" i="20"/>
  <c r="K38" i="20"/>
  <c r="J38" i="20"/>
  <c r="I38" i="20"/>
  <c r="H38" i="20"/>
  <c r="G38" i="20"/>
  <c r="E38" i="20"/>
  <c r="P37" i="20"/>
  <c r="O37" i="20"/>
  <c r="N37" i="20"/>
  <c r="M37" i="20"/>
  <c r="L37" i="20"/>
  <c r="K37" i="20"/>
  <c r="J37" i="20"/>
  <c r="I37" i="20"/>
  <c r="H37" i="20"/>
  <c r="G37" i="20"/>
  <c r="E37" i="20"/>
  <c r="P36" i="20"/>
  <c r="O36" i="20"/>
  <c r="N36" i="20"/>
  <c r="M36" i="20"/>
  <c r="L36" i="20"/>
  <c r="K36" i="20"/>
  <c r="J36" i="20"/>
  <c r="I36" i="20"/>
  <c r="H36" i="20"/>
  <c r="G36" i="20"/>
  <c r="E36" i="20"/>
  <c r="P35" i="20"/>
  <c r="O35" i="20"/>
  <c r="N35" i="20"/>
  <c r="M35" i="20"/>
  <c r="L35" i="20"/>
  <c r="K35" i="20"/>
  <c r="J35" i="20"/>
  <c r="I35" i="20"/>
  <c r="H35" i="20"/>
  <c r="G35" i="20"/>
  <c r="E35" i="20"/>
  <c r="E34" i="20"/>
  <c r="P44" i="19"/>
  <c r="O44" i="19"/>
  <c r="N44" i="19"/>
  <c r="M44" i="19"/>
  <c r="L44" i="19"/>
  <c r="K44" i="19"/>
  <c r="J44" i="19"/>
  <c r="I44" i="19"/>
  <c r="H44" i="19"/>
  <c r="G44" i="19"/>
  <c r="E44" i="19"/>
  <c r="P43" i="19"/>
  <c r="O43" i="19"/>
  <c r="N43" i="19"/>
  <c r="M43" i="19"/>
  <c r="L43" i="19"/>
  <c r="K43" i="19"/>
  <c r="J43" i="19"/>
  <c r="I43" i="19"/>
  <c r="H43" i="19"/>
  <c r="G43" i="19"/>
  <c r="E43" i="19"/>
  <c r="P42" i="19"/>
  <c r="O42" i="19"/>
  <c r="N42" i="19"/>
  <c r="M42" i="19"/>
  <c r="L42" i="19"/>
  <c r="K42" i="19"/>
  <c r="J42" i="19"/>
  <c r="I42" i="19"/>
  <c r="H42" i="19"/>
  <c r="G42" i="19"/>
  <c r="E42" i="19"/>
  <c r="P41" i="19"/>
  <c r="O41" i="19"/>
  <c r="N41" i="19"/>
  <c r="M41" i="19"/>
  <c r="L41" i="19"/>
  <c r="K41" i="19"/>
  <c r="J41" i="19"/>
  <c r="I41" i="19"/>
  <c r="H41" i="19"/>
  <c r="G41" i="19"/>
  <c r="E41" i="19"/>
  <c r="P40" i="19"/>
  <c r="O40" i="19"/>
  <c r="N40" i="19"/>
  <c r="M40" i="19"/>
  <c r="L40" i="19"/>
  <c r="K40" i="19"/>
  <c r="J40" i="19"/>
  <c r="I40" i="19"/>
  <c r="H40" i="19"/>
  <c r="G40" i="19"/>
  <c r="E40" i="19"/>
  <c r="P39" i="19"/>
  <c r="O39" i="19"/>
  <c r="N39" i="19"/>
  <c r="M39" i="19"/>
  <c r="L39" i="19"/>
  <c r="K39" i="19"/>
  <c r="J39" i="19"/>
  <c r="I39" i="19"/>
  <c r="H39" i="19"/>
  <c r="G39" i="19"/>
  <c r="E39" i="19"/>
  <c r="P38" i="19"/>
  <c r="O38" i="19"/>
  <c r="N38" i="19"/>
  <c r="M38" i="19"/>
  <c r="L38" i="19"/>
  <c r="K38" i="19"/>
  <c r="J38" i="19"/>
  <c r="I38" i="19"/>
  <c r="H38" i="19"/>
  <c r="G38" i="19"/>
  <c r="E38" i="19"/>
  <c r="P37" i="19"/>
  <c r="O37" i="19"/>
  <c r="N37" i="19"/>
  <c r="M37" i="19"/>
  <c r="L37" i="19"/>
  <c r="K37" i="19"/>
  <c r="J37" i="19"/>
  <c r="I37" i="19"/>
  <c r="H37" i="19"/>
  <c r="G37" i="19"/>
  <c r="E37" i="19"/>
  <c r="P36" i="19"/>
  <c r="O36" i="19"/>
  <c r="N36" i="19"/>
  <c r="M36" i="19"/>
  <c r="L36" i="19"/>
  <c r="K36" i="19"/>
  <c r="J36" i="19"/>
  <c r="I36" i="19"/>
  <c r="H36" i="19"/>
  <c r="G36" i="19"/>
  <c r="E36" i="19"/>
  <c r="P35" i="19"/>
  <c r="O35" i="19"/>
  <c r="N35" i="19"/>
  <c r="M35" i="19"/>
  <c r="L35" i="19"/>
  <c r="K35" i="19"/>
  <c r="J35" i="19"/>
  <c r="I35" i="19"/>
  <c r="H35" i="19"/>
  <c r="G35" i="19"/>
  <c r="E35" i="19"/>
  <c r="E34" i="19"/>
  <c r="E44" i="18"/>
  <c r="E43" i="18"/>
  <c r="E42" i="18"/>
  <c r="E41" i="18"/>
  <c r="E40" i="18"/>
  <c r="E39" i="18"/>
  <c r="E38" i="18"/>
  <c r="E37" i="18"/>
  <c r="E36" i="18"/>
  <c r="E35" i="18"/>
  <c r="E34" i="18"/>
  <c r="H44" i="18"/>
  <c r="H43" i="18"/>
  <c r="H42" i="18"/>
  <c r="H41" i="18"/>
  <c r="H40" i="18"/>
  <c r="H39" i="18"/>
  <c r="H38" i="18"/>
  <c r="H37" i="18"/>
  <c r="H36" i="18"/>
  <c r="H35" i="18"/>
  <c r="G44" i="18"/>
  <c r="G43" i="18"/>
  <c r="G42" i="18"/>
  <c r="G41" i="18"/>
  <c r="G40" i="18"/>
  <c r="G39" i="18"/>
  <c r="G38" i="18"/>
  <c r="G37" i="18"/>
  <c r="G36" i="18"/>
  <c r="G35" i="18"/>
  <c r="P44" i="18"/>
  <c r="P43" i="18"/>
  <c r="P42" i="18"/>
  <c r="P41" i="18"/>
  <c r="P40" i="18"/>
  <c r="P39" i="18"/>
  <c r="P38" i="18"/>
  <c r="P37" i="18"/>
  <c r="P36" i="18"/>
  <c r="P35" i="18"/>
  <c r="O44" i="18"/>
  <c r="O43" i="18"/>
  <c r="O42" i="18"/>
  <c r="O41" i="18"/>
  <c r="O40" i="18"/>
  <c r="O39" i="18"/>
  <c r="O38" i="18"/>
  <c r="O37" i="18"/>
  <c r="O36" i="18"/>
  <c r="O35" i="18"/>
  <c r="N44" i="18"/>
  <c r="N43" i="18"/>
  <c r="N42" i="18"/>
  <c r="N41" i="18"/>
  <c r="N40" i="18"/>
  <c r="N39" i="18"/>
  <c r="N38" i="18"/>
  <c r="N37" i="18"/>
  <c r="N36" i="18"/>
  <c r="N35" i="18"/>
  <c r="M44" i="18"/>
  <c r="M43" i="18"/>
  <c r="M42" i="18"/>
  <c r="M41" i="18"/>
  <c r="M40" i="18"/>
  <c r="M39" i="18"/>
  <c r="M38" i="18"/>
  <c r="M37" i="18"/>
  <c r="M36" i="18"/>
  <c r="M35" i="18"/>
  <c r="L44" i="18"/>
  <c r="L43" i="18"/>
  <c r="L42" i="18"/>
  <c r="L41" i="18"/>
  <c r="L40" i="18"/>
  <c r="L39" i="18"/>
  <c r="L38" i="18"/>
  <c r="L37" i="18"/>
  <c r="L36" i="18"/>
  <c r="L35" i="18"/>
  <c r="K44" i="18"/>
  <c r="K43" i="18"/>
  <c r="K42" i="18"/>
  <c r="K41" i="18"/>
  <c r="K40" i="18"/>
  <c r="K39" i="18"/>
  <c r="K38" i="18"/>
  <c r="K37" i="18"/>
  <c r="K36" i="18"/>
  <c r="K35" i="18"/>
  <c r="J44" i="18"/>
  <c r="J43" i="18"/>
  <c r="J42" i="18"/>
  <c r="J41" i="18"/>
  <c r="J40" i="18"/>
  <c r="J39" i="18"/>
  <c r="J38" i="18"/>
  <c r="J37" i="18"/>
  <c r="J36" i="18"/>
  <c r="J35" i="18"/>
  <c r="I44" i="18"/>
  <c r="I43" i="18"/>
  <c r="I42" i="18"/>
  <c r="I41" i="18"/>
  <c r="I40" i="18"/>
  <c r="I39" i="18"/>
  <c r="I38" i="18"/>
  <c r="I37" i="18"/>
  <c r="I36" i="18"/>
  <c r="I35" i="18"/>
  <c r="F16" i="24"/>
  <c r="E16" i="24"/>
  <c r="D16" i="24"/>
  <c r="C16" i="24"/>
  <c r="F15" i="24"/>
  <c r="E15" i="24"/>
  <c r="D15" i="24"/>
  <c r="C15" i="24"/>
  <c r="F14" i="24"/>
  <c r="E14" i="24"/>
  <c r="D14" i="24"/>
  <c r="C14" i="24"/>
  <c r="F13" i="24"/>
  <c r="E13" i="24"/>
  <c r="D13" i="24"/>
  <c r="C13" i="24"/>
  <c r="F12" i="24"/>
  <c r="E12" i="24"/>
  <c r="D12" i="24"/>
  <c r="C12" i="24"/>
  <c r="F11" i="24"/>
  <c r="E11" i="24"/>
  <c r="D11" i="24"/>
  <c r="C11" i="24"/>
  <c r="F10" i="24"/>
  <c r="E10" i="24"/>
  <c r="D10" i="24"/>
  <c r="C10" i="24"/>
  <c r="F9" i="24"/>
  <c r="E9" i="24"/>
  <c r="D9" i="24"/>
  <c r="C9" i="24"/>
  <c r="F8" i="24"/>
  <c r="E8" i="24"/>
  <c r="D8" i="24"/>
  <c r="C8" i="24"/>
  <c r="C7" i="24"/>
  <c r="F7" i="24"/>
  <c r="E7" i="24"/>
  <c r="D7" i="24"/>
  <c r="B16" i="24"/>
  <c r="B15" i="24"/>
  <c r="B14" i="24"/>
  <c r="B13" i="24"/>
  <c r="B12" i="24"/>
  <c r="B11" i="24"/>
  <c r="B10" i="24"/>
  <c r="B9" i="24"/>
  <c r="B8" i="24"/>
  <c r="B7" i="24"/>
  <c r="F7" i="26" l="1"/>
  <c r="F15" i="26"/>
  <c r="F11" i="26"/>
  <c r="C10" i="26"/>
  <c r="C14" i="26"/>
  <c r="D7" i="26"/>
  <c r="D11" i="26"/>
  <c r="E7" i="26"/>
  <c r="B10" i="26"/>
  <c r="F10" i="26"/>
  <c r="E11" i="26"/>
  <c r="B14" i="26"/>
  <c r="F14" i="26"/>
  <c r="E15" i="26"/>
  <c r="D15" i="26"/>
  <c r="B7" i="26"/>
  <c r="B11" i="26"/>
  <c r="B15" i="26"/>
  <c r="K32" i="24"/>
  <c r="J32" i="24"/>
  <c r="K31" i="24"/>
  <c r="J31" i="24"/>
  <c r="K30" i="24"/>
  <c r="J30" i="24"/>
  <c r="K29" i="24"/>
  <c r="J29" i="24"/>
  <c r="K28" i="24"/>
  <c r="J28" i="24"/>
  <c r="K27" i="24"/>
  <c r="J27" i="24"/>
  <c r="K26" i="24"/>
  <c r="J26" i="24"/>
  <c r="K25" i="24"/>
  <c r="J25" i="24"/>
  <c r="K24" i="24"/>
  <c r="J24" i="24"/>
  <c r="K23" i="24"/>
  <c r="J23" i="24"/>
  <c r="K22" i="24"/>
  <c r="I32" i="24"/>
  <c r="H32" i="24"/>
  <c r="I31" i="24"/>
  <c r="H31" i="24"/>
  <c r="I30" i="24"/>
  <c r="H30" i="24"/>
  <c r="I29" i="24"/>
  <c r="H29" i="24"/>
  <c r="I28" i="24"/>
  <c r="H28" i="24"/>
  <c r="I27" i="24"/>
  <c r="H27" i="24"/>
  <c r="I26" i="24"/>
  <c r="H26" i="24"/>
  <c r="I25" i="24"/>
  <c r="H25" i="24"/>
  <c r="I24" i="24"/>
  <c r="H24" i="24"/>
  <c r="I23" i="24"/>
  <c r="H23" i="24"/>
  <c r="I22" i="24"/>
  <c r="G32" i="24"/>
  <c r="F32" i="24"/>
  <c r="G31" i="24"/>
  <c r="F31" i="24"/>
  <c r="G30" i="24"/>
  <c r="F30" i="24"/>
  <c r="G29" i="24"/>
  <c r="F29" i="24"/>
  <c r="G28" i="24"/>
  <c r="F28" i="24"/>
  <c r="G27" i="24"/>
  <c r="F27" i="24"/>
  <c r="G26" i="24"/>
  <c r="F26" i="24"/>
  <c r="G25" i="24"/>
  <c r="F25" i="24"/>
  <c r="G24" i="24"/>
  <c r="F24" i="24"/>
  <c r="G23" i="24"/>
  <c r="F23" i="24"/>
  <c r="G22" i="24"/>
  <c r="J22" i="24"/>
  <c r="H22" i="24"/>
  <c r="F22" i="24"/>
  <c r="E32" i="24"/>
  <c r="D32" i="24"/>
  <c r="E31" i="24"/>
  <c r="D31" i="24"/>
  <c r="E30" i="24"/>
  <c r="D30" i="24"/>
  <c r="E29" i="24"/>
  <c r="D29" i="24"/>
  <c r="E28" i="24"/>
  <c r="D28" i="24"/>
  <c r="E27" i="24"/>
  <c r="D27" i="24"/>
  <c r="E26" i="24"/>
  <c r="D26" i="24"/>
  <c r="E25" i="24"/>
  <c r="D25" i="24"/>
  <c r="E24" i="24"/>
  <c r="D24" i="24"/>
  <c r="E23" i="24"/>
  <c r="D23" i="24"/>
  <c r="E22" i="24"/>
  <c r="D22" i="24"/>
  <c r="C32" i="24"/>
  <c r="B32" i="24"/>
  <c r="A32" i="24"/>
  <c r="C31" i="24"/>
  <c r="B31" i="24"/>
  <c r="A31" i="24"/>
  <c r="C30" i="24"/>
  <c r="B30" i="24"/>
  <c r="A30" i="24"/>
  <c r="C29" i="24"/>
  <c r="B29" i="24"/>
  <c r="A29" i="24"/>
  <c r="C28" i="24"/>
  <c r="B28" i="24"/>
  <c r="A28" i="24"/>
  <c r="C27" i="24"/>
  <c r="B27" i="24"/>
  <c r="A27" i="24"/>
  <c r="C26" i="24"/>
  <c r="B26" i="24"/>
  <c r="A26" i="24"/>
  <c r="C25" i="24"/>
  <c r="B25" i="24"/>
  <c r="A25" i="24"/>
  <c r="C24" i="24"/>
  <c r="B24" i="24"/>
  <c r="A24" i="24"/>
  <c r="C23" i="24"/>
  <c r="B23" i="24"/>
  <c r="A23" i="24"/>
  <c r="C22" i="24"/>
  <c r="B22" i="24"/>
  <c r="A22" i="24"/>
  <c r="G57" i="17" l="1"/>
  <c r="G56" i="17"/>
  <c r="G55" i="17"/>
  <c r="G54" i="17"/>
  <c r="G53" i="17"/>
  <c r="G52" i="17"/>
  <c r="G51" i="17"/>
  <c r="G50" i="17"/>
  <c r="G49" i="17"/>
  <c r="G48" i="17"/>
  <c r="G47" i="17"/>
  <c r="R44" i="17"/>
  <c r="Q44" i="17"/>
  <c r="P44" i="17"/>
  <c r="O44" i="17"/>
  <c r="N44" i="17"/>
  <c r="M44" i="17"/>
  <c r="L44" i="17"/>
  <c r="K44" i="17"/>
  <c r="J44" i="17"/>
  <c r="I44" i="17"/>
  <c r="G44" i="17"/>
  <c r="R43" i="17"/>
  <c r="Q43" i="17"/>
  <c r="P43" i="17"/>
  <c r="O43" i="17"/>
  <c r="N43" i="17"/>
  <c r="M43" i="17"/>
  <c r="L43" i="17"/>
  <c r="L56" i="17" s="1"/>
  <c r="K43" i="17"/>
  <c r="J43" i="17"/>
  <c r="I43" i="17"/>
  <c r="G43" i="17"/>
  <c r="R42" i="17"/>
  <c r="Q42" i="17"/>
  <c r="P42" i="17"/>
  <c r="O42" i="17"/>
  <c r="N42" i="17"/>
  <c r="M42" i="17"/>
  <c r="L42" i="17"/>
  <c r="K42" i="17"/>
  <c r="J42" i="17"/>
  <c r="I42" i="17"/>
  <c r="G42" i="17"/>
  <c r="R41" i="17"/>
  <c r="Q41" i="17"/>
  <c r="P41" i="17"/>
  <c r="O41" i="17"/>
  <c r="N41" i="17"/>
  <c r="M41" i="17"/>
  <c r="L41" i="17"/>
  <c r="K41" i="17"/>
  <c r="J41" i="17"/>
  <c r="I41" i="17"/>
  <c r="G41" i="17"/>
  <c r="R40" i="17"/>
  <c r="Q40" i="17"/>
  <c r="P40" i="17"/>
  <c r="O40" i="17"/>
  <c r="N40" i="17"/>
  <c r="M40" i="17"/>
  <c r="L40" i="17"/>
  <c r="K40" i="17"/>
  <c r="J40" i="17"/>
  <c r="I40" i="17"/>
  <c r="G40" i="17"/>
  <c r="R39" i="17"/>
  <c r="Q39" i="17"/>
  <c r="P39" i="17"/>
  <c r="O39" i="17"/>
  <c r="N39" i="17"/>
  <c r="M39" i="17"/>
  <c r="L39" i="17"/>
  <c r="L52" i="17" s="1"/>
  <c r="K39" i="17"/>
  <c r="J39" i="17"/>
  <c r="I39" i="17"/>
  <c r="G39" i="17"/>
  <c r="R38" i="17"/>
  <c r="Q38" i="17"/>
  <c r="P38" i="17"/>
  <c r="O38" i="17"/>
  <c r="N38" i="17"/>
  <c r="M38" i="17"/>
  <c r="L38" i="17"/>
  <c r="K38" i="17"/>
  <c r="J38" i="17"/>
  <c r="I38" i="17"/>
  <c r="G38" i="17"/>
  <c r="R37" i="17"/>
  <c r="Q37" i="17"/>
  <c r="P37" i="17"/>
  <c r="O37" i="17"/>
  <c r="N37" i="17"/>
  <c r="M37" i="17"/>
  <c r="L37" i="17"/>
  <c r="K37" i="17"/>
  <c r="J37" i="17"/>
  <c r="I37" i="17"/>
  <c r="G37" i="17"/>
  <c r="R36" i="17"/>
  <c r="Q36" i="17"/>
  <c r="P36" i="17"/>
  <c r="O36" i="17"/>
  <c r="N36" i="17"/>
  <c r="M36" i="17"/>
  <c r="L36" i="17"/>
  <c r="K36" i="17"/>
  <c r="J36" i="17"/>
  <c r="I36" i="17"/>
  <c r="G36" i="17"/>
  <c r="R35" i="17"/>
  <c r="R48" i="17" s="1"/>
  <c r="Q35" i="17"/>
  <c r="P35" i="17"/>
  <c r="O35" i="17"/>
  <c r="N35" i="17"/>
  <c r="N48" i="17" s="1"/>
  <c r="M35" i="17"/>
  <c r="L35" i="17"/>
  <c r="L48" i="17" s="1"/>
  <c r="K35" i="17"/>
  <c r="J35" i="17"/>
  <c r="J48" i="17" s="1"/>
  <c r="I35" i="17"/>
  <c r="G35" i="17"/>
  <c r="R34" i="17"/>
  <c r="R47" i="17" s="1"/>
  <c r="Q34" i="17"/>
  <c r="Q47" i="17" s="1"/>
  <c r="P34" i="17"/>
  <c r="P47" i="17" s="1"/>
  <c r="O34" i="17"/>
  <c r="O47" i="17" s="1"/>
  <c r="N34" i="17"/>
  <c r="N47" i="17" s="1"/>
  <c r="M34" i="17"/>
  <c r="M47" i="17" s="1"/>
  <c r="L34" i="17"/>
  <c r="L47" i="17" s="1"/>
  <c r="K34" i="17"/>
  <c r="J34" i="17"/>
  <c r="J47" i="17" s="1"/>
  <c r="I34" i="17"/>
  <c r="I47" i="17" s="1"/>
  <c r="G34" i="17"/>
  <c r="G57" i="16"/>
  <c r="G56" i="16"/>
  <c r="G55" i="16"/>
  <c r="G54" i="16"/>
  <c r="G53" i="16"/>
  <c r="G52" i="16"/>
  <c r="G51" i="16"/>
  <c r="G50" i="16"/>
  <c r="G49" i="16"/>
  <c r="G48" i="16"/>
  <c r="G47" i="16"/>
  <c r="R44" i="16"/>
  <c r="Q44" i="16"/>
  <c r="P44" i="16"/>
  <c r="O44" i="16"/>
  <c r="N44" i="16"/>
  <c r="M44" i="16"/>
  <c r="L44" i="16"/>
  <c r="K44" i="16"/>
  <c r="J44" i="16"/>
  <c r="I44" i="16"/>
  <c r="G44" i="16"/>
  <c r="R43" i="16"/>
  <c r="Q43" i="16"/>
  <c r="P43" i="16"/>
  <c r="O43" i="16"/>
  <c r="N43" i="16"/>
  <c r="M43" i="16"/>
  <c r="L43" i="16"/>
  <c r="K43" i="16"/>
  <c r="J43" i="16"/>
  <c r="I43" i="16"/>
  <c r="G43" i="16"/>
  <c r="R42" i="16"/>
  <c r="Q42" i="16"/>
  <c r="P42" i="16"/>
  <c r="O42" i="16"/>
  <c r="N42" i="16"/>
  <c r="M42" i="16"/>
  <c r="L42" i="16"/>
  <c r="K42" i="16"/>
  <c r="J42" i="16"/>
  <c r="I42" i="16"/>
  <c r="G42" i="16"/>
  <c r="R41" i="16"/>
  <c r="Q41" i="16"/>
  <c r="P41" i="16"/>
  <c r="O41" i="16"/>
  <c r="N41" i="16"/>
  <c r="M41" i="16"/>
  <c r="L41" i="16"/>
  <c r="K41" i="16"/>
  <c r="J41" i="16"/>
  <c r="I41" i="16"/>
  <c r="G41" i="16"/>
  <c r="R40" i="16"/>
  <c r="Q40" i="16"/>
  <c r="P40" i="16"/>
  <c r="O40" i="16"/>
  <c r="N40" i="16"/>
  <c r="M40" i="16"/>
  <c r="L40" i="16"/>
  <c r="K40" i="16"/>
  <c r="J40" i="16"/>
  <c r="I40" i="16"/>
  <c r="G40" i="16"/>
  <c r="R39" i="16"/>
  <c r="Q39" i="16"/>
  <c r="P39" i="16"/>
  <c r="O39" i="16"/>
  <c r="N39" i="16"/>
  <c r="M39" i="16"/>
  <c r="L39" i="16"/>
  <c r="K39" i="16"/>
  <c r="J39" i="16"/>
  <c r="I39" i="16"/>
  <c r="G39" i="16"/>
  <c r="R38" i="16"/>
  <c r="Q38" i="16"/>
  <c r="P38" i="16"/>
  <c r="O38" i="16"/>
  <c r="N38" i="16"/>
  <c r="M38" i="16"/>
  <c r="L38" i="16"/>
  <c r="K38" i="16"/>
  <c r="J38" i="16"/>
  <c r="I38" i="16"/>
  <c r="G38" i="16"/>
  <c r="R37" i="16"/>
  <c r="Q37" i="16"/>
  <c r="P37" i="16"/>
  <c r="O37" i="16"/>
  <c r="N37" i="16"/>
  <c r="M37" i="16"/>
  <c r="L37" i="16"/>
  <c r="K37" i="16"/>
  <c r="J37" i="16"/>
  <c r="I37" i="16"/>
  <c r="G37" i="16"/>
  <c r="R36" i="16"/>
  <c r="Q36" i="16"/>
  <c r="P36" i="16"/>
  <c r="O36" i="16"/>
  <c r="N36" i="16"/>
  <c r="M36" i="16"/>
  <c r="L36" i="16"/>
  <c r="K36" i="16"/>
  <c r="J36" i="16"/>
  <c r="I36" i="16"/>
  <c r="G36" i="16"/>
  <c r="R35" i="16"/>
  <c r="R48" i="16" s="1"/>
  <c r="Q35" i="16"/>
  <c r="P35" i="16"/>
  <c r="O35" i="16"/>
  <c r="N35" i="16"/>
  <c r="N48" i="16" s="1"/>
  <c r="M35" i="16"/>
  <c r="L35" i="16"/>
  <c r="K35" i="16"/>
  <c r="J35" i="16"/>
  <c r="J48" i="16" s="1"/>
  <c r="I35" i="16"/>
  <c r="G35" i="16"/>
  <c r="R34" i="16"/>
  <c r="R47" i="16" s="1"/>
  <c r="Q34" i="16"/>
  <c r="Q47" i="16" s="1"/>
  <c r="P34" i="16"/>
  <c r="P47" i="16" s="1"/>
  <c r="O34" i="16"/>
  <c r="N34" i="16"/>
  <c r="N47" i="16" s="1"/>
  <c r="M34" i="16"/>
  <c r="M47" i="16" s="1"/>
  <c r="L34" i="16"/>
  <c r="L47" i="16" s="1"/>
  <c r="K34" i="16"/>
  <c r="J34" i="16"/>
  <c r="J47" i="16" s="1"/>
  <c r="I34" i="16"/>
  <c r="I47" i="16" s="1"/>
  <c r="G34" i="16"/>
  <c r="G57" i="15"/>
  <c r="G56" i="15"/>
  <c r="G55" i="15"/>
  <c r="G54" i="15"/>
  <c r="G53" i="15"/>
  <c r="G52" i="15"/>
  <c r="G51" i="15"/>
  <c r="G50" i="15"/>
  <c r="G49" i="15"/>
  <c r="G48" i="15"/>
  <c r="G47" i="15"/>
  <c r="R44" i="15"/>
  <c r="Q44" i="15"/>
  <c r="P44" i="15"/>
  <c r="O44" i="15"/>
  <c r="N44" i="15"/>
  <c r="M44" i="15"/>
  <c r="L44" i="15"/>
  <c r="K44" i="15"/>
  <c r="J44" i="15"/>
  <c r="I44" i="15"/>
  <c r="G44" i="15"/>
  <c r="R43" i="15"/>
  <c r="Q43" i="15"/>
  <c r="P43" i="15"/>
  <c r="O43" i="15"/>
  <c r="N43" i="15"/>
  <c r="N56" i="15" s="1"/>
  <c r="M43" i="15"/>
  <c r="L43" i="15"/>
  <c r="K43" i="15"/>
  <c r="J43" i="15"/>
  <c r="J56" i="15" s="1"/>
  <c r="I43" i="15"/>
  <c r="G43" i="15"/>
  <c r="R42" i="15"/>
  <c r="Q42" i="15"/>
  <c r="P42" i="15"/>
  <c r="O42" i="15"/>
  <c r="N42" i="15"/>
  <c r="M42" i="15"/>
  <c r="L42" i="15"/>
  <c r="K42" i="15"/>
  <c r="J42" i="15"/>
  <c r="I42" i="15"/>
  <c r="G42" i="15"/>
  <c r="R41" i="15"/>
  <c r="Q41" i="15"/>
  <c r="P41" i="15"/>
  <c r="O41" i="15"/>
  <c r="N41" i="15"/>
  <c r="M41" i="15"/>
  <c r="L41" i="15"/>
  <c r="K41" i="15"/>
  <c r="J41" i="15"/>
  <c r="I41" i="15"/>
  <c r="G41" i="15"/>
  <c r="R40" i="15"/>
  <c r="Q40" i="15"/>
  <c r="P40" i="15"/>
  <c r="O40" i="15"/>
  <c r="N40" i="15"/>
  <c r="M40" i="15"/>
  <c r="L40" i="15"/>
  <c r="K40" i="15"/>
  <c r="J40" i="15"/>
  <c r="I40" i="15"/>
  <c r="G40" i="15"/>
  <c r="R39" i="15"/>
  <c r="R52" i="15" s="1"/>
  <c r="Q39" i="15"/>
  <c r="P39" i="15"/>
  <c r="O39" i="15"/>
  <c r="N39" i="15"/>
  <c r="N52" i="15" s="1"/>
  <c r="M39" i="15"/>
  <c r="L39" i="15"/>
  <c r="K39" i="15"/>
  <c r="J39" i="15"/>
  <c r="J52" i="15" s="1"/>
  <c r="I39" i="15"/>
  <c r="G39" i="15"/>
  <c r="R38" i="15"/>
  <c r="Q38" i="15"/>
  <c r="P38" i="15"/>
  <c r="O38" i="15"/>
  <c r="N38" i="15"/>
  <c r="M38" i="15"/>
  <c r="L38" i="15"/>
  <c r="K38" i="15"/>
  <c r="J38" i="15"/>
  <c r="I38" i="15"/>
  <c r="G38" i="15"/>
  <c r="R37" i="15"/>
  <c r="Q37" i="15"/>
  <c r="P37" i="15"/>
  <c r="O37" i="15"/>
  <c r="N37" i="15"/>
  <c r="M37" i="15"/>
  <c r="L37" i="15"/>
  <c r="K37" i="15"/>
  <c r="J37" i="15"/>
  <c r="I37" i="15"/>
  <c r="G37" i="15"/>
  <c r="R36" i="15"/>
  <c r="Q36" i="15"/>
  <c r="P36" i="15"/>
  <c r="O36" i="15"/>
  <c r="N36" i="15"/>
  <c r="M36" i="15"/>
  <c r="L36" i="15"/>
  <c r="K36" i="15"/>
  <c r="J36" i="15"/>
  <c r="I36" i="15"/>
  <c r="G36" i="15"/>
  <c r="R35" i="15"/>
  <c r="R48" i="15" s="1"/>
  <c r="Q35" i="15"/>
  <c r="P35" i="15"/>
  <c r="O35" i="15"/>
  <c r="N35" i="15"/>
  <c r="N48" i="15" s="1"/>
  <c r="M35" i="15"/>
  <c r="L35" i="15"/>
  <c r="K35" i="15"/>
  <c r="J35" i="15"/>
  <c r="J48" i="15" s="1"/>
  <c r="I35" i="15"/>
  <c r="G35" i="15"/>
  <c r="R34" i="15"/>
  <c r="R47" i="15" s="1"/>
  <c r="Q34" i="15"/>
  <c r="Q47" i="15" s="1"/>
  <c r="P34" i="15"/>
  <c r="P47" i="15" s="1"/>
  <c r="O34" i="15"/>
  <c r="O47" i="15" s="1"/>
  <c r="N34" i="15"/>
  <c r="N47" i="15" s="1"/>
  <c r="M34" i="15"/>
  <c r="M47" i="15" s="1"/>
  <c r="L34" i="15"/>
  <c r="L47" i="15" s="1"/>
  <c r="K34" i="15"/>
  <c r="K47" i="15" s="1"/>
  <c r="J34" i="15"/>
  <c r="J47" i="15" s="1"/>
  <c r="I34" i="15"/>
  <c r="I47" i="15" s="1"/>
  <c r="G34" i="15"/>
  <c r="G57" i="14"/>
  <c r="G56" i="14"/>
  <c r="G55" i="14"/>
  <c r="G54" i="14"/>
  <c r="G53" i="14"/>
  <c r="G52" i="14"/>
  <c r="G51" i="14"/>
  <c r="G50" i="14"/>
  <c r="G49" i="14"/>
  <c r="G48" i="14"/>
  <c r="G47" i="14"/>
  <c r="R44" i="14"/>
  <c r="Q44" i="14"/>
  <c r="P44" i="14"/>
  <c r="O44" i="14"/>
  <c r="N44" i="14"/>
  <c r="M44" i="14"/>
  <c r="L44" i="14"/>
  <c r="K44" i="14"/>
  <c r="J44" i="14"/>
  <c r="I44" i="14"/>
  <c r="G44" i="14"/>
  <c r="R43" i="14"/>
  <c r="Q43" i="14"/>
  <c r="P43" i="14"/>
  <c r="O43" i="14"/>
  <c r="N43" i="14"/>
  <c r="M43" i="14"/>
  <c r="L43" i="14"/>
  <c r="K43" i="14"/>
  <c r="J43" i="14"/>
  <c r="I43" i="14"/>
  <c r="G43" i="14"/>
  <c r="R42" i="14"/>
  <c r="Q42" i="14"/>
  <c r="P42" i="14"/>
  <c r="O42" i="14"/>
  <c r="N42" i="14"/>
  <c r="M42" i="14"/>
  <c r="L42" i="14"/>
  <c r="K42" i="14"/>
  <c r="J42" i="14"/>
  <c r="I42" i="14"/>
  <c r="G42" i="14"/>
  <c r="R41" i="14"/>
  <c r="Q41" i="14"/>
  <c r="P41" i="14"/>
  <c r="O41" i="14"/>
  <c r="N41" i="14"/>
  <c r="M41" i="14"/>
  <c r="L41" i="14"/>
  <c r="K41" i="14"/>
  <c r="J41" i="14"/>
  <c r="I41" i="14"/>
  <c r="G41" i="14"/>
  <c r="R40" i="14"/>
  <c r="Q40" i="14"/>
  <c r="P40" i="14"/>
  <c r="O40" i="14"/>
  <c r="N40" i="14"/>
  <c r="M40" i="14"/>
  <c r="L40" i="14"/>
  <c r="K40" i="14"/>
  <c r="J40" i="14"/>
  <c r="I40" i="14"/>
  <c r="G40" i="14"/>
  <c r="R39" i="14"/>
  <c r="Q39" i="14"/>
  <c r="P39" i="14"/>
  <c r="O39" i="14"/>
  <c r="N39" i="14"/>
  <c r="M39" i="14"/>
  <c r="L39" i="14"/>
  <c r="K39" i="14"/>
  <c r="J39" i="14"/>
  <c r="I39" i="14"/>
  <c r="G39" i="14"/>
  <c r="R38" i="14"/>
  <c r="Q38" i="14"/>
  <c r="P38" i="14"/>
  <c r="O38" i="14"/>
  <c r="N38" i="14"/>
  <c r="M38" i="14"/>
  <c r="L38" i="14"/>
  <c r="K38" i="14"/>
  <c r="J38" i="14"/>
  <c r="I38" i="14"/>
  <c r="G38" i="14"/>
  <c r="R37" i="14"/>
  <c r="Q37" i="14"/>
  <c r="P37" i="14"/>
  <c r="O37" i="14"/>
  <c r="N37" i="14"/>
  <c r="M37" i="14"/>
  <c r="L37" i="14"/>
  <c r="K37" i="14"/>
  <c r="J37" i="14"/>
  <c r="I37" i="14"/>
  <c r="G37" i="14"/>
  <c r="R36" i="14"/>
  <c r="Q36" i="14"/>
  <c r="P36" i="14"/>
  <c r="O36" i="14"/>
  <c r="N36" i="14"/>
  <c r="M36" i="14"/>
  <c r="L36" i="14"/>
  <c r="K36" i="14"/>
  <c r="J36" i="14"/>
  <c r="I36" i="14"/>
  <c r="G36" i="14"/>
  <c r="R35" i="14"/>
  <c r="Q35" i="14"/>
  <c r="P35" i="14"/>
  <c r="O35" i="14"/>
  <c r="N35" i="14"/>
  <c r="M35" i="14"/>
  <c r="L35" i="14"/>
  <c r="K35" i="14"/>
  <c r="J35" i="14"/>
  <c r="I35" i="14"/>
  <c r="G35" i="14"/>
  <c r="R34" i="14"/>
  <c r="Q34" i="14"/>
  <c r="Q47" i="14" s="1"/>
  <c r="P34" i="14"/>
  <c r="P47" i="14" s="1"/>
  <c r="O34" i="14"/>
  <c r="O47" i="14" s="1"/>
  <c r="N34" i="14"/>
  <c r="N47" i="14" s="1"/>
  <c r="M34" i="14"/>
  <c r="M47" i="14" s="1"/>
  <c r="L34" i="14"/>
  <c r="L47" i="14" s="1"/>
  <c r="K34" i="14"/>
  <c r="K47" i="14" s="1"/>
  <c r="J34" i="14"/>
  <c r="J47" i="14" s="1"/>
  <c r="I34" i="14"/>
  <c r="I47" i="14" s="1"/>
  <c r="G34" i="14"/>
  <c r="K49" i="17" l="1"/>
  <c r="O49" i="17"/>
  <c r="L50" i="17"/>
  <c r="J52" i="17"/>
  <c r="N52" i="17"/>
  <c r="R52" i="17"/>
  <c r="K53" i="17"/>
  <c r="O53" i="17"/>
  <c r="L54" i="17"/>
  <c r="J56" i="17"/>
  <c r="N56" i="17"/>
  <c r="R56" i="17"/>
  <c r="K57" i="17"/>
  <c r="O57" i="17"/>
  <c r="L49" i="17"/>
  <c r="L53" i="17"/>
  <c r="L57" i="17"/>
  <c r="R56" i="15"/>
  <c r="K49" i="16"/>
  <c r="O49" i="16"/>
  <c r="P50" i="16"/>
  <c r="J52" i="16"/>
  <c r="N52" i="16"/>
  <c r="R52" i="16"/>
  <c r="K53" i="16"/>
  <c r="O53" i="16"/>
  <c r="P54" i="16"/>
  <c r="J56" i="16"/>
  <c r="N56" i="16"/>
  <c r="R56" i="16"/>
  <c r="K57" i="16"/>
  <c r="O57" i="16"/>
  <c r="P49" i="16"/>
  <c r="P53" i="16"/>
  <c r="O49" i="15"/>
  <c r="O53" i="15"/>
  <c r="O57" i="15"/>
  <c r="K49" i="15"/>
  <c r="K53" i="15"/>
  <c r="K57" i="15"/>
  <c r="R51" i="17"/>
  <c r="R55" i="17"/>
  <c r="Q50" i="17"/>
  <c r="Q54" i="17"/>
  <c r="P50" i="17"/>
  <c r="P54" i="17"/>
  <c r="P49" i="17"/>
  <c r="P53" i="17"/>
  <c r="P57" i="17"/>
  <c r="P48" i="17"/>
  <c r="P52" i="17"/>
  <c r="P56" i="17"/>
  <c r="N51" i="17"/>
  <c r="N55" i="17"/>
  <c r="M50" i="17"/>
  <c r="M54" i="17"/>
  <c r="J55" i="17"/>
  <c r="J51" i="17"/>
  <c r="I50" i="17"/>
  <c r="I54" i="17"/>
  <c r="R51" i="16"/>
  <c r="R55" i="16"/>
  <c r="Q50" i="16"/>
  <c r="Q54" i="16"/>
  <c r="P57" i="16"/>
  <c r="N51" i="16"/>
  <c r="N55" i="16"/>
  <c r="M50" i="16"/>
  <c r="M54" i="16"/>
  <c r="L50" i="16"/>
  <c r="L49" i="16"/>
  <c r="L53" i="16"/>
  <c r="L57" i="16"/>
  <c r="L54" i="16"/>
  <c r="J51" i="16"/>
  <c r="J55" i="16"/>
  <c r="I50" i="16"/>
  <c r="I54" i="16"/>
  <c r="R51" i="15"/>
  <c r="R55" i="15"/>
  <c r="Q50" i="15"/>
  <c r="Q54" i="15"/>
  <c r="P54" i="15"/>
  <c r="P57" i="15"/>
  <c r="P50" i="15"/>
  <c r="P49" i="15"/>
  <c r="P53" i="15"/>
  <c r="P48" i="15"/>
  <c r="P52" i="15"/>
  <c r="P56" i="15"/>
  <c r="N51" i="15"/>
  <c r="N55" i="15"/>
  <c r="M50" i="15"/>
  <c r="M54" i="15"/>
  <c r="L54" i="15"/>
  <c r="L49" i="15"/>
  <c r="L53" i="15"/>
  <c r="L57" i="15"/>
  <c r="L50" i="15"/>
  <c r="L48" i="15"/>
  <c r="L52" i="15"/>
  <c r="L56" i="15"/>
  <c r="J51" i="15"/>
  <c r="J55" i="15"/>
  <c r="I50" i="15"/>
  <c r="I54" i="15"/>
  <c r="I51" i="17"/>
  <c r="M51" i="17"/>
  <c r="Q51" i="17"/>
  <c r="I55" i="17"/>
  <c r="M55" i="17"/>
  <c r="Q55" i="17"/>
  <c r="K52" i="17"/>
  <c r="I49" i="17"/>
  <c r="M49" i="17"/>
  <c r="Q49" i="17"/>
  <c r="J50" i="17"/>
  <c r="N50" i="17"/>
  <c r="R50" i="17"/>
  <c r="K51" i="17"/>
  <c r="O51" i="17"/>
  <c r="I53" i="17"/>
  <c r="M53" i="17"/>
  <c r="Q53" i="17"/>
  <c r="J54" i="17"/>
  <c r="N54" i="17"/>
  <c r="R54" i="17"/>
  <c r="K55" i="17"/>
  <c r="O55" i="17"/>
  <c r="I57" i="17"/>
  <c r="M57" i="17"/>
  <c r="Q57" i="17"/>
  <c r="I48" i="17"/>
  <c r="M48" i="17"/>
  <c r="Q48" i="17"/>
  <c r="J49" i="17"/>
  <c r="N49" i="17"/>
  <c r="R49" i="17"/>
  <c r="K50" i="17"/>
  <c r="O50" i="17"/>
  <c r="L51" i="17"/>
  <c r="P51" i="17"/>
  <c r="I52" i="17"/>
  <c r="M52" i="17"/>
  <c r="Q52" i="17"/>
  <c r="J53" i="17"/>
  <c r="N53" i="17"/>
  <c r="R53" i="17"/>
  <c r="K54" i="17"/>
  <c r="O54" i="17"/>
  <c r="L55" i="17"/>
  <c r="P55" i="17"/>
  <c r="I56" i="17"/>
  <c r="M56" i="17"/>
  <c r="Q56" i="17"/>
  <c r="J57" i="17"/>
  <c r="N57" i="17"/>
  <c r="R57" i="17"/>
  <c r="O48" i="17"/>
  <c r="O52" i="17"/>
  <c r="K56" i="17"/>
  <c r="K47" i="17"/>
  <c r="K48" i="17"/>
  <c r="O56" i="17"/>
  <c r="M51" i="16"/>
  <c r="M55" i="16"/>
  <c r="K52" i="16"/>
  <c r="O48" i="16"/>
  <c r="L48" i="16"/>
  <c r="P48" i="16"/>
  <c r="I49" i="16"/>
  <c r="M49" i="16"/>
  <c r="Q49" i="16"/>
  <c r="J50" i="16"/>
  <c r="N50" i="16"/>
  <c r="R50" i="16"/>
  <c r="K51" i="16"/>
  <c r="O51" i="16"/>
  <c r="L52" i="16"/>
  <c r="P52" i="16"/>
  <c r="I53" i="16"/>
  <c r="M53" i="16"/>
  <c r="Q53" i="16"/>
  <c r="J54" i="16"/>
  <c r="N54" i="16"/>
  <c r="R54" i="16"/>
  <c r="K55" i="16"/>
  <c r="O55" i="16"/>
  <c r="L56" i="16"/>
  <c r="P56" i="16"/>
  <c r="I57" i="16"/>
  <c r="M57" i="16"/>
  <c r="Q57" i="16"/>
  <c r="I51" i="16"/>
  <c r="Q51" i="16"/>
  <c r="I55" i="16"/>
  <c r="Q55" i="16"/>
  <c r="I48" i="16"/>
  <c r="M48" i="16"/>
  <c r="Q48" i="16"/>
  <c r="J49" i="16"/>
  <c r="N49" i="16"/>
  <c r="R49" i="16"/>
  <c r="K50" i="16"/>
  <c r="O50" i="16"/>
  <c r="L51" i="16"/>
  <c r="P51" i="16"/>
  <c r="I52" i="16"/>
  <c r="M52" i="16"/>
  <c r="Q52" i="16"/>
  <c r="J53" i="16"/>
  <c r="N53" i="16"/>
  <c r="R53" i="16"/>
  <c r="K54" i="16"/>
  <c r="O54" i="16"/>
  <c r="L55" i="16"/>
  <c r="P55" i="16"/>
  <c r="I56" i="16"/>
  <c r="M56" i="16"/>
  <c r="Q56" i="16"/>
  <c r="J57" i="16"/>
  <c r="N57" i="16"/>
  <c r="R57" i="16"/>
  <c r="K56" i="16"/>
  <c r="O56" i="16"/>
  <c r="O52" i="16"/>
  <c r="K47" i="16"/>
  <c r="O47" i="16"/>
  <c r="K48" i="16"/>
  <c r="M51" i="15"/>
  <c r="I55" i="15"/>
  <c r="I49" i="15"/>
  <c r="Q49" i="15"/>
  <c r="N50" i="15"/>
  <c r="O51" i="15"/>
  <c r="I53" i="15"/>
  <c r="M53" i="15"/>
  <c r="Q53" i="15"/>
  <c r="N54" i="15"/>
  <c r="R54" i="15"/>
  <c r="K55" i="15"/>
  <c r="O55" i="15"/>
  <c r="I57" i="15"/>
  <c r="M57" i="15"/>
  <c r="Q57" i="15"/>
  <c r="I51" i="15"/>
  <c r="Q51" i="15"/>
  <c r="M55" i="15"/>
  <c r="Q55" i="15"/>
  <c r="M49" i="15"/>
  <c r="J50" i="15"/>
  <c r="R50" i="15"/>
  <c r="K51" i="15"/>
  <c r="J54" i="15"/>
  <c r="I48" i="15"/>
  <c r="M48" i="15"/>
  <c r="Q48" i="15"/>
  <c r="J49" i="15"/>
  <c r="N49" i="15"/>
  <c r="R49" i="15"/>
  <c r="K50" i="15"/>
  <c r="O50" i="15"/>
  <c r="L51" i="15"/>
  <c r="P51" i="15"/>
  <c r="I52" i="15"/>
  <c r="M52" i="15"/>
  <c r="Q52" i="15"/>
  <c r="J53" i="15"/>
  <c r="N53" i="15"/>
  <c r="R53" i="15"/>
  <c r="K54" i="15"/>
  <c r="O54" i="15"/>
  <c r="L55" i="15"/>
  <c r="P55" i="15"/>
  <c r="I56" i="15"/>
  <c r="M56" i="15"/>
  <c r="Q56" i="15"/>
  <c r="J57" i="15"/>
  <c r="N57" i="15"/>
  <c r="R57" i="15"/>
  <c r="K52" i="15"/>
  <c r="K48" i="15"/>
  <c r="O48" i="15"/>
  <c r="O52" i="15"/>
  <c r="K56" i="15"/>
  <c r="O56" i="15"/>
  <c r="K49" i="14"/>
  <c r="O49" i="14"/>
  <c r="K53" i="14"/>
  <c r="O53" i="14"/>
  <c r="K57" i="14"/>
  <c r="O57" i="14"/>
  <c r="K48" i="14"/>
  <c r="O48" i="14"/>
  <c r="K52" i="14"/>
  <c r="O52" i="14"/>
  <c r="K56" i="14"/>
  <c r="Q55" i="14"/>
  <c r="Q51" i="14"/>
  <c r="P57" i="14"/>
  <c r="P50" i="14"/>
  <c r="P54" i="14"/>
  <c r="P49" i="14"/>
  <c r="P53" i="14"/>
  <c r="O56" i="14"/>
  <c r="M55" i="14"/>
  <c r="M51" i="14"/>
  <c r="L50" i="14"/>
  <c r="L54" i="14"/>
  <c r="L49" i="14"/>
  <c r="L57" i="14"/>
  <c r="L53" i="14"/>
  <c r="I55" i="14"/>
  <c r="I51" i="14"/>
  <c r="M50" i="14"/>
  <c r="J51" i="14"/>
  <c r="R51" i="14"/>
  <c r="M54" i="14"/>
  <c r="J55" i="14"/>
  <c r="R55" i="14"/>
  <c r="L48" i="14"/>
  <c r="P48" i="14"/>
  <c r="I49" i="14"/>
  <c r="M49" i="14"/>
  <c r="Q49" i="14"/>
  <c r="J50" i="14"/>
  <c r="N50" i="14"/>
  <c r="R50" i="14"/>
  <c r="K51" i="14"/>
  <c r="O51" i="14"/>
  <c r="L52" i="14"/>
  <c r="P52" i="14"/>
  <c r="I53" i="14"/>
  <c r="M53" i="14"/>
  <c r="Q53" i="14"/>
  <c r="J54" i="14"/>
  <c r="N54" i="14"/>
  <c r="R54" i="14"/>
  <c r="K55" i="14"/>
  <c r="O55" i="14"/>
  <c r="L56" i="14"/>
  <c r="P56" i="14"/>
  <c r="I57" i="14"/>
  <c r="M57" i="14"/>
  <c r="Q57" i="14"/>
  <c r="R56" i="14"/>
  <c r="Q50" i="14"/>
  <c r="N51" i="14"/>
  <c r="Q54" i="14"/>
  <c r="N55" i="14"/>
  <c r="I48" i="14"/>
  <c r="M48" i="14"/>
  <c r="Q48" i="14"/>
  <c r="J49" i="14"/>
  <c r="N49" i="14"/>
  <c r="R49" i="14"/>
  <c r="K50" i="14"/>
  <c r="O50" i="14"/>
  <c r="L51" i="14"/>
  <c r="P51" i="14"/>
  <c r="I52" i="14"/>
  <c r="M52" i="14"/>
  <c r="Q52" i="14"/>
  <c r="J53" i="14"/>
  <c r="N53" i="14"/>
  <c r="R53" i="14"/>
  <c r="K54" i="14"/>
  <c r="O54" i="14"/>
  <c r="L55" i="14"/>
  <c r="P55" i="14"/>
  <c r="I56" i="14"/>
  <c r="M56" i="14"/>
  <c r="Q56" i="14"/>
  <c r="J57" i="14"/>
  <c r="N57" i="14"/>
  <c r="R57" i="14"/>
  <c r="I50" i="14"/>
  <c r="I54" i="14"/>
  <c r="N48" i="14"/>
  <c r="N52" i="14"/>
  <c r="N56" i="14"/>
  <c r="R47" i="14"/>
  <c r="J48" i="14"/>
  <c r="R48" i="14"/>
  <c r="J52" i="14"/>
  <c r="R52" i="14"/>
  <c r="J56" i="14"/>
  <c r="L57" i="13"/>
  <c r="L55" i="13"/>
  <c r="J54" i="13"/>
  <c r="P51" i="13"/>
  <c r="N48" i="13"/>
  <c r="G57" i="13"/>
  <c r="G56" i="13"/>
  <c r="G55" i="13"/>
  <c r="G54" i="13"/>
  <c r="G53" i="13"/>
  <c r="G52" i="13"/>
  <c r="G51" i="13"/>
  <c r="G50" i="13"/>
  <c r="G49" i="13"/>
  <c r="G48" i="13"/>
  <c r="G47" i="13"/>
  <c r="R44" i="13"/>
  <c r="Q44" i="13"/>
  <c r="P44" i="13"/>
  <c r="P57" i="13" s="1"/>
  <c r="O44" i="13"/>
  <c r="N44" i="13"/>
  <c r="M44" i="13"/>
  <c r="L44" i="13"/>
  <c r="K44" i="13"/>
  <c r="J44" i="13"/>
  <c r="I44" i="13"/>
  <c r="R43" i="13"/>
  <c r="Q43" i="13"/>
  <c r="Q56" i="13" s="1"/>
  <c r="P43" i="13"/>
  <c r="O43" i="13"/>
  <c r="N43" i="13"/>
  <c r="N56" i="13" s="1"/>
  <c r="M43" i="13"/>
  <c r="M56" i="13" s="1"/>
  <c r="L43" i="13"/>
  <c r="K43" i="13"/>
  <c r="J43" i="13"/>
  <c r="J56" i="13" s="1"/>
  <c r="I43" i="13"/>
  <c r="I56" i="13" s="1"/>
  <c r="R42" i="13"/>
  <c r="Q42" i="13"/>
  <c r="P42" i="13"/>
  <c r="P55" i="13" s="1"/>
  <c r="O42" i="13"/>
  <c r="N42" i="13"/>
  <c r="M42" i="13"/>
  <c r="L42" i="13"/>
  <c r="K42" i="13"/>
  <c r="K55" i="13" s="1"/>
  <c r="J42" i="13"/>
  <c r="I42" i="13"/>
  <c r="R41" i="13"/>
  <c r="R54" i="13" s="1"/>
  <c r="Q41" i="13"/>
  <c r="Q54" i="13" s="1"/>
  <c r="P41" i="13"/>
  <c r="O41" i="13"/>
  <c r="N41" i="13"/>
  <c r="N54" i="13" s="1"/>
  <c r="M41" i="13"/>
  <c r="M54" i="13" s="1"/>
  <c r="L41" i="13"/>
  <c r="K41" i="13"/>
  <c r="J41" i="13"/>
  <c r="I41" i="13"/>
  <c r="I54" i="13" s="1"/>
  <c r="R40" i="13"/>
  <c r="Q40" i="13"/>
  <c r="P40" i="13"/>
  <c r="P53" i="13" s="1"/>
  <c r="O40" i="13"/>
  <c r="N40" i="13"/>
  <c r="M40" i="13"/>
  <c r="L40" i="13"/>
  <c r="L53" i="13" s="1"/>
  <c r="K40" i="13"/>
  <c r="J40" i="13"/>
  <c r="I40" i="13"/>
  <c r="R39" i="13"/>
  <c r="Q39" i="13"/>
  <c r="Q52" i="13" s="1"/>
  <c r="P39" i="13"/>
  <c r="O39" i="13"/>
  <c r="N39" i="13"/>
  <c r="N52" i="13" s="1"/>
  <c r="M39" i="13"/>
  <c r="M52" i="13" s="1"/>
  <c r="L39" i="13"/>
  <c r="K39" i="13"/>
  <c r="J39" i="13"/>
  <c r="J52" i="13" s="1"/>
  <c r="I39" i="13"/>
  <c r="I52" i="13" s="1"/>
  <c r="R38" i="13"/>
  <c r="Q38" i="13"/>
  <c r="P38" i="13"/>
  <c r="O38" i="13"/>
  <c r="N38" i="13"/>
  <c r="M38" i="13"/>
  <c r="L38" i="13"/>
  <c r="L51" i="13" s="1"/>
  <c r="K38" i="13"/>
  <c r="J38" i="13"/>
  <c r="I38" i="13"/>
  <c r="R37" i="13"/>
  <c r="R50" i="13" s="1"/>
  <c r="Q37" i="13"/>
  <c r="Q50" i="13" s="1"/>
  <c r="P37" i="13"/>
  <c r="O37" i="13"/>
  <c r="N37" i="13"/>
  <c r="N50" i="13" s="1"/>
  <c r="M37" i="13"/>
  <c r="M50" i="13" s="1"/>
  <c r="L37" i="13"/>
  <c r="K37" i="13"/>
  <c r="J37" i="13"/>
  <c r="J50" i="13" s="1"/>
  <c r="I37" i="13"/>
  <c r="I50" i="13" s="1"/>
  <c r="R36" i="13"/>
  <c r="Q36" i="13"/>
  <c r="P36" i="13"/>
  <c r="P49" i="13" s="1"/>
  <c r="O36" i="13"/>
  <c r="N36" i="13"/>
  <c r="M36" i="13"/>
  <c r="L36" i="13"/>
  <c r="L49" i="13" s="1"/>
  <c r="K36" i="13"/>
  <c r="J36" i="13"/>
  <c r="I36" i="13"/>
  <c r="R35" i="13"/>
  <c r="Q35" i="13"/>
  <c r="Q48" i="13" s="1"/>
  <c r="P35" i="13"/>
  <c r="O35" i="13"/>
  <c r="N35" i="13"/>
  <c r="M35" i="13"/>
  <c r="M48" i="13" s="1"/>
  <c r="L35" i="13"/>
  <c r="K35" i="13"/>
  <c r="J35" i="13"/>
  <c r="J48" i="13" s="1"/>
  <c r="I35" i="13"/>
  <c r="I48" i="13" s="1"/>
  <c r="R34" i="13"/>
  <c r="R47" i="13" s="1"/>
  <c r="Q34" i="13"/>
  <c r="Q47" i="13" s="1"/>
  <c r="P34" i="13"/>
  <c r="P47" i="13" s="1"/>
  <c r="O34" i="13"/>
  <c r="O47" i="13" s="1"/>
  <c r="N34" i="13"/>
  <c r="N47" i="13" s="1"/>
  <c r="M34" i="13"/>
  <c r="M47" i="13" s="1"/>
  <c r="L34" i="13"/>
  <c r="L47" i="13" s="1"/>
  <c r="K34" i="13"/>
  <c r="K47" i="13" s="1"/>
  <c r="J34" i="13"/>
  <c r="J47" i="13" s="1"/>
  <c r="I34" i="13"/>
  <c r="I47" i="13" s="1"/>
  <c r="G44" i="13"/>
  <c r="G43" i="13"/>
  <c r="G42" i="13"/>
  <c r="G41" i="13"/>
  <c r="G40" i="13"/>
  <c r="G39" i="13"/>
  <c r="G38" i="13"/>
  <c r="G37" i="13"/>
  <c r="G36" i="13"/>
  <c r="G35" i="13"/>
  <c r="G34" i="13"/>
  <c r="E83" i="11"/>
  <c r="G15" i="12" s="1"/>
  <c r="D83" i="11"/>
  <c r="E82" i="11"/>
  <c r="G14" i="12" s="1"/>
  <c r="D82" i="11"/>
  <c r="E81" i="11"/>
  <c r="G13" i="12" s="1"/>
  <c r="D81" i="11"/>
  <c r="E80" i="11"/>
  <c r="G12" i="12" s="1"/>
  <c r="D80" i="11"/>
  <c r="E79" i="11"/>
  <c r="G11" i="12" s="1"/>
  <c r="D79" i="11"/>
  <c r="E78" i="11"/>
  <c r="G10" i="12" s="1"/>
  <c r="D78" i="11"/>
  <c r="E77" i="11"/>
  <c r="G9" i="12" s="1"/>
  <c r="D77" i="11"/>
  <c r="E76" i="11"/>
  <c r="G8" i="12" s="1"/>
  <c r="D76" i="11"/>
  <c r="E75" i="11"/>
  <c r="G7" i="12" s="1"/>
  <c r="D75" i="11"/>
  <c r="E74" i="11"/>
  <c r="G6" i="12" s="1"/>
  <c r="D74" i="11"/>
  <c r="E73" i="11"/>
  <c r="G5" i="12" s="1"/>
  <c r="G20" i="12" s="1"/>
  <c r="D73" i="11"/>
  <c r="C83" i="11"/>
  <c r="B83" i="11"/>
  <c r="C82" i="11"/>
  <c r="B82" i="11"/>
  <c r="C81" i="11"/>
  <c r="B81" i="11"/>
  <c r="C80" i="11"/>
  <c r="B80" i="11"/>
  <c r="C79" i="11"/>
  <c r="B79" i="11"/>
  <c r="C78" i="11"/>
  <c r="B78" i="11"/>
  <c r="C77" i="11"/>
  <c r="B77" i="11"/>
  <c r="C76" i="11"/>
  <c r="B76" i="11"/>
  <c r="C75" i="11"/>
  <c r="B75" i="11"/>
  <c r="C74" i="11"/>
  <c r="B74" i="11"/>
  <c r="C73" i="11"/>
  <c r="B73" i="11"/>
  <c r="E66" i="11"/>
  <c r="F15" i="12" s="1"/>
  <c r="D66" i="11"/>
  <c r="E65" i="11"/>
  <c r="F14" i="12" s="1"/>
  <c r="D65" i="11"/>
  <c r="E64" i="11"/>
  <c r="F13" i="12" s="1"/>
  <c r="D64" i="11"/>
  <c r="E63" i="11"/>
  <c r="F12" i="12" s="1"/>
  <c r="D63" i="11"/>
  <c r="E62" i="11"/>
  <c r="F11" i="12" s="1"/>
  <c r="D62" i="11"/>
  <c r="E61" i="11"/>
  <c r="F10" i="12" s="1"/>
  <c r="D61" i="11"/>
  <c r="E60" i="11"/>
  <c r="F9" i="12" s="1"/>
  <c r="D60" i="11"/>
  <c r="E59" i="11"/>
  <c r="F8" i="12" s="1"/>
  <c r="D59" i="11"/>
  <c r="E58" i="11"/>
  <c r="F7" i="12" s="1"/>
  <c r="D58" i="11"/>
  <c r="E57" i="11"/>
  <c r="F6" i="12" s="1"/>
  <c r="D57" i="11"/>
  <c r="E56" i="11"/>
  <c r="F5" i="12" s="1"/>
  <c r="F20" i="12" s="1"/>
  <c r="D56" i="11"/>
  <c r="C66" i="11"/>
  <c r="B66" i="11"/>
  <c r="C65" i="11"/>
  <c r="B65" i="11"/>
  <c r="C64" i="11"/>
  <c r="B64" i="11"/>
  <c r="C63" i="11"/>
  <c r="B63" i="11"/>
  <c r="C62" i="11"/>
  <c r="B62" i="11"/>
  <c r="C61" i="11"/>
  <c r="B61" i="11"/>
  <c r="C60" i="11"/>
  <c r="B60" i="11"/>
  <c r="C59" i="11"/>
  <c r="B59" i="11"/>
  <c r="C58" i="11"/>
  <c r="B58" i="11"/>
  <c r="C57" i="11"/>
  <c r="B57" i="11"/>
  <c r="C56" i="11"/>
  <c r="B56" i="11"/>
  <c r="E49" i="11"/>
  <c r="E15" i="12" s="1"/>
  <c r="E48" i="11"/>
  <c r="E14" i="12" s="1"/>
  <c r="E47" i="11"/>
  <c r="E13" i="12" s="1"/>
  <c r="E46" i="11"/>
  <c r="E12" i="12" s="1"/>
  <c r="E45" i="11"/>
  <c r="E11" i="12" s="1"/>
  <c r="E44" i="11"/>
  <c r="E10" i="12" s="1"/>
  <c r="E43" i="11"/>
  <c r="E9" i="12" s="1"/>
  <c r="E42" i="11"/>
  <c r="E8" i="12" s="1"/>
  <c r="E41" i="11"/>
  <c r="E7" i="12" s="1"/>
  <c r="E40" i="11"/>
  <c r="E6" i="12" s="1"/>
  <c r="E39" i="11"/>
  <c r="E5" i="12" s="1"/>
  <c r="E20" i="12" s="1"/>
  <c r="D49" i="11"/>
  <c r="D48" i="11"/>
  <c r="D47" i="11"/>
  <c r="D46" i="11"/>
  <c r="D45" i="11"/>
  <c r="D44" i="11"/>
  <c r="D43" i="11"/>
  <c r="D42" i="11"/>
  <c r="D41" i="11"/>
  <c r="D40" i="11"/>
  <c r="D39" i="11"/>
  <c r="C49" i="11"/>
  <c r="B49" i="11"/>
  <c r="C48" i="11"/>
  <c r="B48" i="11"/>
  <c r="C47" i="11"/>
  <c r="B47" i="11"/>
  <c r="C46" i="11"/>
  <c r="B46" i="11"/>
  <c r="C45" i="11"/>
  <c r="B45" i="11"/>
  <c r="C44" i="11"/>
  <c r="B44" i="11"/>
  <c r="C43" i="11"/>
  <c r="B43" i="11"/>
  <c r="C42" i="11"/>
  <c r="B42" i="11"/>
  <c r="C41" i="11"/>
  <c r="B41" i="11"/>
  <c r="C40" i="11"/>
  <c r="B40" i="11"/>
  <c r="C39" i="11"/>
  <c r="B39" i="11"/>
  <c r="E32" i="11"/>
  <c r="D15" i="12" s="1"/>
  <c r="E31" i="11"/>
  <c r="D14" i="12" s="1"/>
  <c r="E30" i="11"/>
  <c r="D13" i="12" s="1"/>
  <c r="E29" i="11"/>
  <c r="D12" i="12" s="1"/>
  <c r="E28" i="11"/>
  <c r="D11" i="12" s="1"/>
  <c r="E27" i="11"/>
  <c r="D10" i="12" s="1"/>
  <c r="E26" i="11"/>
  <c r="D9" i="12" s="1"/>
  <c r="E25" i="11"/>
  <c r="D8" i="12" s="1"/>
  <c r="E24" i="11"/>
  <c r="D7" i="12" s="1"/>
  <c r="E23" i="11"/>
  <c r="D6" i="12" s="1"/>
  <c r="E22" i="11"/>
  <c r="D5" i="12" s="1"/>
  <c r="D20" i="12" s="1"/>
  <c r="D32" i="11"/>
  <c r="D31" i="11"/>
  <c r="D30" i="11"/>
  <c r="D29" i="11"/>
  <c r="D28" i="11"/>
  <c r="D27" i="11"/>
  <c r="D26" i="11"/>
  <c r="D25" i="11"/>
  <c r="D24" i="11"/>
  <c r="D23" i="11"/>
  <c r="D22" i="11"/>
  <c r="C32" i="11"/>
  <c r="B32" i="11"/>
  <c r="C31" i="11"/>
  <c r="B31" i="11"/>
  <c r="C30" i="11"/>
  <c r="B30" i="11"/>
  <c r="C29" i="11"/>
  <c r="B29" i="11"/>
  <c r="C28" i="11"/>
  <c r="B28" i="11"/>
  <c r="C27" i="11"/>
  <c r="B27" i="11"/>
  <c r="C26" i="11"/>
  <c r="B26" i="11"/>
  <c r="C25" i="11"/>
  <c r="B25" i="11"/>
  <c r="C24" i="11"/>
  <c r="B24" i="11"/>
  <c r="C23" i="11"/>
  <c r="B23" i="11"/>
  <c r="C22" i="11"/>
  <c r="B22" i="11"/>
  <c r="E15" i="11"/>
  <c r="C15" i="12" s="1"/>
  <c r="E14" i="11"/>
  <c r="C14" i="12" s="1"/>
  <c r="E13" i="11"/>
  <c r="C13" i="12" s="1"/>
  <c r="E12" i="11"/>
  <c r="C12" i="12" s="1"/>
  <c r="E11" i="11"/>
  <c r="C11" i="12" s="1"/>
  <c r="E10" i="11"/>
  <c r="C10" i="12" s="1"/>
  <c r="E9" i="11"/>
  <c r="C9" i="12" s="1"/>
  <c r="E8" i="11"/>
  <c r="C8" i="12" s="1"/>
  <c r="E7" i="11"/>
  <c r="C7" i="12" s="1"/>
  <c r="E6" i="11"/>
  <c r="C6" i="12" s="1"/>
  <c r="E5" i="11"/>
  <c r="C5" i="12" s="1"/>
  <c r="C20" i="12" s="1"/>
  <c r="D15" i="11"/>
  <c r="D14" i="11"/>
  <c r="D13" i="11"/>
  <c r="D12" i="11"/>
  <c r="D11" i="11"/>
  <c r="D10" i="11"/>
  <c r="D9" i="11"/>
  <c r="D8" i="11"/>
  <c r="D7" i="11"/>
  <c r="D6" i="11"/>
  <c r="D5" i="11"/>
  <c r="C15" i="11"/>
  <c r="B15" i="11"/>
  <c r="B15" i="12" s="1"/>
  <c r="B30" i="12" s="1"/>
  <c r="C14" i="11"/>
  <c r="B14" i="11"/>
  <c r="B14" i="12" s="1"/>
  <c r="B29" i="12" s="1"/>
  <c r="C13" i="11"/>
  <c r="B13" i="11"/>
  <c r="B13" i="12" s="1"/>
  <c r="B28" i="12" s="1"/>
  <c r="C12" i="11"/>
  <c r="B12" i="11"/>
  <c r="B12" i="12" s="1"/>
  <c r="B27" i="12" s="1"/>
  <c r="C11" i="11"/>
  <c r="B11" i="11"/>
  <c r="B11" i="12" s="1"/>
  <c r="B26" i="12" s="1"/>
  <c r="C10" i="11"/>
  <c r="B10" i="11"/>
  <c r="B10" i="12" s="1"/>
  <c r="B25" i="12" s="1"/>
  <c r="C9" i="11"/>
  <c r="B9" i="11"/>
  <c r="B9" i="12" s="1"/>
  <c r="B24" i="12" s="1"/>
  <c r="C8" i="11"/>
  <c r="B8" i="11"/>
  <c r="B8" i="12" s="1"/>
  <c r="B23" i="12" s="1"/>
  <c r="C7" i="11"/>
  <c r="B7" i="11"/>
  <c r="B7" i="12" s="1"/>
  <c r="B22" i="12" s="1"/>
  <c r="C6" i="11"/>
  <c r="B6" i="11"/>
  <c r="B6" i="12" s="1"/>
  <c r="B21" i="12" s="1"/>
  <c r="C5" i="11"/>
  <c r="B5" i="11"/>
  <c r="B5" i="12" s="1"/>
  <c r="B20" i="12" s="1"/>
  <c r="R49" i="13" l="1"/>
  <c r="R51" i="13"/>
  <c r="R53" i="13"/>
  <c r="R55" i="13"/>
  <c r="R57" i="13"/>
  <c r="R52" i="13"/>
  <c r="R56" i="13"/>
  <c r="R48" i="13"/>
  <c r="Q49" i="13"/>
  <c r="Q51" i="13"/>
  <c r="Q53" i="13"/>
  <c r="Q55" i="13"/>
  <c r="Q57" i="13"/>
  <c r="P48" i="13"/>
  <c r="P50" i="13"/>
  <c r="P52" i="13"/>
  <c r="P54" i="13"/>
  <c r="P56" i="13"/>
  <c r="O49" i="13"/>
  <c r="O51" i="13"/>
  <c r="O53" i="13"/>
  <c r="O55" i="13"/>
  <c r="O48" i="13"/>
  <c r="O50" i="13"/>
  <c r="O52" i="13"/>
  <c r="O54" i="13"/>
  <c r="O56" i="13"/>
  <c r="O57" i="13"/>
  <c r="N49" i="13"/>
  <c r="N51" i="13"/>
  <c r="N53" i="13"/>
  <c r="N55" i="13"/>
  <c r="N57" i="13"/>
  <c r="M49" i="13"/>
  <c r="M51" i="13"/>
  <c r="M53" i="13"/>
  <c r="M55" i="13"/>
  <c r="M57" i="13"/>
  <c r="L48" i="13"/>
  <c r="L50" i="13"/>
  <c r="L52" i="13"/>
  <c r="L54" i="13"/>
  <c r="L56" i="13"/>
  <c r="K49" i="13"/>
  <c r="K51" i="13"/>
  <c r="K53" i="13"/>
  <c r="K57" i="13"/>
  <c r="K48" i="13"/>
  <c r="K50" i="13"/>
  <c r="K52" i="13"/>
  <c r="K54" i="13"/>
  <c r="K56" i="13"/>
  <c r="J49" i="13"/>
  <c r="J51" i="13"/>
  <c r="J53" i="13"/>
  <c r="J55" i="13"/>
  <c r="J57" i="13"/>
  <c r="I49" i="13"/>
  <c r="I51" i="13"/>
  <c r="I53" i="13"/>
  <c r="I55" i="13"/>
  <c r="I57" i="13"/>
  <c r="G30" i="12"/>
  <c r="D28" i="12"/>
  <c r="G22" i="12"/>
  <c r="G24" i="12"/>
  <c r="G26" i="12"/>
  <c r="G28" i="12"/>
  <c r="D24" i="12"/>
  <c r="F22" i="12"/>
  <c r="F24" i="12"/>
  <c r="F26" i="12"/>
  <c r="F28" i="12"/>
  <c r="F30" i="12"/>
  <c r="D29" i="12"/>
  <c r="D22" i="12"/>
  <c r="D23" i="12"/>
  <c r="D27" i="12"/>
  <c r="D21" i="12"/>
  <c r="D25" i="12"/>
  <c r="D26" i="12"/>
  <c r="D30" i="12"/>
  <c r="F21" i="12"/>
  <c r="F23" i="12"/>
  <c r="F25" i="12"/>
  <c r="F27" i="12"/>
  <c r="F29" i="12"/>
  <c r="G21" i="12"/>
  <c r="G23" i="12"/>
  <c r="G25" i="12"/>
  <c r="G27" i="12"/>
  <c r="G29" i="12"/>
  <c r="C24" i="12"/>
  <c r="E28" i="12"/>
  <c r="C22" i="12"/>
  <c r="C26" i="12"/>
  <c r="C30" i="12"/>
  <c r="E22" i="12"/>
  <c r="E26" i="12"/>
  <c r="E30" i="12"/>
  <c r="C23" i="12"/>
  <c r="C27" i="12"/>
  <c r="E23" i="12"/>
  <c r="E27" i="12"/>
  <c r="C28" i="12"/>
  <c r="E24" i="12"/>
  <c r="C21" i="12"/>
  <c r="C25" i="12"/>
  <c r="C29" i="12"/>
  <c r="E21" i="12"/>
  <c r="E25" i="12"/>
  <c r="E29" i="12"/>
</calcChain>
</file>

<file path=xl/connections.xml><?xml version="1.0" encoding="utf-8"?>
<connections xmlns="http://schemas.openxmlformats.org/spreadsheetml/2006/main">
  <connection id="1" name="dam10" type="6" refreshedVersion="4" background="1" saveData="1">
    <textPr codePage="437" sourceFile="C:\phd\Test23e\Test23e\Release\dam10.txt" tab="0" comma="1">
      <textFields count="3">
        <textField/>
        <textField/>
        <textField/>
      </textFields>
    </textPr>
  </connection>
  <connection id="2" name="dam100" type="6" refreshedVersion="4" background="1" saveData="1">
    <textPr codePage="437" sourceFile="C:\phd\Test23e\Test23e\Release\dam100.txt" tab="0" comma="1">
      <textFields count="3">
        <textField/>
        <textField/>
        <textField/>
      </textFields>
    </textPr>
  </connection>
  <connection id="3" name="dam1000" type="6" refreshedVersion="4" background="1" saveData="1">
    <textPr codePage="437" sourceFile="C:\phd\Test23e\Test23e\Release\dam1000.txt" tab="0" comma="1">
      <textFields count="3">
        <textField/>
        <textField/>
        <textField/>
      </textFields>
    </textPr>
  </connection>
  <connection id="4" name="def10" type="6" refreshedVersion="4" background="1" saveData="1">
    <textPr codePage="437" sourceFile="C:\phd\Test23e\Test23e\Release\def10.txt" tab="0" comma="1">
      <textFields count="3">
        <textField/>
        <textField/>
        <textField/>
      </textFields>
    </textPr>
  </connection>
  <connection id="5" name="def100" type="6" refreshedVersion="4" background="1" saveData="1">
    <textPr codePage="437" sourceFile="C:\phd\Test23e\Test23e\Release\def100.txt" tab="0" comma="1">
      <textFields count="3">
        <textField/>
        <textField/>
        <textField/>
      </textFields>
    </textPr>
  </connection>
  <connection id="6" name="def1000" type="6" refreshedVersion="4" background="1" saveData="1">
    <textPr codePage="437" sourceFile="C:\phd\Test23e\Test23e\Release\def1000.txt" tab="0" comma="1">
      <textFields count="3">
        <textField/>
        <textField/>
        <textField/>
      </textFields>
    </textPr>
  </connection>
  <connection id="7" name="den10" type="6" refreshedVersion="4" background="1" saveData="1">
    <textPr codePage="437" sourceFile="C:\phd\Test23e\Test23e\Release\den10.txt" tab="0" comma="1">
      <textFields count="3">
        <textField/>
        <textField/>
        <textField/>
      </textFields>
    </textPr>
  </connection>
  <connection id="8" name="den100" type="6" refreshedVersion="4" background="1" saveData="1">
    <textPr codePage="437" sourceFile="C:\phd\Test23e\Test23e\Release\den100.txt" tab="0" comma="1">
      <textFields count="3">
        <textField/>
        <textField/>
        <textField/>
      </textFields>
    </textPr>
  </connection>
  <connection id="9" name="den1000" type="6" refreshedVersion="4" background="1" saveData="1">
    <textPr codePage="437" sourceFile="C:\phd\Test23e\Test23e\Release\den1000.txt" tab="0" comma="1">
      <textFields count="3">
        <textField/>
        <textField/>
        <textField/>
      </textFields>
    </textPr>
  </connection>
  <connection id="10" name="dim10" type="6" refreshedVersion="4" background="1" saveData="1">
    <textPr codePage="437" sourceFile="C:\phd\Test23e\Test23e\Release\dim10.txt" tab="0" comma="1">
      <textFields count="3">
        <textField/>
        <textField/>
        <textField/>
      </textFields>
    </textPr>
  </connection>
  <connection id="11" name="dim100" type="6" refreshedVersion="4" background="1" saveData="1">
    <textPr codePage="437" sourceFile="C:\phd\Test23e\Test23e\Release\dim100.txt" tab="0" comma="1">
      <textFields count="3">
        <textField/>
        <textField/>
        <textField/>
      </textFields>
    </textPr>
  </connection>
  <connection id="12" name="dim1000" type="6" refreshedVersion="4" background="1" saveData="1">
    <textPr codePage="437" sourceFile="C:\phd\Test23e\Test23e\Release\dim1000.txt" tab="0" comma="1">
      <textFields count="3">
        <textField/>
        <textField/>
        <textField/>
      </textFields>
    </textPr>
  </connection>
  <connection id="13" name="dis10" type="6" refreshedVersion="4" background="1" saveData="1">
    <textPr codePage="437" sourceFile="C:\phd\Test23e\Test23e\Release\dis10.txt" tab="0" comma="1">
      <textFields count="3">
        <textField/>
        <textField/>
        <textField/>
      </textFields>
    </textPr>
  </connection>
  <connection id="14" name="dis100" type="6" refreshedVersion="4" background="1" saveData="1">
    <textPr codePage="437" sourceFile="C:\phd\Test23e\Test23e\Release\dis100.txt" tab="0" comma="1">
      <textFields count="3">
        <textField/>
        <textField/>
        <textField/>
      </textFields>
    </textPr>
  </connection>
  <connection id="15" name="dis1000" type="6" refreshedVersion="4" background="1" saveData="1">
    <textPr codePage="437" sourceFile="C:\phd\Test23e\Test23e\Release\dis1000.txt" tab="0" comma="1">
      <textFields count="3">
        <textField/>
        <textField/>
        <textField/>
      </textFields>
    </textPr>
  </connection>
  <connection id="16" name="pdam10" type="6" refreshedVersion="4" background="1" saveData="1">
    <textPr codePage="437" sourceFile="C:\phd\Test23e\Test23e\Release\pdam10.txt" tab="0" comma="1">
      <textFields count="3">
        <textField/>
        <textField/>
        <textField/>
      </textFields>
    </textPr>
  </connection>
  <connection id="17" name="pdam100" type="6" refreshedVersion="4" background="1" saveData="1">
    <textPr codePage="437" sourceFile="C:\phd\Test23e\Test23e\Release\pdam100.txt" tab="0" comma="1">
      <textFields count="3">
        <textField/>
        <textField/>
        <textField/>
      </textFields>
    </textPr>
  </connection>
  <connection id="18" name="pdam1001" type="6" refreshedVersion="4" background="1" saveData="1">
    <textPr codePage="437" sourceFile="C:\phd\Test23e\Test23e\Release\pdam100.txt" tab="0" comma="1">
      <textFields count="3">
        <textField/>
        <textField/>
        <textField/>
      </textFields>
    </textPr>
  </connection>
  <connection id="19" name="pdam101" type="6" refreshedVersion="4" background="1" saveData="1">
    <textPr codePage="437" sourceFile="C:\phd\Test23e\Test23e\Release\pdam10.txt" tab="0" comma="1">
      <textFields count="3">
        <textField/>
        <textField/>
        <textField/>
      </textFields>
    </textPr>
  </connection>
  <connection id="20" name="pdam20" type="6" refreshedVersion="4" background="1" saveData="1">
    <textPr codePage="437" sourceFile="C:\phd\Test23e\Test23e\Release\pdam20.txt" tab="0" comma="1">
      <textFields count="3">
        <textField/>
        <textField/>
        <textField/>
      </textFields>
    </textPr>
  </connection>
  <connection id="21" name="pdam201" type="6" refreshedVersion="4" background="1" saveData="1">
    <textPr codePage="437" sourceFile="C:\phd\Test23e\Test23e\Release\pdam20.txt" tab="0" comma="1">
      <textFields count="3">
        <textField/>
        <textField/>
        <textField/>
      </textFields>
    </textPr>
  </connection>
  <connection id="22" name="pdam30" type="6" refreshedVersion="4" background="1" saveData="1">
    <textPr codePage="437" sourceFile="C:\phd\Test23e\Test23e\Release\pdam30.txt" tab="0" comma="1">
      <textFields count="3">
        <textField/>
        <textField/>
        <textField/>
      </textFields>
    </textPr>
  </connection>
  <connection id="23" name="pdam301" type="6" refreshedVersion="4" background="1" saveData="1">
    <textPr codePage="437" sourceFile="C:\phd\Test23e\Test23e\Release\pdam30.txt" tab="0" comma="1">
      <textFields count="3">
        <textField/>
        <textField/>
        <textField/>
      </textFields>
    </textPr>
  </connection>
  <connection id="24" name="pdam40" type="6" refreshedVersion="4" background="1" saveData="1">
    <textPr codePage="437" sourceFile="C:\phd\Test23e\Test23e\Release\pdam40.txt" tab="0" comma="1">
      <textFields count="3">
        <textField/>
        <textField/>
        <textField/>
      </textFields>
    </textPr>
  </connection>
  <connection id="25" name="pdam401" type="6" refreshedVersion="4" background="1" saveData="1">
    <textPr codePage="437" sourceFile="C:\phd\Test23e\Test23e\Release\pdam40.txt" tab="0" comma="1">
      <textFields count="3">
        <textField/>
        <textField/>
        <textField/>
      </textFields>
    </textPr>
  </connection>
  <connection id="26" name="pdam50" type="6" refreshedVersion="4" background="1" saveData="1">
    <textPr codePage="437" sourceFile="C:\phd\Test23e\Test23e\Release\pdam50.txt" tab="0" comma="1">
      <textFields count="3">
        <textField/>
        <textField/>
        <textField/>
      </textFields>
    </textPr>
  </connection>
  <connection id="27" name="pdam501" type="6" refreshedVersion="4" background="1" saveData="1">
    <textPr codePage="437" sourceFile="C:\phd\Test23e\Test23e\Release\pdam50.txt" tab="0" comma="1">
      <textFields count="3">
        <textField/>
        <textField/>
        <textField/>
      </textFields>
    </textPr>
  </connection>
  <connection id="28" name="pdam60" type="6" refreshedVersion="4" background="1" saveData="1">
    <textPr codePage="437" sourceFile="C:\phd\Test23e\Test23e\Release\pdam60.txt" tab="0" comma="1">
      <textFields count="3">
        <textField/>
        <textField/>
        <textField/>
      </textFields>
    </textPr>
  </connection>
  <connection id="29" name="pdam601" type="6" refreshedVersion="4" background="1" saveData="1">
    <textPr codePage="437" sourceFile="C:\phd\Test23e\Test23e\Release\pdam60.txt" tab="0" comma="1">
      <textFields count="3">
        <textField/>
        <textField/>
        <textField/>
      </textFields>
    </textPr>
  </connection>
  <connection id="30" name="pdam70" type="6" refreshedVersion="4" background="1" saveData="1">
    <textPr codePage="437" sourceFile="C:\phd\Test23e\Test23e\Release\pdam70.txt" tab="0" comma="1">
      <textFields count="3">
        <textField/>
        <textField/>
        <textField/>
      </textFields>
    </textPr>
  </connection>
  <connection id="31" name="pdam701" type="6" refreshedVersion="4" background="1" saveData="1">
    <textPr codePage="437" sourceFile="C:\phd\Test23e\Test23e\Release\pdam70.txt" tab="0" comma="1">
      <textFields count="3">
        <textField/>
        <textField/>
        <textField/>
      </textFields>
    </textPr>
  </connection>
  <connection id="32" name="pdam80" type="6" refreshedVersion="4" background="1" saveData="1">
    <textPr codePage="437" sourceFile="C:\phd\Test23e\Test23e\Release\pdam80.txt" tab="0" comma="1">
      <textFields count="3">
        <textField/>
        <textField/>
        <textField/>
      </textFields>
    </textPr>
  </connection>
  <connection id="33" name="pdam801" type="6" refreshedVersion="4" background="1" saveData="1">
    <textPr codePage="437" sourceFile="C:\phd\Test23e\Test23e\Release\pdam80.txt" tab="0" comma="1">
      <textFields count="3">
        <textField/>
        <textField/>
        <textField/>
      </textFields>
    </textPr>
  </connection>
  <connection id="34" name="pdam90" type="6" refreshedVersion="4" background="1" saveData="1">
    <textPr codePage="437" sourceFile="C:\phd\Test23e\Test23e\Release\pdam90.txt" tab="0" comma="1">
      <textFields count="3">
        <textField/>
        <textField/>
        <textField/>
      </textFields>
    </textPr>
  </connection>
  <connection id="35" name="pdam901" type="6" refreshedVersion="4" background="1" saveData="1">
    <textPr codePage="437" sourceFile="C:\phd\Test23e\Test23e\Release\pdam90.txt" tab="0" comma="1">
      <textFields count="3">
        <textField/>
        <textField/>
        <textField/>
      </textFields>
    </textPr>
  </connection>
  <connection id="36" name="pdef10" type="6" refreshedVersion="4" background="1" saveData="1">
    <textPr codePage="437" sourceFile="C:\phd\Test23e\Test23e\Release\pdef10.txt" tab="0" comma="1">
      <textFields count="3">
        <textField/>
        <textField/>
        <textField/>
      </textFields>
    </textPr>
  </connection>
  <connection id="37" name="pdef100" type="6" refreshedVersion="4" background="1" saveData="1">
    <textPr codePage="437" sourceFile="C:\phd\Test23e\Test23e\Release\pdef100.txt" tab="0" comma="1">
      <textFields count="3">
        <textField/>
        <textField/>
        <textField/>
      </textFields>
    </textPr>
  </connection>
  <connection id="38" name="pdef1001" type="6" refreshedVersion="4" background="1" saveData="1">
    <textPr codePage="437" sourceFile="C:\phd\Test23e\Test23e\Release\pdef100.txt" tab="0" comma="1">
      <textFields count="3">
        <textField/>
        <textField/>
        <textField/>
      </textFields>
    </textPr>
  </connection>
  <connection id="39" name="pdef101" type="6" refreshedVersion="4" background="1" saveData="1">
    <textPr codePage="437" sourceFile="C:\phd\Test23e\Test23e\Release\pdef10.txt" tab="0" comma="1">
      <textFields count="3">
        <textField/>
        <textField/>
        <textField/>
      </textFields>
    </textPr>
  </connection>
  <connection id="40" name="pdef20" type="6" refreshedVersion="4" background="1" saveData="1">
    <textPr codePage="437" sourceFile="C:\phd\Test23e\Test23e\Release\pdef20.txt" tab="0" comma="1">
      <textFields count="3">
        <textField/>
        <textField/>
        <textField/>
      </textFields>
    </textPr>
  </connection>
  <connection id="41" name="pdef201" type="6" refreshedVersion="4" background="1" saveData="1">
    <textPr codePage="437" sourceFile="C:\phd\Test23e\Test23e\Release\pdef20.txt" tab="0" comma="1">
      <textFields count="3">
        <textField/>
        <textField/>
        <textField/>
      </textFields>
    </textPr>
  </connection>
  <connection id="42" name="pdef30" type="6" refreshedVersion="4" background="1" saveData="1">
    <textPr codePage="437" sourceFile="C:\phd\Test23e\Test23e\Release\pdef30.txt" tab="0" comma="1">
      <textFields count="3">
        <textField/>
        <textField/>
        <textField/>
      </textFields>
    </textPr>
  </connection>
  <connection id="43" name="pdef301" type="6" refreshedVersion="4" background="1" saveData="1">
    <textPr codePage="437" sourceFile="C:\phd\Test23e\Test23e\Release\pdef30.txt" tab="0" comma="1">
      <textFields count="3">
        <textField/>
        <textField/>
        <textField/>
      </textFields>
    </textPr>
  </connection>
  <connection id="44" name="pdef40" type="6" refreshedVersion="4" background="1" saveData="1">
    <textPr codePage="437" sourceFile="C:\phd\Test23e\Test23e\Release\pdef40.txt" tab="0" comma="1">
      <textFields count="3">
        <textField/>
        <textField/>
        <textField/>
      </textFields>
    </textPr>
  </connection>
  <connection id="45" name="pdef401" type="6" refreshedVersion="4" background="1" saveData="1">
    <textPr codePage="437" sourceFile="C:\phd\Test23e\Test23e\Release\pdef40.txt" tab="0" comma="1">
      <textFields count="3">
        <textField/>
        <textField/>
        <textField/>
      </textFields>
    </textPr>
  </connection>
  <connection id="46" name="pdef50" type="6" refreshedVersion="4" background="1" saveData="1">
    <textPr codePage="437" sourceFile="C:\phd\Test23e\Test23e\Release\pdef50.txt" tab="0" comma="1">
      <textFields count="3">
        <textField/>
        <textField/>
        <textField/>
      </textFields>
    </textPr>
  </connection>
  <connection id="47" name="pdef501" type="6" refreshedVersion="4" background="1" saveData="1">
    <textPr codePage="437" sourceFile="C:\phd\Test23e\Test23e\Release\pdef50.txt" tab="0" comma="1">
      <textFields count="3">
        <textField/>
        <textField/>
        <textField/>
      </textFields>
    </textPr>
  </connection>
  <connection id="48" name="pdef60" type="6" refreshedVersion="4" background="1" saveData="1">
    <textPr codePage="437" sourceFile="C:\phd\Test23e\Test23e\Release\pdef60.txt" tab="0" comma="1">
      <textFields count="3">
        <textField/>
        <textField/>
        <textField/>
      </textFields>
    </textPr>
  </connection>
  <connection id="49" name="pdef601" type="6" refreshedVersion="4" background="1" saveData="1">
    <textPr codePage="437" sourceFile="C:\phd\Test23e\Test23e\Release\pdef60.txt" tab="0" comma="1">
      <textFields count="3">
        <textField/>
        <textField/>
        <textField/>
      </textFields>
    </textPr>
  </connection>
  <connection id="50" name="pdef70" type="6" refreshedVersion="4" background="1" saveData="1">
    <textPr codePage="437" sourceFile="C:\phd\Test23e\Test23e\Release\pdef70.txt" tab="0" comma="1">
      <textFields count="3">
        <textField/>
        <textField/>
        <textField/>
      </textFields>
    </textPr>
  </connection>
  <connection id="51" name="pdef701" type="6" refreshedVersion="4" background="1" saveData="1">
    <textPr codePage="437" sourceFile="C:\phd\Test23e\Test23e\Release\pdef70.txt" tab="0" comma="1">
      <textFields count="3">
        <textField/>
        <textField/>
        <textField/>
      </textFields>
    </textPr>
  </connection>
  <connection id="52" name="pdef80" type="6" refreshedVersion="4" background="1" saveData="1">
    <textPr codePage="437" sourceFile="C:\phd\Test23e\Test23e\Release\pdef80.txt" tab="0" comma="1">
      <textFields count="3">
        <textField/>
        <textField/>
        <textField/>
      </textFields>
    </textPr>
  </connection>
  <connection id="53" name="pdef801" type="6" refreshedVersion="4" background="1" saveData="1">
    <textPr codePage="437" sourceFile="C:\phd\Test23e\Test23e\Release\pdef80.txt" tab="0" comma="1">
      <textFields count="3">
        <textField/>
        <textField/>
        <textField/>
      </textFields>
    </textPr>
  </connection>
  <connection id="54" name="pdef90" type="6" refreshedVersion="4" background="1" saveData="1">
    <textPr codePage="437" sourceFile="C:\phd\Test23e\Test23e\Release\pdef90.txt" tab="0" comma="1">
      <textFields count="3">
        <textField/>
        <textField/>
        <textField/>
      </textFields>
    </textPr>
  </connection>
  <connection id="55" name="pdef901" type="6" refreshedVersion="4" background="1" saveData="1">
    <textPr codePage="437" sourceFile="C:\phd\Test23e\Test23e\Release\pdef90.txt" tab="0" comma="1">
      <textFields count="3">
        <textField/>
        <textField/>
        <textField/>
      </textFields>
    </textPr>
  </connection>
  <connection id="56" name="pden10" type="6" refreshedVersion="4" background="1" saveData="1">
    <textPr codePage="437" sourceFile="C:\phd\Test23e\Test23e\Release\pden10.txt" tab="0" comma="1">
      <textFields count="3">
        <textField/>
        <textField/>
        <textField/>
      </textFields>
    </textPr>
  </connection>
  <connection id="57" name="pden100" type="6" refreshedVersion="4" background="1" saveData="1">
    <textPr codePage="437" sourceFile="C:\phd\Test23e\Test23e\Release\pden100.txt" tab="0" comma="1">
      <textFields count="3">
        <textField/>
        <textField/>
        <textField/>
      </textFields>
    </textPr>
  </connection>
  <connection id="58" name="pden1001" type="6" refreshedVersion="4" background="1" saveData="1">
    <textPr codePage="437" sourceFile="C:\phd\Test23e\Test23e\Release\pden100.txt" tab="0" comma="1">
      <textFields count="3">
        <textField/>
        <textField/>
        <textField/>
      </textFields>
    </textPr>
  </connection>
  <connection id="59" name="pden101" type="6" refreshedVersion="4" background="1" saveData="1">
    <textPr codePage="437" sourceFile="C:\phd\Test23e\Test23e\Release\pden10.txt" tab="0" comma="1">
      <textFields count="3">
        <textField/>
        <textField/>
        <textField/>
      </textFields>
    </textPr>
  </connection>
  <connection id="60" name="pden20" type="6" refreshedVersion="4" background="1" saveData="1">
    <textPr codePage="437" sourceFile="C:\phd\Test23e\Test23e\Release\pden20.txt" tab="0" comma="1">
      <textFields count="3">
        <textField/>
        <textField/>
        <textField/>
      </textFields>
    </textPr>
  </connection>
  <connection id="61" name="pden201" type="6" refreshedVersion="4" background="1" saveData="1">
    <textPr codePage="437" sourceFile="C:\phd\Test23e\Test23e\Release\pden20.txt" tab="0" comma="1">
      <textFields count="3">
        <textField/>
        <textField/>
        <textField/>
      </textFields>
    </textPr>
  </connection>
  <connection id="62" name="pden30" type="6" refreshedVersion="4" background="1" saveData="1">
    <textPr codePage="437" sourceFile="C:\phd\Test23e\Test23e\Release\pden30.txt" tab="0" comma="1">
      <textFields count="3">
        <textField/>
        <textField/>
        <textField/>
      </textFields>
    </textPr>
  </connection>
  <connection id="63" name="pden301" type="6" refreshedVersion="4" background="1" saveData="1">
    <textPr codePage="437" sourceFile="C:\phd\Test23e\Test23e\Release\pden30.txt" tab="0" comma="1">
      <textFields count="3">
        <textField/>
        <textField/>
        <textField/>
      </textFields>
    </textPr>
  </connection>
  <connection id="64" name="pden40" type="6" refreshedVersion="4" background="1" saveData="1">
    <textPr codePage="437" sourceFile="C:\phd\Test23e\Test23e\Release\pden40.txt" tab="0" comma="1">
      <textFields count="3">
        <textField/>
        <textField/>
        <textField/>
      </textFields>
    </textPr>
  </connection>
  <connection id="65" name="pden401" type="6" refreshedVersion="4" background="1" saveData="1">
    <textPr codePage="437" sourceFile="C:\phd\Test23e\Test23e\Release\pden40.txt" tab="0" comma="1">
      <textFields count="3">
        <textField/>
        <textField/>
        <textField/>
      </textFields>
    </textPr>
  </connection>
  <connection id="66" name="pden50" type="6" refreshedVersion="4" background="1" saveData="1">
    <textPr codePage="437" sourceFile="C:\phd\Test23e\Test23e\Release\pden50.txt" tab="0" comma="1">
      <textFields count="3">
        <textField/>
        <textField/>
        <textField/>
      </textFields>
    </textPr>
  </connection>
  <connection id="67" name="pden501" type="6" refreshedVersion="4" background="1" saveData="1">
    <textPr codePage="437" sourceFile="C:\phd\Test23e\Test23e\Release\pden50.txt" tab="0" comma="1">
      <textFields count="3">
        <textField/>
        <textField/>
        <textField/>
      </textFields>
    </textPr>
  </connection>
  <connection id="68" name="pden60" type="6" refreshedVersion="4" background="1" saveData="1">
    <textPr codePage="437" sourceFile="C:\phd\Test23e\Test23e\Release\pden60.txt" tab="0" comma="1">
      <textFields count="3">
        <textField/>
        <textField/>
        <textField/>
      </textFields>
    </textPr>
  </connection>
  <connection id="69" name="pden601" type="6" refreshedVersion="4" background="1" saveData="1">
    <textPr codePage="437" sourceFile="C:\phd\Test23e\Test23e\Release\pden60.txt" tab="0" comma="1">
      <textFields count="3">
        <textField/>
        <textField/>
        <textField/>
      </textFields>
    </textPr>
  </connection>
  <connection id="70" name="pden70" type="6" refreshedVersion="4" background="1" saveData="1">
    <textPr codePage="437" sourceFile="C:\phd\Test23e\Test23e\Release\pden70.txt" tab="0" comma="1">
      <textFields count="3">
        <textField/>
        <textField/>
        <textField/>
      </textFields>
    </textPr>
  </connection>
  <connection id="71" name="pden701" type="6" refreshedVersion="4" background="1" saveData="1">
    <textPr codePage="437" sourceFile="C:\phd\Test23e\Test23e\Release\pden70.txt" tab="0" comma="1">
      <textFields count="3">
        <textField/>
        <textField/>
        <textField/>
      </textFields>
    </textPr>
  </connection>
  <connection id="72" name="pden80" type="6" refreshedVersion="4" background="1" saveData="1">
    <textPr codePage="437" sourceFile="C:\phd\Test23e\Test23e\Release\pden80.txt" tab="0" comma="1">
      <textFields count="3">
        <textField/>
        <textField/>
        <textField/>
      </textFields>
    </textPr>
  </connection>
  <connection id="73" name="pden801" type="6" refreshedVersion="4" background="1" saveData="1">
    <textPr codePage="437" sourceFile="C:\phd\Test23e\Test23e\Release\pden80.txt" tab="0" comma="1">
      <textFields count="3">
        <textField/>
        <textField/>
        <textField/>
      </textFields>
    </textPr>
  </connection>
  <connection id="74" name="pden90" type="6" refreshedVersion="4" background="1" saveData="1">
    <textPr codePage="437" sourceFile="C:\phd\Test23e\Test23e\Release\pden90.txt" tab="0" comma="1">
      <textFields count="3">
        <textField/>
        <textField/>
        <textField/>
      </textFields>
    </textPr>
  </connection>
  <connection id="75" name="pden901" type="6" refreshedVersion="4" background="1" saveData="1">
    <textPr codePage="437" sourceFile="C:\phd\Test23e\Test23e\Release\pden90.txt" tab="0" comma="1">
      <textFields count="3">
        <textField/>
        <textField/>
        <textField/>
      </textFields>
    </textPr>
  </connection>
  <connection id="76" name="pdim10" type="6" refreshedVersion="4" background="1" saveData="1">
    <textPr codePage="437" sourceFile="C:\phd\Test23e\Test23e\Release\pdim10.txt" tab="0" comma="1">
      <textFields count="3">
        <textField/>
        <textField/>
        <textField/>
      </textFields>
    </textPr>
  </connection>
  <connection id="77" name="pdim100" type="6" refreshedVersion="4" background="1" saveData="1">
    <textPr codePage="437" sourceFile="C:\phd\Test23e\Test23e\Release\pdim100.txt" tab="0" comma="1">
      <textFields count="3">
        <textField/>
        <textField/>
        <textField/>
      </textFields>
    </textPr>
  </connection>
  <connection id="78" name="pdim1001" type="6" refreshedVersion="4" background="1" saveData="1">
    <textPr codePage="437" sourceFile="C:\phd\Test23e\Test23e\Release\pdim100.txt" tab="0" comma="1">
      <textFields count="3">
        <textField/>
        <textField/>
        <textField/>
      </textFields>
    </textPr>
  </connection>
  <connection id="79" name="pdim101" type="6" refreshedVersion="4" background="1" saveData="1">
    <textPr codePage="437" sourceFile="C:\phd\Test23e\Test23e\Release\pdim10.txt" tab="0" comma="1">
      <textFields count="3">
        <textField/>
        <textField/>
        <textField/>
      </textFields>
    </textPr>
  </connection>
  <connection id="80" name="pdim20" type="6" refreshedVersion="4" background="1" saveData="1">
    <textPr codePage="437" sourceFile="C:\phd\Test23e\Test23e\Release\pdim20.txt" tab="0" comma="1">
      <textFields count="3">
        <textField/>
        <textField/>
        <textField/>
      </textFields>
    </textPr>
  </connection>
  <connection id="81" name="pdim201" type="6" refreshedVersion="4" background="1" saveData="1">
    <textPr codePage="437" sourceFile="C:\phd\Test23e\Test23e\Release\pdim20.txt" tab="0" comma="1">
      <textFields count="3">
        <textField/>
        <textField/>
        <textField/>
      </textFields>
    </textPr>
  </connection>
  <connection id="82" name="pdim30" type="6" refreshedVersion="4" background="1" saveData="1">
    <textPr codePage="437" sourceFile="C:\phd\Test23e\Test23e\Release\pdim30.txt" tab="0" comma="1">
      <textFields count="3">
        <textField/>
        <textField/>
        <textField/>
      </textFields>
    </textPr>
  </connection>
  <connection id="83" name="pdim301" type="6" refreshedVersion="4" background="1" saveData="1">
    <textPr codePage="437" sourceFile="C:\phd\Test23e\Test23e\Release\pdim30.txt" tab="0" comma="1">
      <textFields count="3">
        <textField/>
        <textField/>
        <textField/>
      </textFields>
    </textPr>
  </connection>
  <connection id="84" name="pdim40" type="6" refreshedVersion="4" background="1" saveData="1">
    <textPr codePage="437" sourceFile="C:\phd\Test23e\Test23e\Release\pdim40.txt" tab="0" comma="1">
      <textFields count="3">
        <textField/>
        <textField/>
        <textField/>
      </textFields>
    </textPr>
  </connection>
  <connection id="85" name="pdim401" type="6" refreshedVersion="4" background="1" saveData="1">
    <textPr codePage="437" sourceFile="C:\phd\Test23e\Test23e\Release\pdim40.txt" tab="0" comma="1">
      <textFields count="3">
        <textField/>
        <textField/>
        <textField/>
      </textFields>
    </textPr>
  </connection>
  <connection id="86" name="pdim50" type="6" refreshedVersion="4" background="1" saveData="1">
    <textPr codePage="437" sourceFile="C:\phd\Test23e\Test23e\Release\pdim50.txt" tab="0" comma="1">
      <textFields count="3">
        <textField/>
        <textField/>
        <textField/>
      </textFields>
    </textPr>
  </connection>
  <connection id="87" name="pdim501" type="6" refreshedVersion="4" background="1" saveData="1">
    <textPr codePage="437" sourceFile="C:\phd\Test23e\Test23e\Release\pdim50.txt" tab="0" comma="1">
      <textFields count="3">
        <textField/>
        <textField/>
        <textField/>
      </textFields>
    </textPr>
  </connection>
  <connection id="88" name="pdim60" type="6" refreshedVersion="4" background="1" saveData="1">
    <textPr codePage="437" sourceFile="C:\phd\Test23e\Test23e\Release\pdim60.txt" tab="0" comma="1">
      <textFields count="3">
        <textField/>
        <textField/>
        <textField/>
      </textFields>
    </textPr>
  </connection>
  <connection id="89" name="pdim601" type="6" refreshedVersion="4" background="1" saveData="1">
    <textPr codePage="437" sourceFile="C:\phd\Test23e\Test23e\Release\pdim60.txt" tab="0" comma="1">
      <textFields count="3">
        <textField/>
        <textField/>
        <textField/>
      </textFields>
    </textPr>
  </connection>
  <connection id="90" name="pdim70" type="6" refreshedVersion="4" background="1" saveData="1">
    <textPr codePage="437" sourceFile="C:\phd\Test23e\Test23e\Release\pdim70.txt" tab="0" comma="1">
      <textFields count="3">
        <textField/>
        <textField/>
        <textField/>
      </textFields>
    </textPr>
  </connection>
  <connection id="91" name="pdim701" type="6" refreshedVersion="4" background="1" saveData="1">
    <textPr codePage="437" sourceFile="C:\phd\Test23e\Test23e\Release\pdim70.txt" tab="0" comma="1">
      <textFields count="3">
        <textField/>
        <textField/>
        <textField/>
      </textFields>
    </textPr>
  </connection>
  <connection id="92" name="pdim80" type="6" refreshedVersion="4" background="1" saveData="1">
    <textPr codePage="437" sourceFile="C:\phd\Test23e\Test23e\Release\pdim80.txt" tab="0" comma="1">
      <textFields count="3">
        <textField/>
        <textField/>
        <textField/>
      </textFields>
    </textPr>
  </connection>
  <connection id="93" name="pdim801" type="6" refreshedVersion="4" background="1" saveData="1">
    <textPr codePage="437" sourceFile="C:\phd\Test23e\Test23e\Release\pdim80.txt" tab="0" comma="1">
      <textFields count="3">
        <textField/>
        <textField/>
        <textField/>
      </textFields>
    </textPr>
  </connection>
  <connection id="94" name="pdim90" type="6" refreshedVersion="4" background="1" saveData="1">
    <textPr codePage="437" sourceFile="C:\phd\Test23e\Test23e\Release\pdim90.txt" tab="0" comma="1">
      <textFields count="3">
        <textField/>
        <textField/>
        <textField/>
      </textFields>
    </textPr>
  </connection>
  <connection id="95" name="pdim901" type="6" refreshedVersion="4" background="1" saveData="1">
    <textPr codePage="437" sourceFile="C:\phd\Test23e\Test23e\Release\pdim90.txt" tab="0" comma="1">
      <textFields count="3">
        <textField/>
        <textField/>
        <textField/>
      </textFields>
    </textPr>
  </connection>
  <connection id="96" name="pdis10" type="6" refreshedVersion="4" background="1" saveData="1">
    <textPr codePage="437" sourceFile="C:\phd\Test23e\Test23e\Release\pdis10.txt" tab="0" comma="1">
      <textFields count="3">
        <textField/>
        <textField/>
        <textField/>
      </textFields>
    </textPr>
  </connection>
  <connection id="97" name="pdis100" type="6" refreshedVersion="4" background="1" saveData="1">
    <textPr codePage="437" sourceFile="C:\phd\Test23e\Test23e\Release\pdis100.txt" tab="0" comma="1">
      <textFields count="3">
        <textField/>
        <textField/>
        <textField/>
      </textFields>
    </textPr>
  </connection>
  <connection id="98" name="pdis1001" type="6" refreshedVersion="4" background="1" saveData="1">
    <textPr codePage="437" sourceFile="C:\phd\Test23e\Test23e\Release\pdis100.txt" tab="0" comma="1">
      <textFields count="3">
        <textField/>
        <textField/>
        <textField/>
      </textFields>
    </textPr>
  </connection>
  <connection id="99" name="pdis101" type="6" refreshedVersion="4" background="1" saveData="1">
    <textPr codePage="437" sourceFile="C:\phd\Test23e\Test23e\Release\pdis10.txt" tab="0" comma="1">
      <textFields count="3">
        <textField/>
        <textField/>
        <textField/>
      </textFields>
    </textPr>
  </connection>
  <connection id="100" name="pdis102" type="6" refreshedVersion="4" background="1" saveData="1">
    <textPr codePage="437" sourceFile="C:\phd\Test23e\Test23e\Release\pdis10.txt" tab="0" comma="1">
      <textFields count="3">
        <textField/>
        <textField/>
        <textField/>
      </textFields>
    </textPr>
  </connection>
  <connection id="101" name="pdis20" type="6" refreshedVersion="4" background="1" saveData="1">
    <textPr codePage="437" sourceFile="C:\phd\Test23e\Test23e\Release\pdis20.txt" tab="0" comma="1">
      <textFields count="3">
        <textField/>
        <textField/>
        <textField/>
      </textFields>
    </textPr>
  </connection>
  <connection id="102" name="pdis201" type="6" refreshedVersion="4" background="1" saveData="1">
    <textPr codePage="437" sourceFile="C:\phd\Test23e\Test23e\Release\pdis20.txt" tab="0" comma="1">
      <textFields count="3">
        <textField/>
        <textField/>
        <textField/>
      </textFields>
    </textPr>
  </connection>
  <connection id="103" name="pdis202" type="6" refreshedVersion="4" background="1" saveData="1">
    <textPr codePage="437" sourceFile="C:\phd\Test23e\Test23e\Release\pdis20.txt" tab="0" comma="1">
      <textFields count="3">
        <textField/>
        <textField/>
        <textField/>
      </textFields>
    </textPr>
  </connection>
  <connection id="104" name="pdis30" type="6" refreshedVersion="4" background="1" saveData="1">
    <textPr codePage="437" sourceFile="C:\phd\Test23e\Test23e\Release\pdis30.txt" tab="0" comma="1">
      <textFields count="3">
        <textField/>
        <textField/>
        <textField/>
      </textFields>
    </textPr>
  </connection>
  <connection id="105" name="pdis301" type="6" refreshedVersion="4" background="1" saveData="1">
    <textPr codePage="437" sourceFile="C:\phd\Test23e\Test23e\Release\pdis30.txt" tab="0" comma="1">
      <textFields count="3">
        <textField/>
        <textField/>
        <textField/>
      </textFields>
    </textPr>
  </connection>
  <connection id="106" name="pdis40" type="6" refreshedVersion="4" background="1" saveData="1">
    <textPr codePage="437" sourceFile="C:\phd\Test23e\Test23e\Release\pdis40.txt" tab="0" comma="1">
      <textFields count="3">
        <textField/>
        <textField/>
        <textField/>
      </textFields>
    </textPr>
  </connection>
  <connection id="107" name="pdis401" type="6" refreshedVersion="4" background="1" saveData="1">
    <textPr codePage="437" sourceFile="C:\phd\Test23e\Test23e\Release\pdis40.txt" tab="0" comma="1">
      <textFields count="3">
        <textField/>
        <textField/>
        <textField/>
      </textFields>
    </textPr>
  </connection>
  <connection id="108" name="pdis50" type="6" refreshedVersion="4" background="1" saveData="1">
    <textPr codePage="437" sourceFile="C:\phd\Test23e\Test23e\Release\pdis50.txt" tab="0" comma="1">
      <textFields count="3">
        <textField/>
        <textField/>
        <textField/>
      </textFields>
    </textPr>
  </connection>
  <connection id="109" name="pdis501" type="6" refreshedVersion="4" background="1" saveData="1">
    <textPr codePage="437" sourceFile="C:\phd\Test23e\Test23e\Release\pdis50.txt" tab="0" comma="1">
      <textFields count="3">
        <textField/>
        <textField/>
        <textField/>
      </textFields>
    </textPr>
  </connection>
  <connection id="110" name="pdis60" type="6" refreshedVersion="4" background="1" saveData="1">
    <textPr codePage="437" sourceFile="C:\phd\Test23e\Test23e\Release\pdis60.txt" tab="0" comma="1">
      <textFields count="3">
        <textField/>
        <textField/>
        <textField/>
      </textFields>
    </textPr>
  </connection>
  <connection id="111" name="pdis601" type="6" refreshedVersion="4" background="1" saveData="1">
    <textPr codePage="437" sourceFile="C:\phd\Test23e\Test23e\Release\pdis60.txt" tab="0" comma="1">
      <textFields count="3">
        <textField/>
        <textField/>
        <textField/>
      </textFields>
    </textPr>
  </connection>
  <connection id="112" name="pdis70" type="6" refreshedVersion="4" background="1" saveData="1">
    <textPr codePage="437" sourceFile="C:\phd\Test23e\Test23e\Release\pdis70.txt" tab="0" comma="1">
      <textFields count="3">
        <textField/>
        <textField/>
        <textField/>
      </textFields>
    </textPr>
  </connection>
  <connection id="113" name="pdis701" type="6" refreshedVersion="4" background="1" saveData="1">
    <textPr codePage="437" sourceFile="C:\phd\Test23e\Test23e\Release\pdis70.txt" tab="0" comma="1">
      <textFields count="3">
        <textField/>
        <textField/>
        <textField/>
      </textFields>
    </textPr>
  </connection>
  <connection id="114" name="pdis80" type="6" refreshedVersion="4" background="1" saveData="1">
    <textPr codePage="437" sourceFile="C:\phd\Test23e\Test23e\Release\pdis80.txt" tab="0" comma="1">
      <textFields count="3">
        <textField/>
        <textField/>
        <textField/>
      </textFields>
    </textPr>
  </connection>
  <connection id="115" name="pdis801" type="6" refreshedVersion="4" background="1" saveData="1">
    <textPr codePage="437" sourceFile="C:\phd\Test23e\Test23e\Release\pdis80.txt" tab="0" comma="1">
      <textFields count="3">
        <textField/>
        <textField/>
        <textField/>
      </textFields>
    </textPr>
  </connection>
  <connection id="116" name="pdis90" type="6" refreshedVersion="4" background="1" saveData="1">
    <textPr codePage="437" sourceFile="C:\phd\Test23e\Test23e\Release\pdis90.txt" tab="0" comma="1">
      <textFields count="3">
        <textField/>
        <textField/>
        <textField/>
      </textFields>
    </textPr>
  </connection>
  <connection id="117" name="pdis901" type="6" refreshedVersion="4" background="1" saveData="1">
    <textPr codePage="437" sourceFile="C:\phd\Test23e\Test23e\Release\pdis90.txt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<sst xmlns="http://schemas.openxmlformats.org/spreadsheetml/2006/main" count="707" uniqueCount="41">
  <si>
    <t>P(dis)</t>
  </si>
  <si>
    <t>Average</t>
  </si>
  <si>
    <t>Dtheta</t>
  </si>
  <si>
    <t>%</t>
  </si>
  <si>
    <t>Deviation</t>
  </si>
  <si>
    <t xml:space="preserve"> Runs = 100</t>
  </si>
  <si>
    <t xml:space="preserve"> Coverage = 100%</t>
  </si>
  <si>
    <t>P(def)</t>
  </si>
  <si>
    <t>P(den)</t>
  </si>
  <si>
    <t>P(dim)</t>
  </si>
  <si>
    <t>%(dam)</t>
  </si>
  <si>
    <t xml:space="preserve"> Runs = 10</t>
  </si>
  <si>
    <t>100 Runs</t>
  </si>
  <si>
    <t>10 Runs</t>
  </si>
  <si>
    <t xml:space="preserve"> Runs = 1000</t>
  </si>
  <si>
    <t>1000 Runs</t>
  </si>
  <si>
    <t>100% Coverage</t>
  </si>
  <si>
    <t xml:space="preserve"> Coverage = 10%</t>
  </si>
  <si>
    <t xml:space="preserve"> Coverage = 20%</t>
  </si>
  <si>
    <t xml:space="preserve"> Coverage = 30%</t>
  </si>
  <si>
    <t xml:space="preserve"> Coverage = 40%</t>
  </si>
  <si>
    <t xml:space="preserve"> Coverage = 50%</t>
  </si>
  <si>
    <t xml:space="preserve"> Coverage = 60%</t>
  </si>
  <si>
    <t xml:space="preserve"> Coverage = 70%</t>
  </si>
  <si>
    <t xml:space="preserve"> Coverage = 80%</t>
  </si>
  <si>
    <t xml:space="preserve"> Coverage = 90%</t>
  </si>
  <si>
    <t>0% Pts Change (coverage)</t>
  </si>
  <si>
    <t>P(dam)</t>
  </si>
  <si>
    <t>0% Coverage</t>
  </si>
  <si>
    <t>10% Coverage</t>
  </si>
  <si>
    <t>20% Coverage</t>
  </si>
  <si>
    <t>30 % Coverage</t>
  </si>
  <si>
    <t>40% Coverage</t>
  </si>
  <si>
    <t>50% Coverage</t>
  </si>
  <si>
    <t>60% Coverage</t>
  </si>
  <si>
    <t>70% Coverage</t>
  </si>
  <si>
    <t>80% Coverage</t>
  </si>
  <si>
    <t>90% Coverage</t>
  </si>
  <si>
    <t>Theta'</t>
  </si>
  <si>
    <r>
      <t>Sensitivity = 1/p * ((1-</t>
    </r>
    <r>
      <rPr>
        <b/>
        <sz val="14"/>
        <color theme="1"/>
        <rFont val="Calibri"/>
        <family val="2"/>
      </rPr>
      <t>θ-Δθ) / (1-θ)) = 1/p * ((1-θ'-Δθ-Δθ)/(1-θ'-Δθ))</t>
    </r>
  </si>
  <si>
    <r>
      <t>Sensitivity = ((1-</t>
    </r>
    <r>
      <rPr>
        <b/>
        <sz val="14"/>
        <color theme="1"/>
        <rFont val="Calibri"/>
        <family val="2"/>
      </rPr>
      <t>θ-Δθ) / (1-θ)) = 1/p * ((1-θ'-Δθ-Δθ)/(1-θ'-Δθ))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</si>
</sst>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1" fontId="0" fillId="0" borderId="0" xfId="0" applyNumberFormat="1"/>
    <xf numFmtId="0" fontId="1" fillId="0" borderId="0" xfId="0" applyFont="1" applyAlignment="1">
      <alignment horizontal="center"/>
    </xf>
    <xf numFmtId="9" fontId="0" fillId="0" borderId="0" xfId="0" applyNumberFormat="1"/>
    <xf numFmtId="10" fontId="0" fillId="0" borderId="0" xfId="0" applyNumberFormat="1"/>
    <xf numFmtId="11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1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P(dis)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 Sensitivity'!$C$4</c:f>
              <c:strCache>
                <c:ptCount val="1"/>
                <c:pt idx="0">
                  <c:v>10 Runs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numRef>
              <c:f>'Run Sensitivity'!$B$5:$B$15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'Run Sensitivity'!$C$5:$C$15</c:f>
              <c:numCache>
                <c:formatCode>General</c:formatCode>
                <c:ptCount val="11"/>
                <c:pt idx="0">
                  <c:v>2.6875249999999998E-7</c:v>
                </c:pt>
                <c:pt idx="1">
                  <c:v>2.8060179999999998E-7</c:v>
                </c:pt>
                <c:pt idx="2">
                  <c:v>2.9245110000000002E-7</c:v>
                </c:pt>
                <c:pt idx="3">
                  <c:v>3.0430009999999998E-7</c:v>
                </c:pt>
                <c:pt idx="4">
                  <c:v>3.1614939999999998E-7</c:v>
                </c:pt>
                <c:pt idx="5">
                  <c:v>3.2799880000000001E-7</c:v>
                </c:pt>
                <c:pt idx="6">
                  <c:v>3.3984790000000002E-7</c:v>
                </c:pt>
                <c:pt idx="7">
                  <c:v>3.5169710000000002E-7</c:v>
                </c:pt>
                <c:pt idx="8">
                  <c:v>3.6354619999999998E-7</c:v>
                </c:pt>
                <c:pt idx="9">
                  <c:v>3.7539570000000001E-7</c:v>
                </c:pt>
                <c:pt idx="10">
                  <c:v>3.8724490000000001E-7</c:v>
                </c:pt>
              </c:numCache>
            </c:numRef>
          </c:val>
        </c:ser>
        <c:ser>
          <c:idx val="1"/>
          <c:order val="1"/>
          <c:tx>
            <c:strRef>
              <c:f>'Run Sensitivity'!$D$4</c:f>
              <c:strCache>
                <c:ptCount val="1"/>
                <c:pt idx="0">
                  <c:v>100 Runs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numRef>
              <c:f>'Run Sensitivity'!$B$5:$B$15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'Run Sensitivity'!$D$5:$D$15</c:f>
              <c:numCache>
                <c:formatCode>0.00E+00</c:formatCode>
                <c:ptCount val="11"/>
                <c:pt idx="0">
                  <c:v>2.6875239999999999E-7</c:v>
                </c:pt>
                <c:pt idx="1">
                  <c:v>2.8060140000000001E-7</c:v>
                </c:pt>
                <c:pt idx="2">
                  <c:v>2.9245130000000001E-7</c:v>
                </c:pt>
                <c:pt idx="3">
                  <c:v>3.0430040000000001E-7</c:v>
                </c:pt>
                <c:pt idx="4">
                  <c:v>3.1614939999999998E-7</c:v>
                </c:pt>
                <c:pt idx="5">
                  <c:v>3.2799859999999998E-7</c:v>
                </c:pt>
                <c:pt idx="6">
                  <c:v>3.3984779999999998E-7</c:v>
                </c:pt>
                <c:pt idx="7">
                  <c:v>3.5169759999999998E-7</c:v>
                </c:pt>
                <c:pt idx="8">
                  <c:v>3.6354650000000001E-7</c:v>
                </c:pt>
                <c:pt idx="9">
                  <c:v>3.7539570000000001E-7</c:v>
                </c:pt>
                <c:pt idx="10">
                  <c:v>3.8724470000000002E-7</c:v>
                </c:pt>
              </c:numCache>
            </c:numRef>
          </c:val>
        </c:ser>
        <c:ser>
          <c:idx val="2"/>
          <c:order val="2"/>
          <c:tx>
            <c:strRef>
              <c:f>'Run Sensitivity'!$E$4</c:f>
              <c:strCache>
                <c:ptCount val="1"/>
                <c:pt idx="0">
                  <c:v>1000 Runs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numRef>
              <c:f>'Run Sensitivity'!$B$5:$B$15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'Run Sensitivity'!$E$5:$E$15</c:f>
              <c:numCache>
                <c:formatCode>0.00E+00</c:formatCode>
                <c:ptCount val="11"/>
                <c:pt idx="0">
                  <c:v>2.6875470000000002E-7</c:v>
                </c:pt>
                <c:pt idx="1">
                  <c:v>2.8060200000000001E-7</c:v>
                </c:pt>
                <c:pt idx="2">
                  <c:v>2.9245240000000003E-7</c:v>
                </c:pt>
                <c:pt idx="3">
                  <c:v>3.0430030000000002E-7</c:v>
                </c:pt>
                <c:pt idx="4">
                  <c:v>3.1615230000000001E-7</c:v>
                </c:pt>
                <c:pt idx="5">
                  <c:v>3.2800000000000003E-7</c:v>
                </c:pt>
                <c:pt idx="6">
                  <c:v>3.3984600000000001E-7</c:v>
                </c:pt>
                <c:pt idx="7">
                  <c:v>3.5169320000000001E-7</c:v>
                </c:pt>
                <c:pt idx="8">
                  <c:v>3.635439E-7</c:v>
                </c:pt>
                <c:pt idx="9">
                  <c:v>3.7539070000000003E-7</c:v>
                </c:pt>
                <c:pt idx="10">
                  <c:v>3.8724810000000002E-7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087488"/>
        <c:axId val="33089024"/>
      </c:barChart>
      <c:catAx>
        <c:axId val="3308748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33089024"/>
        <c:crosses val="autoZero"/>
        <c:auto val="1"/>
        <c:lblAlgn val="ctr"/>
        <c:lblOffset val="100"/>
        <c:noMultiLvlLbl val="0"/>
      </c:catAx>
      <c:valAx>
        <c:axId val="33089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087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>
                <a:effectLst/>
              </a:rPr>
              <a:t>P(dis) Sensitivity</a:t>
            </a:r>
            <a:endParaRPr lang="en-US">
              <a:effectLst/>
            </a:endParaRPr>
          </a:p>
          <a:p>
            <a:pPr algn="ctr">
              <a:defRPr/>
            </a:pPr>
            <a:r>
              <a:rPr lang="en-US" sz="1800" b="1" i="0" baseline="0">
                <a:effectLst/>
              </a:rPr>
              <a:t>with respect to</a:t>
            </a:r>
            <a:endParaRPr lang="en-US">
              <a:effectLst/>
            </a:endParaRPr>
          </a:p>
          <a:p>
            <a:pPr algn="ctr">
              <a:defRPr/>
            </a:pPr>
            <a:r>
              <a:rPr lang="en-US" sz="1800" b="1" i="0" baseline="0">
                <a:effectLst/>
              </a:rPr>
              <a:t>%Deviation &amp; %Coverage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'P(dis) Sensitivity'!$F$33</c:f>
              <c:strCache>
                <c:ptCount val="1"/>
                <c:pt idx="0">
                  <c:v>0% Coverage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'P(dis) Sensitivity'!$F$34:$F$44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'P(dis) Sensitivity'!$G$33</c:f>
              <c:strCache>
                <c:ptCount val="1"/>
                <c:pt idx="0">
                  <c:v>10% Coverage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'P(dis) Sensitivity'!$G$34:$G$44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9.999997300833174</c:v>
                </c:pt>
                <c:pt idx="2">
                  <c:v>4.9999986442720799</c:v>
                </c:pt>
                <c:pt idx="3">
                  <c:v>3.3333324251713812</c:v>
                </c:pt>
                <c:pt idx="4">
                  <c:v>2.4999993160977825</c:v>
                </c:pt>
                <c:pt idx="5">
                  <c:v>1.9999994504892229</c:v>
                </c:pt>
                <c:pt idx="6">
                  <c:v>1.6666662067830169</c:v>
                </c:pt>
                <c:pt idx="7">
                  <c:v>1.4285710323432974</c:v>
                </c:pt>
                <c:pt idx="8">
                  <c:v>1.2499996518792584</c:v>
                </c:pt>
                <c:pt idx="9">
                  <c:v>1.1111108005657842</c:v>
                </c:pt>
                <c:pt idx="10">
                  <c:v>0.99999971919770392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'P(dis) Sensitivity'!$H$33</c:f>
              <c:strCache>
                <c:ptCount val="1"/>
                <c:pt idx="0">
                  <c:v>20% Coverage</c:v>
                </c:pt>
              </c:strCache>
            </c:strRef>
          </c:tx>
          <c:spPr>
            <a:ln>
              <a:solidFill>
                <a:schemeClr val="tx1">
                  <a:lumMod val="65000"/>
                  <a:lumOff val="35000"/>
                </a:schemeClr>
              </a:solidFill>
            </a:ln>
          </c:spPr>
          <c:marker>
            <c:symbol val="none"/>
          </c:marker>
          <c:val>
            <c:numRef>
              <c:f>'P(dis) Sensitivity'!$H$34:$H$44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9.9999972886811594</c:v>
                </c:pt>
                <c:pt idx="2">
                  <c:v>4.9999986327535648</c:v>
                </c:pt>
                <c:pt idx="3">
                  <c:v>3.3333324139893672</c:v>
                </c:pt>
                <c:pt idx="4">
                  <c:v>2.4999993045767681</c:v>
                </c:pt>
                <c:pt idx="5">
                  <c:v>1.9999994392196088</c:v>
                </c:pt>
                <c:pt idx="6">
                  <c:v>1.6666661948353352</c:v>
                </c:pt>
                <c:pt idx="7">
                  <c:v>1.4285710209669975</c:v>
                </c:pt>
                <c:pt idx="8">
                  <c:v>1.249999640557494</c:v>
                </c:pt>
                <c:pt idx="9">
                  <c:v>1.1111107883858795</c:v>
                </c:pt>
                <c:pt idx="10">
                  <c:v>0.99999970784618941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'P(dis) Sensitivity'!$I$33</c:f>
              <c:strCache>
                <c:ptCount val="1"/>
                <c:pt idx="0">
                  <c:v>30 % Coverage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val>
            <c:numRef>
              <c:f>'P(dis) Sensitivity'!$I$34:$I$44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9.9999972774821444</c:v>
                </c:pt>
                <c:pt idx="2">
                  <c:v>4.9999986212685519</c:v>
                </c:pt>
                <c:pt idx="3">
                  <c:v>3.3333324025750199</c:v>
                </c:pt>
                <c:pt idx="4">
                  <c:v>2.4999992930660033</c:v>
                </c:pt>
                <c:pt idx="5">
                  <c:v>1.9999994270433934</c:v>
                </c:pt>
                <c:pt idx="6">
                  <c:v>1.6666661838821544</c:v>
                </c:pt>
                <c:pt idx="7">
                  <c:v>1.4285710100775548</c:v>
                </c:pt>
                <c:pt idx="8">
                  <c:v>1.2499996290763542</c:v>
                </c:pt>
                <c:pt idx="9">
                  <c:v>1.1111107772535316</c:v>
                </c:pt>
                <c:pt idx="10">
                  <c:v>0.99999969560607305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'P(dis) Sensitivity'!$J$33</c:f>
              <c:strCache>
                <c:ptCount val="1"/>
                <c:pt idx="0">
                  <c:v>40% Coverage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val>
            <c:numRef>
              <c:f>'P(dis) Sensitivity'!$J$34:$J$44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9.999997265183131</c:v>
                </c:pt>
                <c:pt idx="2">
                  <c:v>4.9999986091975366</c:v>
                </c:pt>
                <c:pt idx="3">
                  <c:v>3.3333323905440047</c:v>
                </c:pt>
                <c:pt idx="4">
                  <c:v>2.4999992810682379</c:v>
                </c:pt>
                <c:pt idx="5">
                  <c:v>1.9999994151997782</c:v>
                </c:pt>
                <c:pt idx="6">
                  <c:v>1.6666661715393047</c:v>
                </c:pt>
                <c:pt idx="7">
                  <c:v>1.4285709974072522</c:v>
                </c:pt>
                <c:pt idx="8">
                  <c:v>1.249999617017338</c:v>
                </c:pt>
                <c:pt idx="9">
                  <c:v>1.1111107652617374</c:v>
                </c:pt>
                <c:pt idx="10">
                  <c:v>0.99999968416655727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'P(dis) Sensitivity'!$K$33</c:f>
              <c:strCache>
                <c:ptCount val="1"/>
                <c:pt idx="0">
                  <c:v>50% Coverage</c:v>
                </c:pt>
              </c:strCache>
            </c:strRef>
          </c:tx>
          <c:spPr>
            <a:ln>
              <a:solidFill>
                <a:schemeClr val="tx1">
                  <a:lumMod val="65000"/>
                  <a:lumOff val="35000"/>
                </a:schemeClr>
              </a:solidFill>
              <a:prstDash val="dash"/>
            </a:ln>
          </c:spPr>
          <c:marker>
            <c:symbol val="none"/>
          </c:marker>
          <c:val>
            <c:numRef>
              <c:f>'P(dis) Sensitivity'!$K$34:$K$44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9.9999972538451161</c:v>
                </c:pt>
                <c:pt idx="2">
                  <c:v>4.999998597714522</c:v>
                </c:pt>
                <c:pt idx="3">
                  <c:v>3.3333323794223237</c:v>
                </c:pt>
                <c:pt idx="4">
                  <c:v>2.4999992696959734</c:v>
                </c:pt>
                <c:pt idx="5">
                  <c:v>1.9999994039629632</c:v>
                </c:pt>
                <c:pt idx="6">
                  <c:v>1.6666661604041233</c:v>
                </c:pt>
                <c:pt idx="7">
                  <c:v>1.4285709862269511</c:v>
                </c:pt>
                <c:pt idx="8">
                  <c:v>1.2499996059620728</c:v>
                </c:pt>
                <c:pt idx="9">
                  <c:v>1.1111107541132774</c:v>
                </c:pt>
                <c:pt idx="10">
                  <c:v>0.99999967290944136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'P(dis) Sensitivity'!$L$33</c:f>
              <c:strCache>
                <c:ptCount val="1"/>
                <c:pt idx="0">
                  <c:v>60% Coverage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'P(dis) Sensitivity'!$L$34:$L$44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9.9999972425191039</c:v>
                </c:pt>
                <c:pt idx="2">
                  <c:v>4.9999985863585072</c:v>
                </c:pt>
                <c:pt idx="3">
                  <c:v>3.3333323675153084</c:v>
                </c:pt>
                <c:pt idx="4">
                  <c:v>2.4999992578394576</c:v>
                </c:pt>
                <c:pt idx="5">
                  <c:v>1.9999993928117483</c:v>
                </c:pt>
                <c:pt idx="6">
                  <c:v>1.6666661488024408</c:v>
                </c:pt>
                <c:pt idx="7">
                  <c:v>1.428570974431792</c:v>
                </c:pt>
                <c:pt idx="8">
                  <c:v>1.2499995939623056</c:v>
                </c:pt>
                <c:pt idx="9">
                  <c:v>1.1111107425768163</c:v>
                </c:pt>
                <c:pt idx="10">
                  <c:v>0.99999966134662432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'P(dis) Sensitivity'!$M$33</c:f>
              <c:strCache>
                <c:ptCount val="1"/>
                <c:pt idx="0">
                  <c:v>70% Coverage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val>
            <c:numRef>
              <c:f>'P(dis) Sensitivity'!$M$34:$M$44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9.9999972313410872</c:v>
                </c:pt>
                <c:pt idx="2">
                  <c:v>4.9999985749964928</c:v>
                </c:pt>
                <c:pt idx="3">
                  <c:v>3.3333323558642931</c:v>
                </c:pt>
                <c:pt idx="4">
                  <c:v>2.4999992469534433</c:v>
                </c:pt>
                <c:pt idx="5">
                  <c:v>1.9999993809311321</c:v>
                </c:pt>
                <c:pt idx="6">
                  <c:v>1.6666661372175915</c:v>
                </c:pt>
                <c:pt idx="7">
                  <c:v>1.4285709630363472</c:v>
                </c:pt>
                <c:pt idx="8">
                  <c:v>1.2499995831751649</c:v>
                </c:pt>
                <c:pt idx="9">
                  <c:v>1.1111107311681325</c:v>
                </c:pt>
                <c:pt idx="10">
                  <c:v>0.99999965050730788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'P(dis) Sensitivity'!$N$33</c:f>
              <c:strCache>
                <c:ptCount val="1"/>
                <c:pt idx="0">
                  <c:v>80% Coverage</c:v>
                </c:pt>
              </c:strCache>
            </c:strRef>
          </c:tx>
          <c:spPr>
            <a:ln>
              <a:solidFill>
                <a:schemeClr val="tx1"/>
              </a:solidFill>
              <a:prstDash val="lgDashDot"/>
            </a:ln>
          </c:spPr>
          <c:marker>
            <c:symbol val="none"/>
          </c:marker>
          <c:val>
            <c:numRef>
              <c:f>'P(dis) Sensitivity'!$N$34:$N$44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9.9999972210710766</c:v>
                </c:pt>
                <c:pt idx="2">
                  <c:v>4.9999985647749794</c:v>
                </c:pt>
                <c:pt idx="3">
                  <c:v>3.33333234586128</c:v>
                </c:pt>
                <c:pt idx="4">
                  <c:v>2.4999992366281791</c:v>
                </c:pt>
                <c:pt idx="5">
                  <c:v>1.999999370755918</c:v>
                </c:pt>
                <c:pt idx="6">
                  <c:v>1.6666661272112437</c:v>
                </c:pt>
                <c:pt idx="7">
                  <c:v>1.4285709532100475</c:v>
                </c:pt>
                <c:pt idx="8">
                  <c:v>1.2499995724141491</c:v>
                </c:pt>
                <c:pt idx="9">
                  <c:v>1.1111107210344506</c:v>
                </c:pt>
                <c:pt idx="10">
                  <c:v>0.99999963977379125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'P(dis) Sensitivity'!$O$33</c:f>
              <c:strCache>
                <c:ptCount val="1"/>
                <c:pt idx="0">
                  <c:v>90% Coverage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  <a:prstDash val="lgDashDot"/>
            </a:ln>
          </c:spPr>
          <c:marker>
            <c:symbol val="none"/>
          </c:marker>
          <c:val>
            <c:numRef>
              <c:f>'P(dis) Sensitivity'!$O$34:$O$44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9.999997206624057</c:v>
                </c:pt>
                <c:pt idx="2">
                  <c:v>4.9999985504859614</c:v>
                </c:pt>
                <c:pt idx="3">
                  <c:v>3.3333323318912615</c:v>
                </c:pt>
                <c:pt idx="4">
                  <c:v>2.4999992223754099</c:v>
                </c:pt>
                <c:pt idx="5">
                  <c:v>1.9999993566256982</c:v>
                </c:pt>
                <c:pt idx="6">
                  <c:v>1.6666661132303904</c:v>
                </c:pt>
                <c:pt idx="7">
                  <c:v>1.4285709387905972</c:v>
                </c:pt>
                <c:pt idx="8">
                  <c:v>1.2499995582016272</c:v>
                </c:pt>
                <c:pt idx="9">
                  <c:v>1.1111107071819846</c:v>
                </c:pt>
                <c:pt idx="10">
                  <c:v>0.99999962532986808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'P(dis) Sensitivity'!$P$33</c:f>
              <c:strCache>
                <c:ptCount val="1"/>
                <c:pt idx="0">
                  <c:v>100% Coverage</c:v>
                </c:pt>
              </c:strCache>
            </c:strRef>
          </c:tx>
          <c:spPr>
            <a:ln>
              <a:solidFill>
                <a:schemeClr val="tx1">
                  <a:lumMod val="65000"/>
                  <a:lumOff val="35000"/>
                </a:schemeClr>
              </a:solidFill>
              <a:prstDash val="lgDashDot"/>
            </a:ln>
          </c:spPr>
          <c:marker>
            <c:symbol val="none"/>
          </c:marker>
          <c:val>
            <c:numRef>
              <c:f>'P(dis) Sensitivity'!$P$34:$P$44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9.9999971939840417</c:v>
                </c:pt>
                <c:pt idx="2">
                  <c:v>4.999998537742445</c:v>
                </c:pt>
                <c:pt idx="3">
                  <c:v>3.3333323189979107</c:v>
                </c:pt>
                <c:pt idx="4">
                  <c:v>2.4999992096258921</c:v>
                </c:pt>
                <c:pt idx="5">
                  <c:v>1.9999993440022801</c:v>
                </c:pt>
                <c:pt idx="6">
                  <c:v>1.6666661002532044</c:v>
                </c:pt>
                <c:pt idx="7">
                  <c:v>1.4285709261458637</c:v>
                </c:pt>
                <c:pt idx="8">
                  <c:v>1.2499995455664823</c:v>
                </c:pt>
                <c:pt idx="9">
                  <c:v>1.1111106940044078</c:v>
                </c:pt>
                <c:pt idx="10">
                  <c:v>0.9999996127549472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92416"/>
        <c:axId val="51306496"/>
      </c:lineChart>
      <c:catAx>
        <c:axId val="51292416"/>
        <c:scaling>
          <c:orientation val="minMax"/>
        </c:scaling>
        <c:delete val="0"/>
        <c:axPos val="b"/>
        <c:majorTickMark val="out"/>
        <c:minorTickMark val="none"/>
        <c:tickLblPos val="nextTo"/>
        <c:crossAx val="51306496"/>
        <c:crosses val="autoZero"/>
        <c:auto val="1"/>
        <c:lblAlgn val="ctr"/>
        <c:lblOffset val="100"/>
        <c:noMultiLvlLbl val="0"/>
      </c:catAx>
      <c:valAx>
        <c:axId val="51306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292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>
                <a:effectLst/>
              </a:rPr>
              <a:t>P(def) Sensitivity</a:t>
            </a:r>
            <a:endParaRPr lang="en-US">
              <a:effectLst/>
            </a:endParaRPr>
          </a:p>
          <a:p>
            <a:pPr algn="ctr">
              <a:defRPr/>
            </a:pPr>
            <a:r>
              <a:rPr lang="en-US" sz="1800" b="1" i="0" baseline="0">
                <a:effectLst/>
              </a:rPr>
              <a:t>with respect to</a:t>
            </a:r>
            <a:endParaRPr lang="en-US">
              <a:effectLst/>
            </a:endParaRPr>
          </a:p>
          <a:p>
            <a:pPr algn="ctr">
              <a:defRPr/>
            </a:pPr>
            <a:r>
              <a:rPr lang="en-US" sz="1800" b="1" i="0" baseline="0">
                <a:effectLst/>
              </a:rPr>
              <a:t>%Deviation &amp; %Coverage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'P(dis) Sensitivity'!$F$33</c:f>
              <c:strCache>
                <c:ptCount val="1"/>
                <c:pt idx="0">
                  <c:v>0% Coverage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'P(dis) Sensitivity'!$F$34:$F$44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'P(dis) Sensitivity'!$G$33</c:f>
              <c:strCache>
                <c:ptCount val="1"/>
                <c:pt idx="0">
                  <c:v>10% Coverage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'P(dis) Sensitivity'!$G$34:$G$44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9.999997300833174</c:v>
                </c:pt>
                <c:pt idx="2">
                  <c:v>4.9999986442720799</c:v>
                </c:pt>
                <c:pt idx="3">
                  <c:v>3.3333324251713812</c:v>
                </c:pt>
                <c:pt idx="4">
                  <c:v>2.4999993160977825</c:v>
                </c:pt>
                <c:pt idx="5">
                  <c:v>1.9999994504892229</c:v>
                </c:pt>
                <c:pt idx="6">
                  <c:v>1.6666662067830169</c:v>
                </c:pt>
                <c:pt idx="7">
                  <c:v>1.4285710323432974</c:v>
                </c:pt>
                <c:pt idx="8">
                  <c:v>1.2499996518792584</c:v>
                </c:pt>
                <c:pt idx="9">
                  <c:v>1.1111108005657842</c:v>
                </c:pt>
                <c:pt idx="10">
                  <c:v>0.99999971919770392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'P(dis) Sensitivity'!$H$33</c:f>
              <c:strCache>
                <c:ptCount val="1"/>
                <c:pt idx="0">
                  <c:v>20% Coverage</c:v>
                </c:pt>
              </c:strCache>
            </c:strRef>
          </c:tx>
          <c:spPr>
            <a:ln>
              <a:solidFill>
                <a:schemeClr val="tx1">
                  <a:lumMod val="65000"/>
                  <a:lumOff val="35000"/>
                </a:schemeClr>
              </a:solidFill>
            </a:ln>
          </c:spPr>
          <c:marker>
            <c:symbol val="none"/>
          </c:marker>
          <c:val>
            <c:numRef>
              <c:f>'P(dis) Sensitivity'!$H$34:$H$44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9.9999972886811594</c:v>
                </c:pt>
                <c:pt idx="2">
                  <c:v>4.9999986327535648</c:v>
                </c:pt>
                <c:pt idx="3">
                  <c:v>3.3333324139893672</c:v>
                </c:pt>
                <c:pt idx="4">
                  <c:v>2.4999993045767681</c:v>
                </c:pt>
                <c:pt idx="5">
                  <c:v>1.9999994392196088</c:v>
                </c:pt>
                <c:pt idx="6">
                  <c:v>1.6666661948353352</c:v>
                </c:pt>
                <c:pt idx="7">
                  <c:v>1.4285710209669975</c:v>
                </c:pt>
                <c:pt idx="8">
                  <c:v>1.249999640557494</c:v>
                </c:pt>
                <c:pt idx="9">
                  <c:v>1.1111107883858795</c:v>
                </c:pt>
                <c:pt idx="10">
                  <c:v>0.99999970784618941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'P(dis) Sensitivity'!$I$33</c:f>
              <c:strCache>
                <c:ptCount val="1"/>
                <c:pt idx="0">
                  <c:v>30 % Coverage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val>
            <c:numRef>
              <c:f>'P(dis) Sensitivity'!$I$34:$I$44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9.9999972774821444</c:v>
                </c:pt>
                <c:pt idx="2">
                  <c:v>4.9999986212685519</c:v>
                </c:pt>
                <c:pt idx="3">
                  <c:v>3.3333324025750199</c:v>
                </c:pt>
                <c:pt idx="4">
                  <c:v>2.4999992930660033</c:v>
                </c:pt>
                <c:pt idx="5">
                  <c:v>1.9999994270433934</c:v>
                </c:pt>
                <c:pt idx="6">
                  <c:v>1.6666661838821544</c:v>
                </c:pt>
                <c:pt idx="7">
                  <c:v>1.4285710100775548</c:v>
                </c:pt>
                <c:pt idx="8">
                  <c:v>1.2499996290763542</c:v>
                </c:pt>
                <c:pt idx="9">
                  <c:v>1.1111107772535316</c:v>
                </c:pt>
                <c:pt idx="10">
                  <c:v>0.99999969560607305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'P(dis) Sensitivity'!$J$33</c:f>
              <c:strCache>
                <c:ptCount val="1"/>
                <c:pt idx="0">
                  <c:v>40% Coverage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val>
            <c:numRef>
              <c:f>'P(dis) Sensitivity'!$J$34:$J$44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9.999997265183131</c:v>
                </c:pt>
                <c:pt idx="2">
                  <c:v>4.9999986091975366</c:v>
                </c:pt>
                <c:pt idx="3">
                  <c:v>3.3333323905440047</c:v>
                </c:pt>
                <c:pt idx="4">
                  <c:v>2.4999992810682379</c:v>
                </c:pt>
                <c:pt idx="5">
                  <c:v>1.9999994151997782</c:v>
                </c:pt>
                <c:pt idx="6">
                  <c:v>1.6666661715393047</c:v>
                </c:pt>
                <c:pt idx="7">
                  <c:v>1.4285709974072522</c:v>
                </c:pt>
                <c:pt idx="8">
                  <c:v>1.249999617017338</c:v>
                </c:pt>
                <c:pt idx="9">
                  <c:v>1.1111107652617374</c:v>
                </c:pt>
                <c:pt idx="10">
                  <c:v>0.99999968416655727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'P(dis) Sensitivity'!$K$33</c:f>
              <c:strCache>
                <c:ptCount val="1"/>
                <c:pt idx="0">
                  <c:v>50% Coverage</c:v>
                </c:pt>
              </c:strCache>
            </c:strRef>
          </c:tx>
          <c:spPr>
            <a:ln>
              <a:solidFill>
                <a:schemeClr val="tx1">
                  <a:lumMod val="65000"/>
                  <a:lumOff val="35000"/>
                </a:schemeClr>
              </a:solidFill>
              <a:prstDash val="dash"/>
            </a:ln>
          </c:spPr>
          <c:marker>
            <c:symbol val="none"/>
          </c:marker>
          <c:val>
            <c:numRef>
              <c:f>'P(dis) Sensitivity'!$K$34:$K$44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9.9999972538451161</c:v>
                </c:pt>
                <c:pt idx="2">
                  <c:v>4.999998597714522</c:v>
                </c:pt>
                <c:pt idx="3">
                  <c:v>3.3333323794223237</c:v>
                </c:pt>
                <c:pt idx="4">
                  <c:v>2.4999992696959734</c:v>
                </c:pt>
                <c:pt idx="5">
                  <c:v>1.9999994039629632</c:v>
                </c:pt>
                <c:pt idx="6">
                  <c:v>1.6666661604041233</c:v>
                </c:pt>
                <c:pt idx="7">
                  <c:v>1.4285709862269511</c:v>
                </c:pt>
                <c:pt idx="8">
                  <c:v>1.2499996059620728</c:v>
                </c:pt>
                <c:pt idx="9">
                  <c:v>1.1111107541132774</c:v>
                </c:pt>
                <c:pt idx="10">
                  <c:v>0.99999967290944136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'P(dis) Sensitivity'!$L$33</c:f>
              <c:strCache>
                <c:ptCount val="1"/>
                <c:pt idx="0">
                  <c:v>60% Coverage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'P(dis) Sensitivity'!$L$34:$L$44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9.9999972425191039</c:v>
                </c:pt>
                <c:pt idx="2">
                  <c:v>4.9999985863585072</c:v>
                </c:pt>
                <c:pt idx="3">
                  <c:v>3.3333323675153084</c:v>
                </c:pt>
                <c:pt idx="4">
                  <c:v>2.4999992578394576</c:v>
                </c:pt>
                <c:pt idx="5">
                  <c:v>1.9999993928117483</c:v>
                </c:pt>
                <c:pt idx="6">
                  <c:v>1.6666661488024408</c:v>
                </c:pt>
                <c:pt idx="7">
                  <c:v>1.428570974431792</c:v>
                </c:pt>
                <c:pt idx="8">
                  <c:v>1.2499995939623056</c:v>
                </c:pt>
                <c:pt idx="9">
                  <c:v>1.1111107425768163</c:v>
                </c:pt>
                <c:pt idx="10">
                  <c:v>0.99999966134662432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'P(dis) Sensitivity'!$M$33</c:f>
              <c:strCache>
                <c:ptCount val="1"/>
                <c:pt idx="0">
                  <c:v>70% Coverage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val>
            <c:numRef>
              <c:f>'P(dis) Sensitivity'!$M$34:$M$44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9.9999972313410872</c:v>
                </c:pt>
                <c:pt idx="2">
                  <c:v>4.9999985749964928</c:v>
                </c:pt>
                <c:pt idx="3">
                  <c:v>3.3333323558642931</c:v>
                </c:pt>
                <c:pt idx="4">
                  <c:v>2.4999992469534433</c:v>
                </c:pt>
                <c:pt idx="5">
                  <c:v>1.9999993809311321</c:v>
                </c:pt>
                <c:pt idx="6">
                  <c:v>1.6666661372175915</c:v>
                </c:pt>
                <c:pt idx="7">
                  <c:v>1.4285709630363472</c:v>
                </c:pt>
                <c:pt idx="8">
                  <c:v>1.2499995831751649</c:v>
                </c:pt>
                <c:pt idx="9">
                  <c:v>1.1111107311681325</c:v>
                </c:pt>
                <c:pt idx="10">
                  <c:v>0.99999965050730788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'P(dis) Sensitivity'!$N$33</c:f>
              <c:strCache>
                <c:ptCount val="1"/>
                <c:pt idx="0">
                  <c:v>80% Coverage</c:v>
                </c:pt>
              </c:strCache>
            </c:strRef>
          </c:tx>
          <c:spPr>
            <a:ln>
              <a:solidFill>
                <a:schemeClr val="tx1"/>
              </a:solidFill>
              <a:prstDash val="lgDashDot"/>
            </a:ln>
          </c:spPr>
          <c:marker>
            <c:symbol val="none"/>
          </c:marker>
          <c:val>
            <c:numRef>
              <c:f>'P(dis) Sensitivity'!$N$34:$N$44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9.9999972210710766</c:v>
                </c:pt>
                <c:pt idx="2">
                  <c:v>4.9999985647749794</c:v>
                </c:pt>
                <c:pt idx="3">
                  <c:v>3.33333234586128</c:v>
                </c:pt>
                <c:pt idx="4">
                  <c:v>2.4999992366281791</c:v>
                </c:pt>
                <c:pt idx="5">
                  <c:v>1.999999370755918</c:v>
                </c:pt>
                <c:pt idx="6">
                  <c:v>1.6666661272112437</c:v>
                </c:pt>
                <c:pt idx="7">
                  <c:v>1.4285709532100475</c:v>
                </c:pt>
                <c:pt idx="8">
                  <c:v>1.2499995724141491</c:v>
                </c:pt>
                <c:pt idx="9">
                  <c:v>1.1111107210344506</c:v>
                </c:pt>
                <c:pt idx="10">
                  <c:v>0.99999963977379125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'P(dis) Sensitivity'!$O$33</c:f>
              <c:strCache>
                <c:ptCount val="1"/>
                <c:pt idx="0">
                  <c:v>90% Coverage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  <a:prstDash val="lgDashDot"/>
            </a:ln>
          </c:spPr>
          <c:marker>
            <c:symbol val="none"/>
          </c:marker>
          <c:val>
            <c:numRef>
              <c:f>'P(dis) Sensitivity'!$O$34:$O$44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9.999997206624057</c:v>
                </c:pt>
                <c:pt idx="2">
                  <c:v>4.9999985504859614</c:v>
                </c:pt>
                <c:pt idx="3">
                  <c:v>3.3333323318912615</c:v>
                </c:pt>
                <c:pt idx="4">
                  <c:v>2.4999992223754099</c:v>
                </c:pt>
                <c:pt idx="5">
                  <c:v>1.9999993566256982</c:v>
                </c:pt>
                <c:pt idx="6">
                  <c:v>1.6666661132303904</c:v>
                </c:pt>
                <c:pt idx="7">
                  <c:v>1.4285709387905972</c:v>
                </c:pt>
                <c:pt idx="8">
                  <c:v>1.2499995582016272</c:v>
                </c:pt>
                <c:pt idx="9">
                  <c:v>1.1111107071819846</c:v>
                </c:pt>
                <c:pt idx="10">
                  <c:v>0.99999962532986808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'P(dis) Sensitivity'!$P$33</c:f>
              <c:strCache>
                <c:ptCount val="1"/>
                <c:pt idx="0">
                  <c:v>100% Coverage</c:v>
                </c:pt>
              </c:strCache>
            </c:strRef>
          </c:tx>
          <c:spPr>
            <a:ln>
              <a:solidFill>
                <a:schemeClr val="tx1">
                  <a:lumMod val="65000"/>
                  <a:lumOff val="35000"/>
                </a:schemeClr>
              </a:solidFill>
              <a:prstDash val="lgDashDot"/>
            </a:ln>
          </c:spPr>
          <c:marker>
            <c:symbol val="none"/>
          </c:marker>
          <c:val>
            <c:numRef>
              <c:f>'P(dis) Sensitivity'!$P$34:$P$44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9.9999971939840417</c:v>
                </c:pt>
                <c:pt idx="2">
                  <c:v>4.999998537742445</c:v>
                </c:pt>
                <c:pt idx="3">
                  <c:v>3.3333323189979107</c:v>
                </c:pt>
                <c:pt idx="4">
                  <c:v>2.4999992096258921</c:v>
                </c:pt>
                <c:pt idx="5">
                  <c:v>1.9999993440022801</c:v>
                </c:pt>
                <c:pt idx="6">
                  <c:v>1.6666661002532044</c:v>
                </c:pt>
                <c:pt idx="7">
                  <c:v>1.4285709261458637</c:v>
                </c:pt>
                <c:pt idx="8">
                  <c:v>1.2499995455664823</c:v>
                </c:pt>
                <c:pt idx="9">
                  <c:v>1.1111106940044078</c:v>
                </c:pt>
                <c:pt idx="10">
                  <c:v>0.9999996127549472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264960"/>
        <c:axId val="82685952"/>
      </c:lineChart>
      <c:catAx>
        <c:axId val="184264960"/>
        <c:scaling>
          <c:orientation val="minMax"/>
        </c:scaling>
        <c:delete val="0"/>
        <c:axPos val="b"/>
        <c:majorTickMark val="out"/>
        <c:minorTickMark val="none"/>
        <c:tickLblPos val="nextTo"/>
        <c:crossAx val="82685952"/>
        <c:crosses val="autoZero"/>
        <c:auto val="1"/>
        <c:lblAlgn val="ctr"/>
        <c:lblOffset val="100"/>
        <c:noMultiLvlLbl val="0"/>
      </c:catAx>
      <c:valAx>
        <c:axId val="82685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264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>
                <a:effectLst/>
              </a:rPr>
              <a:t>P(den) Sensitivity</a:t>
            </a:r>
            <a:endParaRPr lang="en-US">
              <a:effectLst/>
            </a:endParaRPr>
          </a:p>
          <a:p>
            <a:pPr algn="ctr">
              <a:defRPr/>
            </a:pPr>
            <a:r>
              <a:rPr lang="en-US" sz="1800" b="1" i="0" baseline="0">
                <a:effectLst/>
              </a:rPr>
              <a:t>with respect to</a:t>
            </a:r>
            <a:endParaRPr lang="en-US">
              <a:effectLst/>
            </a:endParaRPr>
          </a:p>
          <a:p>
            <a:pPr algn="ctr">
              <a:defRPr/>
            </a:pPr>
            <a:r>
              <a:rPr lang="en-US" sz="1800" b="1" i="0" baseline="0">
                <a:effectLst/>
              </a:rPr>
              <a:t>%Deviation &amp; %Coverage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'P(dis) Sensitivity'!$F$33</c:f>
              <c:strCache>
                <c:ptCount val="1"/>
                <c:pt idx="0">
                  <c:v>0% Coverage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'P(dis) Sensitivity'!$F$34:$F$44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'P(dis) Sensitivity'!$G$33</c:f>
              <c:strCache>
                <c:ptCount val="1"/>
                <c:pt idx="0">
                  <c:v>10% Coverage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'P(dis) Sensitivity'!$G$34:$G$44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9.999997300833174</c:v>
                </c:pt>
                <c:pt idx="2">
                  <c:v>4.9999986442720799</c:v>
                </c:pt>
                <c:pt idx="3">
                  <c:v>3.3333324251713812</c:v>
                </c:pt>
                <c:pt idx="4">
                  <c:v>2.4999993160977825</c:v>
                </c:pt>
                <c:pt idx="5">
                  <c:v>1.9999994504892229</c:v>
                </c:pt>
                <c:pt idx="6">
                  <c:v>1.6666662067830169</c:v>
                </c:pt>
                <c:pt idx="7">
                  <c:v>1.4285710323432974</c:v>
                </c:pt>
                <c:pt idx="8">
                  <c:v>1.2499996518792584</c:v>
                </c:pt>
                <c:pt idx="9">
                  <c:v>1.1111108005657842</c:v>
                </c:pt>
                <c:pt idx="10">
                  <c:v>0.99999971919770392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'P(dis) Sensitivity'!$H$33</c:f>
              <c:strCache>
                <c:ptCount val="1"/>
                <c:pt idx="0">
                  <c:v>20% Coverage</c:v>
                </c:pt>
              </c:strCache>
            </c:strRef>
          </c:tx>
          <c:spPr>
            <a:ln>
              <a:solidFill>
                <a:schemeClr val="tx1">
                  <a:lumMod val="65000"/>
                  <a:lumOff val="35000"/>
                </a:schemeClr>
              </a:solidFill>
            </a:ln>
          </c:spPr>
          <c:marker>
            <c:symbol val="none"/>
          </c:marker>
          <c:val>
            <c:numRef>
              <c:f>'P(dis) Sensitivity'!$H$34:$H$44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9.9999972886811594</c:v>
                </c:pt>
                <c:pt idx="2">
                  <c:v>4.9999986327535648</c:v>
                </c:pt>
                <c:pt idx="3">
                  <c:v>3.3333324139893672</c:v>
                </c:pt>
                <c:pt idx="4">
                  <c:v>2.4999993045767681</c:v>
                </c:pt>
                <c:pt idx="5">
                  <c:v>1.9999994392196088</c:v>
                </c:pt>
                <c:pt idx="6">
                  <c:v>1.6666661948353352</c:v>
                </c:pt>
                <c:pt idx="7">
                  <c:v>1.4285710209669975</c:v>
                </c:pt>
                <c:pt idx="8">
                  <c:v>1.249999640557494</c:v>
                </c:pt>
                <c:pt idx="9">
                  <c:v>1.1111107883858795</c:v>
                </c:pt>
                <c:pt idx="10">
                  <c:v>0.99999970784618941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'P(dis) Sensitivity'!$I$33</c:f>
              <c:strCache>
                <c:ptCount val="1"/>
                <c:pt idx="0">
                  <c:v>30 % Coverage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val>
            <c:numRef>
              <c:f>'P(dis) Sensitivity'!$I$34:$I$44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9.9999972774821444</c:v>
                </c:pt>
                <c:pt idx="2">
                  <c:v>4.9999986212685519</c:v>
                </c:pt>
                <c:pt idx="3">
                  <c:v>3.3333324025750199</c:v>
                </c:pt>
                <c:pt idx="4">
                  <c:v>2.4999992930660033</c:v>
                </c:pt>
                <c:pt idx="5">
                  <c:v>1.9999994270433934</c:v>
                </c:pt>
                <c:pt idx="6">
                  <c:v>1.6666661838821544</c:v>
                </c:pt>
                <c:pt idx="7">
                  <c:v>1.4285710100775548</c:v>
                </c:pt>
                <c:pt idx="8">
                  <c:v>1.2499996290763542</c:v>
                </c:pt>
                <c:pt idx="9">
                  <c:v>1.1111107772535316</c:v>
                </c:pt>
                <c:pt idx="10">
                  <c:v>0.99999969560607305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'P(dis) Sensitivity'!$J$33</c:f>
              <c:strCache>
                <c:ptCount val="1"/>
                <c:pt idx="0">
                  <c:v>40% Coverage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val>
            <c:numRef>
              <c:f>'P(dis) Sensitivity'!$J$34:$J$44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9.999997265183131</c:v>
                </c:pt>
                <c:pt idx="2">
                  <c:v>4.9999986091975366</c:v>
                </c:pt>
                <c:pt idx="3">
                  <c:v>3.3333323905440047</c:v>
                </c:pt>
                <c:pt idx="4">
                  <c:v>2.4999992810682379</c:v>
                </c:pt>
                <c:pt idx="5">
                  <c:v>1.9999994151997782</c:v>
                </c:pt>
                <c:pt idx="6">
                  <c:v>1.6666661715393047</c:v>
                </c:pt>
                <c:pt idx="7">
                  <c:v>1.4285709974072522</c:v>
                </c:pt>
                <c:pt idx="8">
                  <c:v>1.249999617017338</c:v>
                </c:pt>
                <c:pt idx="9">
                  <c:v>1.1111107652617374</c:v>
                </c:pt>
                <c:pt idx="10">
                  <c:v>0.99999968416655727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'P(dis) Sensitivity'!$K$33</c:f>
              <c:strCache>
                <c:ptCount val="1"/>
                <c:pt idx="0">
                  <c:v>50% Coverage</c:v>
                </c:pt>
              </c:strCache>
            </c:strRef>
          </c:tx>
          <c:spPr>
            <a:ln>
              <a:solidFill>
                <a:schemeClr val="tx1">
                  <a:lumMod val="65000"/>
                  <a:lumOff val="35000"/>
                </a:schemeClr>
              </a:solidFill>
              <a:prstDash val="dash"/>
            </a:ln>
          </c:spPr>
          <c:marker>
            <c:symbol val="none"/>
          </c:marker>
          <c:val>
            <c:numRef>
              <c:f>'P(dis) Sensitivity'!$K$34:$K$44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9.9999972538451161</c:v>
                </c:pt>
                <c:pt idx="2">
                  <c:v>4.999998597714522</c:v>
                </c:pt>
                <c:pt idx="3">
                  <c:v>3.3333323794223237</c:v>
                </c:pt>
                <c:pt idx="4">
                  <c:v>2.4999992696959734</c:v>
                </c:pt>
                <c:pt idx="5">
                  <c:v>1.9999994039629632</c:v>
                </c:pt>
                <c:pt idx="6">
                  <c:v>1.6666661604041233</c:v>
                </c:pt>
                <c:pt idx="7">
                  <c:v>1.4285709862269511</c:v>
                </c:pt>
                <c:pt idx="8">
                  <c:v>1.2499996059620728</c:v>
                </c:pt>
                <c:pt idx="9">
                  <c:v>1.1111107541132774</c:v>
                </c:pt>
                <c:pt idx="10">
                  <c:v>0.99999967290944136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'P(dis) Sensitivity'!$L$33</c:f>
              <c:strCache>
                <c:ptCount val="1"/>
                <c:pt idx="0">
                  <c:v>60% Coverage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'P(dis) Sensitivity'!$L$34:$L$44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9.9999972425191039</c:v>
                </c:pt>
                <c:pt idx="2">
                  <c:v>4.9999985863585072</c:v>
                </c:pt>
                <c:pt idx="3">
                  <c:v>3.3333323675153084</c:v>
                </c:pt>
                <c:pt idx="4">
                  <c:v>2.4999992578394576</c:v>
                </c:pt>
                <c:pt idx="5">
                  <c:v>1.9999993928117483</c:v>
                </c:pt>
                <c:pt idx="6">
                  <c:v>1.6666661488024408</c:v>
                </c:pt>
                <c:pt idx="7">
                  <c:v>1.428570974431792</c:v>
                </c:pt>
                <c:pt idx="8">
                  <c:v>1.2499995939623056</c:v>
                </c:pt>
                <c:pt idx="9">
                  <c:v>1.1111107425768163</c:v>
                </c:pt>
                <c:pt idx="10">
                  <c:v>0.99999966134662432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'P(dis) Sensitivity'!$M$33</c:f>
              <c:strCache>
                <c:ptCount val="1"/>
                <c:pt idx="0">
                  <c:v>70% Coverage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val>
            <c:numRef>
              <c:f>'P(dis) Sensitivity'!$M$34:$M$44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9.9999972313410872</c:v>
                </c:pt>
                <c:pt idx="2">
                  <c:v>4.9999985749964928</c:v>
                </c:pt>
                <c:pt idx="3">
                  <c:v>3.3333323558642931</c:v>
                </c:pt>
                <c:pt idx="4">
                  <c:v>2.4999992469534433</c:v>
                </c:pt>
                <c:pt idx="5">
                  <c:v>1.9999993809311321</c:v>
                </c:pt>
                <c:pt idx="6">
                  <c:v>1.6666661372175915</c:v>
                </c:pt>
                <c:pt idx="7">
                  <c:v>1.4285709630363472</c:v>
                </c:pt>
                <c:pt idx="8">
                  <c:v>1.2499995831751649</c:v>
                </c:pt>
                <c:pt idx="9">
                  <c:v>1.1111107311681325</c:v>
                </c:pt>
                <c:pt idx="10">
                  <c:v>0.99999965050730788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'P(dis) Sensitivity'!$N$33</c:f>
              <c:strCache>
                <c:ptCount val="1"/>
                <c:pt idx="0">
                  <c:v>80% Coverage</c:v>
                </c:pt>
              </c:strCache>
            </c:strRef>
          </c:tx>
          <c:spPr>
            <a:ln>
              <a:solidFill>
                <a:schemeClr val="tx1"/>
              </a:solidFill>
              <a:prstDash val="lgDashDot"/>
            </a:ln>
          </c:spPr>
          <c:marker>
            <c:symbol val="none"/>
          </c:marker>
          <c:val>
            <c:numRef>
              <c:f>'P(dis) Sensitivity'!$N$34:$N$44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9.9999972210710766</c:v>
                </c:pt>
                <c:pt idx="2">
                  <c:v>4.9999985647749794</c:v>
                </c:pt>
                <c:pt idx="3">
                  <c:v>3.33333234586128</c:v>
                </c:pt>
                <c:pt idx="4">
                  <c:v>2.4999992366281791</c:v>
                </c:pt>
                <c:pt idx="5">
                  <c:v>1.999999370755918</c:v>
                </c:pt>
                <c:pt idx="6">
                  <c:v>1.6666661272112437</c:v>
                </c:pt>
                <c:pt idx="7">
                  <c:v>1.4285709532100475</c:v>
                </c:pt>
                <c:pt idx="8">
                  <c:v>1.2499995724141491</c:v>
                </c:pt>
                <c:pt idx="9">
                  <c:v>1.1111107210344506</c:v>
                </c:pt>
                <c:pt idx="10">
                  <c:v>0.99999963977379125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'P(dis) Sensitivity'!$O$33</c:f>
              <c:strCache>
                <c:ptCount val="1"/>
                <c:pt idx="0">
                  <c:v>90% Coverage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  <a:prstDash val="lgDashDot"/>
            </a:ln>
          </c:spPr>
          <c:marker>
            <c:symbol val="none"/>
          </c:marker>
          <c:val>
            <c:numRef>
              <c:f>'P(dis) Sensitivity'!$O$34:$O$44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9.999997206624057</c:v>
                </c:pt>
                <c:pt idx="2">
                  <c:v>4.9999985504859614</c:v>
                </c:pt>
                <c:pt idx="3">
                  <c:v>3.3333323318912615</c:v>
                </c:pt>
                <c:pt idx="4">
                  <c:v>2.4999992223754099</c:v>
                </c:pt>
                <c:pt idx="5">
                  <c:v>1.9999993566256982</c:v>
                </c:pt>
                <c:pt idx="6">
                  <c:v>1.6666661132303904</c:v>
                </c:pt>
                <c:pt idx="7">
                  <c:v>1.4285709387905972</c:v>
                </c:pt>
                <c:pt idx="8">
                  <c:v>1.2499995582016272</c:v>
                </c:pt>
                <c:pt idx="9">
                  <c:v>1.1111107071819846</c:v>
                </c:pt>
                <c:pt idx="10">
                  <c:v>0.99999962532986808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'P(dis) Sensitivity'!$P$33</c:f>
              <c:strCache>
                <c:ptCount val="1"/>
                <c:pt idx="0">
                  <c:v>100% Coverage</c:v>
                </c:pt>
              </c:strCache>
            </c:strRef>
          </c:tx>
          <c:spPr>
            <a:ln>
              <a:solidFill>
                <a:schemeClr val="tx1">
                  <a:lumMod val="65000"/>
                  <a:lumOff val="35000"/>
                </a:schemeClr>
              </a:solidFill>
              <a:prstDash val="lgDashDot"/>
            </a:ln>
          </c:spPr>
          <c:marker>
            <c:symbol val="none"/>
          </c:marker>
          <c:val>
            <c:numRef>
              <c:f>'P(dis) Sensitivity'!$P$34:$P$44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9.9999971939840417</c:v>
                </c:pt>
                <c:pt idx="2">
                  <c:v>4.999998537742445</c:v>
                </c:pt>
                <c:pt idx="3">
                  <c:v>3.3333323189979107</c:v>
                </c:pt>
                <c:pt idx="4">
                  <c:v>2.4999992096258921</c:v>
                </c:pt>
                <c:pt idx="5">
                  <c:v>1.9999993440022801</c:v>
                </c:pt>
                <c:pt idx="6">
                  <c:v>1.6666661002532044</c:v>
                </c:pt>
                <c:pt idx="7">
                  <c:v>1.4285709261458637</c:v>
                </c:pt>
                <c:pt idx="8">
                  <c:v>1.2499995455664823</c:v>
                </c:pt>
                <c:pt idx="9">
                  <c:v>1.1111106940044078</c:v>
                </c:pt>
                <c:pt idx="10">
                  <c:v>0.9999996127549472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19232"/>
        <c:axId val="87925120"/>
      </c:lineChart>
      <c:catAx>
        <c:axId val="87919232"/>
        <c:scaling>
          <c:orientation val="minMax"/>
        </c:scaling>
        <c:delete val="0"/>
        <c:axPos val="b"/>
        <c:majorTickMark val="out"/>
        <c:minorTickMark val="none"/>
        <c:tickLblPos val="nextTo"/>
        <c:crossAx val="87925120"/>
        <c:crosses val="autoZero"/>
        <c:auto val="1"/>
        <c:lblAlgn val="ctr"/>
        <c:lblOffset val="100"/>
        <c:noMultiLvlLbl val="0"/>
      </c:catAx>
      <c:valAx>
        <c:axId val="87925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19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>
                <a:effectLst/>
              </a:rPr>
              <a:t>P(dim) Sensitivity</a:t>
            </a:r>
            <a:endParaRPr lang="en-US">
              <a:effectLst/>
            </a:endParaRPr>
          </a:p>
          <a:p>
            <a:pPr algn="ctr">
              <a:defRPr/>
            </a:pPr>
            <a:r>
              <a:rPr lang="en-US" sz="1800" b="1" i="0" baseline="0">
                <a:effectLst/>
              </a:rPr>
              <a:t>with respect to</a:t>
            </a:r>
            <a:endParaRPr lang="en-US">
              <a:effectLst/>
            </a:endParaRPr>
          </a:p>
          <a:p>
            <a:pPr algn="ctr">
              <a:defRPr/>
            </a:pPr>
            <a:r>
              <a:rPr lang="en-US" sz="1800" b="1" i="0" baseline="0">
                <a:effectLst/>
              </a:rPr>
              <a:t>%Deviation &amp; %Coverage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'P(dis) Sensitivity'!$F$33</c:f>
              <c:strCache>
                <c:ptCount val="1"/>
                <c:pt idx="0">
                  <c:v>0% Coverage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'P(dis) Sensitivity'!$F$34:$F$44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'P(dis) Sensitivity'!$G$33</c:f>
              <c:strCache>
                <c:ptCount val="1"/>
                <c:pt idx="0">
                  <c:v>10% Coverage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'P(dis) Sensitivity'!$G$34:$G$44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9.999997300833174</c:v>
                </c:pt>
                <c:pt idx="2">
                  <c:v>4.9999986442720799</c:v>
                </c:pt>
                <c:pt idx="3">
                  <c:v>3.3333324251713812</c:v>
                </c:pt>
                <c:pt idx="4">
                  <c:v>2.4999993160977825</c:v>
                </c:pt>
                <c:pt idx="5">
                  <c:v>1.9999994504892229</c:v>
                </c:pt>
                <c:pt idx="6">
                  <c:v>1.6666662067830169</c:v>
                </c:pt>
                <c:pt idx="7">
                  <c:v>1.4285710323432974</c:v>
                </c:pt>
                <c:pt idx="8">
                  <c:v>1.2499996518792584</c:v>
                </c:pt>
                <c:pt idx="9">
                  <c:v>1.1111108005657842</c:v>
                </c:pt>
                <c:pt idx="10">
                  <c:v>0.99999971919770392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'P(dis) Sensitivity'!$H$33</c:f>
              <c:strCache>
                <c:ptCount val="1"/>
                <c:pt idx="0">
                  <c:v>20% Coverage</c:v>
                </c:pt>
              </c:strCache>
            </c:strRef>
          </c:tx>
          <c:spPr>
            <a:ln>
              <a:solidFill>
                <a:schemeClr val="tx1">
                  <a:lumMod val="65000"/>
                  <a:lumOff val="35000"/>
                </a:schemeClr>
              </a:solidFill>
            </a:ln>
          </c:spPr>
          <c:marker>
            <c:symbol val="none"/>
          </c:marker>
          <c:val>
            <c:numRef>
              <c:f>'P(dis) Sensitivity'!$H$34:$H$44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9.9999972886811594</c:v>
                </c:pt>
                <c:pt idx="2">
                  <c:v>4.9999986327535648</c:v>
                </c:pt>
                <c:pt idx="3">
                  <c:v>3.3333324139893672</c:v>
                </c:pt>
                <c:pt idx="4">
                  <c:v>2.4999993045767681</c:v>
                </c:pt>
                <c:pt idx="5">
                  <c:v>1.9999994392196088</c:v>
                </c:pt>
                <c:pt idx="6">
                  <c:v>1.6666661948353352</c:v>
                </c:pt>
                <c:pt idx="7">
                  <c:v>1.4285710209669975</c:v>
                </c:pt>
                <c:pt idx="8">
                  <c:v>1.249999640557494</c:v>
                </c:pt>
                <c:pt idx="9">
                  <c:v>1.1111107883858795</c:v>
                </c:pt>
                <c:pt idx="10">
                  <c:v>0.99999970784618941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'P(dis) Sensitivity'!$I$33</c:f>
              <c:strCache>
                <c:ptCount val="1"/>
                <c:pt idx="0">
                  <c:v>30 % Coverage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val>
            <c:numRef>
              <c:f>'P(dis) Sensitivity'!$I$34:$I$44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9.9999972774821444</c:v>
                </c:pt>
                <c:pt idx="2">
                  <c:v>4.9999986212685519</c:v>
                </c:pt>
                <c:pt idx="3">
                  <c:v>3.3333324025750199</c:v>
                </c:pt>
                <c:pt idx="4">
                  <c:v>2.4999992930660033</c:v>
                </c:pt>
                <c:pt idx="5">
                  <c:v>1.9999994270433934</c:v>
                </c:pt>
                <c:pt idx="6">
                  <c:v>1.6666661838821544</c:v>
                </c:pt>
                <c:pt idx="7">
                  <c:v>1.4285710100775548</c:v>
                </c:pt>
                <c:pt idx="8">
                  <c:v>1.2499996290763542</c:v>
                </c:pt>
                <c:pt idx="9">
                  <c:v>1.1111107772535316</c:v>
                </c:pt>
                <c:pt idx="10">
                  <c:v>0.99999969560607305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'P(dis) Sensitivity'!$J$33</c:f>
              <c:strCache>
                <c:ptCount val="1"/>
                <c:pt idx="0">
                  <c:v>40% Coverage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val>
            <c:numRef>
              <c:f>'P(dis) Sensitivity'!$J$34:$J$44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9.999997265183131</c:v>
                </c:pt>
                <c:pt idx="2">
                  <c:v>4.9999986091975366</c:v>
                </c:pt>
                <c:pt idx="3">
                  <c:v>3.3333323905440047</c:v>
                </c:pt>
                <c:pt idx="4">
                  <c:v>2.4999992810682379</c:v>
                </c:pt>
                <c:pt idx="5">
                  <c:v>1.9999994151997782</c:v>
                </c:pt>
                <c:pt idx="6">
                  <c:v>1.6666661715393047</c:v>
                </c:pt>
                <c:pt idx="7">
                  <c:v>1.4285709974072522</c:v>
                </c:pt>
                <c:pt idx="8">
                  <c:v>1.249999617017338</c:v>
                </c:pt>
                <c:pt idx="9">
                  <c:v>1.1111107652617374</c:v>
                </c:pt>
                <c:pt idx="10">
                  <c:v>0.99999968416655727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'P(dis) Sensitivity'!$K$33</c:f>
              <c:strCache>
                <c:ptCount val="1"/>
                <c:pt idx="0">
                  <c:v>50% Coverage</c:v>
                </c:pt>
              </c:strCache>
            </c:strRef>
          </c:tx>
          <c:spPr>
            <a:ln>
              <a:solidFill>
                <a:schemeClr val="tx1">
                  <a:lumMod val="65000"/>
                  <a:lumOff val="35000"/>
                </a:schemeClr>
              </a:solidFill>
              <a:prstDash val="dash"/>
            </a:ln>
          </c:spPr>
          <c:marker>
            <c:symbol val="none"/>
          </c:marker>
          <c:val>
            <c:numRef>
              <c:f>'P(dis) Sensitivity'!$K$34:$K$44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9.9999972538451161</c:v>
                </c:pt>
                <c:pt idx="2">
                  <c:v>4.999998597714522</c:v>
                </c:pt>
                <c:pt idx="3">
                  <c:v>3.3333323794223237</c:v>
                </c:pt>
                <c:pt idx="4">
                  <c:v>2.4999992696959734</c:v>
                </c:pt>
                <c:pt idx="5">
                  <c:v>1.9999994039629632</c:v>
                </c:pt>
                <c:pt idx="6">
                  <c:v>1.6666661604041233</c:v>
                </c:pt>
                <c:pt idx="7">
                  <c:v>1.4285709862269511</c:v>
                </c:pt>
                <c:pt idx="8">
                  <c:v>1.2499996059620728</c:v>
                </c:pt>
                <c:pt idx="9">
                  <c:v>1.1111107541132774</c:v>
                </c:pt>
                <c:pt idx="10">
                  <c:v>0.99999967290944136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'P(dis) Sensitivity'!$L$33</c:f>
              <c:strCache>
                <c:ptCount val="1"/>
                <c:pt idx="0">
                  <c:v>60% Coverage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'P(dis) Sensitivity'!$L$34:$L$44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9.9999972425191039</c:v>
                </c:pt>
                <c:pt idx="2">
                  <c:v>4.9999985863585072</c:v>
                </c:pt>
                <c:pt idx="3">
                  <c:v>3.3333323675153084</c:v>
                </c:pt>
                <c:pt idx="4">
                  <c:v>2.4999992578394576</c:v>
                </c:pt>
                <c:pt idx="5">
                  <c:v>1.9999993928117483</c:v>
                </c:pt>
                <c:pt idx="6">
                  <c:v>1.6666661488024408</c:v>
                </c:pt>
                <c:pt idx="7">
                  <c:v>1.428570974431792</c:v>
                </c:pt>
                <c:pt idx="8">
                  <c:v>1.2499995939623056</c:v>
                </c:pt>
                <c:pt idx="9">
                  <c:v>1.1111107425768163</c:v>
                </c:pt>
                <c:pt idx="10">
                  <c:v>0.99999966134662432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'P(dis) Sensitivity'!$M$33</c:f>
              <c:strCache>
                <c:ptCount val="1"/>
                <c:pt idx="0">
                  <c:v>70% Coverage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val>
            <c:numRef>
              <c:f>'P(dis) Sensitivity'!$M$34:$M$44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9.9999972313410872</c:v>
                </c:pt>
                <c:pt idx="2">
                  <c:v>4.9999985749964928</c:v>
                </c:pt>
                <c:pt idx="3">
                  <c:v>3.3333323558642931</c:v>
                </c:pt>
                <c:pt idx="4">
                  <c:v>2.4999992469534433</c:v>
                </c:pt>
                <c:pt idx="5">
                  <c:v>1.9999993809311321</c:v>
                </c:pt>
                <c:pt idx="6">
                  <c:v>1.6666661372175915</c:v>
                </c:pt>
                <c:pt idx="7">
                  <c:v>1.4285709630363472</c:v>
                </c:pt>
                <c:pt idx="8">
                  <c:v>1.2499995831751649</c:v>
                </c:pt>
                <c:pt idx="9">
                  <c:v>1.1111107311681325</c:v>
                </c:pt>
                <c:pt idx="10">
                  <c:v>0.99999965050730788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'P(dis) Sensitivity'!$N$33</c:f>
              <c:strCache>
                <c:ptCount val="1"/>
                <c:pt idx="0">
                  <c:v>80% Coverage</c:v>
                </c:pt>
              </c:strCache>
            </c:strRef>
          </c:tx>
          <c:spPr>
            <a:ln>
              <a:solidFill>
                <a:schemeClr val="tx1"/>
              </a:solidFill>
              <a:prstDash val="lgDashDot"/>
            </a:ln>
          </c:spPr>
          <c:marker>
            <c:symbol val="none"/>
          </c:marker>
          <c:val>
            <c:numRef>
              <c:f>'P(dis) Sensitivity'!$N$34:$N$44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9.9999972210710766</c:v>
                </c:pt>
                <c:pt idx="2">
                  <c:v>4.9999985647749794</c:v>
                </c:pt>
                <c:pt idx="3">
                  <c:v>3.33333234586128</c:v>
                </c:pt>
                <c:pt idx="4">
                  <c:v>2.4999992366281791</c:v>
                </c:pt>
                <c:pt idx="5">
                  <c:v>1.999999370755918</c:v>
                </c:pt>
                <c:pt idx="6">
                  <c:v>1.6666661272112437</c:v>
                </c:pt>
                <c:pt idx="7">
                  <c:v>1.4285709532100475</c:v>
                </c:pt>
                <c:pt idx="8">
                  <c:v>1.2499995724141491</c:v>
                </c:pt>
                <c:pt idx="9">
                  <c:v>1.1111107210344506</c:v>
                </c:pt>
                <c:pt idx="10">
                  <c:v>0.99999963977379125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'P(dis) Sensitivity'!$O$33</c:f>
              <c:strCache>
                <c:ptCount val="1"/>
                <c:pt idx="0">
                  <c:v>90% Coverage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  <a:prstDash val="lgDashDot"/>
            </a:ln>
          </c:spPr>
          <c:marker>
            <c:symbol val="none"/>
          </c:marker>
          <c:val>
            <c:numRef>
              <c:f>'P(dis) Sensitivity'!$O$34:$O$44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9.999997206624057</c:v>
                </c:pt>
                <c:pt idx="2">
                  <c:v>4.9999985504859614</c:v>
                </c:pt>
                <c:pt idx="3">
                  <c:v>3.3333323318912615</c:v>
                </c:pt>
                <c:pt idx="4">
                  <c:v>2.4999992223754099</c:v>
                </c:pt>
                <c:pt idx="5">
                  <c:v>1.9999993566256982</c:v>
                </c:pt>
                <c:pt idx="6">
                  <c:v>1.6666661132303904</c:v>
                </c:pt>
                <c:pt idx="7">
                  <c:v>1.4285709387905972</c:v>
                </c:pt>
                <c:pt idx="8">
                  <c:v>1.2499995582016272</c:v>
                </c:pt>
                <c:pt idx="9">
                  <c:v>1.1111107071819846</c:v>
                </c:pt>
                <c:pt idx="10">
                  <c:v>0.99999962532986808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'P(dis) Sensitivity'!$P$33</c:f>
              <c:strCache>
                <c:ptCount val="1"/>
                <c:pt idx="0">
                  <c:v>100% Coverage</c:v>
                </c:pt>
              </c:strCache>
            </c:strRef>
          </c:tx>
          <c:spPr>
            <a:ln>
              <a:solidFill>
                <a:schemeClr val="tx1">
                  <a:lumMod val="65000"/>
                  <a:lumOff val="35000"/>
                </a:schemeClr>
              </a:solidFill>
              <a:prstDash val="lgDashDot"/>
            </a:ln>
          </c:spPr>
          <c:marker>
            <c:symbol val="none"/>
          </c:marker>
          <c:val>
            <c:numRef>
              <c:f>'P(dis) Sensitivity'!$P$34:$P$44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9.9999971939840417</c:v>
                </c:pt>
                <c:pt idx="2">
                  <c:v>4.999998537742445</c:v>
                </c:pt>
                <c:pt idx="3">
                  <c:v>3.3333323189979107</c:v>
                </c:pt>
                <c:pt idx="4">
                  <c:v>2.4999992096258921</c:v>
                </c:pt>
                <c:pt idx="5">
                  <c:v>1.9999993440022801</c:v>
                </c:pt>
                <c:pt idx="6">
                  <c:v>1.6666661002532044</c:v>
                </c:pt>
                <c:pt idx="7">
                  <c:v>1.4285709261458637</c:v>
                </c:pt>
                <c:pt idx="8">
                  <c:v>1.2499995455664823</c:v>
                </c:pt>
                <c:pt idx="9">
                  <c:v>1.1111106940044078</c:v>
                </c:pt>
                <c:pt idx="10">
                  <c:v>0.9999996127549472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147840"/>
        <c:axId val="88149376"/>
      </c:lineChart>
      <c:catAx>
        <c:axId val="88147840"/>
        <c:scaling>
          <c:orientation val="minMax"/>
        </c:scaling>
        <c:delete val="0"/>
        <c:axPos val="b"/>
        <c:majorTickMark val="out"/>
        <c:minorTickMark val="none"/>
        <c:tickLblPos val="nextTo"/>
        <c:crossAx val="88149376"/>
        <c:crosses val="autoZero"/>
        <c:auto val="1"/>
        <c:lblAlgn val="ctr"/>
        <c:lblOffset val="100"/>
        <c:noMultiLvlLbl val="0"/>
      </c:catAx>
      <c:valAx>
        <c:axId val="88149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147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>
                <a:effectLst/>
              </a:rPr>
              <a:t>P(dam) Sensitivity</a:t>
            </a:r>
            <a:endParaRPr lang="en-US">
              <a:effectLst/>
            </a:endParaRPr>
          </a:p>
          <a:p>
            <a:pPr algn="ctr">
              <a:defRPr/>
            </a:pPr>
            <a:r>
              <a:rPr lang="en-US" sz="1800" b="1" i="0" baseline="0">
                <a:effectLst/>
              </a:rPr>
              <a:t>with respect to</a:t>
            </a:r>
            <a:endParaRPr lang="en-US">
              <a:effectLst/>
            </a:endParaRPr>
          </a:p>
          <a:p>
            <a:pPr algn="ctr">
              <a:defRPr/>
            </a:pPr>
            <a:r>
              <a:rPr lang="en-US" sz="1800" b="1" i="0" baseline="0">
                <a:effectLst/>
              </a:rPr>
              <a:t>%Deviation &amp; %Coverage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'P(dis) Sensitivity'!$F$33</c:f>
              <c:strCache>
                <c:ptCount val="1"/>
                <c:pt idx="0">
                  <c:v>0% Coverage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'P(dis) Sensitivity'!$F$34:$F$44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'P(dis) Sensitivity'!$G$33</c:f>
              <c:strCache>
                <c:ptCount val="1"/>
                <c:pt idx="0">
                  <c:v>10% Coverage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'P(dis) Sensitivity'!$G$34:$G$44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9.999997300833174</c:v>
                </c:pt>
                <c:pt idx="2">
                  <c:v>4.9999986442720799</c:v>
                </c:pt>
                <c:pt idx="3">
                  <c:v>3.3333324251713812</c:v>
                </c:pt>
                <c:pt idx="4">
                  <c:v>2.4999993160977825</c:v>
                </c:pt>
                <c:pt idx="5">
                  <c:v>1.9999994504892229</c:v>
                </c:pt>
                <c:pt idx="6">
                  <c:v>1.6666662067830169</c:v>
                </c:pt>
                <c:pt idx="7">
                  <c:v>1.4285710323432974</c:v>
                </c:pt>
                <c:pt idx="8">
                  <c:v>1.2499996518792584</c:v>
                </c:pt>
                <c:pt idx="9">
                  <c:v>1.1111108005657842</c:v>
                </c:pt>
                <c:pt idx="10">
                  <c:v>0.99999971919770392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'P(dis) Sensitivity'!$H$33</c:f>
              <c:strCache>
                <c:ptCount val="1"/>
                <c:pt idx="0">
                  <c:v>20% Coverage</c:v>
                </c:pt>
              </c:strCache>
            </c:strRef>
          </c:tx>
          <c:spPr>
            <a:ln>
              <a:solidFill>
                <a:schemeClr val="tx1">
                  <a:lumMod val="65000"/>
                  <a:lumOff val="35000"/>
                </a:schemeClr>
              </a:solidFill>
            </a:ln>
          </c:spPr>
          <c:marker>
            <c:symbol val="none"/>
          </c:marker>
          <c:val>
            <c:numRef>
              <c:f>'P(dis) Sensitivity'!$H$34:$H$44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9.9999972886811594</c:v>
                </c:pt>
                <c:pt idx="2">
                  <c:v>4.9999986327535648</c:v>
                </c:pt>
                <c:pt idx="3">
                  <c:v>3.3333324139893672</c:v>
                </c:pt>
                <c:pt idx="4">
                  <c:v>2.4999993045767681</c:v>
                </c:pt>
                <c:pt idx="5">
                  <c:v>1.9999994392196088</c:v>
                </c:pt>
                <c:pt idx="6">
                  <c:v>1.6666661948353352</c:v>
                </c:pt>
                <c:pt idx="7">
                  <c:v>1.4285710209669975</c:v>
                </c:pt>
                <c:pt idx="8">
                  <c:v>1.249999640557494</c:v>
                </c:pt>
                <c:pt idx="9">
                  <c:v>1.1111107883858795</c:v>
                </c:pt>
                <c:pt idx="10">
                  <c:v>0.99999970784618941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'P(dis) Sensitivity'!$I$33</c:f>
              <c:strCache>
                <c:ptCount val="1"/>
                <c:pt idx="0">
                  <c:v>30 % Coverage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val>
            <c:numRef>
              <c:f>'P(dis) Sensitivity'!$I$34:$I$44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9.9999972774821444</c:v>
                </c:pt>
                <c:pt idx="2">
                  <c:v>4.9999986212685519</c:v>
                </c:pt>
                <c:pt idx="3">
                  <c:v>3.3333324025750199</c:v>
                </c:pt>
                <c:pt idx="4">
                  <c:v>2.4999992930660033</c:v>
                </c:pt>
                <c:pt idx="5">
                  <c:v>1.9999994270433934</c:v>
                </c:pt>
                <c:pt idx="6">
                  <c:v>1.6666661838821544</c:v>
                </c:pt>
                <c:pt idx="7">
                  <c:v>1.4285710100775548</c:v>
                </c:pt>
                <c:pt idx="8">
                  <c:v>1.2499996290763542</c:v>
                </c:pt>
                <c:pt idx="9">
                  <c:v>1.1111107772535316</c:v>
                </c:pt>
                <c:pt idx="10">
                  <c:v>0.99999969560607305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'P(dis) Sensitivity'!$J$33</c:f>
              <c:strCache>
                <c:ptCount val="1"/>
                <c:pt idx="0">
                  <c:v>40% Coverage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val>
            <c:numRef>
              <c:f>'P(dis) Sensitivity'!$J$34:$J$44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9.999997265183131</c:v>
                </c:pt>
                <c:pt idx="2">
                  <c:v>4.9999986091975366</c:v>
                </c:pt>
                <c:pt idx="3">
                  <c:v>3.3333323905440047</c:v>
                </c:pt>
                <c:pt idx="4">
                  <c:v>2.4999992810682379</c:v>
                </c:pt>
                <c:pt idx="5">
                  <c:v>1.9999994151997782</c:v>
                </c:pt>
                <c:pt idx="6">
                  <c:v>1.6666661715393047</c:v>
                </c:pt>
                <c:pt idx="7">
                  <c:v>1.4285709974072522</c:v>
                </c:pt>
                <c:pt idx="8">
                  <c:v>1.249999617017338</c:v>
                </c:pt>
                <c:pt idx="9">
                  <c:v>1.1111107652617374</c:v>
                </c:pt>
                <c:pt idx="10">
                  <c:v>0.99999968416655727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'P(dis) Sensitivity'!$K$33</c:f>
              <c:strCache>
                <c:ptCount val="1"/>
                <c:pt idx="0">
                  <c:v>50% Coverage</c:v>
                </c:pt>
              </c:strCache>
            </c:strRef>
          </c:tx>
          <c:spPr>
            <a:ln>
              <a:solidFill>
                <a:schemeClr val="tx1">
                  <a:lumMod val="65000"/>
                  <a:lumOff val="35000"/>
                </a:schemeClr>
              </a:solidFill>
              <a:prstDash val="dash"/>
            </a:ln>
          </c:spPr>
          <c:marker>
            <c:symbol val="none"/>
          </c:marker>
          <c:val>
            <c:numRef>
              <c:f>'P(dis) Sensitivity'!$K$34:$K$44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9.9999972538451161</c:v>
                </c:pt>
                <c:pt idx="2">
                  <c:v>4.999998597714522</c:v>
                </c:pt>
                <c:pt idx="3">
                  <c:v>3.3333323794223237</c:v>
                </c:pt>
                <c:pt idx="4">
                  <c:v>2.4999992696959734</c:v>
                </c:pt>
                <c:pt idx="5">
                  <c:v>1.9999994039629632</c:v>
                </c:pt>
                <c:pt idx="6">
                  <c:v>1.6666661604041233</c:v>
                </c:pt>
                <c:pt idx="7">
                  <c:v>1.4285709862269511</c:v>
                </c:pt>
                <c:pt idx="8">
                  <c:v>1.2499996059620728</c:v>
                </c:pt>
                <c:pt idx="9">
                  <c:v>1.1111107541132774</c:v>
                </c:pt>
                <c:pt idx="10">
                  <c:v>0.99999967290944136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'P(dis) Sensitivity'!$L$33</c:f>
              <c:strCache>
                <c:ptCount val="1"/>
                <c:pt idx="0">
                  <c:v>60% Coverage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'P(dis) Sensitivity'!$L$34:$L$44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9.9999972425191039</c:v>
                </c:pt>
                <c:pt idx="2">
                  <c:v>4.9999985863585072</c:v>
                </c:pt>
                <c:pt idx="3">
                  <c:v>3.3333323675153084</c:v>
                </c:pt>
                <c:pt idx="4">
                  <c:v>2.4999992578394576</c:v>
                </c:pt>
                <c:pt idx="5">
                  <c:v>1.9999993928117483</c:v>
                </c:pt>
                <c:pt idx="6">
                  <c:v>1.6666661488024408</c:v>
                </c:pt>
                <c:pt idx="7">
                  <c:v>1.428570974431792</c:v>
                </c:pt>
                <c:pt idx="8">
                  <c:v>1.2499995939623056</c:v>
                </c:pt>
                <c:pt idx="9">
                  <c:v>1.1111107425768163</c:v>
                </c:pt>
                <c:pt idx="10">
                  <c:v>0.99999966134662432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'P(dis) Sensitivity'!$M$33</c:f>
              <c:strCache>
                <c:ptCount val="1"/>
                <c:pt idx="0">
                  <c:v>70% Coverage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val>
            <c:numRef>
              <c:f>'P(dis) Sensitivity'!$M$34:$M$44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9.9999972313410872</c:v>
                </c:pt>
                <c:pt idx="2">
                  <c:v>4.9999985749964928</c:v>
                </c:pt>
                <c:pt idx="3">
                  <c:v>3.3333323558642931</c:v>
                </c:pt>
                <c:pt idx="4">
                  <c:v>2.4999992469534433</c:v>
                </c:pt>
                <c:pt idx="5">
                  <c:v>1.9999993809311321</c:v>
                </c:pt>
                <c:pt idx="6">
                  <c:v>1.6666661372175915</c:v>
                </c:pt>
                <c:pt idx="7">
                  <c:v>1.4285709630363472</c:v>
                </c:pt>
                <c:pt idx="8">
                  <c:v>1.2499995831751649</c:v>
                </c:pt>
                <c:pt idx="9">
                  <c:v>1.1111107311681325</c:v>
                </c:pt>
                <c:pt idx="10">
                  <c:v>0.99999965050730788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'P(dis) Sensitivity'!$N$33</c:f>
              <c:strCache>
                <c:ptCount val="1"/>
                <c:pt idx="0">
                  <c:v>80% Coverage</c:v>
                </c:pt>
              </c:strCache>
            </c:strRef>
          </c:tx>
          <c:spPr>
            <a:ln>
              <a:solidFill>
                <a:schemeClr val="tx1"/>
              </a:solidFill>
              <a:prstDash val="lgDashDot"/>
            </a:ln>
          </c:spPr>
          <c:marker>
            <c:symbol val="none"/>
          </c:marker>
          <c:val>
            <c:numRef>
              <c:f>'P(dis) Sensitivity'!$N$34:$N$44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9.9999972210710766</c:v>
                </c:pt>
                <c:pt idx="2">
                  <c:v>4.9999985647749794</c:v>
                </c:pt>
                <c:pt idx="3">
                  <c:v>3.33333234586128</c:v>
                </c:pt>
                <c:pt idx="4">
                  <c:v>2.4999992366281791</c:v>
                </c:pt>
                <c:pt idx="5">
                  <c:v>1.999999370755918</c:v>
                </c:pt>
                <c:pt idx="6">
                  <c:v>1.6666661272112437</c:v>
                </c:pt>
                <c:pt idx="7">
                  <c:v>1.4285709532100475</c:v>
                </c:pt>
                <c:pt idx="8">
                  <c:v>1.2499995724141491</c:v>
                </c:pt>
                <c:pt idx="9">
                  <c:v>1.1111107210344506</c:v>
                </c:pt>
                <c:pt idx="10">
                  <c:v>0.99999963977379125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'P(dis) Sensitivity'!$O$33</c:f>
              <c:strCache>
                <c:ptCount val="1"/>
                <c:pt idx="0">
                  <c:v>90% Coverage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  <a:prstDash val="lgDashDot"/>
            </a:ln>
          </c:spPr>
          <c:marker>
            <c:symbol val="none"/>
          </c:marker>
          <c:val>
            <c:numRef>
              <c:f>'P(dis) Sensitivity'!$O$34:$O$44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9.999997206624057</c:v>
                </c:pt>
                <c:pt idx="2">
                  <c:v>4.9999985504859614</c:v>
                </c:pt>
                <c:pt idx="3">
                  <c:v>3.3333323318912615</c:v>
                </c:pt>
                <c:pt idx="4">
                  <c:v>2.4999992223754099</c:v>
                </c:pt>
                <c:pt idx="5">
                  <c:v>1.9999993566256982</c:v>
                </c:pt>
                <c:pt idx="6">
                  <c:v>1.6666661132303904</c:v>
                </c:pt>
                <c:pt idx="7">
                  <c:v>1.4285709387905972</c:v>
                </c:pt>
                <c:pt idx="8">
                  <c:v>1.2499995582016272</c:v>
                </c:pt>
                <c:pt idx="9">
                  <c:v>1.1111107071819846</c:v>
                </c:pt>
                <c:pt idx="10">
                  <c:v>0.99999962532986808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'P(dis) Sensitivity'!$P$33</c:f>
              <c:strCache>
                <c:ptCount val="1"/>
                <c:pt idx="0">
                  <c:v>100% Coverage</c:v>
                </c:pt>
              </c:strCache>
            </c:strRef>
          </c:tx>
          <c:spPr>
            <a:ln>
              <a:solidFill>
                <a:schemeClr val="tx1">
                  <a:lumMod val="65000"/>
                  <a:lumOff val="35000"/>
                </a:schemeClr>
              </a:solidFill>
              <a:prstDash val="lgDashDot"/>
            </a:ln>
          </c:spPr>
          <c:marker>
            <c:symbol val="none"/>
          </c:marker>
          <c:val>
            <c:numRef>
              <c:f>'P(dis) Sensitivity'!$P$34:$P$44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9.9999971939840417</c:v>
                </c:pt>
                <c:pt idx="2">
                  <c:v>4.999998537742445</c:v>
                </c:pt>
                <c:pt idx="3">
                  <c:v>3.3333323189979107</c:v>
                </c:pt>
                <c:pt idx="4">
                  <c:v>2.4999992096258921</c:v>
                </c:pt>
                <c:pt idx="5">
                  <c:v>1.9999993440022801</c:v>
                </c:pt>
                <c:pt idx="6">
                  <c:v>1.6666661002532044</c:v>
                </c:pt>
                <c:pt idx="7">
                  <c:v>1.4285709261458637</c:v>
                </c:pt>
                <c:pt idx="8">
                  <c:v>1.2499995455664823</c:v>
                </c:pt>
                <c:pt idx="9">
                  <c:v>1.1111106940044078</c:v>
                </c:pt>
                <c:pt idx="10">
                  <c:v>0.9999996127549472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956800"/>
        <c:axId val="96958336"/>
      </c:lineChart>
      <c:catAx>
        <c:axId val="96956800"/>
        <c:scaling>
          <c:orientation val="minMax"/>
        </c:scaling>
        <c:delete val="0"/>
        <c:axPos val="b"/>
        <c:majorTickMark val="out"/>
        <c:minorTickMark val="none"/>
        <c:tickLblPos val="nextTo"/>
        <c:crossAx val="96958336"/>
        <c:crosses val="autoZero"/>
        <c:auto val="1"/>
        <c:lblAlgn val="ctr"/>
        <c:lblOffset val="100"/>
        <c:noMultiLvlLbl val="0"/>
      </c:catAx>
      <c:valAx>
        <c:axId val="96958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956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DTheta Sensitivity</a:t>
            </a:r>
            <a:endParaRPr lang="en-US" baseline="0"/>
          </a:p>
          <a:p>
            <a:pPr>
              <a:defRPr/>
            </a:pPr>
            <a:r>
              <a:rPr lang="en-US" baseline="0"/>
              <a:t>to P(dis) Changes</a:t>
            </a:r>
          </a:p>
          <a:p>
            <a:pPr>
              <a:defRPr/>
            </a:pPr>
            <a:r>
              <a:rPr lang="en-US" baseline="0"/>
              <a:t>in Deviation &amp; Coverage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'P(dis)'!$H$46</c:f>
              <c:strCache>
                <c:ptCount val="1"/>
                <c:pt idx="0">
                  <c:v>0% Pts Change (coverage)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'P(dis)'!$G$47:$G$57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'P(dis)'!$H$47:$H$57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'P(dis)'!$I$46</c:f>
              <c:strCache>
                <c:ptCount val="1"/>
                <c:pt idx="0">
                  <c:v>10%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cat>
            <c:numRef>
              <c:f>'P(dis)'!$G$47:$G$57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'P(dis)'!$I$47:$I$57</c:f>
              <c:numCache>
                <c:formatCode>0.00%</c:formatCode>
                <c:ptCount val="11"/>
                <c:pt idx="0">
                  <c:v>0</c:v>
                </c:pt>
                <c:pt idx="1">
                  <c:v>4.3314962024524756E-3</c:v>
                </c:pt>
                <c:pt idx="2">
                  <c:v>8.9041065307695379E-3</c:v>
                </c:pt>
                <c:pt idx="3">
                  <c:v>1.3752435327089205E-2</c:v>
                </c:pt>
                <c:pt idx="4">
                  <c:v>1.789118906473032E-2</c:v>
                </c:pt>
                <c:pt idx="5">
                  <c:v>2.2335800536106915E-2</c:v>
                </c:pt>
                <c:pt idx="6">
                  <c:v>2.6707110336503109E-2</c:v>
                </c:pt>
                <c:pt idx="7">
                  <c:v>3.2026132603839019E-2</c:v>
                </c:pt>
                <c:pt idx="8">
                  <c:v>3.6256420407780487E-2</c:v>
                </c:pt>
                <c:pt idx="9">
                  <c:v>3.9955736209239374E-2</c:v>
                </c:pt>
                <c:pt idx="10">
                  <c:v>4.4835692630093828E-2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'P(dis)'!$J$46</c:f>
              <c:strCache>
                <c:ptCount val="1"/>
                <c:pt idx="0">
                  <c:v>20%</c:v>
                </c:pt>
              </c:strCache>
            </c:strRef>
          </c:tx>
          <c:spPr>
            <a:ln>
              <a:solidFill>
                <a:schemeClr val="tx1">
                  <a:lumMod val="65000"/>
                  <a:lumOff val="35000"/>
                </a:schemeClr>
              </a:solidFill>
            </a:ln>
          </c:spPr>
          <c:marker>
            <c:symbol val="none"/>
          </c:marker>
          <c:cat>
            <c:numRef>
              <c:f>'P(dis)'!$G$47:$G$57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'P(dis)'!$J$47:$J$57</c:f>
              <c:numCache>
                <c:formatCode>0.00%</c:formatCode>
                <c:ptCount val="11"/>
                <c:pt idx="0">
                  <c:v>0</c:v>
                </c:pt>
                <c:pt idx="1">
                  <c:v>8.8531302418136566E-3</c:v>
                </c:pt>
                <c:pt idx="2">
                  <c:v>1.7475936959074706E-2</c:v>
                </c:pt>
                <c:pt idx="3">
                  <c:v>2.6234556416984578E-2</c:v>
                </c:pt>
                <c:pt idx="4">
                  <c:v>3.5038570818344446E-2</c:v>
                </c:pt>
                <c:pt idx="5">
                  <c:v>4.3302310974711274E-2</c:v>
                </c:pt>
                <c:pt idx="6">
                  <c:v>5.3380732599969338E-2</c:v>
                </c:pt>
                <c:pt idx="7">
                  <c:v>6.1657123806150231E-2</c:v>
                </c:pt>
                <c:pt idx="8">
                  <c:v>6.9958072932558124E-2</c:v>
                </c:pt>
                <c:pt idx="9">
                  <c:v>8.0743837078292274E-2</c:v>
                </c:pt>
                <c:pt idx="10">
                  <c:v>8.7073454971937081E-2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'P(dis)'!$K$46</c:f>
              <c:strCache>
                <c:ptCount val="1"/>
                <c:pt idx="0">
                  <c:v>30%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numRef>
              <c:f>'P(dis)'!$G$47:$G$57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'P(dis)'!$K$47:$K$57</c:f>
              <c:numCache>
                <c:formatCode>0.00%</c:formatCode>
                <c:ptCount val="11"/>
                <c:pt idx="0">
                  <c:v>0</c:v>
                </c:pt>
                <c:pt idx="1">
                  <c:v>1.3020162796685752E-2</c:v>
                </c:pt>
                <c:pt idx="2">
                  <c:v>2.6022837377452306E-2</c:v>
                </c:pt>
                <c:pt idx="3">
                  <c:v>3.89760240280645E-2</c:v>
                </c:pt>
                <c:pt idx="4">
                  <c:v>5.2170696894241655E-2</c:v>
                </c:pt>
                <c:pt idx="5">
                  <c:v>6.5955504025266398E-2</c:v>
                </c:pt>
                <c:pt idx="6">
                  <c:v>7.7834095621099553E-2</c:v>
                </c:pt>
                <c:pt idx="7">
                  <c:v>9.0020033309470088E-2</c:v>
                </c:pt>
                <c:pt idx="8">
                  <c:v>0.10413413982535598</c:v>
                </c:pt>
                <c:pt idx="9">
                  <c:v>0.11802387625189592</c:v>
                </c:pt>
                <c:pt idx="10">
                  <c:v>0.13261760639160813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'P(dis)'!$L$46</c:f>
              <c:strCache>
                <c:ptCount val="1"/>
                <c:pt idx="0">
                  <c:v>40%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'P(dis)'!$G$47:$G$57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'P(dis)'!$L$47:$L$57</c:f>
              <c:numCache>
                <c:formatCode>0.00%</c:formatCode>
                <c:ptCount val="11"/>
                <c:pt idx="0">
                  <c:v>0</c:v>
                </c:pt>
                <c:pt idx="1">
                  <c:v>1.7596494022007001E-2</c:v>
                </c:pt>
                <c:pt idx="2">
                  <c:v>3.5005826924708328E-2</c:v>
                </c:pt>
                <c:pt idx="3">
                  <c:v>5.2405857584899782E-2</c:v>
                </c:pt>
                <c:pt idx="4">
                  <c:v>7.002765370653434E-2</c:v>
                </c:pt>
                <c:pt idx="5">
                  <c:v>8.7989911904042581E-2</c:v>
                </c:pt>
                <c:pt idx="6">
                  <c:v>0.10538994256423384</c:v>
                </c:pt>
                <c:pt idx="7">
                  <c:v>0.12302141301807905</c:v>
                </c:pt>
                <c:pt idx="8">
                  <c:v>0.14003037740314131</c:v>
                </c:pt>
                <c:pt idx="9">
                  <c:v>0.1581820292581573</c:v>
                </c:pt>
                <c:pt idx="10">
                  <c:v>0.17518280766981062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'P(dis)'!$M$46</c:f>
              <c:strCache>
                <c:ptCount val="1"/>
                <c:pt idx="0">
                  <c:v>50%</c:v>
                </c:pt>
              </c:strCache>
            </c:strRef>
          </c:tx>
          <c:spPr>
            <a:ln>
              <a:solidFill>
                <a:schemeClr val="tx1">
                  <a:lumMod val="65000"/>
                  <a:lumOff val="35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'P(dis)'!$G$47:$G$57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'P(dis)'!$M$47:$M$57</c:f>
              <c:numCache>
                <c:formatCode>0.00%</c:formatCode>
                <c:ptCount val="11"/>
                <c:pt idx="0">
                  <c:v>0</c:v>
                </c:pt>
                <c:pt idx="1">
                  <c:v>2.1815247045235735E-2</c:v>
                </c:pt>
                <c:pt idx="2">
                  <c:v>4.355123898428441E-2</c:v>
                </c:pt>
                <c:pt idx="3">
                  <c:v>6.4820630439021212E-2</c:v>
                </c:pt>
                <c:pt idx="4">
                  <c:v>8.6953642088405544E-2</c:v>
                </c:pt>
                <c:pt idx="5">
                  <c:v>0.10889539963178003</c:v>
                </c:pt>
                <c:pt idx="6">
                  <c:v>0.13024962753820998</c:v>
                </c:pt>
                <c:pt idx="7">
                  <c:v>0.15214189715143012</c:v>
                </c:pt>
                <c:pt idx="8">
                  <c:v>0.17293873468664839</c:v>
                </c:pt>
                <c:pt idx="9">
                  <c:v>0.19551602143832025</c:v>
                </c:pt>
                <c:pt idx="10">
                  <c:v>0.21706931733446841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'P(dis)'!$N$46</c:f>
              <c:strCache>
                <c:ptCount val="1"/>
                <c:pt idx="0">
                  <c:v>60%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'P(dis)'!$G$47:$G$57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'P(dis)'!$N$47:$N$57</c:f>
              <c:numCache>
                <c:formatCode>0.00%</c:formatCode>
                <c:ptCount val="11"/>
                <c:pt idx="0">
                  <c:v>0</c:v>
                </c:pt>
                <c:pt idx="1">
                  <c:v>2.6029534992059723E-2</c:v>
                </c:pt>
                <c:pt idx="2">
                  <c:v>5.2002140259956711E-2</c:v>
                </c:pt>
                <c:pt idx="3">
                  <c:v>7.8112046627304629E-2</c:v>
                </c:pt>
                <c:pt idx="4">
                  <c:v>0.10460036821996747</c:v>
                </c:pt>
                <c:pt idx="5">
                  <c:v>0.12964163296774281</c:v>
                </c:pt>
                <c:pt idx="6">
                  <c:v>0.15615079158362866</c:v>
                </c:pt>
                <c:pt idx="7">
                  <c:v>0.18286385535533822</c:v>
                </c:pt>
                <c:pt idx="8">
                  <c:v>0.20865860174644021</c:v>
                </c:pt>
                <c:pt idx="9">
                  <c:v>0.23414935085230879</c:v>
                </c:pt>
                <c:pt idx="10">
                  <c:v>0.2600933052132744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'P(dis)'!$O$46</c:f>
              <c:strCache>
                <c:ptCount val="1"/>
                <c:pt idx="0">
                  <c:v>70%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'P(dis)'!$G$47:$G$57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'P(dis)'!$O$47:$O$57</c:f>
              <c:numCache>
                <c:formatCode>0.00%</c:formatCode>
                <c:ptCount val="11"/>
                <c:pt idx="0">
                  <c:v>0</c:v>
                </c:pt>
                <c:pt idx="1">
                  <c:v>3.0188753663223069E-2</c:v>
                </c:pt>
                <c:pt idx="2">
                  <c:v>6.0457506612033952E-2</c:v>
                </c:pt>
                <c:pt idx="3">
                  <c:v>9.111769792567441E-2</c:v>
                </c:pt>
                <c:pt idx="4">
                  <c:v>0.12080264213454474</c:v>
                </c:pt>
                <c:pt idx="5">
                  <c:v>0.15174487744109444</c:v>
                </c:pt>
                <c:pt idx="6">
                  <c:v>0.18201437456930628</c:v>
                </c:pt>
                <c:pt idx="7">
                  <c:v>0.21254470657750418</c:v>
                </c:pt>
                <c:pt idx="8">
                  <c:v>0.2407688266225716</c:v>
                </c:pt>
                <c:pt idx="9">
                  <c:v>0.27235477711082762</c:v>
                </c:pt>
                <c:pt idx="10">
                  <c:v>0.30042522410962663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'P(dis)'!$P$46</c:f>
              <c:strCache>
                <c:ptCount val="1"/>
                <c:pt idx="0">
                  <c:v>80%</c:v>
                </c:pt>
              </c:strCache>
            </c:strRef>
          </c:tx>
          <c:spPr>
            <a:ln>
              <a:solidFill>
                <a:schemeClr val="tx1">
                  <a:lumMod val="65000"/>
                  <a:lumOff val="35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'P(dis)'!$G$47:$G$57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'P(dis)'!$P$47:$P$57</c:f>
              <c:numCache>
                <c:formatCode>0.00%</c:formatCode>
                <c:ptCount val="11"/>
                <c:pt idx="0">
                  <c:v>0</c:v>
                </c:pt>
                <c:pt idx="1">
                  <c:v>3.4010114886415962E-2</c:v>
                </c:pt>
                <c:pt idx="2">
                  <c:v>6.8064136357480015E-2</c:v>
                </c:pt>
                <c:pt idx="3">
                  <c:v>0.10228373774522578</c:v>
                </c:pt>
                <c:pt idx="4">
                  <c:v>0.13617031885110603</c:v>
                </c:pt>
                <c:pt idx="5">
                  <c:v>0.17067531303906502</c:v>
                </c:pt>
                <c:pt idx="6">
                  <c:v>0.20435389600241718</c:v>
                </c:pt>
                <c:pt idx="7">
                  <c:v>0.23813852453038567</c:v>
                </c:pt>
                <c:pt idx="8">
                  <c:v>0.27280128475131765</c:v>
                </c:pt>
                <c:pt idx="9">
                  <c:v>0.30629047405716187</c:v>
                </c:pt>
                <c:pt idx="10">
                  <c:v>0.34036347210294682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'P(dis)'!$Q$46</c:f>
              <c:strCache>
                <c:ptCount val="1"/>
                <c:pt idx="0">
                  <c:v>90%</c:v>
                </c:pt>
              </c:strCache>
            </c:strRef>
          </c:tx>
          <c:spPr>
            <a:ln>
              <a:solidFill>
                <a:schemeClr val="tx1"/>
              </a:solidFill>
              <a:prstDash val="dashDot"/>
            </a:ln>
          </c:spPr>
          <c:marker>
            <c:symbol val="none"/>
          </c:marker>
          <c:cat>
            <c:numRef>
              <c:f>'P(dis)'!$G$47:$G$57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'P(dis)'!$Q$47:$Q$57</c:f>
              <c:numCache>
                <c:formatCode>0.00%</c:formatCode>
                <c:ptCount val="11"/>
                <c:pt idx="0">
                  <c:v>0</c:v>
                </c:pt>
                <c:pt idx="1">
                  <c:v>3.9385694788214028E-2</c:v>
                </c:pt>
                <c:pt idx="2">
                  <c:v>7.8697715815747082E-2</c:v>
                </c:pt>
                <c:pt idx="3">
                  <c:v>0.11787801708933587</c:v>
                </c:pt>
                <c:pt idx="4">
                  <c:v>0.15738352476108125</c:v>
                </c:pt>
                <c:pt idx="5">
                  <c:v>0.19696382246260871</c:v>
                </c:pt>
                <c:pt idx="6">
                  <c:v>0.2355666405211638</c:v>
                </c:pt>
                <c:pt idx="7">
                  <c:v>0.27569577053079342</c:v>
                </c:pt>
                <c:pt idx="8">
                  <c:v>0.31510788368773635</c:v>
                </c:pt>
                <c:pt idx="9">
                  <c:v>0.35267964118646011</c:v>
                </c:pt>
                <c:pt idx="10">
                  <c:v>0.39410773634021512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'P(dis)'!$R$46</c:f>
              <c:strCache>
                <c:ptCount val="1"/>
                <c:pt idx="0">
                  <c:v>100%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  <a:prstDash val="dashDot"/>
            </a:ln>
          </c:spPr>
          <c:marker>
            <c:symbol val="none"/>
          </c:marker>
          <c:cat>
            <c:numRef>
              <c:f>'P(dis)'!$G$47:$G$57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'P(dis)'!$R$47:$R$57</c:f>
              <c:numCache>
                <c:formatCode>0.00%</c:formatCode>
                <c:ptCount val="11"/>
                <c:pt idx="0">
                  <c:v>0</c:v>
                </c:pt>
                <c:pt idx="1">
                  <c:v>4.4088908601374412E-2</c:v>
                </c:pt>
                <c:pt idx="2">
                  <c:v>8.8181166010052422E-2</c:v>
                </c:pt>
                <c:pt idx="3">
                  <c:v>0.13227044670112723</c:v>
                </c:pt>
                <c:pt idx="4">
                  <c:v>0.17635935530250144</c:v>
                </c:pt>
                <c:pt idx="5">
                  <c:v>0.22044900808327661</c:v>
                </c:pt>
                <c:pt idx="6">
                  <c:v>0.26453866086405176</c:v>
                </c:pt>
                <c:pt idx="7">
                  <c:v>0.30863054618302943</c:v>
                </c:pt>
                <c:pt idx="8">
                  <c:v>0.35271908269470342</c:v>
                </c:pt>
                <c:pt idx="9">
                  <c:v>0.39680873547547862</c:v>
                </c:pt>
                <c:pt idx="10">
                  <c:v>0.440897644076853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666944"/>
        <c:axId val="35681408"/>
      </c:lineChart>
      <c:catAx>
        <c:axId val="35666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Deviation of Dtheta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35681408"/>
        <c:crosses val="autoZero"/>
        <c:auto val="1"/>
        <c:lblAlgn val="ctr"/>
        <c:lblOffset val="100"/>
        <c:noMultiLvlLbl val="0"/>
      </c:catAx>
      <c:valAx>
        <c:axId val="35681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Change in Dtheta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35666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DTheta Sensitivity</a:t>
            </a:r>
            <a:endParaRPr lang="en-US" baseline="0"/>
          </a:p>
          <a:p>
            <a:pPr>
              <a:defRPr/>
            </a:pPr>
            <a:r>
              <a:rPr lang="en-US" baseline="0"/>
              <a:t>to P(def) Changes</a:t>
            </a:r>
          </a:p>
          <a:p>
            <a:pPr>
              <a:defRPr/>
            </a:pPr>
            <a:r>
              <a:rPr lang="en-US" baseline="0"/>
              <a:t>in Deviation &amp; Coverage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'P(def)'!$H$46</c:f>
              <c:strCache>
                <c:ptCount val="1"/>
                <c:pt idx="0">
                  <c:v>0% Pts Change (coverage)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'P(def)'!$G$47:$G$57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'P(def)'!$H$47:$H$57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'P(def)'!$I$46</c:f>
              <c:strCache>
                <c:ptCount val="1"/>
                <c:pt idx="0">
                  <c:v>10%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cat>
            <c:numRef>
              <c:f>'P(def)'!$G$47:$G$57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'P(def)'!$I$47:$I$57</c:f>
              <c:numCache>
                <c:formatCode>0.00%</c:formatCode>
                <c:ptCount val="11"/>
                <c:pt idx="0">
                  <c:v>0</c:v>
                </c:pt>
                <c:pt idx="1">
                  <c:v>3.7283387980908246E-3</c:v>
                </c:pt>
                <c:pt idx="2">
                  <c:v>7.6695129048150587E-3</c:v>
                </c:pt>
                <c:pt idx="3">
                  <c:v>1.0697950976437779E-2</c:v>
                </c:pt>
                <c:pt idx="4">
                  <c:v>1.4643590159566957E-2</c:v>
                </c:pt>
                <c:pt idx="5">
                  <c:v>1.8257697419632325E-2</c:v>
                </c:pt>
                <c:pt idx="6">
                  <c:v>2.2135988366987564E-2</c:v>
                </c:pt>
                <c:pt idx="7">
                  <c:v>2.6228602981778121E-2</c:v>
                </c:pt>
                <c:pt idx="8">
                  <c:v>2.8135934786070859E-2</c:v>
                </c:pt>
                <c:pt idx="9">
                  <c:v>3.2699242871877657E-2</c:v>
                </c:pt>
                <c:pt idx="10">
                  <c:v>3.4893083745484783E-2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'P(def)'!$J$46</c:f>
              <c:strCache>
                <c:ptCount val="1"/>
                <c:pt idx="0">
                  <c:v>20%</c:v>
                </c:pt>
              </c:strCache>
            </c:strRef>
          </c:tx>
          <c:spPr>
            <a:ln>
              <a:solidFill>
                <a:schemeClr val="tx1">
                  <a:lumMod val="65000"/>
                  <a:lumOff val="35000"/>
                </a:schemeClr>
              </a:solidFill>
            </a:ln>
          </c:spPr>
          <c:marker>
            <c:symbol val="none"/>
          </c:marker>
          <c:cat>
            <c:numRef>
              <c:f>'P(def)'!$G$47:$G$57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'P(def)'!$J$47:$J$57</c:f>
              <c:numCache>
                <c:formatCode>0.00%</c:formatCode>
                <c:ptCount val="11"/>
                <c:pt idx="0">
                  <c:v>0</c:v>
                </c:pt>
                <c:pt idx="1">
                  <c:v>7.2352842244385344E-3</c:v>
                </c:pt>
                <c:pt idx="2">
                  <c:v>1.4000991246961966E-2</c:v>
                </c:pt>
                <c:pt idx="3">
                  <c:v>2.1417483155499319E-2</c:v>
                </c:pt>
                <c:pt idx="4">
                  <c:v>2.8480489848648923E-2</c:v>
                </c:pt>
                <c:pt idx="5">
                  <c:v>3.6292141019019841E-2</c:v>
                </c:pt>
                <c:pt idx="6">
                  <c:v>4.2821198992083427E-2</c:v>
                </c:pt>
                <c:pt idx="7">
                  <c:v>5.0019646336181674E-2</c:v>
                </c:pt>
                <c:pt idx="8">
                  <c:v>5.7901622459929761E-2</c:v>
                </c:pt>
                <c:pt idx="9">
                  <c:v>6.3033111518260007E-2</c:v>
                </c:pt>
                <c:pt idx="10">
                  <c:v>6.8076787407293893E-2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'P(def)'!$K$46</c:f>
              <c:strCache>
                <c:ptCount val="1"/>
                <c:pt idx="0">
                  <c:v>30%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numRef>
              <c:f>'P(def)'!$G$47:$G$57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'P(def)'!$K$47:$K$57</c:f>
              <c:numCache>
                <c:formatCode>0.00%</c:formatCode>
                <c:ptCount val="11"/>
                <c:pt idx="0">
                  <c:v>0</c:v>
                </c:pt>
                <c:pt idx="1">
                  <c:v>1.0699811424939872E-2</c:v>
                </c:pt>
                <c:pt idx="2">
                  <c:v>2.0966138348904175E-2</c:v>
                </c:pt>
                <c:pt idx="3">
                  <c:v>3.1617950202491196E-2</c:v>
                </c:pt>
                <c:pt idx="4">
                  <c:v>4.2650409819596016E-2</c:v>
                </c:pt>
                <c:pt idx="5">
                  <c:v>5.3076363225035374E-2</c:v>
                </c:pt>
                <c:pt idx="6">
                  <c:v>6.367161744416043E-2</c:v>
                </c:pt>
                <c:pt idx="7">
                  <c:v>7.3916363165500973E-2</c:v>
                </c:pt>
                <c:pt idx="8">
                  <c:v>8.3611532399338592E-2</c:v>
                </c:pt>
                <c:pt idx="9">
                  <c:v>9.2363082152940867E-2</c:v>
                </c:pt>
                <c:pt idx="10">
                  <c:v>0.10228410983492615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'P(def)'!$L$46</c:f>
              <c:strCache>
                <c:ptCount val="1"/>
                <c:pt idx="0">
                  <c:v>40%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'P(def)'!$G$47:$G$57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'P(def)'!$L$47:$L$57</c:f>
              <c:numCache>
                <c:formatCode>0.00%</c:formatCode>
                <c:ptCount val="11"/>
                <c:pt idx="0">
                  <c:v>0</c:v>
                </c:pt>
                <c:pt idx="1">
                  <c:v>1.4324709286317024E-2</c:v>
                </c:pt>
                <c:pt idx="2">
                  <c:v>2.8752487419647341E-2</c:v>
                </c:pt>
                <c:pt idx="3">
                  <c:v>4.3279985592686747E-2</c:v>
                </c:pt>
                <c:pt idx="4">
                  <c:v>5.7746461054859449E-2</c:v>
                </c:pt>
                <c:pt idx="5">
                  <c:v>7.2357307320790487E-2</c:v>
                </c:pt>
                <c:pt idx="6">
                  <c:v>8.6676435261601431E-2</c:v>
                </c:pt>
                <c:pt idx="7">
                  <c:v>9.916339351760213E-2</c:v>
                </c:pt>
                <c:pt idx="8">
                  <c:v>0.11452474470925657</c:v>
                </c:pt>
                <c:pt idx="9">
                  <c:v>0.12562529674153608</c:v>
                </c:pt>
                <c:pt idx="10">
                  <c:v>0.13843001960168538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'P(def)'!$M$46</c:f>
              <c:strCache>
                <c:ptCount val="1"/>
                <c:pt idx="0">
                  <c:v>50%</c:v>
                </c:pt>
              </c:strCache>
            </c:strRef>
          </c:tx>
          <c:spPr>
            <a:ln>
              <a:solidFill>
                <a:schemeClr val="tx1">
                  <a:lumMod val="65000"/>
                  <a:lumOff val="35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'P(def)'!$G$47:$G$57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'P(def)'!$M$47:$M$57</c:f>
              <c:numCache>
                <c:formatCode>0.00%</c:formatCode>
                <c:ptCount val="11"/>
                <c:pt idx="0">
                  <c:v>0</c:v>
                </c:pt>
                <c:pt idx="1">
                  <c:v>1.7810073510041168E-2</c:v>
                </c:pt>
                <c:pt idx="2">
                  <c:v>3.5432985900777057E-2</c:v>
                </c:pt>
                <c:pt idx="3">
                  <c:v>5.3533289377136799E-2</c:v>
                </c:pt>
                <c:pt idx="4">
                  <c:v>7.1174434163192649E-2</c:v>
                </c:pt>
                <c:pt idx="5">
                  <c:v>8.8888508530528515E-2</c:v>
                </c:pt>
                <c:pt idx="6">
                  <c:v>0.10683290642241718</c:v>
                </c:pt>
                <c:pt idx="7">
                  <c:v>0.12332280567540978</c:v>
                </c:pt>
                <c:pt idx="8">
                  <c:v>0.14132078448415719</c:v>
                </c:pt>
                <c:pt idx="9">
                  <c:v>0.15632046448701495</c:v>
                </c:pt>
                <c:pt idx="10">
                  <c:v>0.17102061228104384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'P(def)'!$N$46</c:f>
              <c:strCache>
                <c:ptCount val="1"/>
                <c:pt idx="0">
                  <c:v>60%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'P(def)'!$G$47:$G$57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'P(def)'!$N$47:$N$57</c:f>
              <c:numCache>
                <c:formatCode>0.00%</c:formatCode>
                <c:ptCount val="11"/>
                <c:pt idx="0">
                  <c:v>0</c:v>
                </c:pt>
                <c:pt idx="1">
                  <c:v>2.177989852369696E-2</c:v>
                </c:pt>
                <c:pt idx="2">
                  <c:v>4.3243892891747217E-2</c:v>
                </c:pt>
                <c:pt idx="3">
                  <c:v>6.5136534594667922E-2</c:v>
                </c:pt>
                <c:pt idx="4">
                  <c:v>8.6870293995514117E-2</c:v>
                </c:pt>
                <c:pt idx="5">
                  <c:v>0.10824721937366896</c:v>
                </c:pt>
                <c:pt idx="6">
                  <c:v>0.13004795492058874</c:v>
                </c:pt>
                <c:pt idx="7">
                  <c:v>0.15001093943719199</c:v>
                </c:pt>
                <c:pt idx="8">
                  <c:v>0.17125167998499741</c:v>
                </c:pt>
                <c:pt idx="9">
                  <c:v>0.19088201630943571</c:v>
                </c:pt>
                <c:pt idx="10">
                  <c:v>0.207733214661525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'P(def)'!$O$46</c:f>
              <c:strCache>
                <c:ptCount val="1"/>
                <c:pt idx="0">
                  <c:v>70%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'P(def)'!$G$47:$G$57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'P(def)'!$O$47:$O$57</c:f>
              <c:numCache>
                <c:formatCode>0.00%</c:formatCode>
                <c:ptCount val="11"/>
                <c:pt idx="0">
                  <c:v>0</c:v>
                </c:pt>
                <c:pt idx="1">
                  <c:v>2.5429354305301105E-2</c:v>
                </c:pt>
                <c:pt idx="2">
                  <c:v>5.0801034707038915E-2</c:v>
                </c:pt>
                <c:pt idx="3">
                  <c:v>7.6009739819997854E-2</c:v>
                </c:pt>
                <c:pt idx="4">
                  <c:v>0.10121695657415529</c:v>
                </c:pt>
                <c:pt idx="5">
                  <c:v>0.12739123445967371</c:v>
                </c:pt>
                <c:pt idx="6">
                  <c:v>0.15207492100535655</c:v>
                </c:pt>
                <c:pt idx="7">
                  <c:v>0.17665218989672285</c:v>
                </c:pt>
                <c:pt idx="8">
                  <c:v>0.19865906313766882</c:v>
                </c:pt>
                <c:pt idx="9">
                  <c:v>0.22181680982197743</c:v>
                </c:pt>
                <c:pt idx="10">
                  <c:v>0.24318368877822127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'P(def)'!$P$46</c:f>
              <c:strCache>
                <c:ptCount val="1"/>
                <c:pt idx="0">
                  <c:v>80%</c:v>
                </c:pt>
              </c:strCache>
            </c:strRef>
          </c:tx>
          <c:spPr>
            <a:ln>
              <a:solidFill>
                <a:schemeClr val="tx1">
                  <a:lumMod val="65000"/>
                  <a:lumOff val="35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'P(def)'!$G$47:$G$57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'P(def)'!$P$47:$P$57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'P(def)'!$Q$46</c:f>
              <c:strCache>
                <c:ptCount val="1"/>
                <c:pt idx="0">
                  <c:v>90%</c:v>
                </c:pt>
              </c:strCache>
            </c:strRef>
          </c:tx>
          <c:spPr>
            <a:ln>
              <a:solidFill>
                <a:schemeClr val="tx1"/>
              </a:solidFill>
              <a:prstDash val="dashDot"/>
            </a:ln>
          </c:spPr>
          <c:marker>
            <c:symbol val="none"/>
          </c:marker>
          <c:cat>
            <c:numRef>
              <c:f>'P(def)'!$G$47:$G$57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'P(def)'!$Q$47:$Q$57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'P(def)'!$R$46</c:f>
              <c:strCache>
                <c:ptCount val="1"/>
                <c:pt idx="0">
                  <c:v>100%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  <a:prstDash val="dashDot"/>
            </a:ln>
          </c:spPr>
          <c:marker>
            <c:symbol val="none"/>
          </c:marker>
          <c:cat>
            <c:numRef>
              <c:f>'P(def)'!$G$47:$G$57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'P(def)'!$R$47:$R$57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92192"/>
        <c:axId val="36802560"/>
      </c:lineChart>
      <c:catAx>
        <c:axId val="36792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Deviation of Dtheta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36802560"/>
        <c:crosses val="autoZero"/>
        <c:auto val="1"/>
        <c:lblAlgn val="ctr"/>
        <c:lblOffset val="100"/>
        <c:noMultiLvlLbl val="0"/>
      </c:catAx>
      <c:valAx>
        <c:axId val="36802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Change in Dtheta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36792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DTheta Sensitivity</a:t>
            </a:r>
            <a:endParaRPr lang="en-US" baseline="0"/>
          </a:p>
          <a:p>
            <a:pPr>
              <a:defRPr/>
            </a:pPr>
            <a:r>
              <a:rPr lang="en-US" baseline="0"/>
              <a:t>to P(den) Changes</a:t>
            </a:r>
          </a:p>
          <a:p>
            <a:pPr>
              <a:defRPr/>
            </a:pPr>
            <a:r>
              <a:rPr lang="en-US" baseline="0"/>
              <a:t>in Deviation &amp; Coverage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'P(den)'!$H$46</c:f>
              <c:strCache>
                <c:ptCount val="1"/>
                <c:pt idx="0">
                  <c:v>0% Pts Change (coverage)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'P(den)'!$G$47:$G$57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'P(den)'!$H$47:$H$57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'P(den)'!$I$46</c:f>
              <c:strCache>
                <c:ptCount val="1"/>
                <c:pt idx="0">
                  <c:v>10%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cat>
            <c:numRef>
              <c:f>'P(den)'!$G$47:$G$57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'P(den)'!$I$47:$I$57</c:f>
              <c:numCache>
                <c:formatCode>0.00%</c:formatCode>
                <c:ptCount val="11"/>
                <c:pt idx="0">
                  <c:v>0</c:v>
                </c:pt>
                <c:pt idx="1">
                  <c:v>3.8775467679544782E-3</c:v>
                </c:pt>
                <c:pt idx="2">
                  <c:v>7.5292350877610948E-3</c:v>
                </c:pt>
                <c:pt idx="3">
                  <c:v>1.1698500180835661E-2</c:v>
                </c:pt>
                <c:pt idx="4">
                  <c:v>1.5051028381514016E-2</c:v>
                </c:pt>
                <c:pt idx="5">
                  <c:v>1.9579360035482416E-2</c:v>
                </c:pt>
                <c:pt idx="6">
                  <c:v>2.3192723116147028E-2</c:v>
                </c:pt>
                <c:pt idx="7">
                  <c:v>2.6289253602944644E-2</c:v>
                </c:pt>
                <c:pt idx="8">
                  <c:v>3.0680656247162888E-2</c:v>
                </c:pt>
                <c:pt idx="9">
                  <c:v>3.416862509878988E-2</c:v>
                </c:pt>
                <c:pt idx="10">
                  <c:v>3.8776956038346098E-2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'P(den)'!$J$46</c:f>
              <c:strCache>
                <c:ptCount val="1"/>
                <c:pt idx="0">
                  <c:v>20%</c:v>
                </c:pt>
              </c:strCache>
            </c:strRef>
          </c:tx>
          <c:spPr>
            <a:ln>
              <a:solidFill>
                <a:schemeClr val="tx1">
                  <a:lumMod val="65000"/>
                  <a:lumOff val="35000"/>
                </a:schemeClr>
              </a:solidFill>
            </a:ln>
          </c:spPr>
          <c:marker>
            <c:symbol val="none"/>
          </c:marker>
          <c:cat>
            <c:numRef>
              <c:f>'P(den)'!$G$47:$G$57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'P(den)'!$J$47:$J$57</c:f>
              <c:numCache>
                <c:formatCode>0.00%</c:formatCode>
                <c:ptCount val="11"/>
                <c:pt idx="0">
                  <c:v>0</c:v>
                </c:pt>
                <c:pt idx="1">
                  <c:v>7.4834680546109165E-3</c:v>
                </c:pt>
                <c:pt idx="2">
                  <c:v>1.525642189613945E-2</c:v>
                </c:pt>
                <c:pt idx="3">
                  <c:v>2.2304917090973084E-2</c:v>
                </c:pt>
                <c:pt idx="4">
                  <c:v>2.945982994012342E-2</c:v>
                </c:pt>
                <c:pt idx="5">
                  <c:v>3.7400596236535945E-2</c:v>
                </c:pt>
                <c:pt idx="6">
                  <c:v>4.4967040294337908E-2</c:v>
                </c:pt>
                <c:pt idx="7">
                  <c:v>5.3865193389900985E-2</c:v>
                </c:pt>
                <c:pt idx="8">
                  <c:v>6.0623830708116423E-2</c:v>
                </c:pt>
                <c:pt idx="9">
                  <c:v>6.8272134500008297E-2</c:v>
                </c:pt>
                <c:pt idx="10">
                  <c:v>7.3675249039636584E-2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'P(den)'!$K$46</c:f>
              <c:strCache>
                <c:ptCount val="1"/>
                <c:pt idx="0">
                  <c:v>30%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numRef>
              <c:f>'P(den)'!$G$47:$G$57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'P(den)'!$K$47:$K$57</c:f>
              <c:numCache>
                <c:formatCode>0.00%</c:formatCode>
                <c:ptCount val="11"/>
                <c:pt idx="0">
                  <c:v>0</c:v>
                </c:pt>
                <c:pt idx="1">
                  <c:v>1.1512083240931141E-2</c:v>
                </c:pt>
                <c:pt idx="2">
                  <c:v>2.3126119059774044E-2</c:v>
                </c:pt>
                <c:pt idx="3">
                  <c:v>3.4237089603664964E-2</c:v>
                </c:pt>
                <c:pt idx="4">
                  <c:v>4.56654526620041E-2</c:v>
                </c:pt>
                <c:pt idx="5">
                  <c:v>5.7593160098291234E-2</c:v>
                </c:pt>
                <c:pt idx="6">
                  <c:v>6.8400877536349519E-2</c:v>
                </c:pt>
                <c:pt idx="7">
                  <c:v>7.7431866654958187E-2</c:v>
                </c:pt>
                <c:pt idx="8">
                  <c:v>9.2014806193358625E-2</c:v>
                </c:pt>
                <c:pt idx="9">
                  <c:v>0.10097547035859032</c:v>
                </c:pt>
                <c:pt idx="10">
                  <c:v>0.11570092025224699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'P(den)'!$L$46</c:f>
              <c:strCache>
                <c:ptCount val="1"/>
                <c:pt idx="0">
                  <c:v>40%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'P(den)'!$G$47:$G$57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'P(den)'!$L$47:$L$57</c:f>
              <c:numCache>
                <c:formatCode>0.00%</c:formatCode>
                <c:ptCount val="11"/>
                <c:pt idx="0">
                  <c:v>0</c:v>
                </c:pt>
                <c:pt idx="1">
                  <c:v>1.6054182213814751E-2</c:v>
                </c:pt>
                <c:pt idx="2">
                  <c:v>3.180436714239572E-2</c:v>
                </c:pt>
                <c:pt idx="3">
                  <c:v>4.7921804605279845E-2</c:v>
                </c:pt>
                <c:pt idx="4">
                  <c:v>6.3046134657774269E-2</c:v>
                </c:pt>
                <c:pt idx="5">
                  <c:v>8.0375468274887965E-2</c:v>
                </c:pt>
                <c:pt idx="6">
                  <c:v>9.398688160552246E-2</c:v>
                </c:pt>
                <c:pt idx="7">
                  <c:v>0.11001352918150678</c:v>
                </c:pt>
                <c:pt idx="8">
                  <c:v>0.12738862983177088</c:v>
                </c:pt>
                <c:pt idx="9">
                  <c:v>0.14342495173996583</c:v>
                </c:pt>
                <c:pt idx="10">
                  <c:v>0.15961941177083436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'P(den)'!$M$46</c:f>
              <c:strCache>
                <c:ptCount val="1"/>
                <c:pt idx="0">
                  <c:v>50%</c:v>
                </c:pt>
              </c:strCache>
            </c:strRef>
          </c:tx>
          <c:spPr>
            <a:ln>
              <a:solidFill>
                <a:schemeClr val="tx1">
                  <a:lumMod val="65000"/>
                  <a:lumOff val="35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'P(den)'!$G$47:$G$57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'P(den)'!$M$47:$M$57</c:f>
              <c:numCache>
                <c:formatCode>0.00%</c:formatCode>
                <c:ptCount val="11"/>
                <c:pt idx="0">
                  <c:v>0</c:v>
                </c:pt>
                <c:pt idx="1">
                  <c:v>1.9975635566417314E-2</c:v>
                </c:pt>
                <c:pt idx="2">
                  <c:v>4.0005968318794501E-2</c:v>
                </c:pt>
                <c:pt idx="3">
                  <c:v>6.0153509326800365E-2</c:v>
                </c:pt>
                <c:pt idx="4">
                  <c:v>8.0289515554093693E-2</c:v>
                </c:pt>
                <c:pt idx="5">
                  <c:v>0.10023910484148231</c:v>
                </c:pt>
                <c:pt idx="6">
                  <c:v>0.12002237003278864</c:v>
                </c:pt>
                <c:pt idx="7">
                  <c:v>0.14026814272170227</c:v>
                </c:pt>
                <c:pt idx="8">
                  <c:v>0.16050758988570887</c:v>
                </c:pt>
                <c:pt idx="9">
                  <c:v>0.18109531300929774</c:v>
                </c:pt>
                <c:pt idx="10">
                  <c:v>0.20022444450728635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'P(den)'!$N$46</c:f>
              <c:strCache>
                <c:ptCount val="1"/>
                <c:pt idx="0">
                  <c:v>60%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'P(den)'!$G$47:$G$57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'P(den)'!$N$47:$N$57</c:f>
              <c:numCache>
                <c:formatCode>0.00%</c:formatCode>
                <c:ptCount val="11"/>
                <c:pt idx="0">
                  <c:v>0</c:v>
                </c:pt>
                <c:pt idx="1">
                  <c:v>2.3994204330826514E-2</c:v>
                </c:pt>
                <c:pt idx="2">
                  <c:v>4.8030082708098644E-2</c:v>
                </c:pt>
                <c:pt idx="3">
                  <c:v>7.1342990797477593E-2</c:v>
                </c:pt>
                <c:pt idx="4">
                  <c:v>9.4308367106675242E-2</c:v>
                </c:pt>
                <c:pt idx="5">
                  <c:v>0.11980730218595256</c:v>
                </c:pt>
                <c:pt idx="6">
                  <c:v>0.14278756208316656</c:v>
                </c:pt>
                <c:pt idx="7">
                  <c:v>0.16643572299261331</c:v>
                </c:pt>
                <c:pt idx="8">
                  <c:v>0.1907949473195403</c:v>
                </c:pt>
                <c:pt idx="9">
                  <c:v>0.21504142846724356</c:v>
                </c:pt>
                <c:pt idx="10">
                  <c:v>0.23636440083883911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'P(den)'!$O$46</c:f>
              <c:strCache>
                <c:ptCount val="1"/>
                <c:pt idx="0">
                  <c:v>70%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'P(den)'!$G$47:$G$57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'P(den)'!$O$47:$O$57</c:f>
              <c:numCache>
                <c:formatCode>0.00%</c:formatCode>
                <c:ptCount val="11"/>
                <c:pt idx="0">
                  <c:v>0</c:v>
                </c:pt>
                <c:pt idx="1">
                  <c:v>2.6629715678818142E-2</c:v>
                </c:pt>
                <c:pt idx="2">
                  <c:v>5.3852542340087108E-2</c:v>
                </c:pt>
                <c:pt idx="3">
                  <c:v>7.9935658249005365E-2</c:v>
                </c:pt>
                <c:pt idx="4">
                  <c:v>0.10705318352505877</c:v>
                </c:pt>
                <c:pt idx="5">
                  <c:v>0.13442261352828855</c:v>
                </c:pt>
                <c:pt idx="6">
                  <c:v>0.15968043448170147</c:v>
                </c:pt>
                <c:pt idx="7">
                  <c:v>0.1871149801825025</c:v>
                </c:pt>
                <c:pt idx="8">
                  <c:v>0.2154983546193448</c:v>
                </c:pt>
                <c:pt idx="9">
                  <c:v>0.23901330741604537</c:v>
                </c:pt>
                <c:pt idx="10">
                  <c:v>0.26376322592840101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'P(den)'!$P$46</c:f>
              <c:strCache>
                <c:ptCount val="1"/>
                <c:pt idx="0">
                  <c:v>80%</c:v>
                </c:pt>
              </c:strCache>
            </c:strRef>
          </c:tx>
          <c:spPr>
            <a:ln>
              <a:solidFill>
                <a:schemeClr val="tx1">
                  <a:lumMod val="65000"/>
                  <a:lumOff val="35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'P(den)'!$G$47:$G$57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'P(den)'!$P$47:$P$57</c:f>
              <c:numCache>
                <c:formatCode>0.00%</c:formatCode>
                <c:ptCount val="11"/>
                <c:pt idx="0">
                  <c:v>0</c:v>
                </c:pt>
                <c:pt idx="1">
                  <c:v>2.9340761235992645E-2</c:v>
                </c:pt>
                <c:pt idx="2">
                  <c:v>5.8640592604940429E-2</c:v>
                </c:pt>
                <c:pt idx="3">
                  <c:v>8.7612985037528984E-2</c:v>
                </c:pt>
                <c:pt idx="4">
                  <c:v>0.1169924436023642</c:v>
                </c:pt>
                <c:pt idx="5">
                  <c:v>0.14651850550916024</c:v>
                </c:pt>
                <c:pt idx="6">
                  <c:v>0.17470095150778184</c:v>
                </c:pt>
                <c:pt idx="7">
                  <c:v>0.20482235693523115</c:v>
                </c:pt>
                <c:pt idx="8">
                  <c:v>0.23388293462681645</c:v>
                </c:pt>
                <c:pt idx="9">
                  <c:v>0.26379224892503295</c:v>
                </c:pt>
                <c:pt idx="10">
                  <c:v>0.29260464278644582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'P(den)'!$Q$46</c:f>
              <c:strCache>
                <c:ptCount val="1"/>
                <c:pt idx="0">
                  <c:v>90%</c:v>
                </c:pt>
              </c:strCache>
            </c:strRef>
          </c:tx>
          <c:spPr>
            <a:ln>
              <a:solidFill>
                <a:schemeClr val="tx1"/>
              </a:solidFill>
              <a:prstDash val="dashDot"/>
            </a:ln>
          </c:spPr>
          <c:marker>
            <c:symbol val="none"/>
          </c:marker>
          <c:cat>
            <c:numRef>
              <c:f>'P(den)'!$G$47:$G$57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'P(den)'!$Q$47:$Q$57</c:f>
              <c:numCache>
                <c:formatCode>0.00%</c:formatCode>
                <c:ptCount val="11"/>
                <c:pt idx="0">
                  <c:v>0</c:v>
                </c:pt>
                <c:pt idx="1">
                  <c:v>3.2994682094001734E-2</c:v>
                </c:pt>
                <c:pt idx="2">
                  <c:v>6.5945085513654994E-2</c:v>
                </c:pt>
                <c:pt idx="3">
                  <c:v>9.9094556923026669E-2</c:v>
                </c:pt>
                <c:pt idx="4">
                  <c:v>0.13209072737582991</c:v>
                </c:pt>
                <c:pt idx="5">
                  <c:v>0.16530382612397135</c:v>
                </c:pt>
                <c:pt idx="6">
                  <c:v>0.19789441880332981</c:v>
                </c:pt>
                <c:pt idx="7">
                  <c:v>0.23099589064134862</c:v>
                </c:pt>
                <c:pt idx="8">
                  <c:v>0.26376955145330805</c:v>
                </c:pt>
                <c:pt idx="9">
                  <c:v>0.29691158106867149</c:v>
                </c:pt>
                <c:pt idx="10">
                  <c:v>0.33130643670530946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'P(den)'!$R$46</c:f>
              <c:strCache>
                <c:ptCount val="1"/>
                <c:pt idx="0">
                  <c:v>100%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  <a:prstDash val="dashDot"/>
            </a:ln>
          </c:spPr>
          <c:marker>
            <c:symbol val="none"/>
          </c:marker>
          <c:cat>
            <c:numRef>
              <c:f>'P(den)'!$G$47:$G$57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'P(den)'!$R$47:$R$57</c:f>
              <c:numCache>
                <c:formatCode>0.00%</c:formatCode>
                <c:ptCount val="11"/>
                <c:pt idx="0">
                  <c:v>0</c:v>
                </c:pt>
                <c:pt idx="1">
                  <c:v>3.7833708647811132E-2</c:v>
                </c:pt>
                <c:pt idx="2">
                  <c:v>7.5668161475023227E-2</c:v>
                </c:pt>
                <c:pt idx="3">
                  <c:v>0.1135029863919355</c:v>
                </c:pt>
                <c:pt idx="4">
                  <c:v>0.15133781130884796</c:v>
                </c:pt>
                <c:pt idx="5">
                  <c:v>0.18917226413605986</c:v>
                </c:pt>
                <c:pt idx="6">
                  <c:v>0.22700671696327174</c:v>
                </c:pt>
                <c:pt idx="7">
                  <c:v>0.26484154188018422</c:v>
                </c:pt>
                <c:pt idx="8">
                  <c:v>0.30267599470739609</c:v>
                </c:pt>
                <c:pt idx="9">
                  <c:v>0.34051044753460818</c:v>
                </c:pt>
                <c:pt idx="10">
                  <c:v>0.37834490036182011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88960"/>
        <c:axId val="36890880"/>
      </c:lineChart>
      <c:catAx>
        <c:axId val="36888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Deviation of Dtheta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36890880"/>
        <c:crosses val="autoZero"/>
        <c:auto val="1"/>
        <c:lblAlgn val="ctr"/>
        <c:lblOffset val="100"/>
        <c:noMultiLvlLbl val="0"/>
      </c:catAx>
      <c:valAx>
        <c:axId val="36890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Change in Dtheta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36888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DTheta Sensitivity</a:t>
            </a:r>
            <a:endParaRPr lang="en-US" baseline="0"/>
          </a:p>
          <a:p>
            <a:pPr>
              <a:defRPr/>
            </a:pPr>
            <a:r>
              <a:rPr lang="en-US" baseline="0"/>
              <a:t>to P(dim) Changes</a:t>
            </a:r>
          </a:p>
          <a:p>
            <a:pPr>
              <a:defRPr/>
            </a:pPr>
            <a:r>
              <a:rPr lang="en-US" baseline="0"/>
              <a:t>in Deviation &amp; Coverage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'P(dim)'!$H$46</c:f>
              <c:strCache>
                <c:ptCount val="1"/>
                <c:pt idx="0">
                  <c:v>0% Pts Change (coverage)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'P(dim)'!$G$47:$G$57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'P(dim)'!$H$47:$H$57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'P(dim)'!$I$46</c:f>
              <c:strCache>
                <c:ptCount val="1"/>
                <c:pt idx="0">
                  <c:v>10%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cat>
            <c:numRef>
              <c:f>'P(dim)'!$G$47:$G$57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'P(dim)'!$I$47:$I$57</c:f>
              <c:numCache>
                <c:formatCode>0.00%</c:formatCode>
                <c:ptCount val="11"/>
                <c:pt idx="0">
                  <c:v>0</c:v>
                </c:pt>
                <c:pt idx="1">
                  <c:v>3.2196921776327615E-3</c:v>
                </c:pt>
                <c:pt idx="2">
                  <c:v>6.5264533451609369E-3</c:v>
                </c:pt>
                <c:pt idx="3">
                  <c:v>1.0002515326374814E-2</c:v>
                </c:pt>
                <c:pt idx="4">
                  <c:v>1.3026488321592788E-2</c:v>
                </c:pt>
                <c:pt idx="5">
                  <c:v>1.6711664714436088E-2</c:v>
                </c:pt>
                <c:pt idx="6">
                  <c:v>1.9488570148582816E-2</c:v>
                </c:pt>
                <c:pt idx="7">
                  <c:v>2.312723532887518E-2</c:v>
                </c:pt>
                <c:pt idx="8">
                  <c:v>2.5530934793512487E-2</c:v>
                </c:pt>
                <c:pt idx="9">
                  <c:v>3.0253497271094158E-2</c:v>
                </c:pt>
                <c:pt idx="10">
                  <c:v>3.2347990194692179E-2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'P(dim)'!$J$46</c:f>
              <c:strCache>
                <c:ptCount val="1"/>
                <c:pt idx="0">
                  <c:v>20%</c:v>
                </c:pt>
              </c:strCache>
            </c:strRef>
          </c:tx>
          <c:spPr>
            <a:ln>
              <a:solidFill>
                <a:schemeClr val="tx1">
                  <a:lumMod val="65000"/>
                  <a:lumOff val="35000"/>
                </a:schemeClr>
              </a:solidFill>
            </a:ln>
          </c:spPr>
          <c:marker>
            <c:symbol val="none"/>
          </c:marker>
          <c:cat>
            <c:numRef>
              <c:f>'P(dim)'!$G$47:$G$57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'P(dim)'!$J$47:$J$57</c:f>
              <c:numCache>
                <c:formatCode>0.00%</c:formatCode>
                <c:ptCount val="11"/>
                <c:pt idx="0">
                  <c:v>0</c:v>
                </c:pt>
                <c:pt idx="1">
                  <c:v>6.2194793423241213E-3</c:v>
                </c:pt>
                <c:pt idx="2">
                  <c:v>1.223654188762604E-2</c:v>
                </c:pt>
                <c:pt idx="3">
                  <c:v>1.8192581722060858E-2</c:v>
                </c:pt>
                <c:pt idx="4">
                  <c:v>2.4927405299450457E-2</c:v>
                </c:pt>
                <c:pt idx="5">
                  <c:v>3.2020923348033317E-2</c:v>
                </c:pt>
                <c:pt idx="6">
                  <c:v>3.7997428115990758E-2</c:v>
                </c:pt>
                <c:pt idx="7">
                  <c:v>4.4520532653847887E-2</c:v>
                </c:pt>
                <c:pt idx="8">
                  <c:v>5.2323997850809871E-2</c:v>
                </c:pt>
                <c:pt idx="9">
                  <c:v>5.6697540189408535E-2</c:v>
                </c:pt>
                <c:pt idx="10">
                  <c:v>6.0898432907017692E-2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'P(dim)'!$K$46</c:f>
              <c:strCache>
                <c:ptCount val="1"/>
                <c:pt idx="0">
                  <c:v>30%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numRef>
              <c:f>'P(dim)'!$G$47:$G$57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'P(dim)'!$K$47:$K$57</c:f>
              <c:numCache>
                <c:formatCode>0.00%</c:formatCode>
                <c:ptCount val="11"/>
                <c:pt idx="0">
                  <c:v>0</c:v>
                </c:pt>
                <c:pt idx="1">
                  <c:v>9.9470739610139913E-3</c:v>
                </c:pt>
                <c:pt idx="2">
                  <c:v>1.9656754693167383E-2</c:v>
                </c:pt>
                <c:pt idx="3">
                  <c:v>2.8859277163664425E-2</c:v>
                </c:pt>
                <c:pt idx="4">
                  <c:v>3.9983642936770175E-2</c:v>
                </c:pt>
                <c:pt idx="5">
                  <c:v>4.8654077135683302E-2</c:v>
                </c:pt>
                <c:pt idx="6">
                  <c:v>5.8585151239579608E-2</c:v>
                </c:pt>
                <c:pt idx="7">
                  <c:v>6.607494481909737E-2</c:v>
                </c:pt>
                <c:pt idx="8">
                  <c:v>7.9565801086799559E-2</c:v>
                </c:pt>
                <c:pt idx="9">
                  <c:v>8.6530576099041384E-2</c:v>
                </c:pt>
                <c:pt idx="10">
                  <c:v>9.3252376536916537E-2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'P(dim)'!$L$46</c:f>
              <c:strCache>
                <c:ptCount val="1"/>
                <c:pt idx="0">
                  <c:v>40%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'P(dim)'!$G$47:$G$57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'P(dim)'!$L$47:$L$57</c:f>
              <c:numCache>
                <c:formatCode>0.00%</c:formatCode>
                <c:ptCount val="11"/>
                <c:pt idx="0">
                  <c:v>0</c:v>
                </c:pt>
                <c:pt idx="1">
                  <c:v>1.3755039954992056E-2</c:v>
                </c:pt>
                <c:pt idx="2">
                  <c:v>2.7548033059425738E-2</c:v>
                </c:pt>
                <c:pt idx="3">
                  <c:v>4.1541582512379528E-2</c:v>
                </c:pt>
                <c:pt idx="4">
                  <c:v>5.5528062261025329E-2</c:v>
                </c:pt>
                <c:pt idx="5">
                  <c:v>6.8256506732590996E-2</c:v>
                </c:pt>
                <c:pt idx="6">
                  <c:v>8.175666524280345E-2</c:v>
                </c:pt>
                <c:pt idx="7">
                  <c:v>9.5619611210913918E-2</c:v>
                </c:pt>
                <c:pt idx="8">
                  <c:v>0.11018208581579172</c:v>
                </c:pt>
                <c:pt idx="9">
                  <c:v>0.12379647586402945</c:v>
                </c:pt>
                <c:pt idx="10">
                  <c:v>0.13604194790446517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'P(dim)'!$M$46</c:f>
              <c:strCache>
                <c:ptCount val="1"/>
                <c:pt idx="0">
                  <c:v>50%</c:v>
                </c:pt>
              </c:strCache>
            </c:strRef>
          </c:tx>
          <c:spPr>
            <a:ln>
              <a:solidFill>
                <a:schemeClr val="tx1">
                  <a:lumMod val="65000"/>
                  <a:lumOff val="35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'P(dim)'!$G$47:$G$57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'P(dim)'!$M$47:$M$57</c:f>
              <c:numCache>
                <c:formatCode>0.00%</c:formatCode>
                <c:ptCount val="11"/>
                <c:pt idx="0">
                  <c:v>0</c:v>
                </c:pt>
                <c:pt idx="1">
                  <c:v>1.7709981380631498E-2</c:v>
                </c:pt>
                <c:pt idx="2">
                  <c:v>3.5009175732012135E-2</c:v>
                </c:pt>
                <c:pt idx="3">
                  <c:v>5.284827223868524E-2</c:v>
                </c:pt>
                <c:pt idx="4">
                  <c:v>7.1018900668421953E-2</c:v>
                </c:pt>
                <c:pt idx="5">
                  <c:v>8.9559758350065063E-2</c:v>
                </c:pt>
                <c:pt idx="6">
                  <c:v>0.10646639806751498</c:v>
                </c:pt>
                <c:pt idx="7">
                  <c:v>0.12446474896596275</c:v>
                </c:pt>
                <c:pt idx="8">
                  <c:v>0.14053418685749425</c:v>
                </c:pt>
                <c:pt idx="9">
                  <c:v>0.15795579872030907</c:v>
                </c:pt>
                <c:pt idx="10">
                  <c:v>0.17680995592969601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'P(dim)'!$N$46</c:f>
              <c:strCache>
                <c:ptCount val="1"/>
                <c:pt idx="0">
                  <c:v>60%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'P(dim)'!$G$47:$G$57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'P(dim)'!$N$47:$N$57</c:f>
              <c:numCache>
                <c:formatCode>0.00%</c:formatCode>
                <c:ptCount val="11"/>
                <c:pt idx="0">
                  <c:v>0</c:v>
                </c:pt>
                <c:pt idx="1">
                  <c:v>2.1144369315399567E-2</c:v>
                </c:pt>
                <c:pt idx="2">
                  <c:v>4.1817300980381937E-2</c:v>
                </c:pt>
                <c:pt idx="3">
                  <c:v>6.2714230645010083E-2</c:v>
                </c:pt>
                <c:pt idx="4">
                  <c:v>8.5010589672873657E-2</c:v>
                </c:pt>
                <c:pt idx="5">
                  <c:v>0.10573003255040696</c:v>
                </c:pt>
                <c:pt idx="6">
                  <c:v>0.12689449470962857</c:v>
                </c:pt>
                <c:pt idx="7">
                  <c:v>0.14790826054018502</c:v>
                </c:pt>
                <c:pt idx="8">
                  <c:v>0.16882081797223028</c:v>
                </c:pt>
                <c:pt idx="9">
                  <c:v>0.18910417172088514</c:v>
                </c:pt>
                <c:pt idx="10">
                  <c:v>0.21086286113165872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'P(dim)'!$O$46</c:f>
              <c:strCache>
                <c:ptCount val="1"/>
                <c:pt idx="0">
                  <c:v>70%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'P(dim)'!$G$47:$G$57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'P(dim)'!$O$47:$O$57</c:f>
              <c:numCache>
                <c:formatCode>0.00%</c:formatCode>
                <c:ptCount val="11"/>
                <c:pt idx="0">
                  <c:v>0</c:v>
                </c:pt>
                <c:pt idx="1">
                  <c:v>2.3619882092215758E-2</c:v>
                </c:pt>
                <c:pt idx="2">
                  <c:v>4.6919022862679495E-2</c:v>
                </c:pt>
                <c:pt idx="3">
                  <c:v>7.0673229336742749E-2</c:v>
                </c:pt>
                <c:pt idx="4">
                  <c:v>9.4983709912916159E-2</c:v>
                </c:pt>
                <c:pt idx="5">
                  <c:v>0.11789997038165982</c:v>
                </c:pt>
                <c:pt idx="6">
                  <c:v>0.14202961536343497</c:v>
                </c:pt>
                <c:pt idx="7">
                  <c:v>0.16701357829734739</c:v>
                </c:pt>
                <c:pt idx="8">
                  <c:v>0.1886844545388246</c:v>
                </c:pt>
                <c:pt idx="9">
                  <c:v>0.21291754045731323</c:v>
                </c:pt>
                <c:pt idx="10">
                  <c:v>0.23682132699094033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'P(dim)'!$P$46</c:f>
              <c:strCache>
                <c:ptCount val="1"/>
                <c:pt idx="0">
                  <c:v>80%</c:v>
                </c:pt>
              </c:strCache>
            </c:strRef>
          </c:tx>
          <c:spPr>
            <a:ln>
              <a:solidFill>
                <a:schemeClr val="tx1">
                  <a:lumMod val="65000"/>
                  <a:lumOff val="35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'P(dim)'!$G$47:$G$57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'P(dim)'!$P$47:$P$57</c:f>
              <c:numCache>
                <c:formatCode>0.00%</c:formatCode>
                <c:ptCount val="11"/>
                <c:pt idx="0">
                  <c:v>0</c:v>
                </c:pt>
                <c:pt idx="1">
                  <c:v>2.5862466716576295E-2</c:v>
                </c:pt>
                <c:pt idx="2">
                  <c:v>5.1901303951146088E-2</c:v>
                </c:pt>
                <c:pt idx="3">
                  <c:v>7.7632795093178678E-2</c:v>
                </c:pt>
                <c:pt idx="4">
                  <c:v>0.10258140950555232</c:v>
                </c:pt>
                <c:pt idx="5">
                  <c:v>0.13032553383709322</c:v>
                </c:pt>
                <c:pt idx="6">
                  <c:v>0.15535377544535411</c:v>
                </c:pt>
                <c:pt idx="7">
                  <c:v>0.18120247484301541</c:v>
                </c:pt>
                <c:pt idx="8">
                  <c:v>0.20772726122631835</c:v>
                </c:pt>
                <c:pt idx="9">
                  <c:v>0.23247048212406657</c:v>
                </c:pt>
                <c:pt idx="10">
                  <c:v>0.25845201754477365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'P(dim)'!$Q$46</c:f>
              <c:strCache>
                <c:ptCount val="1"/>
                <c:pt idx="0">
                  <c:v>90%</c:v>
                </c:pt>
              </c:strCache>
            </c:strRef>
          </c:tx>
          <c:spPr>
            <a:ln>
              <a:solidFill>
                <a:schemeClr val="tx1"/>
              </a:solidFill>
              <a:prstDash val="dashDot"/>
            </a:ln>
          </c:spPr>
          <c:marker>
            <c:symbol val="none"/>
          </c:marker>
          <c:cat>
            <c:numRef>
              <c:f>'P(dim)'!$G$47:$G$57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'P(dim)'!$Q$47:$Q$57</c:f>
              <c:numCache>
                <c:formatCode>0.00%</c:formatCode>
                <c:ptCount val="11"/>
                <c:pt idx="0">
                  <c:v>0</c:v>
                </c:pt>
                <c:pt idx="1">
                  <c:v>2.8333514416987542E-2</c:v>
                </c:pt>
                <c:pt idx="2">
                  <c:v>5.6503681455495842E-2</c:v>
                </c:pt>
                <c:pt idx="3">
                  <c:v>8.5016915197780693E-2</c:v>
                </c:pt>
                <c:pt idx="4">
                  <c:v>0.11347284712620243</c:v>
                </c:pt>
                <c:pt idx="5">
                  <c:v>0.14142273706206915</c:v>
                </c:pt>
                <c:pt idx="6">
                  <c:v>0.1700490860732779</c:v>
                </c:pt>
                <c:pt idx="7">
                  <c:v>0.19838780974607115</c:v>
                </c:pt>
                <c:pt idx="8">
                  <c:v>0.22692746185708487</c:v>
                </c:pt>
                <c:pt idx="9">
                  <c:v>0.25525688328736784</c:v>
                </c:pt>
                <c:pt idx="10">
                  <c:v>0.28335709746219939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'P(dim)'!$R$46</c:f>
              <c:strCache>
                <c:ptCount val="1"/>
                <c:pt idx="0">
                  <c:v>100%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  <a:prstDash val="dashDot"/>
            </a:ln>
          </c:spPr>
          <c:marker>
            <c:symbol val="none"/>
          </c:marker>
          <c:cat>
            <c:numRef>
              <c:f>'P(dim)'!$G$47:$G$57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'P(dim)'!$R$47:$R$57</c:f>
              <c:numCache>
                <c:formatCode>0.00%</c:formatCode>
                <c:ptCount val="11"/>
                <c:pt idx="0">
                  <c:v>0</c:v>
                </c:pt>
                <c:pt idx="1">
                  <c:v>3.2493477267551842E-2</c:v>
                </c:pt>
                <c:pt idx="2">
                  <c:v>6.4988070804205017E-2</c:v>
                </c:pt>
                <c:pt idx="3">
                  <c:v>9.7482292251157621E-2</c:v>
                </c:pt>
                <c:pt idx="4">
                  <c:v>0.12997688578781061</c:v>
                </c:pt>
                <c:pt idx="5">
                  <c:v>0.16247147932446379</c:v>
                </c:pt>
                <c:pt idx="6">
                  <c:v>0.19496607286111675</c:v>
                </c:pt>
                <c:pt idx="7">
                  <c:v>0.22746066639776993</c:v>
                </c:pt>
                <c:pt idx="8">
                  <c:v>0.25995451575502215</c:v>
                </c:pt>
                <c:pt idx="9">
                  <c:v>0.29244799302257402</c:v>
                </c:pt>
                <c:pt idx="10">
                  <c:v>0.32494333073862797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00256"/>
        <c:axId val="36443264"/>
      </c:lineChart>
      <c:catAx>
        <c:axId val="37600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Deviation of Dtheta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36443264"/>
        <c:crosses val="autoZero"/>
        <c:auto val="1"/>
        <c:lblAlgn val="ctr"/>
        <c:lblOffset val="100"/>
        <c:noMultiLvlLbl val="0"/>
      </c:catAx>
      <c:valAx>
        <c:axId val="36443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Change in Dtheta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37600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DTheta Sensitivity</a:t>
            </a:r>
            <a:endParaRPr lang="en-US" baseline="0"/>
          </a:p>
          <a:p>
            <a:pPr>
              <a:defRPr/>
            </a:pPr>
            <a:r>
              <a:rPr lang="en-US" baseline="0"/>
              <a:t>to P(dam) Changes</a:t>
            </a:r>
          </a:p>
          <a:p>
            <a:pPr>
              <a:defRPr/>
            </a:pPr>
            <a:r>
              <a:rPr lang="en-US" baseline="0"/>
              <a:t>in Deviation &amp; Coverage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'P(dam)'!$H$46</c:f>
              <c:strCache>
                <c:ptCount val="1"/>
                <c:pt idx="0">
                  <c:v>0% Pts Change (coverage)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'P(dam)'!$G$47:$G$57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'P(dam)'!$H$47:$H$57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'P(dam)'!$I$46</c:f>
              <c:strCache>
                <c:ptCount val="1"/>
                <c:pt idx="0">
                  <c:v>10%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cat>
            <c:numRef>
              <c:f>'P(dam)'!$G$47:$G$57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'P(dam)'!$I$47:$I$57</c:f>
              <c:numCache>
                <c:formatCode>0.00%</c:formatCode>
                <c:ptCount val="11"/>
                <c:pt idx="0">
                  <c:v>0</c:v>
                </c:pt>
                <c:pt idx="1">
                  <c:v>9.9169346952809167E-3</c:v>
                </c:pt>
                <c:pt idx="2">
                  <c:v>2.0732838106748138E-2</c:v>
                </c:pt>
                <c:pt idx="3">
                  <c:v>2.9765687673858902E-2</c:v>
                </c:pt>
                <c:pt idx="4">
                  <c:v>4.0371360404595567E-2</c:v>
                </c:pt>
                <c:pt idx="5">
                  <c:v>4.9953786459209247E-2</c:v>
                </c:pt>
                <c:pt idx="6">
                  <c:v>6.0422158090495177E-2</c:v>
                </c:pt>
                <c:pt idx="7">
                  <c:v>7.1740010507813243E-2</c:v>
                </c:pt>
                <c:pt idx="8">
                  <c:v>8.1457505123675195E-2</c:v>
                </c:pt>
                <c:pt idx="9">
                  <c:v>9.2162525804420761E-2</c:v>
                </c:pt>
                <c:pt idx="10">
                  <c:v>0.10284856991044543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'P(dam)'!$J$46</c:f>
              <c:strCache>
                <c:ptCount val="1"/>
                <c:pt idx="0">
                  <c:v>20%</c:v>
                </c:pt>
              </c:strCache>
            </c:strRef>
          </c:tx>
          <c:spPr>
            <a:ln>
              <a:solidFill>
                <a:schemeClr val="tx1">
                  <a:lumMod val="65000"/>
                  <a:lumOff val="35000"/>
                </a:schemeClr>
              </a:solidFill>
            </a:ln>
          </c:spPr>
          <c:marker>
            <c:symbol val="none"/>
          </c:marker>
          <c:cat>
            <c:numRef>
              <c:f>'P(dam)'!$G$47:$G$57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'P(dam)'!$J$47:$J$57</c:f>
              <c:numCache>
                <c:formatCode>0.00%</c:formatCode>
                <c:ptCount val="11"/>
                <c:pt idx="0">
                  <c:v>0</c:v>
                </c:pt>
                <c:pt idx="1">
                  <c:v>2.0189959233852438E-2</c:v>
                </c:pt>
                <c:pt idx="2">
                  <c:v>3.943369435956668E-2</c:v>
                </c:pt>
                <c:pt idx="3">
                  <c:v>5.9261238225221481E-2</c:v>
                </c:pt>
                <c:pt idx="4">
                  <c:v>8.0513513553739466E-2</c:v>
                </c:pt>
                <c:pt idx="5">
                  <c:v>9.8335493934193746E-2</c:v>
                </c:pt>
                <c:pt idx="6">
                  <c:v>0.11928600451568062</c:v>
                </c:pt>
                <c:pt idx="7">
                  <c:v>0.13960991604167999</c:v>
                </c:pt>
                <c:pt idx="8">
                  <c:v>0.15940136720639525</c:v>
                </c:pt>
                <c:pt idx="9">
                  <c:v>0.17939486307843214</c:v>
                </c:pt>
                <c:pt idx="10">
                  <c:v>0.19913682631299304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'P(dam)'!$K$46</c:f>
              <c:strCache>
                <c:ptCount val="1"/>
                <c:pt idx="0">
                  <c:v>30%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numRef>
              <c:f>'P(dam)'!$G$47:$G$57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'P(dam)'!$K$47:$K$57</c:f>
              <c:numCache>
                <c:formatCode>0.00%</c:formatCode>
                <c:ptCount val="11"/>
                <c:pt idx="0">
                  <c:v>0</c:v>
                </c:pt>
                <c:pt idx="1">
                  <c:v>2.985387293285565E-2</c:v>
                </c:pt>
                <c:pt idx="2">
                  <c:v>6.0239462047594838E-2</c:v>
                </c:pt>
                <c:pt idx="3">
                  <c:v>8.9389713356978401E-2</c:v>
                </c:pt>
                <c:pt idx="4">
                  <c:v>0.11892135660928051</c:v>
                </c:pt>
                <c:pt idx="5">
                  <c:v>0.14926155078056991</c:v>
                </c:pt>
                <c:pt idx="6">
                  <c:v>0.18037792406691064</c:v>
                </c:pt>
                <c:pt idx="7">
                  <c:v>0.20863404382621339</c:v>
                </c:pt>
                <c:pt idx="8">
                  <c:v>0.23877070493137925</c:v>
                </c:pt>
                <c:pt idx="9">
                  <c:v>0.27003740245668501</c:v>
                </c:pt>
                <c:pt idx="10">
                  <c:v>0.30275785444148601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'P(dam)'!$L$46</c:f>
              <c:strCache>
                <c:ptCount val="1"/>
                <c:pt idx="0">
                  <c:v>40%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'P(dam)'!$G$47:$G$57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'P(dam)'!$L$47:$L$57</c:f>
              <c:numCache>
                <c:formatCode>0.00%</c:formatCode>
                <c:ptCount val="11"/>
                <c:pt idx="0">
                  <c:v>0</c:v>
                </c:pt>
                <c:pt idx="1">
                  <c:v>4.0612102440759579E-2</c:v>
                </c:pt>
                <c:pt idx="2">
                  <c:v>8.1109229164093133E-2</c:v>
                </c:pt>
                <c:pt idx="3">
                  <c:v>0.12222588523860621</c:v>
                </c:pt>
                <c:pt idx="4">
                  <c:v>0.16314235705429975</c:v>
                </c:pt>
                <c:pt idx="5">
                  <c:v>0.20497975087850373</c:v>
                </c:pt>
                <c:pt idx="6">
                  <c:v>0.24414293602587372</c:v>
                </c:pt>
                <c:pt idx="7">
                  <c:v>0.28481457281869865</c:v>
                </c:pt>
                <c:pt idx="8">
                  <c:v>0.32314316076805266</c:v>
                </c:pt>
                <c:pt idx="9">
                  <c:v>0.36492846203419965</c:v>
                </c:pt>
                <c:pt idx="10">
                  <c:v>0.40537089157157291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'P(dam)'!$M$46</c:f>
              <c:strCache>
                <c:ptCount val="1"/>
                <c:pt idx="0">
                  <c:v>50%</c:v>
                </c:pt>
              </c:strCache>
            </c:strRef>
          </c:tx>
          <c:spPr>
            <a:ln>
              <a:solidFill>
                <a:schemeClr val="tx1">
                  <a:lumMod val="65000"/>
                  <a:lumOff val="35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'P(dam)'!$G$47:$G$57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'P(dam)'!$M$47:$M$57</c:f>
              <c:numCache>
                <c:formatCode>0.00%</c:formatCode>
                <c:ptCount val="11"/>
                <c:pt idx="0">
                  <c:v>0</c:v>
                </c:pt>
                <c:pt idx="1">
                  <c:v>5.0642524494664991E-2</c:v>
                </c:pt>
                <c:pt idx="2">
                  <c:v>0.10146327995582557</c:v>
                </c:pt>
                <c:pt idx="3">
                  <c:v>0.15222933823102611</c:v>
                </c:pt>
                <c:pt idx="4">
                  <c:v>0.20227689129473816</c:v>
                </c:pt>
                <c:pt idx="5">
                  <c:v>0.25295922938734688</c:v>
                </c:pt>
                <c:pt idx="6">
                  <c:v>0.30411412139947414</c:v>
                </c:pt>
                <c:pt idx="7">
                  <c:v>0.35560426623166896</c:v>
                </c:pt>
                <c:pt idx="8">
                  <c:v>0.40604511810871269</c:v>
                </c:pt>
                <c:pt idx="9">
                  <c:v>0.45719331250623252</c:v>
                </c:pt>
                <c:pt idx="10">
                  <c:v>0.50730784171601817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'P(dam)'!$N$46</c:f>
              <c:strCache>
                <c:ptCount val="1"/>
                <c:pt idx="0">
                  <c:v>60%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'P(dam)'!$G$47:$G$57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'P(dam)'!$N$47:$N$57</c:f>
              <c:numCache>
                <c:formatCode>0.00%</c:formatCode>
                <c:ptCount val="11"/>
                <c:pt idx="0">
                  <c:v>0</c:v>
                </c:pt>
                <c:pt idx="1">
                  <c:v>6.0389414196859253E-2</c:v>
                </c:pt>
                <c:pt idx="2">
                  <c:v>0.12041864556372334</c:v>
                </c:pt>
                <c:pt idx="3">
                  <c:v>0.18121996305893459</c:v>
                </c:pt>
                <c:pt idx="4">
                  <c:v>0.24150630840878076</c:v>
                </c:pt>
                <c:pt idx="5">
                  <c:v>0.30308827009544848</c:v>
                </c:pt>
                <c:pt idx="6">
                  <c:v>0.36127751789379375</c:v>
                </c:pt>
                <c:pt idx="7">
                  <c:v>0.42429462955493613</c:v>
                </c:pt>
                <c:pt idx="8">
                  <c:v>0.48415195548021162</c:v>
                </c:pt>
                <c:pt idx="9">
                  <c:v>0.54318770734698563</c:v>
                </c:pt>
                <c:pt idx="10">
                  <c:v>0.60387851420117566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'P(dam)'!$O$46</c:f>
              <c:strCache>
                <c:ptCount val="1"/>
                <c:pt idx="0">
                  <c:v>70%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'P(dam)'!$G$47:$G$57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'P(dam)'!$O$47:$O$57</c:f>
              <c:numCache>
                <c:formatCode>0.00%</c:formatCode>
                <c:ptCount val="11"/>
                <c:pt idx="0">
                  <c:v>0</c:v>
                </c:pt>
                <c:pt idx="1">
                  <c:v>6.9647750122417501E-2</c:v>
                </c:pt>
                <c:pt idx="2">
                  <c:v>0.13890071307270183</c:v>
                </c:pt>
                <c:pt idx="3">
                  <c:v>0.20890380885900936</c:v>
                </c:pt>
                <c:pt idx="4">
                  <c:v>0.27829928216455008</c:v>
                </c:pt>
                <c:pt idx="5">
                  <c:v>0.34721624811536567</c:v>
                </c:pt>
                <c:pt idx="6">
                  <c:v>0.41765543303055164</c:v>
                </c:pt>
                <c:pt idx="7">
                  <c:v>0.48730392733236988</c:v>
                </c:pt>
                <c:pt idx="8">
                  <c:v>0.55745771944734257</c:v>
                </c:pt>
                <c:pt idx="9">
                  <c:v>0.62511478967257594</c:v>
                </c:pt>
                <c:pt idx="10">
                  <c:v>0.69608308614174241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'P(dam)'!$P$46</c:f>
              <c:strCache>
                <c:ptCount val="1"/>
                <c:pt idx="0">
                  <c:v>80%</c:v>
                </c:pt>
              </c:strCache>
            </c:strRef>
          </c:tx>
          <c:spPr>
            <a:ln>
              <a:solidFill>
                <a:schemeClr val="tx1">
                  <a:lumMod val="65000"/>
                  <a:lumOff val="35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'P(dam)'!$G$47:$G$57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'P(dam)'!$P$47:$P$57</c:f>
              <c:numCache>
                <c:formatCode>0.00%</c:formatCode>
                <c:ptCount val="11"/>
                <c:pt idx="0">
                  <c:v>0</c:v>
                </c:pt>
                <c:pt idx="1">
                  <c:v>7.8218092191920954E-2</c:v>
                </c:pt>
                <c:pt idx="2">
                  <c:v>0.15659060160951127</c:v>
                </c:pt>
                <c:pt idx="3">
                  <c:v>0.23453706832013418</c:v>
                </c:pt>
                <c:pt idx="4">
                  <c:v>0.31392501053013849</c:v>
                </c:pt>
                <c:pt idx="5">
                  <c:v>0.39212375405763816</c:v>
                </c:pt>
                <c:pt idx="6">
                  <c:v>0.46825181840236585</c:v>
                </c:pt>
                <c:pt idx="7">
                  <c:v>0.54929928067619116</c:v>
                </c:pt>
                <c:pt idx="8">
                  <c:v>0.62599627017284321</c:v>
                </c:pt>
                <c:pt idx="9">
                  <c:v>0.70397175988009786</c:v>
                </c:pt>
                <c:pt idx="10">
                  <c:v>0.78505271022695988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'P(dam)'!$Q$46</c:f>
              <c:strCache>
                <c:ptCount val="1"/>
                <c:pt idx="0">
                  <c:v>90%</c:v>
                </c:pt>
              </c:strCache>
            </c:strRef>
          </c:tx>
          <c:spPr>
            <a:ln>
              <a:solidFill>
                <a:schemeClr val="tx1"/>
              </a:solidFill>
              <a:prstDash val="dashDot"/>
            </a:ln>
          </c:spPr>
          <c:marker>
            <c:symbol val="none"/>
          </c:marker>
          <c:cat>
            <c:numRef>
              <c:f>'P(dam)'!$G$47:$G$57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'P(dam)'!$Q$47:$Q$57</c:f>
              <c:numCache>
                <c:formatCode>0.00%</c:formatCode>
                <c:ptCount val="11"/>
                <c:pt idx="0">
                  <c:v>0</c:v>
                </c:pt>
                <c:pt idx="1">
                  <c:v>8.8203863481777334E-2</c:v>
                </c:pt>
                <c:pt idx="2">
                  <c:v>0.17618744986091286</c:v>
                </c:pt>
                <c:pt idx="3">
                  <c:v>0.26461531134233596</c:v>
                </c:pt>
                <c:pt idx="4">
                  <c:v>0.35264057176791735</c:v>
                </c:pt>
                <c:pt idx="5">
                  <c:v>0.44184721699229484</c:v>
                </c:pt>
                <c:pt idx="6">
                  <c:v>0.52922429715976493</c:v>
                </c:pt>
                <c:pt idx="7">
                  <c:v>0.61967260571440486</c:v>
                </c:pt>
                <c:pt idx="8">
                  <c:v>0.70606699698309683</c:v>
                </c:pt>
                <c:pt idx="9">
                  <c:v>0.79372091188767047</c:v>
                </c:pt>
                <c:pt idx="10">
                  <c:v>0.88400587306383116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'P(dam)'!$R$46</c:f>
              <c:strCache>
                <c:ptCount val="1"/>
                <c:pt idx="0">
                  <c:v>100%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  <a:prstDash val="dashDot"/>
            </a:ln>
          </c:spPr>
          <c:marker>
            <c:symbol val="none"/>
          </c:marker>
          <c:cat>
            <c:numRef>
              <c:f>'P(dam)'!$G$47:$G$57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'P(dam)'!$R$47:$R$57</c:f>
              <c:numCache>
                <c:formatCode>0.00%</c:formatCode>
                <c:ptCount val="11"/>
                <c:pt idx="0">
                  <c:v>0</c:v>
                </c:pt>
                <c:pt idx="1">
                  <c:v>9.9999851164119816E-2</c:v>
                </c:pt>
                <c:pt idx="2">
                  <c:v>0.20000119068704134</c:v>
                </c:pt>
                <c:pt idx="3">
                  <c:v>0.30000104185116117</c:v>
                </c:pt>
                <c:pt idx="4">
                  <c:v>0.40000238137408267</c:v>
                </c:pt>
                <c:pt idx="5">
                  <c:v>0.49999925582059923</c:v>
                </c:pt>
                <c:pt idx="6">
                  <c:v>0.60000133952292156</c:v>
                </c:pt>
                <c:pt idx="7">
                  <c:v>0.70000044650764059</c:v>
                </c:pt>
                <c:pt idx="8">
                  <c:v>0.79999843722325825</c:v>
                </c:pt>
                <c:pt idx="9">
                  <c:v>0.90000200928438212</c:v>
                </c:pt>
                <c:pt idx="10">
                  <c:v>1.0000003720897006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82592"/>
        <c:axId val="36397056"/>
      </c:lineChart>
      <c:catAx>
        <c:axId val="3638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Deviation of Dtheta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36397056"/>
        <c:crosses val="autoZero"/>
        <c:auto val="1"/>
        <c:lblAlgn val="ctr"/>
        <c:lblOffset val="100"/>
        <c:noMultiLvlLbl val="0"/>
      </c:catAx>
      <c:valAx>
        <c:axId val="36397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Change in Dtheta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36382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P(def)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 Sensitivity'!$C$21</c:f>
              <c:strCache>
                <c:ptCount val="1"/>
                <c:pt idx="0">
                  <c:v>10 Runs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numRef>
              <c:f>'Run Sensitivity'!$B$22:$B$32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'Run Sensitivity'!$C$22:$C$32</c:f>
              <c:numCache>
                <c:formatCode>General</c:formatCode>
                <c:ptCount val="11"/>
                <c:pt idx="0">
                  <c:v>2.6875249999999998E-7</c:v>
                </c:pt>
                <c:pt idx="1">
                  <c:v>2.7853219999999998E-7</c:v>
                </c:pt>
                <c:pt idx="2">
                  <c:v>2.8831189999999998E-7</c:v>
                </c:pt>
                <c:pt idx="3">
                  <c:v>2.9809199999999999E-7</c:v>
                </c:pt>
                <c:pt idx="4">
                  <c:v>3.078716E-7</c:v>
                </c:pt>
                <c:pt idx="5">
                  <c:v>3.1765139999999999E-7</c:v>
                </c:pt>
                <c:pt idx="6">
                  <c:v>3.2741700000000003E-7</c:v>
                </c:pt>
                <c:pt idx="7">
                  <c:v>3.3675429999999998E-7</c:v>
                </c:pt>
                <c:pt idx="8">
                  <c:v>3.4574490000000001E-7</c:v>
                </c:pt>
                <c:pt idx="9">
                  <c:v>3.5426089999999998E-7</c:v>
                </c:pt>
                <c:pt idx="10">
                  <c:v>3.6249449999999998E-7</c:v>
                </c:pt>
              </c:numCache>
            </c:numRef>
          </c:val>
        </c:ser>
        <c:ser>
          <c:idx val="1"/>
          <c:order val="1"/>
          <c:tx>
            <c:strRef>
              <c:f>'Run Sensitivity'!$D$21</c:f>
              <c:strCache>
                <c:ptCount val="1"/>
                <c:pt idx="0">
                  <c:v>100 Runs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numRef>
              <c:f>'Run Sensitivity'!$B$22:$B$32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'Run Sensitivity'!$D$22:$D$32</c:f>
              <c:numCache>
                <c:formatCode>0.00E+00</c:formatCode>
                <c:ptCount val="11"/>
                <c:pt idx="0">
                  <c:v>2.6875239999999999E-7</c:v>
                </c:pt>
                <c:pt idx="1">
                  <c:v>2.7853240000000002E-7</c:v>
                </c:pt>
                <c:pt idx="2">
                  <c:v>2.8831169999999999E-7</c:v>
                </c:pt>
                <c:pt idx="3">
                  <c:v>2.9809219999999998E-7</c:v>
                </c:pt>
                <c:pt idx="4">
                  <c:v>3.0787130000000002E-7</c:v>
                </c:pt>
                <c:pt idx="5">
                  <c:v>3.1765149999999998E-7</c:v>
                </c:pt>
                <c:pt idx="6">
                  <c:v>3.2741679999999999E-7</c:v>
                </c:pt>
                <c:pt idx="7">
                  <c:v>3.3675450000000001E-7</c:v>
                </c:pt>
                <c:pt idx="8">
                  <c:v>3.4574490000000001E-7</c:v>
                </c:pt>
                <c:pt idx="9">
                  <c:v>3.5426120000000001E-7</c:v>
                </c:pt>
                <c:pt idx="10">
                  <c:v>3.6249429999999999E-7</c:v>
                </c:pt>
              </c:numCache>
            </c:numRef>
          </c:val>
        </c:ser>
        <c:ser>
          <c:idx val="2"/>
          <c:order val="2"/>
          <c:tx>
            <c:strRef>
              <c:f>'Run Sensitivity'!$E$21</c:f>
              <c:strCache>
                <c:ptCount val="1"/>
                <c:pt idx="0">
                  <c:v>1000 Runs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numRef>
              <c:f>'Run Sensitivity'!$B$22:$B$32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'Run Sensitivity'!$E$22:$E$32</c:f>
              <c:numCache>
                <c:formatCode>0.00E+00</c:formatCode>
                <c:ptCount val="11"/>
                <c:pt idx="0">
                  <c:v>2.6875470000000002E-7</c:v>
                </c:pt>
                <c:pt idx="1">
                  <c:v>2.7853339999999999E-7</c:v>
                </c:pt>
                <c:pt idx="2">
                  <c:v>2.8831239999999999E-7</c:v>
                </c:pt>
                <c:pt idx="3">
                  <c:v>2.9809110000000001E-7</c:v>
                </c:pt>
                <c:pt idx="4">
                  <c:v>3.0787109999999998E-7</c:v>
                </c:pt>
                <c:pt idx="5">
                  <c:v>3.176498E-7</c:v>
                </c:pt>
                <c:pt idx="6">
                  <c:v>3.2741790000000001E-7</c:v>
                </c:pt>
                <c:pt idx="7">
                  <c:v>3.3675790000000001E-7</c:v>
                </c:pt>
                <c:pt idx="8">
                  <c:v>3.457457E-7</c:v>
                </c:pt>
                <c:pt idx="9">
                  <c:v>3.5425980000000001E-7</c:v>
                </c:pt>
                <c:pt idx="10">
                  <c:v>3.6249050000000003E-7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028544"/>
        <c:axId val="34034432"/>
      </c:barChart>
      <c:catAx>
        <c:axId val="3402854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34034432"/>
        <c:crosses val="autoZero"/>
        <c:auto val="1"/>
        <c:lblAlgn val="ctr"/>
        <c:lblOffset val="100"/>
        <c:noMultiLvlLbl val="0"/>
      </c:catAx>
      <c:valAx>
        <c:axId val="34034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028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'Sensitivity 10%'!$B$5</c:f>
              <c:strCache>
                <c:ptCount val="1"/>
                <c:pt idx="0">
                  <c:v>P(dis)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'Sensitivity 10%'!$A$6:$A$16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'Sensitivity 10%'!$B$6:$B$16</c:f>
              <c:numCache>
                <c:formatCode>General</c:formatCode>
                <c:ptCount val="11"/>
                <c:pt idx="0">
                  <c:v>0</c:v>
                </c:pt>
                <c:pt idx="1">
                  <c:v>9.999997300833174</c:v>
                </c:pt>
                <c:pt idx="2">
                  <c:v>4.9999986442720799</c:v>
                </c:pt>
                <c:pt idx="3">
                  <c:v>3.3333324251713812</c:v>
                </c:pt>
                <c:pt idx="4">
                  <c:v>2.4999993160977825</c:v>
                </c:pt>
                <c:pt idx="5">
                  <c:v>1.9999994504892229</c:v>
                </c:pt>
                <c:pt idx="6">
                  <c:v>1.6666662067830169</c:v>
                </c:pt>
                <c:pt idx="7">
                  <c:v>1.4285710323432974</c:v>
                </c:pt>
                <c:pt idx="8">
                  <c:v>1.2499996518792584</c:v>
                </c:pt>
                <c:pt idx="9">
                  <c:v>1.1111108005657842</c:v>
                </c:pt>
                <c:pt idx="10">
                  <c:v>0.99999971919770392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'Sensitivity 10%'!$C$5</c:f>
              <c:strCache>
                <c:ptCount val="1"/>
                <c:pt idx="0">
                  <c:v>P(def)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'Sensitivity 10%'!$A$6:$A$16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'Sensitivity 10%'!$C$6:$C$16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9.999997302454176</c:v>
                </c:pt>
                <c:pt idx="2">
                  <c:v>4.9999986459310817</c:v>
                </c:pt>
                <c:pt idx="3">
                  <c:v>3.3333324279077177</c:v>
                </c:pt>
                <c:pt idx="4">
                  <c:v>2.4999993182797851</c:v>
                </c:pt>
                <c:pt idx="5">
                  <c:v>1.9999994526812257</c:v>
                </c:pt>
                <c:pt idx="6">
                  <c:v>1.6666662088305193</c:v>
                </c:pt>
                <c:pt idx="7">
                  <c:v>1.4285710345691573</c:v>
                </c:pt>
                <c:pt idx="8">
                  <c:v>1.2499996546072618</c:v>
                </c:pt>
                <c:pt idx="9">
                  <c:v>1.1111108027326757</c:v>
                </c:pt>
                <c:pt idx="10">
                  <c:v>0.99999972186980723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'Sensitivity 10%'!$D$5</c:f>
              <c:strCache>
                <c:ptCount val="1"/>
                <c:pt idx="0">
                  <c:v>P(den)</c:v>
                </c:pt>
              </c:strCache>
            </c:strRef>
          </c:tx>
          <c:spPr>
            <a:ln>
              <a:solidFill>
                <a:schemeClr val="tx1">
                  <a:lumMod val="65000"/>
                  <a:lumOff val="35000"/>
                </a:schemeClr>
              </a:solidFill>
            </a:ln>
          </c:spPr>
          <c:marker>
            <c:symbol val="none"/>
          </c:marker>
          <c:cat>
            <c:numRef>
              <c:f>'Sensitivity 10%'!$A$6:$A$16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'Sensitivity 10%'!$D$6:$D$16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9.9999973020531758</c:v>
                </c:pt>
                <c:pt idx="2">
                  <c:v>4.9999986461195816</c:v>
                </c:pt>
                <c:pt idx="3">
                  <c:v>3.3333324270113835</c:v>
                </c:pt>
                <c:pt idx="4">
                  <c:v>2.4999993180060347</c:v>
                </c:pt>
                <c:pt idx="5">
                  <c:v>1.9999994519708248</c:v>
                </c:pt>
                <c:pt idx="6">
                  <c:v>1.6666662083571853</c:v>
                </c:pt>
                <c:pt idx="7">
                  <c:v>1.4285710345458718</c:v>
                </c:pt>
                <c:pt idx="8">
                  <c:v>1.2499996537523859</c:v>
                </c:pt>
                <c:pt idx="9">
                  <c:v>1.1111108022938974</c:v>
                </c:pt>
                <c:pt idx="10">
                  <c:v>0.99999972082600597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'Sensitivity 10%'!$E$5</c:f>
              <c:strCache>
                <c:ptCount val="1"/>
                <c:pt idx="0">
                  <c:v>P(dim)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'Sensitivity 10%'!$A$6:$A$16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'Sensitivity 10%'!$E$6:$E$16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9.9999973038211767</c:v>
                </c:pt>
                <c:pt idx="2">
                  <c:v>4.9999986474670841</c:v>
                </c:pt>
                <c:pt idx="3">
                  <c:v>3.3333324285307184</c:v>
                </c:pt>
                <c:pt idx="4">
                  <c:v>2.4999993193662862</c:v>
                </c:pt>
                <c:pt idx="5">
                  <c:v>1.9999994535122265</c:v>
                </c:pt>
                <c:pt idx="6">
                  <c:v>1.6666662100163541</c:v>
                </c:pt>
                <c:pt idx="7">
                  <c:v>1.4285710357598731</c:v>
                </c:pt>
                <c:pt idx="8">
                  <c:v>1.249999655482388</c:v>
                </c:pt>
                <c:pt idx="9">
                  <c:v>1.1111108034630099</c:v>
                </c:pt>
                <c:pt idx="10">
                  <c:v>0.9999997225538082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'Sensitivity 10%'!$F$5</c:f>
              <c:strCache>
                <c:ptCount val="1"/>
                <c:pt idx="0">
                  <c:v>%(dam)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'Sensitivity 10%'!$A$6:$A$16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'Sensitivity 10%'!$F$6:$F$16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9.9999970437228107</c:v>
                </c:pt>
                <c:pt idx="2">
                  <c:v>4.9999983874906997</c:v>
                </c:pt>
                <c:pt idx="3">
                  <c:v>3.3333321687273179</c:v>
                </c:pt>
                <c:pt idx="4">
                  <c:v>2.4999990593633674</c:v>
                </c:pt>
                <c:pt idx="5">
                  <c:v>1.9999991937481905</c:v>
                </c:pt>
                <c:pt idx="6">
                  <c:v>1.6666659499868999</c:v>
                </c:pt>
                <c:pt idx="7">
                  <c:v>1.4285707758881157</c:v>
                </c:pt>
                <c:pt idx="8">
                  <c:v>1.2499993953017732</c:v>
                </c:pt>
                <c:pt idx="9">
                  <c:v>1.1111105437455029</c:v>
                </c:pt>
                <c:pt idx="10">
                  <c:v>0.99999946248988303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509888"/>
        <c:axId val="126158336"/>
      </c:lineChart>
      <c:catAx>
        <c:axId val="159509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Deviation for</a:t>
                </a:r>
                <a:r>
                  <a:rPr lang="en-US" baseline="0"/>
                  <a:t> 100% Coverage</a:t>
                </a:r>
                <a:endParaRPr lang="en-US"/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26158336"/>
        <c:crosses val="autoZero"/>
        <c:auto val="1"/>
        <c:lblAlgn val="ctr"/>
        <c:lblOffset val="100"/>
        <c:noMultiLvlLbl val="0"/>
      </c:catAx>
      <c:valAx>
        <c:axId val="126158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Fractional</a:t>
                </a:r>
                <a:r>
                  <a:rPr lang="en-US" baseline="0"/>
                  <a:t> Reduction in Risk Due to Fixe Percentage Change in Parameters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9509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P(den)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 Sensitivity'!$C$38</c:f>
              <c:strCache>
                <c:ptCount val="1"/>
                <c:pt idx="0">
                  <c:v>10 Runs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numRef>
              <c:f>'Run Sensitivity'!$B$39:$B$49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'Run Sensitivity'!$C$39:$C$49</c:f>
              <c:numCache>
                <c:formatCode>General</c:formatCode>
                <c:ptCount val="11"/>
                <c:pt idx="0">
                  <c:v>2.6875249999999998E-7</c:v>
                </c:pt>
                <c:pt idx="1">
                  <c:v>2.7892060000000002E-7</c:v>
                </c:pt>
                <c:pt idx="2">
                  <c:v>2.8908860000000001E-7</c:v>
                </c:pt>
                <c:pt idx="3">
                  <c:v>2.9925690000000003E-7</c:v>
                </c:pt>
                <c:pt idx="4">
                  <c:v>3.0942490000000001E-7</c:v>
                </c:pt>
                <c:pt idx="5">
                  <c:v>3.1959319999999998E-7</c:v>
                </c:pt>
                <c:pt idx="6">
                  <c:v>3.2976120000000002E-7</c:v>
                </c:pt>
                <c:pt idx="7">
                  <c:v>3.3992949999999999E-7</c:v>
                </c:pt>
                <c:pt idx="8">
                  <c:v>3.5009739999999998E-7</c:v>
                </c:pt>
                <c:pt idx="9">
                  <c:v>3.6026540000000003E-7</c:v>
                </c:pt>
                <c:pt idx="10">
                  <c:v>3.7043350000000001E-7</c:v>
                </c:pt>
              </c:numCache>
            </c:numRef>
          </c:val>
        </c:ser>
        <c:ser>
          <c:idx val="1"/>
          <c:order val="1"/>
          <c:tx>
            <c:strRef>
              <c:f>'Run Sensitivity'!$D$38</c:f>
              <c:strCache>
                <c:ptCount val="1"/>
                <c:pt idx="0">
                  <c:v>100 Runs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numRef>
              <c:f>'Run Sensitivity'!$B$39:$B$49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'Run Sensitivity'!$D$39:$D$49</c:f>
              <c:numCache>
                <c:formatCode>0.00E+00</c:formatCode>
                <c:ptCount val="11"/>
                <c:pt idx="0">
                  <c:v>2.6875239999999999E-7</c:v>
                </c:pt>
                <c:pt idx="1">
                  <c:v>2.7892029999999999E-7</c:v>
                </c:pt>
                <c:pt idx="2">
                  <c:v>2.8908840000000002E-7</c:v>
                </c:pt>
                <c:pt idx="3">
                  <c:v>2.992566E-7</c:v>
                </c:pt>
                <c:pt idx="4">
                  <c:v>3.0942480000000002E-7</c:v>
                </c:pt>
                <c:pt idx="5">
                  <c:v>3.195929E-7</c:v>
                </c:pt>
                <c:pt idx="6">
                  <c:v>3.2976099999999998E-7</c:v>
                </c:pt>
                <c:pt idx="7">
                  <c:v>3.3992920000000001E-7</c:v>
                </c:pt>
                <c:pt idx="8">
                  <c:v>3.5009729999999999E-7</c:v>
                </c:pt>
                <c:pt idx="9">
                  <c:v>3.6026540000000003E-7</c:v>
                </c:pt>
                <c:pt idx="10">
                  <c:v>3.7043350000000001E-7</c:v>
                </c:pt>
              </c:numCache>
            </c:numRef>
          </c:val>
        </c:ser>
        <c:ser>
          <c:idx val="2"/>
          <c:order val="2"/>
          <c:tx>
            <c:strRef>
              <c:f>'Run Sensitivity'!$E$38</c:f>
              <c:strCache>
                <c:ptCount val="1"/>
                <c:pt idx="0">
                  <c:v>1000 Runs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numRef>
              <c:f>'Run Sensitivity'!$B$39:$B$49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'Run Sensitivity'!$E$39:$E$49</c:f>
              <c:numCache>
                <c:formatCode>0.00E+00</c:formatCode>
                <c:ptCount val="11"/>
                <c:pt idx="0">
                  <c:v>2.6875470000000002E-7</c:v>
                </c:pt>
                <c:pt idx="1">
                  <c:v>2.789208E-7</c:v>
                </c:pt>
                <c:pt idx="2">
                  <c:v>2.8908840000000002E-7</c:v>
                </c:pt>
                <c:pt idx="3">
                  <c:v>2.9925669999999999E-7</c:v>
                </c:pt>
                <c:pt idx="4">
                  <c:v>3.094291E-7</c:v>
                </c:pt>
                <c:pt idx="5">
                  <c:v>3.1959130000000002E-7</c:v>
                </c:pt>
                <c:pt idx="6">
                  <c:v>3.2976470000000001E-7</c:v>
                </c:pt>
                <c:pt idx="7">
                  <c:v>3.3993209999999999E-7</c:v>
                </c:pt>
                <c:pt idx="8">
                  <c:v>3.5009760000000002E-7</c:v>
                </c:pt>
                <c:pt idx="9">
                  <c:v>3.6026830000000001E-7</c:v>
                </c:pt>
                <c:pt idx="10">
                  <c:v>3.7043350000000001E-7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081024"/>
        <c:axId val="34082816"/>
      </c:barChart>
      <c:catAx>
        <c:axId val="3408102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34082816"/>
        <c:crosses val="autoZero"/>
        <c:auto val="1"/>
        <c:lblAlgn val="ctr"/>
        <c:lblOffset val="100"/>
        <c:noMultiLvlLbl val="0"/>
      </c:catAx>
      <c:valAx>
        <c:axId val="34082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081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P(dim)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 Sensitivity'!$C$55</c:f>
              <c:strCache>
                <c:ptCount val="1"/>
                <c:pt idx="0">
                  <c:v>10 Runs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numRef>
              <c:f>'Run Sensitivity'!$B$56:$B$66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'Run Sensitivity'!$C$56:$C$66</c:f>
              <c:numCache>
                <c:formatCode>General</c:formatCode>
                <c:ptCount val="11"/>
                <c:pt idx="0">
                  <c:v>2.6875249999999998E-7</c:v>
                </c:pt>
                <c:pt idx="1">
                  <c:v>2.7748540000000002E-7</c:v>
                </c:pt>
                <c:pt idx="2">
                  <c:v>2.8621830000000001E-7</c:v>
                </c:pt>
                <c:pt idx="3">
                  <c:v>2.9495119999999999E-7</c:v>
                </c:pt>
                <c:pt idx="4">
                  <c:v>3.0368409999999997E-7</c:v>
                </c:pt>
                <c:pt idx="5">
                  <c:v>3.124171E-7</c:v>
                </c:pt>
                <c:pt idx="6">
                  <c:v>3.2115009999999998E-7</c:v>
                </c:pt>
                <c:pt idx="7">
                  <c:v>3.2988290000000002E-7</c:v>
                </c:pt>
                <c:pt idx="8">
                  <c:v>3.3861560000000002E-7</c:v>
                </c:pt>
                <c:pt idx="9">
                  <c:v>3.4734850000000001E-7</c:v>
                </c:pt>
                <c:pt idx="10">
                  <c:v>3.5608159999999998E-7</c:v>
                </c:pt>
              </c:numCache>
            </c:numRef>
          </c:val>
        </c:ser>
        <c:ser>
          <c:idx val="1"/>
          <c:order val="1"/>
          <c:tx>
            <c:strRef>
              <c:f>'Run Sensitivity'!$D$55</c:f>
              <c:strCache>
                <c:ptCount val="1"/>
                <c:pt idx="0">
                  <c:v>100 Runs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numRef>
              <c:f>'Run Sensitivity'!$B$56:$B$66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'Run Sensitivity'!$D$56:$D$66</c:f>
              <c:numCache>
                <c:formatCode>0.00E+00</c:formatCode>
                <c:ptCount val="11"/>
                <c:pt idx="0">
                  <c:v>2.6875239999999999E-7</c:v>
                </c:pt>
                <c:pt idx="1">
                  <c:v>2.7748509999999999E-7</c:v>
                </c:pt>
                <c:pt idx="2">
                  <c:v>2.8621810000000002E-7</c:v>
                </c:pt>
                <c:pt idx="3">
                  <c:v>2.9495100000000001E-7</c:v>
                </c:pt>
                <c:pt idx="4">
                  <c:v>3.0368399999999998E-7</c:v>
                </c:pt>
                <c:pt idx="5">
                  <c:v>3.1241700000000001E-7</c:v>
                </c:pt>
                <c:pt idx="6">
                  <c:v>3.2114999999999999E-7</c:v>
                </c:pt>
                <c:pt idx="7">
                  <c:v>3.2988300000000002E-7</c:v>
                </c:pt>
                <c:pt idx="8">
                  <c:v>3.3861580000000001E-7</c:v>
                </c:pt>
                <c:pt idx="9">
                  <c:v>3.4734850000000001E-7</c:v>
                </c:pt>
                <c:pt idx="10">
                  <c:v>3.5608170000000002E-7</c:v>
                </c:pt>
              </c:numCache>
            </c:numRef>
          </c:val>
        </c:ser>
        <c:ser>
          <c:idx val="2"/>
          <c:order val="2"/>
          <c:tx>
            <c:strRef>
              <c:f>'Run Sensitivity'!$E$55</c:f>
              <c:strCache>
                <c:ptCount val="1"/>
                <c:pt idx="0">
                  <c:v>1000 Runs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numRef>
              <c:f>'Run Sensitivity'!$B$56:$B$66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'Run Sensitivity'!$E$56:$E$66</c:f>
              <c:numCache>
                <c:formatCode>0.00E+00</c:formatCode>
                <c:ptCount val="11"/>
                <c:pt idx="0">
                  <c:v>2.6875470000000002E-7</c:v>
                </c:pt>
                <c:pt idx="1">
                  <c:v>2.7748610000000002E-7</c:v>
                </c:pt>
                <c:pt idx="2">
                  <c:v>2.8621869999999997E-7</c:v>
                </c:pt>
                <c:pt idx="3">
                  <c:v>2.9495010000000002E-7</c:v>
                </c:pt>
                <c:pt idx="4">
                  <c:v>3.0368679999999997E-7</c:v>
                </c:pt>
                <c:pt idx="5">
                  <c:v>3.1241879999999998E-7</c:v>
                </c:pt>
                <c:pt idx="6">
                  <c:v>3.2115180000000001E-7</c:v>
                </c:pt>
                <c:pt idx="7">
                  <c:v>3.2988370000000001E-7</c:v>
                </c:pt>
                <c:pt idx="8">
                  <c:v>3.386152E-7</c:v>
                </c:pt>
                <c:pt idx="9">
                  <c:v>3.4735180000000001E-7</c:v>
                </c:pt>
                <c:pt idx="10">
                  <c:v>3.5608349999999999E-7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117120"/>
        <c:axId val="34118656"/>
      </c:barChart>
      <c:catAx>
        <c:axId val="3411712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34118656"/>
        <c:crosses val="autoZero"/>
        <c:auto val="1"/>
        <c:lblAlgn val="ctr"/>
        <c:lblOffset val="100"/>
        <c:noMultiLvlLbl val="0"/>
      </c:catAx>
      <c:valAx>
        <c:axId val="34118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117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P(dam)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 Sensitivity'!$C$72</c:f>
              <c:strCache>
                <c:ptCount val="1"/>
                <c:pt idx="0">
                  <c:v>10 Runs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numRef>
              <c:f>'Run Sensitivity'!$B$73:$B$83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'Run Sensitivity'!$C$73:$C$83</c:f>
              <c:numCache>
                <c:formatCode>General</c:formatCode>
                <c:ptCount val="11"/>
                <c:pt idx="0">
                  <c:v>2.6875249999999998E-7</c:v>
                </c:pt>
                <c:pt idx="1">
                  <c:v>2.9562769999999998E-7</c:v>
                </c:pt>
                <c:pt idx="2">
                  <c:v>3.2250329999999999E-7</c:v>
                </c:pt>
                <c:pt idx="3">
                  <c:v>3.493783E-7</c:v>
                </c:pt>
                <c:pt idx="4">
                  <c:v>3.7625359999999998E-7</c:v>
                </c:pt>
                <c:pt idx="5">
                  <c:v>4.0312869999999998E-7</c:v>
                </c:pt>
                <c:pt idx="6">
                  <c:v>4.3000379999999998E-7</c:v>
                </c:pt>
                <c:pt idx="7">
                  <c:v>4.568793E-7</c:v>
                </c:pt>
                <c:pt idx="8">
                  <c:v>4.8375429999999996E-7</c:v>
                </c:pt>
                <c:pt idx="9">
                  <c:v>5.1062980000000003E-7</c:v>
                </c:pt>
                <c:pt idx="10">
                  <c:v>5.3750499999999997E-7</c:v>
                </c:pt>
              </c:numCache>
            </c:numRef>
          </c:val>
        </c:ser>
        <c:ser>
          <c:idx val="1"/>
          <c:order val="1"/>
          <c:tx>
            <c:strRef>
              <c:f>'Run Sensitivity'!$D$72</c:f>
              <c:strCache>
                <c:ptCount val="1"/>
                <c:pt idx="0">
                  <c:v>100 Runs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numRef>
              <c:f>'Run Sensitivity'!$B$73:$B$83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'Run Sensitivity'!$D$73:$D$83</c:f>
              <c:numCache>
                <c:formatCode>0.00E+00</c:formatCode>
                <c:ptCount val="11"/>
                <c:pt idx="0">
                  <c:v>2.6875239999999999E-7</c:v>
                </c:pt>
                <c:pt idx="1">
                  <c:v>2.9562759999999998E-7</c:v>
                </c:pt>
                <c:pt idx="2">
                  <c:v>3.225032E-7</c:v>
                </c:pt>
                <c:pt idx="3">
                  <c:v>3.4937839999999999E-7</c:v>
                </c:pt>
                <c:pt idx="4">
                  <c:v>3.76254E-7</c:v>
                </c:pt>
                <c:pt idx="5">
                  <c:v>4.031284E-7</c:v>
                </c:pt>
                <c:pt idx="6">
                  <c:v>4.300042E-7</c:v>
                </c:pt>
                <c:pt idx="7">
                  <c:v>4.5687920000000001E-7</c:v>
                </c:pt>
                <c:pt idx="8">
                  <c:v>4.8375389999999999E-7</c:v>
                </c:pt>
                <c:pt idx="9">
                  <c:v>5.1063009999999995E-7</c:v>
                </c:pt>
                <c:pt idx="10">
                  <c:v>5.3750490000000003E-7</c:v>
                </c:pt>
              </c:numCache>
            </c:numRef>
          </c:val>
        </c:ser>
        <c:ser>
          <c:idx val="2"/>
          <c:order val="2"/>
          <c:tx>
            <c:strRef>
              <c:f>'Run Sensitivity'!$E$72</c:f>
              <c:strCache>
                <c:ptCount val="1"/>
                <c:pt idx="0">
                  <c:v>1000 Runs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numRef>
              <c:f>'Run Sensitivity'!$B$73:$B$83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'Run Sensitivity'!$E$73:$E$83</c:f>
              <c:numCache>
                <c:formatCode>0.00E+00</c:formatCode>
                <c:ptCount val="11"/>
                <c:pt idx="0">
                  <c:v>2.6875470000000002E-7</c:v>
                </c:pt>
                <c:pt idx="1">
                  <c:v>2.9562749999999999E-7</c:v>
                </c:pt>
                <c:pt idx="2">
                  <c:v>3.2250160000000002E-7</c:v>
                </c:pt>
                <c:pt idx="3">
                  <c:v>3.4938150000000001E-7</c:v>
                </c:pt>
                <c:pt idx="4">
                  <c:v>3.7625429999999998E-7</c:v>
                </c:pt>
                <c:pt idx="5">
                  <c:v>4.0312550000000002E-7</c:v>
                </c:pt>
                <c:pt idx="6">
                  <c:v>4.3000740000000002E-7</c:v>
                </c:pt>
                <c:pt idx="7">
                  <c:v>4.5687780000000001E-7</c:v>
                </c:pt>
                <c:pt idx="8">
                  <c:v>4.8375800000000004E-7</c:v>
                </c:pt>
                <c:pt idx="9">
                  <c:v>5.1062840000000003E-7</c:v>
                </c:pt>
                <c:pt idx="10">
                  <c:v>5.3750940000000005E-7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224768"/>
        <c:axId val="34226560"/>
      </c:barChart>
      <c:catAx>
        <c:axId val="3422476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34226560"/>
        <c:crosses val="autoZero"/>
        <c:auto val="1"/>
        <c:lblAlgn val="ctr"/>
        <c:lblOffset val="100"/>
        <c:noMultiLvlLbl val="0"/>
      </c:catAx>
      <c:valAx>
        <c:axId val="34226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224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 Comparisons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 Comparison'!$C$19</c:f>
              <c:strCache>
                <c:ptCount val="1"/>
                <c:pt idx="0">
                  <c:v>P(dis)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'Run Comparison'!$B$20:$B$30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'Run Comparison'!$C$20:$C$30</c:f>
              <c:numCache>
                <c:formatCode>0.00%</c:formatCode>
                <c:ptCount val="11"/>
                <c:pt idx="0">
                  <c:v>0</c:v>
                </c:pt>
                <c:pt idx="1">
                  <c:v>4.4082205818167977E-2</c:v>
                </c:pt>
                <c:pt idx="2">
                  <c:v>8.8175946318334156E-2</c:v>
                </c:pt>
                <c:pt idx="3">
                  <c:v>0.13226038465559856</c:v>
                </c:pt>
                <c:pt idx="4">
                  <c:v>0.17636007854002175</c:v>
                </c:pt>
                <c:pt idx="5">
                  <c:v>0.22044377270425408</c:v>
                </c:pt>
                <c:pt idx="6">
                  <c:v>0.26452114139771316</c:v>
                </c:pt>
                <c:pt idx="7">
                  <c:v>0.30860297512936508</c:v>
                </c:pt>
                <c:pt idx="8">
                  <c:v>0.35269783188907938</c:v>
                </c:pt>
                <c:pt idx="9">
                  <c:v>0.39677817727466719</c:v>
                </c:pt>
                <c:pt idx="10">
                  <c:v>0.44089796383095808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'Run Comparison'!$D$19</c:f>
              <c:strCache>
                <c:ptCount val="1"/>
                <c:pt idx="0">
                  <c:v>P(def)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cat>
            <c:numRef>
              <c:f>'Run Comparison'!$B$20:$B$30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'Run Comparison'!$D$20:$D$30</c:f>
              <c:numCache>
                <c:formatCode>0.00%</c:formatCode>
                <c:ptCount val="11"/>
                <c:pt idx="0">
                  <c:v>0</c:v>
                </c:pt>
                <c:pt idx="1">
                  <c:v>3.6385224146777591E-2</c:v>
                </c:pt>
                <c:pt idx="2">
                  <c:v>7.277156455310349E-2</c:v>
                </c:pt>
                <c:pt idx="3">
                  <c:v>0.10915678869988128</c:v>
                </c:pt>
                <c:pt idx="4">
                  <c:v>0.14554684997136777</c:v>
                </c:pt>
                <c:pt idx="5">
                  <c:v>0.18193207411814558</c:v>
                </c:pt>
                <c:pt idx="6">
                  <c:v>0.21827785709422004</c:v>
                </c:pt>
                <c:pt idx="7">
                  <c:v>0.25303073769500584</c:v>
                </c:pt>
                <c:pt idx="8">
                  <c:v>0.28647312958619875</c:v>
                </c:pt>
                <c:pt idx="9">
                  <c:v>0.3181529476507759</c:v>
                </c:pt>
                <c:pt idx="10">
                  <c:v>0.34877827252881527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'Run Comparison'!$E$19</c:f>
              <c:strCache>
                <c:ptCount val="1"/>
                <c:pt idx="0">
                  <c:v>P(den)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numRef>
              <c:f>'Run Comparison'!$B$20:$B$30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'Run Comparison'!$E$20:$E$30</c:f>
              <c:numCache>
                <c:formatCode>0.00%</c:formatCode>
                <c:ptCount val="11"/>
                <c:pt idx="0">
                  <c:v>0</c:v>
                </c:pt>
                <c:pt idx="1">
                  <c:v>3.7826687310026495E-2</c:v>
                </c:pt>
                <c:pt idx="2">
                  <c:v>7.5658955917794174E-2</c:v>
                </c:pt>
                <c:pt idx="3">
                  <c:v>0.11349382913117412</c:v>
                </c:pt>
                <c:pt idx="4">
                  <c:v>0.15134395789171307</c:v>
                </c:pt>
                <c:pt idx="5">
                  <c:v>0.18915613382761304</c:v>
                </c:pt>
                <c:pt idx="6">
                  <c:v>0.22700998345331258</c:v>
                </c:pt>
                <c:pt idx="7">
                  <c:v>0.26484150788804794</c:v>
                </c:pt>
                <c:pt idx="8">
                  <c:v>0.30266596267897822</c:v>
                </c:pt>
                <c:pt idx="9">
                  <c:v>0.34050976596874388</c:v>
                </c:pt>
                <c:pt idx="10">
                  <c:v>0.37833310450012586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'Run Comparison'!$F$19</c:f>
              <c:strCache>
                <c:ptCount val="1"/>
                <c:pt idx="0">
                  <c:v>P(dim)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'Run Comparison'!$B$20:$B$30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'Run Comparison'!$F$20:$F$30</c:f>
              <c:numCache>
                <c:formatCode>0.00%</c:formatCode>
                <c:ptCount val="11"/>
                <c:pt idx="0">
                  <c:v>0</c:v>
                </c:pt>
                <c:pt idx="1">
                  <c:v>3.248836206399365E-2</c:v>
                </c:pt>
                <c:pt idx="2">
                  <c:v>6.4981189166179967E-2</c:v>
                </c:pt>
                <c:pt idx="3">
                  <c:v>9.7469551230173826E-2</c:v>
                </c:pt>
                <c:pt idx="4">
                  <c:v>0.12997763387951894</c:v>
                </c:pt>
                <c:pt idx="5">
                  <c:v>0.16246822846260903</c:v>
                </c:pt>
                <c:pt idx="6">
                  <c:v>0.1949625439108599</c:v>
                </c:pt>
                <c:pt idx="7">
                  <c:v>0.22745276640743395</c:v>
                </c:pt>
                <c:pt idx="8">
                  <c:v>0.25994150055794363</c:v>
                </c:pt>
                <c:pt idx="9">
                  <c:v>0.29244921112077288</c:v>
                </c:pt>
                <c:pt idx="10">
                  <c:v>0.32493868944431464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'Run Comparison'!$G$19</c:f>
              <c:strCache>
                <c:ptCount val="1"/>
                <c:pt idx="0">
                  <c:v>%(dam)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'Run Comparison'!$B$20:$B$30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'Run Comparison'!$G$20:$G$30</c:f>
              <c:numCache>
                <c:formatCode>0.00%</c:formatCode>
                <c:ptCount val="11"/>
                <c:pt idx="0">
                  <c:v>0</c:v>
                </c:pt>
                <c:pt idx="1">
                  <c:v>9.9990065290020844E-2</c:v>
                </c:pt>
                <c:pt idx="2">
                  <c:v>0.1999849677047508</c:v>
                </c:pt>
                <c:pt idx="3">
                  <c:v>0.30000145113741261</c:v>
                </c:pt>
                <c:pt idx="4">
                  <c:v>0.39999151642743341</c:v>
                </c:pt>
                <c:pt idx="5">
                  <c:v>0.49997562833319747</c:v>
                </c:pt>
                <c:pt idx="6">
                  <c:v>0.59999955349618062</c:v>
                </c:pt>
                <c:pt idx="7">
                  <c:v>0.699980688709816</c:v>
                </c:pt>
                <c:pt idx="8">
                  <c:v>0.79999828840202603</c:v>
                </c:pt>
                <c:pt idx="9">
                  <c:v>0.89997942361566141</c:v>
                </c:pt>
                <c:pt idx="1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172928"/>
        <c:axId val="34174464"/>
      </c:lineChart>
      <c:catAx>
        <c:axId val="3417292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34174464"/>
        <c:crosses val="autoZero"/>
        <c:auto val="1"/>
        <c:lblAlgn val="ctr"/>
        <c:lblOffset val="100"/>
        <c:noMultiLvlLbl val="0"/>
      </c:catAx>
      <c:valAx>
        <c:axId val="3417446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4172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'Sensitivity Comparison'!$B$5</c:f>
              <c:strCache>
                <c:ptCount val="1"/>
                <c:pt idx="0">
                  <c:v>P(dis)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'Sensitivity Comparison'!$A$6:$A$16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'Sensitivity Comparison'!$B$6:$B$16</c:f>
              <c:numCache>
                <c:formatCode>General</c:formatCode>
                <c:ptCount val="11"/>
                <c:pt idx="0">
                  <c:v>0</c:v>
                </c:pt>
                <c:pt idx="1">
                  <c:v>9.9999971939780412</c:v>
                </c:pt>
                <c:pt idx="2">
                  <c:v>4.9999985377369445</c:v>
                </c:pt>
                <c:pt idx="3">
                  <c:v>3.3333323189982442</c:v>
                </c:pt>
                <c:pt idx="4">
                  <c:v>2.4999992096186423</c:v>
                </c:pt>
                <c:pt idx="5">
                  <c:v>1.9999993439994799</c:v>
                </c:pt>
                <c:pt idx="6">
                  <c:v>1.6666661002562044</c:v>
                </c:pt>
                <c:pt idx="7">
                  <c:v>1.4285709261521493</c:v>
                </c:pt>
                <c:pt idx="8">
                  <c:v>1.2499995455697324</c:v>
                </c:pt>
                <c:pt idx="9">
                  <c:v>1.1111106940099633</c:v>
                </c:pt>
                <c:pt idx="10">
                  <c:v>0.99999961275154714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'Sensitivity Comparison'!$C$5</c:f>
              <c:strCache>
                <c:ptCount val="1"/>
                <c:pt idx="0">
                  <c:v>P(def)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'Sensitivity Comparison'!$A$6:$A$16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'Sensitivity Comparison'!$C$6:$C$16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9.9999972146640665</c:v>
                </c:pt>
                <c:pt idx="2">
                  <c:v>4.9999985584369719</c:v>
                </c:pt>
                <c:pt idx="3">
                  <c:v>3.3333323396956049</c:v>
                </c:pt>
                <c:pt idx="4">
                  <c:v>2.4999992303216709</c:v>
                </c:pt>
                <c:pt idx="5">
                  <c:v>1.9999993646999095</c:v>
                </c:pt>
                <c:pt idx="6">
                  <c:v>1.6666661209697349</c:v>
                </c:pt>
                <c:pt idx="7">
                  <c:v>1.4285709474883244</c:v>
                </c:pt>
                <c:pt idx="8">
                  <c:v>1.2499995678175171</c:v>
                </c:pt>
                <c:pt idx="9">
                  <c:v>1.1111107174887784</c:v>
                </c:pt>
                <c:pt idx="10">
                  <c:v>0.99999963750918763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'Sensitivity Comparison'!$D$5</c:f>
              <c:strCache>
                <c:ptCount val="1"/>
                <c:pt idx="0">
                  <c:v>P(den)</c:v>
                </c:pt>
              </c:strCache>
            </c:strRef>
          </c:tx>
          <c:spPr>
            <a:ln>
              <a:solidFill>
                <a:schemeClr val="tx1">
                  <a:lumMod val="65000"/>
                  <a:lumOff val="35000"/>
                </a:schemeClr>
              </a:solidFill>
            </a:ln>
          </c:spPr>
          <c:marker>
            <c:symbol val="none"/>
          </c:marker>
          <c:cat>
            <c:numRef>
              <c:f>'Sensitivity Comparison'!$A$6:$A$16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'Sensitivity Comparison'!$D$6:$D$16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9.9999972107900632</c:v>
                </c:pt>
                <c:pt idx="2">
                  <c:v>4.9999985545569663</c:v>
                </c:pt>
                <c:pt idx="3">
                  <c:v>3.3333323358102667</c:v>
                </c:pt>
                <c:pt idx="4">
                  <c:v>2.4999992264266653</c:v>
                </c:pt>
                <c:pt idx="5">
                  <c:v>1.999999360816904</c:v>
                </c:pt>
                <c:pt idx="6">
                  <c:v>1.6666661170583958</c:v>
                </c:pt>
                <c:pt idx="7">
                  <c:v>1.4285709429537463</c:v>
                </c:pt>
                <c:pt idx="8">
                  <c:v>1.2499995623776337</c:v>
                </c:pt>
                <c:pt idx="9">
                  <c:v>1.111110710812657</c:v>
                </c:pt>
                <c:pt idx="10">
                  <c:v>0.99999962956617494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'Sensitivity Comparison'!$E$5</c:f>
              <c:strCache>
                <c:ptCount val="1"/>
                <c:pt idx="0">
                  <c:v>P(dim)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'Sensitivity Comparison'!$A$6:$A$16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'Sensitivity Comparison'!$E$6:$E$16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9.999997225137081</c:v>
                </c:pt>
                <c:pt idx="2">
                  <c:v>4.9999985689054851</c:v>
                </c:pt>
                <c:pt idx="3">
                  <c:v>3.3333323501656191</c:v>
                </c:pt>
                <c:pt idx="4">
                  <c:v>2.4999992407824352</c:v>
                </c:pt>
                <c:pt idx="5">
                  <c:v>1.9999993751619241</c:v>
                </c:pt>
                <c:pt idx="6">
                  <c:v>1.6666661314132496</c:v>
                </c:pt>
                <c:pt idx="7">
                  <c:v>1.4285709573086245</c:v>
                </c:pt>
                <c:pt idx="8">
                  <c:v>1.2499995767306555</c:v>
                </c:pt>
                <c:pt idx="9">
                  <c:v>1.1111107251643459</c:v>
                </c:pt>
                <c:pt idx="10">
                  <c:v>0.99999964391619767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'Sensitivity Comparison'!$F$5</c:f>
              <c:strCache>
                <c:ptCount val="1"/>
                <c:pt idx="0">
                  <c:v>%(dam)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'Sensitivity Comparison'!$A$6:$A$16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'Sensitivity Comparison'!$F$6:$F$16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9.9999970437228107</c:v>
                </c:pt>
                <c:pt idx="2">
                  <c:v>4.9999983874906997</c:v>
                </c:pt>
                <c:pt idx="3">
                  <c:v>3.3333321687273179</c:v>
                </c:pt>
                <c:pt idx="4">
                  <c:v>2.4999990593633674</c:v>
                </c:pt>
                <c:pt idx="5">
                  <c:v>1.9999991937481905</c:v>
                </c:pt>
                <c:pt idx="6">
                  <c:v>1.6666659499868999</c:v>
                </c:pt>
                <c:pt idx="7">
                  <c:v>1.4285707758881157</c:v>
                </c:pt>
                <c:pt idx="8">
                  <c:v>1.2499993953017732</c:v>
                </c:pt>
                <c:pt idx="9">
                  <c:v>1.1111105437455029</c:v>
                </c:pt>
                <c:pt idx="10">
                  <c:v>0.99999946248988303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54208"/>
        <c:axId val="33855744"/>
      </c:lineChart>
      <c:catAx>
        <c:axId val="33854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Deviation for</a:t>
                </a:r>
                <a:r>
                  <a:rPr lang="en-US" baseline="0"/>
                  <a:t> 100% Coverage</a:t>
                </a:r>
                <a:endParaRPr lang="en-US"/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33855744"/>
        <c:crosses val="autoZero"/>
        <c:auto val="1"/>
        <c:lblAlgn val="ctr"/>
        <c:lblOffset val="100"/>
        <c:noMultiLvlLbl val="0"/>
      </c:catAx>
      <c:valAx>
        <c:axId val="33855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Fractional</a:t>
                </a:r>
                <a:r>
                  <a:rPr lang="en-US" baseline="0"/>
                  <a:t> Reduction in Risk Due to Fixe Percentage Change in Parameters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854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'Sensitivity Comparison (2)'!$B$5</c:f>
              <c:strCache>
                <c:ptCount val="1"/>
                <c:pt idx="0">
                  <c:v>P(dis)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'Sensitivity Comparison (2)'!$A$6:$A$16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'Sensitivity Comparison (2)'!$B$6:$B$16</c:f>
              <c:numCache>
                <c:formatCode>General</c:formatCode>
                <c:ptCount val="11"/>
                <c:pt idx="0">
                  <c:v>0</c:v>
                </c:pt>
                <c:pt idx="1">
                  <c:v>0.99999971939780419</c:v>
                </c:pt>
                <c:pt idx="2">
                  <c:v>0.99999970754738898</c:v>
                </c:pt>
                <c:pt idx="3">
                  <c:v>0.99999969569947322</c:v>
                </c:pt>
                <c:pt idx="4">
                  <c:v>0.99999968384745686</c:v>
                </c:pt>
                <c:pt idx="5">
                  <c:v>0.99999967199973994</c:v>
                </c:pt>
                <c:pt idx="6">
                  <c:v>0.99999966015372255</c:v>
                </c:pt>
                <c:pt idx="7">
                  <c:v>0.99999964830650456</c:v>
                </c:pt>
                <c:pt idx="8">
                  <c:v>0.99999963645578593</c:v>
                </c:pt>
                <c:pt idx="9">
                  <c:v>0.99999962460896685</c:v>
                </c:pt>
                <c:pt idx="10">
                  <c:v>0.99999961275154714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'Sensitivity Comparison (2)'!$C$5</c:f>
              <c:strCache>
                <c:ptCount val="1"/>
                <c:pt idx="0">
                  <c:v>P(def)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'Sensitivity Comparison (2)'!$A$6:$A$16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'Sensitivity Comparison (2)'!$C$6:$C$16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0.9999997214664067</c:v>
                </c:pt>
                <c:pt idx="2">
                  <c:v>0.99999971168739443</c:v>
                </c:pt>
                <c:pt idx="3">
                  <c:v>0.99999970190868148</c:v>
                </c:pt>
                <c:pt idx="4">
                  <c:v>0.99999969212866835</c:v>
                </c:pt>
                <c:pt idx="5">
                  <c:v>0.99999968234995473</c:v>
                </c:pt>
                <c:pt idx="6">
                  <c:v>0.99999967258184086</c:v>
                </c:pt>
                <c:pt idx="7">
                  <c:v>0.9999996632418271</c:v>
                </c:pt>
                <c:pt idx="8">
                  <c:v>0.99999965425401371</c:v>
                </c:pt>
                <c:pt idx="9">
                  <c:v>0.99999964573990052</c:v>
                </c:pt>
                <c:pt idx="10">
                  <c:v>0.99999963750918763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'Sensitivity Comparison (2)'!$D$5</c:f>
              <c:strCache>
                <c:ptCount val="1"/>
                <c:pt idx="0">
                  <c:v>P(den)</c:v>
                </c:pt>
              </c:strCache>
            </c:strRef>
          </c:tx>
          <c:spPr>
            <a:ln>
              <a:solidFill>
                <a:schemeClr val="tx1">
                  <a:lumMod val="65000"/>
                  <a:lumOff val="35000"/>
                </a:schemeClr>
              </a:solidFill>
            </a:ln>
          </c:spPr>
          <c:marker>
            <c:symbol val="none"/>
          </c:marker>
          <c:cat>
            <c:numRef>
              <c:f>'Sensitivity Comparison (2)'!$A$6:$A$16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'Sensitivity Comparison (2)'!$D$6:$D$16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0.99999972107900625</c:v>
                </c:pt>
                <c:pt idx="2">
                  <c:v>0.99999971091139328</c:v>
                </c:pt>
                <c:pt idx="3">
                  <c:v>0.99999970074307998</c:v>
                </c:pt>
                <c:pt idx="4">
                  <c:v>0.99999969057066618</c:v>
                </c:pt>
                <c:pt idx="5">
                  <c:v>0.999999680408452</c:v>
                </c:pt>
                <c:pt idx="6">
                  <c:v>0.99999967023503744</c:v>
                </c:pt>
                <c:pt idx="7">
                  <c:v>0.99999966006762242</c:v>
                </c:pt>
                <c:pt idx="8">
                  <c:v>0.99999964990210699</c:v>
                </c:pt>
                <c:pt idx="9">
                  <c:v>0.99999963973139117</c:v>
                </c:pt>
                <c:pt idx="10">
                  <c:v>0.99999962956617494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'Sensitivity Comparison (2)'!$E$5</c:f>
              <c:strCache>
                <c:ptCount val="1"/>
                <c:pt idx="0">
                  <c:v>P(dim)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'Sensitivity Comparison (2)'!$A$6:$A$16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'Sensitivity Comparison (2)'!$E$6:$E$16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0.99999972251370806</c:v>
                </c:pt>
                <c:pt idx="2">
                  <c:v>0.99999971378109709</c:v>
                </c:pt>
                <c:pt idx="3">
                  <c:v>0.99999970504968572</c:v>
                </c:pt>
                <c:pt idx="4">
                  <c:v>0.99999969631297403</c:v>
                </c:pt>
                <c:pt idx="5">
                  <c:v>0.99999968758096203</c:v>
                </c:pt>
                <c:pt idx="6">
                  <c:v>0.99999967884794971</c:v>
                </c:pt>
                <c:pt idx="7">
                  <c:v>0.99999967011603719</c:v>
                </c:pt>
                <c:pt idx="8">
                  <c:v>0.99999966138452434</c:v>
                </c:pt>
                <c:pt idx="9">
                  <c:v>0.99999965264791124</c:v>
                </c:pt>
                <c:pt idx="10">
                  <c:v>0.99999964391619767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'Sensitivity Comparison (2)'!$F$5</c:f>
              <c:strCache>
                <c:ptCount val="1"/>
                <c:pt idx="0">
                  <c:v>%(dam)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'Sensitivity Comparison (2)'!$A$6:$A$16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'Sensitivity Comparison (2)'!$F$6:$F$16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0.99999970437228114</c:v>
                </c:pt>
                <c:pt idx="2">
                  <c:v>0.99999967749814</c:v>
                </c:pt>
                <c:pt idx="3">
                  <c:v>0.99999965061819529</c:v>
                </c:pt>
                <c:pt idx="4">
                  <c:v>0.99999962374534701</c:v>
                </c:pt>
                <c:pt idx="5">
                  <c:v>0.99999959687409523</c:v>
                </c:pt>
                <c:pt idx="6">
                  <c:v>0.9999995699921399</c:v>
                </c:pt>
                <c:pt idx="7">
                  <c:v>0.99999954312168093</c:v>
                </c:pt>
                <c:pt idx="8">
                  <c:v>0.99999951624141858</c:v>
                </c:pt>
                <c:pt idx="9">
                  <c:v>0.99999948937095262</c:v>
                </c:pt>
                <c:pt idx="10">
                  <c:v>0.99999946248988303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520000"/>
        <c:axId val="88046208"/>
      </c:lineChart>
      <c:catAx>
        <c:axId val="8752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Deviation for</a:t>
                </a:r>
                <a:r>
                  <a:rPr lang="en-US" baseline="0"/>
                  <a:t> 100% Coverage</a:t>
                </a:r>
                <a:endParaRPr lang="en-US"/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88046208"/>
        <c:crosses val="autoZero"/>
        <c:auto val="1"/>
        <c:lblAlgn val="ctr"/>
        <c:lblOffset val="100"/>
        <c:noMultiLvlLbl val="0"/>
      </c:catAx>
      <c:valAx>
        <c:axId val="88046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Fractional</a:t>
                </a:r>
                <a:r>
                  <a:rPr lang="en-US" baseline="0"/>
                  <a:t> Reduction in Risk Due to Fixe Percentage Change in Parameters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7520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'Sensitivity Comparison (3)'!$B$5</c:f>
              <c:strCache>
                <c:ptCount val="1"/>
                <c:pt idx="0">
                  <c:v>P(dis)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'Sensitivity Comparison (3)'!$A$6:$A$16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'Sensitivity Comparison (3)'!$B$6:$B$16</c:f>
              <c:numCache>
                <c:formatCode>0.00%</c:formatCode>
                <c:ptCount val="11"/>
                <c:pt idx="0">
                  <c:v>0</c:v>
                </c:pt>
                <c:pt idx="1">
                  <c:v>4.4082205818167977E-2</c:v>
                </c:pt>
                <c:pt idx="2">
                  <c:v>8.8175946318334156E-2</c:v>
                </c:pt>
                <c:pt idx="3">
                  <c:v>0.13226038465559856</c:v>
                </c:pt>
                <c:pt idx="4">
                  <c:v>0.17636007854002175</c:v>
                </c:pt>
                <c:pt idx="5">
                  <c:v>0.22044377270425408</c:v>
                </c:pt>
                <c:pt idx="6">
                  <c:v>0.26452114139771316</c:v>
                </c:pt>
                <c:pt idx="7">
                  <c:v>0.30860297512936508</c:v>
                </c:pt>
                <c:pt idx="8">
                  <c:v>0.35269783188907938</c:v>
                </c:pt>
                <c:pt idx="9">
                  <c:v>0.39677817727466719</c:v>
                </c:pt>
                <c:pt idx="10">
                  <c:v>0.44089796383095808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'Sensitivity Comparison (3)'!$C$5</c:f>
              <c:strCache>
                <c:ptCount val="1"/>
                <c:pt idx="0">
                  <c:v>P(def)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'Sensitivity Comparison (3)'!$A$6:$A$16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'Sensitivity Comparison (3)'!$C$6:$C$16</c:f>
              <c:numCache>
                <c:formatCode>0.00%</c:formatCode>
                <c:ptCount val="11"/>
                <c:pt idx="0">
                  <c:v>0</c:v>
                </c:pt>
                <c:pt idx="1">
                  <c:v>3.6385224146777591E-2</c:v>
                </c:pt>
                <c:pt idx="2">
                  <c:v>7.277156455310349E-2</c:v>
                </c:pt>
                <c:pt idx="3">
                  <c:v>0.10915678869988128</c:v>
                </c:pt>
                <c:pt idx="4">
                  <c:v>0.14554684997136777</c:v>
                </c:pt>
                <c:pt idx="5">
                  <c:v>0.18193207411814558</c:v>
                </c:pt>
                <c:pt idx="6">
                  <c:v>0.21827785709422004</c:v>
                </c:pt>
                <c:pt idx="7">
                  <c:v>0.25303073769500584</c:v>
                </c:pt>
                <c:pt idx="8">
                  <c:v>0.28647312958619875</c:v>
                </c:pt>
                <c:pt idx="9">
                  <c:v>0.3181529476507759</c:v>
                </c:pt>
                <c:pt idx="10">
                  <c:v>0.34877827252881527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'Sensitivity Comparison (3)'!$D$5</c:f>
              <c:strCache>
                <c:ptCount val="1"/>
                <c:pt idx="0">
                  <c:v>P(den)</c:v>
                </c:pt>
              </c:strCache>
            </c:strRef>
          </c:tx>
          <c:spPr>
            <a:ln>
              <a:solidFill>
                <a:schemeClr val="tx1">
                  <a:lumMod val="65000"/>
                  <a:lumOff val="35000"/>
                </a:schemeClr>
              </a:solidFill>
            </a:ln>
          </c:spPr>
          <c:marker>
            <c:symbol val="none"/>
          </c:marker>
          <c:cat>
            <c:numRef>
              <c:f>'Sensitivity Comparison (3)'!$A$6:$A$16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'Sensitivity Comparison (3)'!$D$6:$D$16</c:f>
              <c:numCache>
                <c:formatCode>0.00%</c:formatCode>
                <c:ptCount val="11"/>
                <c:pt idx="0">
                  <c:v>0</c:v>
                </c:pt>
                <c:pt idx="1">
                  <c:v>3.7826687310026495E-2</c:v>
                </c:pt>
                <c:pt idx="2">
                  <c:v>7.5658955917794174E-2</c:v>
                </c:pt>
                <c:pt idx="3">
                  <c:v>0.11349382913117412</c:v>
                </c:pt>
                <c:pt idx="4">
                  <c:v>0.15134395789171307</c:v>
                </c:pt>
                <c:pt idx="5">
                  <c:v>0.18915613382761304</c:v>
                </c:pt>
                <c:pt idx="6">
                  <c:v>0.22700998345331258</c:v>
                </c:pt>
                <c:pt idx="7">
                  <c:v>0.26484150788804794</c:v>
                </c:pt>
                <c:pt idx="8">
                  <c:v>0.30266596267897822</c:v>
                </c:pt>
                <c:pt idx="9">
                  <c:v>0.34050976596874388</c:v>
                </c:pt>
                <c:pt idx="10">
                  <c:v>0.37833310450012586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'Sensitivity Comparison (3)'!$E$5</c:f>
              <c:strCache>
                <c:ptCount val="1"/>
                <c:pt idx="0">
                  <c:v>P(dim)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'Sensitivity Comparison (3)'!$A$6:$A$16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'Sensitivity Comparison (3)'!$E$6:$E$16</c:f>
              <c:numCache>
                <c:formatCode>0.00%</c:formatCode>
                <c:ptCount val="11"/>
                <c:pt idx="0">
                  <c:v>0</c:v>
                </c:pt>
                <c:pt idx="1">
                  <c:v>3.248836206399365E-2</c:v>
                </c:pt>
                <c:pt idx="2">
                  <c:v>6.4981189166179967E-2</c:v>
                </c:pt>
                <c:pt idx="3">
                  <c:v>9.7469551230173826E-2</c:v>
                </c:pt>
                <c:pt idx="4">
                  <c:v>0.12997763387951894</c:v>
                </c:pt>
                <c:pt idx="5">
                  <c:v>0.16246822846260903</c:v>
                </c:pt>
                <c:pt idx="6">
                  <c:v>0.1949625439108599</c:v>
                </c:pt>
                <c:pt idx="7">
                  <c:v>0.22745276640743395</c:v>
                </c:pt>
                <c:pt idx="8">
                  <c:v>0.25994150055794363</c:v>
                </c:pt>
                <c:pt idx="9">
                  <c:v>0.29244921112077288</c:v>
                </c:pt>
                <c:pt idx="10">
                  <c:v>0.32493868944431464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'Sensitivity Comparison (3)'!$F$5</c:f>
              <c:strCache>
                <c:ptCount val="1"/>
                <c:pt idx="0">
                  <c:v>%(dam)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'Sensitivity Comparison (3)'!$A$6:$A$16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'Sensitivity Comparison (3)'!$F$6:$F$16</c:f>
              <c:numCache>
                <c:formatCode>0.00%</c:formatCode>
                <c:ptCount val="11"/>
                <c:pt idx="0">
                  <c:v>0</c:v>
                </c:pt>
                <c:pt idx="1">
                  <c:v>9.9990065290020844E-2</c:v>
                </c:pt>
                <c:pt idx="2">
                  <c:v>0.1999849677047508</c:v>
                </c:pt>
                <c:pt idx="3">
                  <c:v>0.30000145113741261</c:v>
                </c:pt>
                <c:pt idx="4">
                  <c:v>0.39999151642743341</c:v>
                </c:pt>
                <c:pt idx="5">
                  <c:v>0.49997562833319747</c:v>
                </c:pt>
                <c:pt idx="6">
                  <c:v>0.59999955349618062</c:v>
                </c:pt>
                <c:pt idx="7">
                  <c:v>0.699980688709816</c:v>
                </c:pt>
                <c:pt idx="8">
                  <c:v>0.79999828840202603</c:v>
                </c:pt>
                <c:pt idx="9">
                  <c:v>0.89997942361566141</c:v>
                </c:pt>
                <c:pt idx="1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71008"/>
        <c:axId val="157389568"/>
      </c:lineChart>
      <c:catAx>
        <c:axId val="157371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Deviation for</a:t>
                </a:r>
                <a:r>
                  <a:rPr lang="en-US" baseline="0"/>
                  <a:t> 100% Coverage</a:t>
                </a:r>
                <a:endParaRPr lang="en-US"/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57389568"/>
        <c:crosses val="autoZero"/>
        <c:auto val="1"/>
        <c:lblAlgn val="ctr"/>
        <c:lblOffset val="100"/>
        <c:noMultiLvlLbl val="0"/>
      </c:catAx>
      <c:valAx>
        <c:axId val="157389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Change in </a:t>
                </a:r>
                <a:r>
                  <a:rPr lang="el-GR"/>
                  <a:t>Δθ</a:t>
                </a:r>
                <a:endParaRPr lang="en-US"/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157371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0</xdr:row>
      <xdr:rowOff>176212</xdr:rowOff>
    </xdr:from>
    <xdr:to>
      <xdr:col>13</xdr:col>
      <xdr:colOff>276225</xdr:colOff>
      <xdr:row>15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18</xdr:row>
      <xdr:rowOff>4762</xdr:rowOff>
    </xdr:from>
    <xdr:to>
      <xdr:col>13</xdr:col>
      <xdr:colOff>314325</xdr:colOff>
      <xdr:row>32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9525</xdr:colOff>
      <xdr:row>35</xdr:row>
      <xdr:rowOff>23812</xdr:rowOff>
    </xdr:from>
    <xdr:to>
      <xdr:col>13</xdr:col>
      <xdr:colOff>314325</xdr:colOff>
      <xdr:row>49</xdr:row>
      <xdr:rowOff>100012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9525</xdr:colOff>
      <xdr:row>52</xdr:row>
      <xdr:rowOff>4762</xdr:rowOff>
    </xdr:from>
    <xdr:to>
      <xdr:col>13</xdr:col>
      <xdr:colOff>314325</xdr:colOff>
      <xdr:row>66</xdr:row>
      <xdr:rowOff>80962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581025</xdr:colOff>
      <xdr:row>68</xdr:row>
      <xdr:rowOff>185737</xdr:rowOff>
    </xdr:from>
    <xdr:to>
      <xdr:col>13</xdr:col>
      <xdr:colOff>276225</xdr:colOff>
      <xdr:row>83</xdr:row>
      <xdr:rowOff>71437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3</xdr:row>
      <xdr:rowOff>9524</xdr:rowOff>
    </xdr:from>
    <xdr:to>
      <xdr:col>14</xdr:col>
      <xdr:colOff>466725</xdr:colOff>
      <xdr:row>30</xdr:row>
      <xdr:rowOff>190499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3</xdr:row>
      <xdr:rowOff>23811</xdr:rowOff>
    </xdr:from>
    <xdr:to>
      <xdr:col>17</xdr:col>
      <xdr:colOff>609599</xdr:colOff>
      <xdr:row>29</xdr:row>
      <xdr:rowOff>142874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3</xdr:row>
      <xdr:rowOff>23811</xdr:rowOff>
    </xdr:from>
    <xdr:to>
      <xdr:col>17</xdr:col>
      <xdr:colOff>609599</xdr:colOff>
      <xdr:row>29</xdr:row>
      <xdr:rowOff>142874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3</xdr:row>
      <xdr:rowOff>23811</xdr:rowOff>
    </xdr:from>
    <xdr:to>
      <xdr:col>17</xdr:col>
      <xdr:colOff>609599</xdr:colOff>
      <xdr:row>29</xdr:row>
      <xdr:rowOff>142874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3</xdr:row>
      <xdr:rowOff>23811</xdr:rowOff>
    </xdr:from>
    <xdr:to>
      <xdr:col>17</xdr:col>
      <xdr:colOff>609599</xdr:colOff>
      <xdr:row>29</xdr:row>
      <xdr:rowOff>142874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3</xdr:row>
      <xdr:rowOff>23811</xdr:rowOff>
    </xdr:from>
    <xdr:to>
      <xdr:col>17</xdr:col>
      <xdr:colOff>609599</xdr:colOff>
      <xdr:row>29</xdr:row>
      <xdr:rowOff>142874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590549</xdr:colOff>
      <xdr:row>4</xdr:row>
      <xdr:rowOff>9525</xdr:rowOff>
    </xdr:from>
    <xdr:to>
      <xdr:col>22</xdr:col>
      <xdr:colOff>447674</xdr:colOff>
      <xdr:row>30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176212</xdr:rowOff>
    </xdr:from>
    <xdr:to>
      <xdr:col>18</xdr:col>
      <xdr:colOff>161925</xdr:colOff>
      <xdr:row>30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590549</xdr:colOff>
      <xdr:row>4</xdr:row>
      <xdr:rowOff>9525</xdr:rowOff>
    </xdr:from>
    <xdr:to>
      <xdr:col>22</xdr:col>
      <xdr:colOff>447674</xdr:colOff>
      <xdr:row>30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590549</xdr:colOff>
      <xdr:row>4</xdr:row>
      <xdr:rowOff>9525</xdr:rowOff>
    </xdr:from>
    <xdr:to>
      <xdr:col>22</xdr:col>
      <xdr:colOff>447674</xdr:colOff>
      <xdr:row>30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590549</xdr:colOff>
      <xdr:row>4</xdr:row>
      <xdr:rowOff>9525</xdr:rowOff>
    </xdr:from>
    <xdr:to>
      <xdr:col>22</xdr:col>
      <xdr:colOff>447674</xdr:colOff>
      <xdr:row>30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3</xdr:row>
      <xdr:rowOff>9524</xdr:rowOff>
    </xdr:from>
    <xdr:to>
      <xdr:col>14</xdr:col>
      <xdr:colOff>466725</xdr:colOff>
      <xdr:row>30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3</xdr:row>
      <xdr:rowOff>9524</xdr:rowOff>
    </xdr:from>
    <xdr:to>
      <xdr:col>14</xdr:col>
      <xdr:colOff>466725</xdr:colOff>
      <xdr:row>30</xdr:row>
      <xdr:rowOff>190499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3</xdr:row>
      <xdr:rowOff>9524</xdr:rowOff>
    </xdr:from>
    <xdr:to>
      <xdr:col>14</xdr:col>
      <xdr:colOff>466725</xdr:colOff>
      <xdr:row>30</xdr:row>
      <xdr:rowOff>190499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3</xdr:row>
      <xdr:rowOff>9524</xdr:rowOff>
    </xdr:from>
    <xdr:to>
      <xdr:col>14</xdr:col>
      <xdr:colOff>466725</xdr:colOff>
      <xdr:row>30</xdr:row>
      <xdr:rowOff>190499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m1000" connectionId="3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dis1000_1" connectionId="15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pdim40_1" connectionId="84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pdim10_1" connectionId="76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pdim30_1" connectionId="82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pdim60_1" connectionId="88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pdim80_1" connectionId="92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pdim100_1" connectionId="77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pdam50_1" connectionId="26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pdam20_1" connectionId="20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pdam90_1" connectionId="34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pdam70_1" connectionId="30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def100_1" connectionId="5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pdam40_1" connectionId="24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pdam10_1" connectionId="16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pdam30_1" connectionId="22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name="pdam60_1" connectionId="28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name="pdam80_1" connectionId="32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pdam100_1" connectionId="17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dam10" connectionId="1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den100_1" connectionId="8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dim10_1" connectionId="10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def1000_1" connectionId="6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pdis20" connectionId="103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pdis10" connectionId="100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pdis70_1" connectionId="113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pdis90_1" connectionId="117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im100_1" connectionId="11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pdis50_1" connectionId="109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pdis80_1" connectionId="115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pdis100_1" connectionId="98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pdis30_1" connectionId="105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pdis60_1" connectionId="111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pdis40_1" connectionId="107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pdef20_1" connectionId="41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pdef50_1" connectionId="47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pdef80_1" connectionId="53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pdef100_1" connectionId="38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im1000_1" connectionId="12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pdef30_1" connectionId="43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pdef60_1" connectionId="49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pdef40_1" connectionId="45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pdef10_1" connectionId="39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pdef90" connectionId="55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pdef70_1" connectionId="51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pden20_1" connectionId="61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pden50_1" connectionId="67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pden80_1" connectionId="73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pden100_1" connectionId="58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dis10_1" connectionId="13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pden30_1" connectionId="63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pden60_1" connectionId="69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pden40_1" connectionId="65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pden10_1" connectionId="59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pden90_1" connectionId="75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pden70_1" connectionId="71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pdim20_1" connectionId="81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pdim50_1" connectionId="87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pdim80_1" connectionId="93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pdim100_1" connectionId="78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def10_1" connectionId="4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pdim30_1" connectionId="83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pdim60_1" connectionId="89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pdim40_1" connectionId="85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pdim10_1" connectionId="79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pdim90_1" connectionId="95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pdim70_1" connectionId="91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pdam20_1" connectionId="21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pdam50_1" connectionId="27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pdam80_1" connectionId="33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pdam100_1" connectionId="18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den10_1" connectionId="7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pdam30_1" connectionId="23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pdam60_1" connectionId="29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pdam40_1" connectionId="25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pdam10_1" connectionId="19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pdam90_1" connectionId="35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pdam70_1" connectionId="31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pdis50_1" connectionId="108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pdis20_1" connectionId="101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pdis90_1" connectionId="116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pdis70_1" connectionId="11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dam100_1" connectionId="2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pdis40_1" connectionId="106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pdis10_1" connectionId="96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pdis30_1" connectionId="104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pdis60_1" connectionId="110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pdis80_1" connectionId="114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pdis100_1" connectionId="97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pdef50_1" connectionId="46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pdef20_1" connectionId="40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pdef90" connectionId="54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pdef70_1" connectionId="50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dis100_1" connectionId="14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pdef40_1" connectionId="44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pdef10_1" connectionId="36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pdef30_1" connectionId="42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pdef60_1" connectionId="48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pdef80_1" connectionId="52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pdef100_1" connectionId="37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pden50_1" connectionId="66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pden20_1" connectionId="60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pden90_1" connectionId="74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pden70_1" connectionId="70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den1000_1" connectionId="9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pden40_1" connectionId="64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pden10_1" connectionId="56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pden30_1" connectionId="62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pden60_1" connectionId="68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pden80_1" connectionId="72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pden100_1" connectionId="57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pdim50_1" connectionId="86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pdim20_1" connectionId="80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pdim90_1" connectionId="94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pdim70_1" connectionId="90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13" Type="http://schemas.openxmlformats.org/officeDocument/2006/relationships/queryTable" Target="../queryTables/queryTable12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2" Type="http://schemas.openxmlformats.org/officeDocument/2006/relationships/queryTable" Target="../queryTables/queryTable1.xml"/><Relationship Id="rId16" Type="http://schemas.openxmlformats.org/officeDocument/2006/relationships/queryTable" Target="../queryTables/queryTable15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5" Type="http://schemas.openxmlformats.org/officeDocument/2006/relationships/queryTable" Target="../queryTables/queryTable4.xml"/><Relationship Id="rId15" Type="http://schemas.openxmlformats.org/officeDocument/2006/relationships/queryTable" Target="../queryTables/queryTable1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Relationship Id="rId14" Type="http://schemas.openxmlformats.org/officeDocument/2006/relationships/queryTable" Target="../queryTables/queryTable13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52.xml"/><Relationship Id="rId3" Type="http://schemas.openxmlformats.org/officeDocument/2006/relationships/queryTable" Target="../queryTables/queryTable47.xml"/><Relationship Id="rId7" Type="http://schemas.openxmlformats.org/officeDocument/2006/relationships/queryTable" Target="../queryTables/queryTable51.xml"/><Relationship Id="rId2" Type="http://schemas.openxmlformats.org/officeDocument/2006/relationships/queryTable" Target="../queryTables/queryTable46.xml"/><Relationship Id="rId1" Type="http://schemas.openxmlformats.org/officeDocument/2006/relationships/drawing" Target="../drawings/drawing9.xml"/><Relationship Id="rId6" Type="http://schemas.openxmlformats.org/officeDocument/2006/relationships/queryTable" Target="../queryTables/queryTable50.xml"/><Relationship Id="rId11" Type="http://schemas.openxmlformats.org/officeDocument/2006/relationships/queryTable" Target="../queryTables/queryTable55.xml"/><Relationship Id="rId5" Type="http://schemas.openxmlformats.org/officeDocument/2006/relationships/queryTable" Target="../queryTables/queryTable49.xml"/><Relationship Id="rId10" Type="http://schemas.openxmlformats.org/officeDocument/2006/relationships/queryTable" Target="../queryTables/queryTable54.xml"/><Relationship Id="rId4" Type="http://schemas.openxmlformats.org/officeDocument/2006/relationships/queryTable" Target="../queryTables/queryTable48.xml"/><Relationship Id="rId9" Type="http://schemas.openxmlformats.org/officeDocument/2006/relationships/queryTable" Target="../queryTables/queryTable53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2.xml"/><Relationship Id="rId3" Type="http://schemas.openxmlformats.org/officeDocument/2006/relationships/queryTable" Target="../queryTables/queryTable57.xml"/><Relationship Id="rId7" Type="http://schemas.openxmlformats.org/officeDocument/2006/relationships/queryTable" Target="../queryTables/queryTable61.xml"/><Relationship Id="rId2" Type="http://schemas.openxmlformats.org/officeDocument/2006/relationships/queryTable" Target="../queryTables/queryTable56.xml"/><Relationship Id="rId1" Type="http://schemas.openxmlformats.org/officeDocument/2006/relationships/drawing" Target="../drawings/drawing10.xml"/><Relationship Id="rId6" Type="http://schemas.openxmlformats.org/officeDocument/2006/relationships/queryTable" Target="../queryTables/queryTable60.xml"/><Relationship Id="rId11" Type="http://schemas.openxmlformats.org/officeDocument/2006/relationships/queryTable" Target="../queryTables/queryTable65.xml"/><Relationship Id="rId5" Type="http://schemas.openxmlformats.org/officeDocument/2006/relationships/queryTable" Target="../queryTables/queryTable59.xml"/><Relationship Id="rId10" Type="http://schemas.openxmlformats.org/officeDocument/2006/relationships/queryTable" Target="../queryTables/queryTable64.xml"/><Relationship Id="rId4" Type="http://schemas.openxmlformats.org/officeDocument/2006/relationships/queryTable" Target="../queryTables/queryTable58.xml"/><Relationship Id="rId9" Type="http://schemas.openxmlformats.org/officeDocument/2006/relationships/queryTable" Target="../queryTables/queryTable6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2.xml"/><Relationship Id="rId3" Type="http://schemas.openxmlformats.org/officeDocument/2006/relationships/queryTable" Target="../queryTables/queryTable67.xml"/><Relationship Id="rId7" Type="http://schemas.openxmlformats.org/officeDocument/2006/relationships/queryTable" Target="../queryTables/queryTable71.xml"/><Relationship Id="rId2" Type="http://schemas.openxmlformats.org/officeDocument/2006/relationships/queryTable" Target="../queryTables/queryTable66.xml"/><Relationship Id="rId1" Type="http://schemas.openxmlformats.org/officeDocument/2006/relationships/drawing" Target="../drawings/drawing11.xml"/><Relationship Id="rId6" Type="http://schemas.openxmlformats.org/officeDocument/2006/relationships/queryTable" Target="../queryTables/queryTable70.xml"/><Relationship Id="rId11" Type="http://schemas.openxmlformats.org/officeDocument/2006/relationships/queryTable" Target="../queryTables/queryTable75.xml"/><Relationship Id="rId5" Type="http://schemas.openxmlformats.org/officeDocument/2006/relationships/queryTable" Target="../queryTables/queryTable69.xml"/><Relationship Id="rId10" Type="http://schemas.openxmlformats.org/officeDocument/2006/relationships/queryTable" Target="../queryTables/queryTable74.xml"/><Relationship Id="rId4" Type="http://schemas.openxmlformats.org/officeDocument/2006/relationships/queryTable" Target="../queryTables/queryTable68.xml"/><Relationship Id="rId9" Type="http://schemas.openxmlformats.org/officeDocument/2006/relationships/queryTable" Target="../queryTables/queryTable73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2.xml"/><Relationship Id="rId3" Type="http://schemas.openxmlformats.org/officeDocument/2006/relationships/queryTable" Target="../queryTables/queryTable77.xml"/><Relationship Id="rId7" Type="http://schemas.openxmlformats.org/officeDocument/2006/relationships/queryTable" Target="../queryTables/queryTable81.xml"/><Relationship Id="rId2" Type="http://schemas.openxmlformats.org/officeDocument/2006/relationships/queryTable" Target="../queryTables/queryTable76.xml"/><Relationship Id="rId1" Type="http://schemas.openxmlformats.org/officeDocument/2006/relationships/drawing" Target="../drawings/drawing12.xml"/><Relationship Id="rId6" Type="http://schemas.openxmlformats.org/officeDocument/2006/relationships/queryTable" Target="../queryTables/queryTable80.xml"/><Relationship Id="rId11" Type="http://schemas.openxmlformats.org/officeDocument/2006/relationships/queryTable" Target="../queryTables/queryTable85.xml"/><Relationship Id="rId5" Type="http://schemas.openxmlformats.org/officeDocument/2006/relationships/queryTable" Target="../queryTables/queryTable79.xml"/><Relationship Id="rId10" Type="http://schemas.openxmlformats.org/officeDocument/2006/relationships/queryTable" Target="../queryTables/queryTable84.xml"/><Relationship Id="rId4" Type="http://schemas.openxmlformats.org/officeDocument/2006/relationships/queryTable" Target="../queryTables/queryTable78.xml"/><Relationship Id="rId9" Type="http://schemas.openxmlformats.org/officeDocument/2006/relationships/queryTable" Target="../queryTables/queryTable83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92.xml"/><Relationship Id="rId3" Type="http://schemas.openxmlformats.org/officeDocument/2006/relationships/queryTable" Target="../queryTables/queryTable87.xml"/><Relationship Id="rId7" Type="http://schemas.openxmlformats.org/officeDocument/2006/relationships/queryTable" Target="../queryTables/queryTable91.xml"/><Relationship Id="rId2" Type="http://schemas.openxmlformats.org/officeDocument/2006/relationships/queryTable" Target="../queryTables/queryTable86.xml"/><Relationship Id="rId1" Type="http://schemas.openxmlformats.org/officeDocument/2006/relationships/drawing" Target="../drawings/drawing13.xml"/><Relationship Id="rId6" Type="http://schemas.openxmlformats.org/officeDocument/2006/relationships/queryTable" Target="../queryTables/queryTable90.xml"/><Relationship Id="rId11" Type="http://schemas.openxmlformats.org/officeDocument/2006/relationships/queryTable" Target="../queryTables/queryTable95.xml"/><Relationship Id="rId5" Type="http://schemas.openxmlformats.org/officeDocument/2006/relationships/queryTable" Target="../queryTables/queryTable89.xml"/><Relationship Id="rId10" Type="http://schemas.openxmlformats.org/officeDocument/2006/relationships/queryTable" Target="../queryTables/queryTable94.xml"/><Relationship Id="rId4" Type="http://schemas.openxmlformats.org/officeDocument/2006/relationships/queryTable" Target="../queryTables/queryTable88.xml"/><Relationship Id="rId9" Type="http://schemas.openxmlformats.org/officeDocument/2006/relationships/queryTable" Target="../queryTables/queryTable93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02.xml"/><Relationship Id="rId3" Type="http://schemas.openxmlformats.org/officeDocument/2006/relationships/queryTable" Target="../queryTables/queryTable97.xml"/><Relationship Id="rId7" Type="http://schemas.openxmlformats.org/officeDocument/2006/relationships/queryTable" Target="../queryTables/queryTable101.xml"/><Relationship Id="rId2" Type="http://schemas.openxmlformats.org/officeDocument/2006/relationships/queryTable" Target="../queryTables/queryTable96.xml"/><Relationship Id="rId1" Type="http://schemas.openxmlformats.org/officeDocument/2006/relationships/drawing" Target="../drawings/drawing14.xml"/><Relationship Id="rId6" Type="http://schemas.openxmlformats.org/officeDocument/2006/relationships/queryTable" Target="../queryTables/queryTable100.xml"/><Relationship Id="rId11" Type="http://schemas.openxmlformats.org/officeDocument/2006/relationships/queryTable" Target="../queryTables/queryTable105.xml"/><Relationship Id="rId5" Type="http://schemas.openxmlformats.org/officeDocument/2006/relationships/queryTable" Target="../queryTables/queryTable99.xml"/><Relationship Id="rId10" Type="http://schemas.openxmlformats.org/officeDocument/2006/relationships/queryTable" Target="../queryTables/queryTable104.xml"/><Relationship Id="rId4" Type="http://schemas.openxmlformats.org/officeDocument/2006/relationships/queryTable" Target="../queryTables/queryTable98.xml"/><Relationship Id="rId9" Type="http://schemas.openxmlformats.org/officeDocument/2006/relationships/queryTable" Target="../queryTables/queryTable103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12.xml"/><Relationship Id="rId3" Type="http://schemas.openxmlformats.org/officeDocument/2006/relationships/queryTable" Target="../queryTables/queryTable107.xml"/><Relationship Id="rId7" Type="http://schemas.openxmlformats.org/officeDocument/2006/relationships/queryTable" Target="../queryTables/queryTable111.xml"/><Relationship Id="rId2" Type="http://schemas.openxmlformats.org/officeDocument/2006/relationships/queryTable" Target="../queryTables/queryTable106.xml"/><Relationship Id="rId1" Type="http://schemas.openxmlformats.org/officeDocument/2006/relationships/drawing" Target="../drawings/drawing15.xml"/><Relationship Id="rId6" Type="http://schemas.openxmlformats.org/officeDocument/2006/relationships/queryTable" Target="../queryTables/queryTable110.xml"/><Relationship Id="rId11" Type="http://schemas.openxmlformats.org/officeDocument/2006/relationships/queryTable" Target="../queryTables/queryTable115.xml"/><Relationship Id="rId5" Type="http://schemas.openxmlformats.org/officeDocument/2006/relationships/queryTable" Target="../queryTables/queryTable109.xml"/><Relationship Id="rId10" Type="http://schemas.openxmlformats.org/officeDocument/2006/relationships/queryTable" Target="../queryTables/queryTable114.xml"/><Relationship Id="rId4" Type="http://schemas.openxmlformats.org/officeDocument/2006/relationships/queryTable" Target="../queryTables/queryTable108.xml"/><Relationship Id="rId9" Type="http://schemas.openxmlformats.org/officeDocument/2006/relationships/queryTable" Target="../queryTables/queryTable113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21.xml"/><Relationship Id="rId3" Type="http://schemas.openxmlformats.org/officeDocument/2006/relationships/queryTable" Target="../queryTables/queryTable16.xml"/><Relationship Id="rId7" Type="http://schemas.openxmlformats.org/officeDocument/2006/relationships/queryTable" Target="../queryTables/queryTable20.xml"/><Relationship Id="rId12" Type="http://schemas.openxmlformats.org/officeDocument/2006/relationships/queryTable" Target="../queryTables/queryTable25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queryTable" Target="../queryTables/queryTable19.xml"/><Relationship Id="rId11" Type="http://schemas.openxmlformats.org/officeDocument/2006/relationships/queryTable" Target="../queryTables/queryTable24.xml"/><Relationship Id="rId5" Type="http://schemas.openxmlformats.org/officeDocument/2006/relationships/queryTable" Target="../queryTables/queryTable18.xml"/><Relationship Id="rId10" Type="http://schemas.openxmlformats.org/officeDocument/2006/relationships/queryTable" Target="../queryTables/queryTable23.xml"/><Relationship Id="rId4" Type="http://schemas.openxmlformats.org/officeDocument/2006/relationships/queryTable" Target="../queryTables/queryTable17.xml"/><Relationship Id="rId9" Type="http://schemas.openxmlformats.org/officeDocument/2006/relationships/queryTable" Target="../queryTables/queryTable22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32.xml"/><Relationship Id="rId3" Type="http://schemas.openxmlformats.org/officeDocument/2006/relationships/queryTable" Target="../queryTables/queryTable27.xml"/><Relationship Id="rId7" Type="http://schemas.openxmlformats.org/officeDocument/2006/relationships/queryTable" Target="../queryTables/queryTable31.xml"/><Relationship Id="rId2" Type="http://schemas.openxmlformats.org/officeDocument/2006/relationships/queryTable" Target="../queryTables/queryTable26.xml"/><Relationship Id="rId1" Type="http://schemas.openxmlformats.org/officeDocument/2006/relationships/drawing" Target="../drawings/drawing7.xml"/><Relationship Id="rId6" Type="http://schemas.openxmlformats.org/officeDocument/2006/relationships/queryTable" Target="../queryTables/queryTable30.xml"/><Relationship Id="rId11" Type="http://schemas.openxmlformats.org/officeDocument/2006/relationships/queryTable" Target="../queryTables/queryTable35.xml"/><Relationship Id="rId5" Type="http://schemas.openxmlformats.org/officeDocument/2006/relationships/queryTable" Target="../queryTables/queryTable29.xml"/><Relationship Id="rId10" Type="http://schemas.openxmlformats.org/officeDocument/2006/relationships/queryTable" Target="../queryTables/queryTable34.xml"/><Relationship Id="rId4" Type="http://schemas.openxmlformats.org/officeDocument/2006/relationships/queryTable" Target="../queryTables/queryTable28.xml"/><Relationship Id="rId9" Type="http://schemas.openxmlformats.org/officeDocument/2006/relationships/queryTable" Target="../queryTables/queryTable33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42.xml"/><Relationship Id="rId3" Type="http://schemas.openxmlformats.org/officeDocument/2006/relationships/queryTable" Target="../queryTables/queryTable37.xml"/><Relationship Id="rId7" Type="http://schemas.openxmlformats.org/officeDocument/2006/relationships/queryTable" Target="../queryTables/queryTable41.xml"/><Relationship Id="rId2" Type="http://schemas.openxmlformats.org/officeDocument/2006/relationships/queryTable" Target="../queryTables/queryTable36.xml"/><Relationship Id="rId1" Type="http://schemas.openxmlformats.org/officeDocument/2006/relationships/drawing" Target="../drawings/drawing8.xml"/><Relationship Id="rId6" Type="http://schemas.openxmlformats.org/officeDocument/2006/relationships/queryTable" Target="../queryTables/queryTable40.xml"/><Relationship Id="rId11" Type="http://schemas.openxmlformats.org/officeDocument/2006/relationships/queryTable" Target="../queryTables/queryTable45.xml"/><Relationship Id="rId5" Type="http://schemas.openxmlformats.org/officeDocument/2006/relationships/queryTable" Target="../queryTables/queryTable39.xml"/><Relationship Id="rId10" Type="http://schemas.openxmlformats.org/officeDocument/2006/relationships/queryTable" Target="../queryTables/queryTable44.xml"/><Relationship Id="rId4" Type="http://schemas.openxmlformats.org/officeDocument/2006/relationships/queryTable" Target="../queryTables/queryTable38.xml"/><Relationship Id="rId9" Type="http://schemas.openxmlformats.org/officeDocument/2006/relationships/queryTable" Target="../queryTables/queryTable4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"/>
  <sheetViews>
    <sheetView workbookViewId="0">
      <pane ySplit="3" topLeftCell="A16" activePane="bottomLeft" state="frozen"/>
      <selection pane="bottomLeft" activeCell="N3" sqref="N3"/>
    </sheetView>
  </sheetViews>
  <sheetFormatPr defaultRowHeight="15" x14ac:dyDescent="0.25"/>
  <cols>
    <col min="1" max="1" width="9.5703125" bestFit="1" customWidth="1"/>
    <col min="2" max="2" width="11.5703125" customWidth="1"/>
    <col min="3" max="3" width="16.28515625" bestFit="1" customWidth="1"/>
    <col min="4" max="4" width="9.5703125" bestFit="1" customWidth="1"/>
    <col min="5" max="5" width="11.5703125" customWidth="1"/>
    <col min="6" max="6" width="16.28515625" bestFit="1" customWidth="1"/>
    <col min="7" max="7" width="9.5703125" bestFit="1" customWidth="1"/>
    <col min="8" max="8" width="11.5703125" customWidth="1"/>
    <col min="9" max="9" width="16.28515625" bestFit="1" customWidth="1"/>
    <col min="10" max="10" width="9.5703125" bestFit="1" customWidth="1"/>
    <col min="11" max="11" width="11.5703125" customWidth="1"/>
    <col min="12" max="12" width="16.28515625" bestFit="1" customWidth="1"/>
    <col min="13" max="13" width="9.5703125" bestFit="1" customWidth="1"/>
    <col min="14" max="14" width="11.5703125" customWidth="1"/>
    <col min="15" max="15" width="16.28515625" customWidth="1"/>
    <col min="16" max="16" width="16.28515625" bestFit="1" customWidth="1"/>
  </cols>
  <sheetData>
    <row r="1" spans="1:15" s="8" customFormat="1" x14ac:dyDescent="0.25">
      <c r="A1" s="7" t="s">
        <v>0</v>
      </c>
      <c r="B1" s="7"/>
      <c r="D1" s="8" t="s">
        <v>7</v>
      </c>
      <c r="G1" s="8" t="s">
        <v>8</v>
      </c>
      <c r="J1" s="8" t="s">
        <v>9</v>
      </c>
      <c r="M1" s="8" t="s">
        <v>10</v>
      </c>
    </row>
    <row r="2" spans="1:15" s="8" customFormat="1" x14ac:dyDescent="0.25">
      <c r="A2" s="5" t="s">
        <v>3</v>
      </c>
      <c r="B2" s="5" t="s">
        <v>1</v>
      </c>
      <c r="C2" s="2" t="s">
        <v>1</v>
      </c>
      <c r="D2" s="5" t="s">
        <v>3</v>
      </c>
      <c r="E2" s="5" t="s">
        <v>1</v>
      </c>
      <c r="F2" s="2" t="s">
        <v>1</v>
      </c>
      <c r="G2" s="5" t="s">
        <v>3</v>
      </c>
      <c r="H2" s="5" t="s">
        <v>1</v>
      </c>
      <c r="I2" s="2" t="s">
        <v>1</v>
      </c>
      <c r="J2" s="5" t="s">
        <v>3</v>
      </c>
      <c r="K2" s="5" t="s">
        <v>1</v>
      </c>
      <c r="L2" s="2" t="s">
        <v>1</v>
      </c>
      <c r="M2" s="5" t="s">
        <v>3</v>
      </c>
      <c r="N2" s="5" t="s">
        <v>1</v>
      </c>
      <c r="O2" s="2" t="s">
        <v>1</v>
      </c>
    </row>
    <row r="3" spans="1:15" s="8" customFormat="1" x14ac:dyDescent="0.25">
      <c r="A3" s="2" t="s">
        <v>4</v>
      </c>
      <c r="B3" s="2" t="s">
        <v>38</v>
      </c>
      <c r="C3" s="2" t="s">
        <v>2</v>
      </c>
      <c r="D3" s="2" t="s">
        <v>4</v>
      </c>
      <c r="E3" s="2" t="s">
        <v>38</v>
      </c>
      <c r="F3" s="2" t="s">
        <v>2</v>
      </c>
      <c r="G3" s="2" t="s">
        <v>4</v>
      </c>
      <c r="H3" s="2" t="s">
        <v>38</v>
      </c>
      <c r="I3" s="2" t="s">
        <v>2</v>
      </c>
      <c r="J3" s="2" t="s">
        <v>4</v>
      </c>
      <c r="K3" s="2" t="s">
        <v>38</v>
      </c>
      <c r="L3" s="2" t="s">
        <v>2</v>
      </c>
      <c r="M3" s="2" t="s">
        <v>4</v>
      </c>
      <c r="N3" s="2" t="s">
        <v>38</v>
      </c>
      <c r="O3" s="2" t="s">
        <v>2</v>
      </c>
    </row>
    <row r="4" spans="1:15" x14ac:dyDescent="0.25">
      <c r="A4" s="1" t="s">
        <v>0</v>
      </c>
      <c r="B4" s="1" t="s">
        <v>11</v>
      </c>
      <c r="C4" t="s">
        <v>6</v>
      </c>
      <c r="D4" t="s">
        <v>7</v>
      </c>
      <c r="E4" t="s">
        <v>11</v>
      </c>
      <c r="F4" t="s">
        <v>6</v>
      </c>
      <c r="G4" t="s">
        <v>8</v>
      </c>
      <c r="H4" t="s">
        <v>11</v>
      </c>
      <c r="I4" t="s">
        <v>6</v>
      </c>
      <c r="J4" t="s">
        <v>9</v>
      </c>
      <c r="K4" t="s">
        <v>11</v>
      </c>
      <c r="L4" t="s">
        <v>6</v>
      </c>
      <c r="M4" t="s">
        <v>10</v>
      </c>
      <c r="N4" t="s">
        <v>11</v>
      </c>
      <c r="O4" t="s">
        <v>6</v>
      </c>
    </row>
    <row r="5" spans="1:15" x14ac:dyDescent="0.25">
      <c r="A5">
        <v>0</v>
      </c>
      <c r="B5" s="1">
        <v>4.0548450000000002E-7</v>
      </c>
      <c r="C5" s="1">
        <v>2.6875249999999998E-7</v>
      </c>
      <c r="D5">
        <v>0</v>
      </c>
      <c r="E5" s="1">
        <v>4.0548450000000002E-7</v>
      </c>
      <c r="F5" s="1">
        <v>2.6875249999999998E-7</v>
      </c>
      <c r="G5">
        <v>0</v>
      </c>
      <c r="H5" s="1">
        <v>4.0548450000000002E-7</v>
      </c>
      <c r="I5" s="1">
        <v>2.6875249999999998E-7</v>
      </c>
      <c r="J5">
        <v>0</v>
      </c>
      <c r="K5" s="1">
        <v>4.0548450000000002E-7</v>
      </c>
      <c r="L5" s="1">
        <v>2.6875249999999998E-7</v>
      </c>
      <c r="M5">
        <v>0</v>
      </c>
      <c r="N5" s="1">
        <v>4.0548450000000002E-7</v>
      </c>
      <c r="O5" s="1">
        <v>2.6875249999999998E-7</v>
      </c>
    </row>
    <row r="6" spans="1:15" x14ac:dyDescent="0.25">
      <c r="A6">
        <v>0.1</v>
      </c>
      <c r="B6" s="1">
        <v>4.1733339999999999E-7</v>
      </c>
      <c r="C6" s="1">
        <v>2.8060179999999998E-7</v>
      </c>
      <c r="D6">
        <v>0.1</v>
      </c>
      <c r="E6" s="1">
        <v>4.1526399999999998E-7</v>
      </c>
      <c r="F6" s="1">
        <v>2.7853219999999998E-7</v>
      </c>
      <c r="G6">
        <v>0.1</v>
      </c>
      <c r="H6" s="1">
        <v>4.1565209999999999E-7</v>
      </c>
      <c r="I6" s="1">
        <v>2.7892060000000002E-7</v>
      </c>
      <c r="J6">
        <v>0.1</v>
      </c>
      <c r="K6" s="1">
        <v>4.142174E-7</v>
      </c>
      <c r="L6" s="1">
        <v>2.7748540000000002E-7</v>
      </c>
      <c r="M6">
        <v>0.1</v>
      </c>
      <c r="N6" s="1">
        <v>4.4457099999999999E-7</v>
      </c>
      <c r="O6" s="1">
        <v>2.9562769999999998E-7</v>
      </c>
    </row>
    <row r="7" spans="1:15" x14ac:dyDescent="0.25">
      <c r="A7">
        <v>0.2</v>
      </c>
      <c r="B7" s="1">
        <v>4.2918300000000001E-7</v>
      </c>
      <c r="C7" s="1">
        <v>2.9245110000000002E-7</v>
      </c>
      <c r="D7">
        <v>0.2</v>
      </c>
      <c r="E7" s="1">
        <v>4.2504369999999997E-7</v>
      </c>
      <c r="F7" s="1">
        <v>2.8831189999999998E-7</v>
      </c>
      <c r="G7">
        <v>0.2</v>
      </c>
      <c r="H7" s="1">
        <v>4.2582059999999999E-7</v>
      </c>
      <c r="I7" s="1">
        <v>2.8908860000000001E-7</v>
      </c>
      <c r="J7">
        <v>0.2</v>
      </c>
      <c r="K7" s="1">
        <v>4.229502E-7</v>
      </c>
      <c r="L7" s="1">
        <v>2.8621830000000001E-7</v>
      </c>
      <c r="M7">
        <v>0.2</v>
      </c>
      <c r="N7" s="1">
        <v>4.836577E-7</v>
      </c>
      <c r="O7" s="1">
        <v>3.2250329999999999E-7</v>
      </c>
    </row>
    <row r="8" spans="1:15" x14ac:dyDescent="0.25">
      <c r="A8">
        <v>0.3</v>
      </c>
      <c r="B8" s="1">
        <v>4.4103220000000001E-7</v>
      </c>
      <c r="C8" s="1">
        <v>3.0430009999999998E-7</v>
      </c>
      <c r="D8">
        <v>0.3</v>
      </c>
      <c r="E8" s="1">
        <v>4.3482360000000001E-7</v>
      </c>
      <c r="F8" s="1">
        <v>2.9809199999999999E-7</v>
      </c>
      <c r="G8">
        <v>0.3</v>
      </c>
      <c r="H8" s="1">
        <v>4.3598849999999999E-7</v>
      </c>
      <c r="I8" s="1">
        <v>2.9925690000000003E-7</v>
      </c>
      <c r="J8">
        <v>0.3</v>
      </c>
      <c r="K8" s="1">
        <v>4.3168330000000002E-7</v>
      </c>
      <c r="L8" s="1">
        <v>2.9495119999999999E-7</v>
      </c>
      <c r="M8">
        <v>0.3</v>
      </c>
      <c r="N8" s="1">
        <v>5.2274420000000002E-7</v>
      </c>
      <c r="O8" s="1">
        <v>3.493783E-7</v>
      </c>
    </row>
    <row r="9" spans="1:15" x14ac:dyDescent="0.25">
      <c r="A9">
        <v>0.4</v>
      </c>
      <c r="B9" s="1">
        <v>4.5288140000000001E-7</v>
      </c>
      <c r="C9" s="1">
        <v>3.1614939999999998E-7</v>
      </c>
      <c r="D9">
        <v>0.4</v>
      </c>
      <c r="E9" s="1">
        <v>4.446033E-7</v>
      </c>
      <c r="F9" s="1">
        <v>3.078716E-7</v>
      </c>
      <c r="G9">
        <v>0.4</v>
      </c>
      <c r="H9" s="1">
        <v>4.4615680000000001E-7</v>
      </c>
      <c r="I9" s="1">
        <v>3.0942490000000001E-7</v>
      </c>
      <c r="J9">
        <v>0.4</v>
      </c>
      <c r="K9" s="1">
        <v>4.4041629999999999E-7</v>
      </c>
      <c r="L9" s="1">
        <v>3.0368409999999997E-7</v>
      </c>
      <c r="M9">
        <v>0.4</v>
      </c>
      <c r="N9" s="1">
        <v>5.6183090000000003E-7</v>
      </c>
      <c r="O9" s="1">
        <v>3.7625359999999998E-7</v>
      </c>
    </row>
    <row r="10" spans="1:15" x14ac:dyDescent="0.25">
      <c r="A10">
        <v>0.5</v>
      </c>
      <c r="B10" s="1">
        <v>4.6473029999999998E-7</v>
      </c>
      <c r="C10" s="1">
        <v>3.2799880000000001E-7</v>
      </c>
      <c r="D10">
        <v>0.5</v>
      </c>
      <c r="E10" s="1">
        <v>4.5438309999999999E-7</v>
      </c>
      <c r="F10" s="1">
        <v>3.1765139999999999E-7</v>
      </c>
      <c r="G10">
        <v>0.5</v>
      </c>
      <c r="H10" s="1">
        <v>4.5632460000000001E-7</v>
      </c>
      <c r="I10" s="1">
        <v>3.1959319999999998E-7</v>
      </c>
      <c r="J10">
        <v>0.5</v>
      </c>
      <c r="K10" s="1">
        <v>4.491489E-7</v>
      </c>
      <c r="L10" s="1">
        <v>3.124171E-7</v>
      </c>
      <c r="M10">
        <v>0.5</v>
      </c>
      <c r="N10" s="1">
        <v>6.0091769999999998E-7</v>
      </c>
      <c r="O10" s="1">
        <v>4.0312869999999998E-7</v>
      </c>
    </row>
    <row r="11" spans="1:15" x14ac:dyDescent="0.25">
      <c r="A11">
        <v>0.6</v>
      </c>
      <c r="B11" s="1">
        <v>4.7657980000000001E-7</v>
      </c>
      <c r="C11" s="1">
        <v>3.3984790000000002E-7</v>
      </c>
      <c r="D11">
        <v>0.6</v>
      </c>
      <c r="E11" s="1">
        <v>4.6414880000000002E-7</v>
      </c>
      <c r="F11" s="1">
        <v>3.2741700000000003E-7</v>
      </c>
      <c r="G11">
        <v>0.6</v>
      </c>
      <c r="H11" s="1">
        <v>4.6649279999999998E-7</v>
      </c>
      <c r="I11" s="1">
        <v>3.2976120000000002E-7</v>
      </c>
      <c r="J11">
        <v>0.6</v>
      </c>
      <c r="K11" s="1">
        <v>4.5788200000000002E-7</v>
      </c>
      <c r="L11" s="1">
        <v>3.2115009999999998E-7</v>
      </c>
      <c r="M11">
        <v>0.6</v>
      </c>
      <c r="N11" s="1">
        <v>6.4000409999999996E-7</v>
      </c>
      <c r="O11" s="1">
        <v>4.3000379999999998E-7</v>
      </c>
    </row>
    <row r="12" spans="1:15" x14ac:dyDescent="0.25">
      <c r="A12">
        <v>0.7</v>
      </c>
      <c r="B12" s="1">
        <v>4.8842889999999997E-7</v>
      </c>
      <c r="C12" s="1">
        <v>3.5169710000000002E-7</v>
      </c>
      <c r="D12">
        <v>0.7</v>
      </c>
      <c r="E12" s="1">
        <v>4.7348630000000001E-7</v>
      </c>
      <c r="F12" s="1">
        <v>3.3675429999999998E-7</v>
      </c>
      <c r="G12">
        <v>0.7</v>
      </c>
      <c r="H12" s="1">
        <v>4.7666090000000002E-7</v>
      </c>
      <c r="I12" s="1">
        <v>3.3992949999999999E-7</v>
      </c>
      <c r="J12">
        <v>0.7</v>
      </c>
      <c r="K12" s="1">
        <v>4.6661480000000002E-7</v>
      </c>
      <c r="L12" s="1">
        <v>3.2988290000000002E-7</v>
      </c>
      <c r="M12">
        <v>0.7</v>
      </c>
      <c r="N12" s="1">
        <v>6.7909050000000004E-7</v>
      </c>
      <c r="O12" s="1">
        <v>4.568793E-7</v>
      </c>
    </row>
    <row r="13" spans="1:15" x14ac:dyDescent="0.25">
      <c r="A13">
        <v>0.8</v>
      </c>
      <c r="B13" s="1">
        <v>5.0027809999999997E-7</v>
      </c>
      <c r="C13" s="1">
        <v>3.6354619999999998E-7</v>
      </c>
      <c r="D13">
        <v>0.8</v>
      </c>
      <c r="E13" s="1">
        <v>4.8247679999999995E-7</v>
      </c>
      <c r="F13" s="1">
        <v>3.4574490000000001E-7</v>
      </c>
      <c r="G13">
        <v>0.8</v>
      </c>
      <c r="H13" s="1">
        <v>4.86829E-7</v>
      </c>
      <c r="I13" s="1">
        <v>3.5009739999999998E-7</v>
      </c>
      <c r="J13">
        <v>0.8</v>
      </c>
      <c r="K13" s="1">
        <v>4.7534779999999999E-7</v>
      </c>
      <c r="L13" s="1">
        <v>3.3861560000000002E-7</v>
      </c>
      <c r="M13">
        <v>0.8</v>
      </c>
      <c r="N13" s="1">
        <v>7.1817749999999997E-7</v>
      </c>
      <c r="O13" s="1">
        <v>4.8375429999999996E-7</v>
      </c>
    </row>
    <row r="14" spans="1:15" x14ac:dyDescent="0.25">
      <c r="A14">
        <v>0.9</v>
      </c>
      <c r="B14" s="1">
        <v>5.1212749999999995E-7</v>
      </c>
      <c r="C14" s="1">
        <v>3.7539570000000001E-7</v>
      </c>
      <c r="D14">
        <v>0.9</v>
      </c>
      <c r="E14" s="1">
        <v>4.9099259999999999E-7</v>
      </c>
      <c r="F14" s="1">
        <v>3.5426089999999998E-7</v>
      </c>
      <c r="G14">
        <v>0.9</v>
      </c>
      <c r="H14" s="1">
        <v>4.9699739999999996E-7</v>
      </c>
      <c r="I14" s="1">
        <v>3.6026540000000003E-7</v>
      </c>
      <c r="J14">
        <v>0.9</v>
      </c>
      <c r="K14" s="1">
        <v>4.840804E-7</v>
      </c>
      <c r="L14" s="1">
        <v>3.4734850000000001E-7</v>
      </c>
      <c r="M14">
        <v>0.9</v>
      </c>
      <c r="N14" s="1">
        <v>7.57264E-7</v>
      </c>
      <c r="O14" s="1">
        <v>5.1062980000000003E-7</v>
      </c>
    </row>
    <row r="15" spans="1:15" x14ac:dyDescent="0.25">
      <c r="A15">
        <v>1</v>
      </c>
      <c r="B15" s="1">
        <v>5.239768E-7</v>
      </c>
      <c r="C15" s="1">
        <v>3.8724490000000001E-7</v>
      </c>
      <c r="D15">
        <v>1</v>
      </c>
      <c r="E15" s="1">
        <v>4.9922619999999998E-7</v>
      </c>
      <c r="F15" s="1">
        <v>3.6249449999999998E-7</v>
      </c>
      <c r="G15">
        <v>1</v>
      </c>
      <c r="H15" s="1">
        <v>5.0716540000000005E-7</v>
      </c>
      <c r="I15" s="1">
        <v>3.7043350000000001E-7</v>
      </c>
      <c r="J15">
        <v>1</v>
      </c>
      <c r="K15" s="1">
        <v>4.9281350000000002E-7</v>
      </c>
      <c r="L15" s="1">
        <v>3.5608159999999998E-7</v>
      </c>
      <c r="M15">
        <v>1</v>
      </c>
      <c r="N15" s="1">
        <v>7.9635120000000002E-7</v>
      </c>
      <c r="O15" s="1">
        <v>5.3750499999999997E-7</v>
      </c>
    </row>
    <row r="16" spans="1:15" x14ac:dyDescent="0.25">
      <c r="A16">
        <v>-1</v>
      </c>
      <c r="D16">
        <v>-1</v>
      </c>
      <c r="G16">
        <v>-1</v>
      </c>
      <c r="J16">
        <v>-1</v>
      </c>
      <c r="M16">
        <v>-1</v>
      </c>
    </row>
    <row r="17" spans="1:15" x14ac:dyDescent="0.25">
      <c r="A17" t="s">
        <v>0</v>
      </c>
      <c r="B17" t="s">
        <v>5</v>
      </c>
      <c r="C17" t="s">
        <v>6</v>
      </c>
      <c r="D17" t="s">
        <v>7</v>
      </c>
      <c r="E17" t="s">
        <v>5</v>
      </c>
      <c r="F17" t="s">
        <v>6</v>
      </c>
      <c r="G17" t="s">
        <v>8</v>
      </c>
      <c r="H17" t="s">
        <v>5</v>
      </c>
      <c r="I17" t="s">
        <v>6</v>
      </c>
      <c r="J17" t="s">
        <v>9</v>
      </c>
      <c r="K17" t="s">
        <v>5</v>
      </c>
      <c r="L17" t="s">
        <v>6</v>
      </c>
      <c r="M17" t="s">
        <v>10</v>
      </c>
      <c r="N17" t="s">
        <v>5</v>
      </c>
      <c r="O17" t="s">
        <v>6</v>
      </c>
    </row>
    <row r="18" spans="1:15" x14ac:dyDescent="0.25">
      <c r="A18">
        <v>0</v>
      </c>
      <c r="B18" s="1">
        <v>4.0548439999999998E-7</v>
      </c>
      <c r="C18" s="1">
        <v>2.6875239999999999E-7</v>
      </c>
      <c r="D18">
        <v>0</v>
      </c>
      <c r="E18" s="1">
        <v>4.0548439999999998E-7</v>
      </c>
      <c r="F18" s="1">
        <v>2.6875239999999999E-7</v>
      </c>
      <c r="G18">
        <v>0</v>
      </c>
      <c r="H18" s="1">
        <v>4.0548439999999998E-7</v>
      </c>
      <c r="I18" s="1">
        <v>2.6875239999999999E-7</v>
      </c>
      <c r="J18">
        <v>0</v>
      </c>
      <c r="K18" s="1">
        <v>4.0548439999999998E-7</v>
      </c>
      <c r="L18" s="1">
        <v>2.6875239999999999E-7</v>
      </c>
      <c r="M18">
        <v>0</v>
      </c>
      <c r="N18" s="1">
        <v>4.0548439999999998E-7</v>
      </c>
      <c r="O18" s="1">
        <v>2.6875239999999999E-7</v>
      </c>
    </row>
    <row r="19" spans="1:15" x14ac:dyDescent="0.25">
      <c r="A19">
        <v>0.1</v>
      </c>
      <c r="B19" s="1">
        <v>4.1733339999999999E-7</v>
      </c>
      <c r="C19" s="1">
        <v>2.8060140000000001E-7</v>
      </c>
      <c r="D19">
        <v>0.1</v>
      </c>
      <c r="E19" s="1">
        <v>4.1526430000000001E-7</v>
      </c>
      <c r="F19" s="1">
        <v>2.7853240000000002E-7</v>
      </c>
      <c r="G19">
        <v>0.1</v>
      </c>
      <c r="H19" s="1">
        <v>4.1565240000000002E-7</v>
      </c>
      <c r="I19" s="1">
        <v>2.7892029999999999E-7</v>
      </c>
      <c r="J19">
        <v>0.1</v>
      </c>
      <c r="K19" s="1">
        <v>4.1421699999999998E-7</v>
      </c>
      <c r="L19" s="1">
        <v>2.7748509999999999E-7</v>
      </c>
      <c r="M19">
        <v>0.1</v>
      </c>
      <c r="N19" s="1">
        <v>4.4457099999999999E-7</v>
      </c>
      <c r="O19" s="1">
        <v>2.9562759999999998E-7</v>
      </c>
    </row>
    <row r="20" spans="1:15" x14ac:dyDescent="0.25">
      <c r="A20">
        <v>0.2</v>
      </c>
      <c r="B20" s="1">
        <v>4.291832E-7</v>
      </c>
      <c r="C20" s="1">
        <v>2.9245130000000001E-7</v>
      </c>
      <c r="D20">
        <v>0.2</v>
      </c>
      <c r="E20" s="1">
        <v>4.2504330000000001E-7</v>
      </c>
      <c r="F20" s="1">
        <v>2.8831169999999999E-7</v>
      </c>
      <c r="G20">
        <v>0.2</v>
      </c>
      <c r="H20" s="1">
        <v>4.2582069999999998E-7</v>
      </c>
      <c r="I20" s="1">
        <v>2.8908840000000002E-7</v>
      </c>
      <c r="J20">
        <v>0.2</v>
      </c>
      <c r="K20" s="1">
        <v>4.2295039999999998E-7</v>
      </c>
      <c r="L20" s="1">
        <v>2.8621810000000002E-7</v>
      </c>
      <c r="M20">
        <v>0.2</v>
      </c>
      <c r="N20" s="1">
        <v>4.8365809999999997E-7</v>
      </c>
      <c r="O20" s="1">
        <v>3.225032E-7</v>
      </c>
    </row>
    <row r="21" spans="1:15" x14ac:dyDescent="0.25">
      <c r="A21">
        <v>0.3</v>
      </c>
      <c r="B21" s="1">
        <v>4.4103220000000001E-7</v>
      </c>
      <c r="C21" s="1">
        <v>3.0430040000000001E-7</v>
      </c>
      <c r="D21">
        <v>0.3</v>
      </c>
      <c r="E21" s="1">
        <v>4.3482329999999998E-7</v>
      </c>
      <c r="F21" s="1">
        <v>2.9809219999999998E-7</v>
      </c>
      <c r="G21">
        <v>0.3</v>
      </c>
      <c r="H21" s="1">
        <v>4.3598870000000002E-7</v>
      </c>
      <c r="I21" s="1">
        <v>2.992566E-7</v>
      </c>
      <c r="J21">
        <v>0.3</v>
      </c>
      <c r="K21" s="1">
        <v>4.316829E-7</v>
      </c>
      <c r="L21" s="1">
        <v>2.9495100000000001E-7</v>
      </c>
      <c r="M21">
        <v>0.3</v>
      </c>
      <c r="N21" s="1">
        <v>5.2274459999999999E-7</v>
      </c>
      <c r="O21" s="1">
        <v>3.4937839999999999E-7</v>
      </c>
    </row>
    <row r="22" spans="1:15" x14ac:dyDescent="0.25">
      <c r="A22">
        <v>0.4</v>
      </c>
      <c r="B22" s="1">
        <v>4.5288109999999998E-7</v>
      </c>
      <c r="C22" s="1">
        <v>3.1614939999999998E-7</v>
      </c>
      <c r="D22">
        <v>0.4</v>
      </c>
      <c r="E22" s="1">
        <v>4.4460349999999999E-7</v>
      </c>
      <c r="F22" s="1">
        <v>3.0787130000000002E-7</v>
      </c>
      <c r="G22">
        <v>0.4</v>
      </c>
      <c r="H22" s="1">
        <v>4.4615709999999998E-7</v>
      </c>
      <c r="I22" s="1">
        <v>3.0942480000000002E-7</v>
      </c>
      <c r="J22">
        <v>0.4</v>
      </c>
      <c r="K22" s="1">
        <v>4.4041639999999999E-7</v>
      </c>
      <c r="L22" s="1">
        <v>3.0368399999999998E-7</v>
      </c>
      <c r="M22">
        <v>0.4</v>
      </c>
      <c r="N22" s="1">
        <v>5.6183119999999995E-7</v>
      </c>
      <c r="O22" s="1">
        <v>3.76254E-7</v>
      </c>
    </row>
    <row r="23" spans="1:15" x14ac:dyDescent="0.25">
      <c r="A23">
        <v>0.5</v>
      </c>
      <c r="B23" s="1">
        <v>4.6473000000000001E-7</v>
      </c>
      <c r="C23" s="1">
        <v>3.2799859999999998E-7</v>
      </c>
      <c r="D23">
        <v>0.5</v>
      </c>
      <c r="E23" s="1">
        <v>4.5438329999999998E-7</v>
      </c>
      <c r="F23" s="1">
        <v>3.1765149999999998E-7</v>
      </c>
      <c r="G23">
        <v>0.5</v>
      </c>
      <c r="H23" s="1">
        <v>4.5632499999999998E-7</v>
      </c>
      <c r="I23" s="1">
        <v>3.195929E-7</v>
      </c>
      <c r="J23">
        <v>0.5</v>
      </c>
      <c r="K23" s="1">
        <v>4.4914860000000003E-7</v>
      </c>
      <c r="L23" s="1">
        <v>3.1241700000000001E-7</v>
      </c>
      <c r="M23">
        <v>0.5</v>
      </c>
      <c r="N23" s="1">
        <v>6.0091769999999998E-7</v>
      </c>
      <c r="O23" s="1">
        <v>4.031284E-7</v>
      </c>
    </row>
    <row r="24" spans="1:15" x14ac:dyDescent="0.25">
      <c r="A24">
        <v>0.6</v>
      </c>
      <c r="B24" s="1">
        <v>4.7657970000000002E-7</v>
      </c>
      <c r="C24" s="1">
        <v>3.3984779999999998E-7</v>
      </c>
      <c r="D24">
        <v>0.6</v>
      </c>
      <c r="E24" s="1">
        <v>4.6414820000000002E-7</v>
      </c>
      <c r="F24" s="1">
        <v>3.2741679999999999E-7</v>
      </c>
      <c r="G24">
        <v>0.6</v>
      </c>
      <c r="H24" s="1">
        <v>4.664933E-7</v>
      </c>
      <c r="I24" s="1">
        <v>3.2976099999999998E-7</v>
      </c>
      <c r="J24">
        <v>0.6</v>
      </c>
      <c r="K24" s="1">
        <v>4.578823E-7</v>
      </c>
      <c r="L24" s="1">
        <v>3.2114999999999999E-7</v>
      </c>
      <c r="M24">
        <v>0.6</v>
      </c>
      <c r="N24" s="1">
        <v>6.4000389999999997E-7</v>
      </c>
      <c r="O24" s="1">
        <v>4.300042E-7</v>
      </c>
    </row>
    <row r="25" spans="1:15" x14ac:dyDescent="0.25">
      <c r="A25">
        <v>0.7</v>
      </c>
      <c r="B25" s="1">
        <v>4.8842869999999998E-7</v>
      </c>
      <c r="C25" s="1">
        <v>3.5169759999999998E-7</v>
      </c>
      <c r="D25">
        <v>0.7</v>
      </c>
      <c r="E25" s="1">
        <v>4.734865E-7</v>
      </c>
      <c r="F25" s="1">
        <v>3.3675450000000001E-7</v>
      </c>
      <c r="G25">
        <v>0.7</v>
      </c>
      <c r="H25" s="1">
        <v>4.7666139999999998E-7</v>
      </c>
      <c r="I25" s="1">
        <v>3.3992920000000001E-7</v>
      </c>
      <c r="J25">
        <v>0.7</v>
      </c>
      <c r="K25" s="1">
        <v>4.6661449999999999E-7</v>
      </c>
      <c r="L25" s="1">
        <v>3.2988300000000002E-7</v>
      </c>
      <c r="M25">
        <v>0.7</v>
      </c>
      <c r="N25" s="1">
        <v>6.7909020000000001E-7</v>
      </c>
      <c r="O25" s="1">
        <v>4.5687920000000001E-7</v>
      </c>
    </row>
    <row r="26" spans="1:15" x14ac:dyDescent="0.25">
      <c r="A26">
        <v>0.8</v>
      </c>
      <c r="B26" s="1">
        <v>5.002777E-7</v>
      </c>
      <c r="C26" s="1">
        <v>3.6354650000000001E-7</v>
      </c>
      <c r="D26">
        <v>0.8</v>
      </c>
      <c r="E26" s="1">
        <v>4.8247630000000004E-7</v>
      </c>
      <c r="F26" s="1">
        <v>3.4574490000000001E-7</v>
      </c>
      <c r="G26">
        <v>0.8</v>
      </c>
      <c r="H26" s="1">
        <v>4.8682959999999995E-7</v>
      </c>
      <c r="I26" s="1">
        <v>3.5009729999999999E-7</v>
      </c>
      <c r="J26">
        <v>0.8</v>
      </c>
      <c r="K26" s="1">
        <v>4.7534810000000002E-7</v>
      </c>
      <c r="L26" s="1">
        <v>3.3861580000000001E-7</v>
      </c>
      <c r="M26">
        <v>0.8</v>
      </c>
      <c r="N26" s="1">
        <v>7.1817769999999996E-7</v>
      </c>
      <c r="O26" s="1">
        <v>4.8375389999999999E-7</v>
      </c>
    </row>
    <row r="27" spans="1:15" x14ac:dyDescent="0.25">
      <c r="A27">
        <v>0.9</v>
      </c>
      <c r="B27" s="1">
        <v>5.1212810000000001E-7</v>
      </c>
      <c r="C27" s="1">
        <v>3.7539570000000001E-7</v>
      </c>
      <c r="D27">
        <v>0.9</v>
      </c>
      <c r="E27" s="1">
        <v>4.9099259999999999E-7</v>
      </c>
      <c r="F27" s="1">
        <v>3.5426120000000001E-7</v>
      </c>
      <c r="G27">
        <v>0.9</v>
      </c>
      <c r="H27" s="1">
        <v>4.9699780000000003E-7</v>
      </c>
      <c r="I27" s="1">
        <v>3.6026540000000003E-7</v>
      </c>
      <c r="J27">
        <v>0.9</v>
      </c>
      <c r="K27" s="1">
        <v>4.840804E-7</v>
      </c>
      <c r="L27" s="1">
        <v>3.4734850000000001E-7</v>
      </c>
      <c r="M27">
        <v>0.9</v>
      </c>
      <c r="N27" s="1">
        <v>7.5726439999999997E-7</v>
      </c>
      <c r="O27" s="1">
        <v>5.1063009999999995E-7</v>
      </c>
    </row>
    <row r="28" spans="1:15" x14ac:dyDescent="0.25">
      <c r="A28">
        <v>1</v>
      </c>
      <c r="B28" s="1">
        <v>5.2397719999999997E-7</v>
      </c>
      <c r="C28" s="1">
        <v>3.8724470000000002E-7</v>
      </c>
      <c r="D28">
        <v>1</v>
      </c>
      <c r="E28" s="1">
        <v>4.9922610000000004E-7</v>
      </c>
      <c r="F28" s="1">
        <v>3.6249429999999999E-7</v>
      </c>
      <c r="G28">
        <v>1</v>
      </c>
      <c r="H28" s="1">
        <v>5.0716589999999996E-7</v>
      </c>
      <c r="I28" s="1">
        <v>3.7043350000000001E-7</v>
      </c>
      <c r="J28">
        <v>1</v>
      </c>
      <c r="K28" s="1">
        <v>4.9281409999999997E-7</v>
      </c>
      <c r="L28" s="1">
        <v>3.5608170000000002E-7</v>
      </c>
      <c r="M28">
        <v>1</v>
      </c>
      <c r="N28" s="1">
        <v>7.9635129999999996E-7</v>
      </c>
      <c r="O28" s="1">
        <v>5.3750490000000003E-7</v>
      </c>
    </row>
    <row r="29" spans="1:15" x14ac:dyDescent="0.25">
      <c r="A29">
        <v>-1</v>
      </c>
      <c r="D29">
        <v>-1</v>
      </c>
      <c r="G29">
        <v>-1</v>
      </c>
      <c r="J29">
        <v>-1</v>
      </c>
      <c r="M29">
        <v>-1</v>
      </c>
    </row>
    <row r="30" spans="1:15" x14ac:dyDescent="0.25">
      <c r="A30" t="s">
        <v>0</v>
      </c>
      <c r="B30" t="s">
        <v>14</v>
      </c>
      <c r="C30" t="s">
        <v>6</v>
      </c>
      <c r="D30" t="s">
        <v>7</v>
      </c>
      <c r="E30" t="s">
        <v>14</v>
      </c>
      <c r="F30" t="s">
        <v>6</v>
      </c>
      <c r="G30" t="s">
        <v>8</v>
      </c>
      <c r="H30" t="s">
        <v>14</v>
      </c>
      <c r="I30" t="s">
        <v>6</v>
      </c>
      <c r="J30" t="s">
        <v>9</v>
      </c>
      <c r="K30" t="s">
        <v>14</v>
      </c>
      <c r="L30" t="s">
        <v>6</v>
      </c>
      <c r="M30" t="s">
        <v>10</v>
      </c>
      <c r="N30" t="s">
        <v>14</v>
      </c>
      <c r="O30" t="s">
        <v>6</v>
      </c>
    </row>
    <row r="31" spans="1:15" x14ac:dyDescent="0.25">
      <c r="A31">
        <v>0</v>
      </c>
      <c r="B31" s="1">
        <v>4.0548159999999998E-7</v>
      </c>
      <c r="C31" s="1">
        <v>2.6875470000000002E-7</v>
      </c>
      <c r="D31">
        <v>0</v>
      </c>
      <c r="E31" s="1">
        <v>4.0548159999999998E-7</v>
      </c>
      <c r="F31" s="1">
        <v>2.6875470000000002E-7</v>
      </c>
      <c r="G31">
        <v>0</v>
      </c>
      <c r="H31" s="1">
        <v>4.0548159999999998E-7</v>
      </c>
      <c r="I31" s="1">
        <v>2.6875470000000002E-7</v>
      </c>
      <c r="J31">
        <v>0</v>
      </c>
      <c r="K31" s="1">
        <v>4.0548159999999998E-7</v>
      </c>
      <c r="L31" s="1">
        <v>2.6875470000000002E-7</v>
      </c>
      <c r="M31">
        <v>0</v>
      </c>
      <c r="N31" s="1">
        <v>4.0548159999999998E-7</v>
      </c>
      <c r="O31" s="1">
        <v>2.6875470000000002E-7</v>
      </c>
    </row>
    <row r="32" spans="1:15" x14ac:dyDescent="0.25">
      <c r="A32">
        <v>0.1</v>
      </c>
      <c r="B32" s="1">
        <v>4.1732819999999997E-7</v>
      </c>
      <c r="C32" s="1">
        <v>2.8060200000000001E-7</v>
      </c>
      <c r="D32">
        <v>0.1</v>
      </c>
      <c r="E32" s="1">
        <v>4.152604E-7</v>
      </c>
      <c r="F32" s="1">
        <v>2.7853339999999999E-7</v>
      </c>
      <c r="G32">
        <v>0.1</v>
      </c>
      <c r="H32" s="1">
        <v>4.1565440000000002E-7</v>
      </c>
      <c r="I32" s="1">
        <v>2.789208E-7</v>
      </c>
      <c r="J32">
        <v>0.1</v>
      </c>
      <c r="K32" s="1">
        <v>4.1421380000000002E-7</v>
      </c>
      <c r="L32" s="1">
        <v>2.7748610000000002E-7</v>
      </c>
      <c r="M32">
        <v>0.1</v>
      </c>
      <c r="N32" s="1">
        <v>4.4456740000000001E-7</v>
      </c>
      <c r="O32" s="1">
        <v>2.9562749999999999E-7</v>
      </c>
    </row>
    <row r="33" spans="1:15" x14ac:dyDescent="0.25">
      <c r="A33">
        <v>0.2</v>
      </c>
      <c r="B33" s="1">
        <v>4.2918640000000001E-7</v>
      </c>
      <c r="C33" s="1">
        <v>2.9245240000000003E-7</v>
      </c>
      <c r="D33">
        <v>0.2</v>
      </c>
      <c r="E33" s="1">
        <v>4.2504019999999998E-7</v>
      </c>
      <c r="F33" s="1">
        <v>2.8831239999999999E-7</v>
      </c>
      <c r="G33">
        <v>0.2</v>
      </c>
      <c r="H33" s="1">
        <v>4.2581859999999999E-7</v>
      </c>
      <c r="I33" s="1">
        <v>2.8908840000000002E-7</v>
      </c>
      <c r="J33">
        <v>0.2</v>
      </c>
      <c r="K33" s="1">
        <v>4.2294520000000002E-7</v>
      </c>
      <c r="L33" s="1">
        <v>2.8621869999999997E-7</v>
      </c>
      <c r="M33">
        <v>0.2</v>
      </c>
      <c r="N33" s="1">
        <v>4.8365339999999997E-7</v>
      </c>
      <c r="O33" s="1">
        <v>3.2250160000000002E-7</v>
      </c>
    </row>
    <row r="34" spans="1:15" x14ac:dyDescent="0.25">
      <c r="A34">
        <v>0.3</v>
      </c>
      <c r="B34" s="1">
        <v>4.4103739999999998E-7</v>
      </c>
      <c r="C34" s="1">
        <v>3.0430030000000002E-7</v>
      </c>
      <c r="D34">
        <v>0.3</v>
      </c>
      <c r="E34" s="1">
        <v>4.34819E-7</v>
      </c>
      <c r="F34" s="1">
        <v>2.9809110000000001E-7</v>
      </c>
      <c r="G34">
        <v>0.3</v>
      </c>
      <c r="H34" s="1">
        <v>4.3598340000000002E-7</v>
      </c>
      <c r="I34" s="1">
        <v>2.9925669999999999E-7</v>
      </c>
      <c r="J34">
        <v>0.3</v>
      </c>
      <c r="K34" s="1">
        <v>4.316889E-7</v>
      </c>
      <c r="L34" s="1">
        <v>2.9495010000000002E-7</v>
      </c>
      <c r="M34">
        <v>0.3</v>
      </c>
      <c r="N34" s="1">
        <v>5.2274129999999999E-7</v>
      </c>
      <c r="O34" s="1">
        <v>3.4938150000000001E-7</v>
      </c>
    </row>
    <row r="35" spans="1:15" x14ac:dyDescent="0.25">
      <c r="A35">
        <v>0.4</v>
      </c>
      <c r="B35" s="1">
        <v>4.528842E-7</v>
      </c>
      <c r="C35" s="1">
        <v>3.1615230000000001E-7</v>
      </c>
      <c r="D35">
        <v>0.4</v>
      </c>
      <c r="E35" s="1">
        <v>4.44598E-7</v>
      </c>
      <c r="F35" s="1">
        <v>3.0787109999999998E-7</v>
      </c>
      <c r="G35">
        <v>0.4</v>
      </c>
      <c r="H35" s="1">
        <v>4.4616010000000001E-7</v>
      </c>
      <c r="I35" s="1">
        <v>3.094291E-7</v>
      </c>
      <c r="J35">
        <v>0.4</v>
      </c>
      <c r="K35" s="1">
        <v>4.4042059999999998E-7</v>
      </c>
      <c r="L35" s="1">
        <v>3.0368679999999997E-7</v>
      </c>
      <c r="M35">
        <v>0.4</v>
      </c>
      <c r="N35" s="1">
        <v>5.6182550000000003E-7</v>
      </c>
      <c r="O35" s="1">
        <v>3.7625429999999998E-7</v>
      </c>
    </row>
    <row r="36" spans="1:15" x14ac:dyDescent="0.25">
      <c r="A36">
        <v>0.5</v>
      </c>
      <c r="B36" s="1">
        <v>4.6473000000000001E-7</v>
      </c>
      <c r="C36" s="1">
        <v>3.2800000000000003E-7</v>
      </c>
      <c r="D36">
        <v>0.5</v>
      </c>
      <c r="E36" s="1">
        <v>4.5437680000000001E-7</v>
      </c>
      <c r="F36" s="1">
        <v>3.176498E-7</v>
      </c>
      <c r="G36">
        <v>0.5</v>
      </c>
      <c r="H36" s="1">
        <v>4.5632079999999999E-7</v>
      </c>
      <c r="I36" s="1">
        <v>3.1959130000000002E-7</v>
      </c>
      <c r="J36">
        <v>0.5</v>
      </c>
      <c r="K36" s="1">
        <v>4.49153E-7</v>
      </c>
      <c r="L36" s="1">
        <v>3.1241879999999998E-7</v>
      </c>
      <c r="M36">
        <v>0.5</v>
      </c>
      <c r="N36" s="1">
        <v>6.0091699999999998E-7</v>
      </c>
      <c r="O36" s="1">
        <v>4.0312550000000002E-7</v>
      </c>
    </row>
    <row r="37" spans="1:15" x14ac:dyDescent="0.25">
      <c r="A37">
        <v>0.6</v>
      </c>
      <c r="B37" s="1">
        <v>4.7657669999999999E-7</v>
      </c>
      <c r="C37" s="1">
        <v>3.3984600000000001E-7</v>
      </c>
      <c r="D37">
        <v>0.6</v>
      </c>
      <c r="E37" s="1">
        <v>4.6414789999999999E-7</v>
      </c>
      <c r="F37" s="1">
        <v>3.2741790000000001E-7</v>
      </c>
      <c r="G37">
        <v>0.6</v>
      </c>
      <c r="H37" s="1">
        <v>4.6649809999999999E-7</v>
      </c>
      <c r="I37" s="1">
        <v>3.2976470000000001E-7</v>
      </c>
      <c r="J37">
        <v>0.6</v>
      </c>
      <c r="K37" s="1">
        <v>4.5788459999999998E-7</v>
      </c>
      <c r="L37" s="1">
        <v>3.2115180000000001E-7</v>
      </c>
      <c r="M37">
        <v>0.6</v>
      </c>
      <c r="N37" s="1">
        <v>6.3999779999999997E-7</v>
      </c>
      <c r="O37" s="1">
        <v>4.3000740000000002E-7</v>
      </c>
    </row>
    <row r="38" spans="1:15" x14ac:dyDescent="0.25">
      <c r="A38">
        <v>0.7</v>
      </c>
      <c r="B38" s="1">
        <v>4.8842609999999997E-7</v>
      </c>
      <c r="C38" s="1">
        <v>3.5169320000000001E-7</v>
      </c>
      <c r="D38">
        <v>0.7</v>
      </c>
      <c r="E38" s="1">
        <v>4.7348879999999997E-7</v>
      </c>
      <c r="F38" s="1">
        <v>3.3675790000000001E-7</v>
      </c>
      <c r="G38">
        <v>0.7</v>
      </c>
      <c r="H38" s="1">
        <v>4.7666240000000001E-7</v>
      </c>
      <c r="I38" s="1">
        <v>3.3993209999999999E-7</v>
      </c>
      <c r="J38">
        <v>0.7</v>
      </c>
      <c r="K38" s="1">
        <v>4.6661979999999999E-7</v>
      </c>
      <c r="L38" s="1">
        <v>3.2988370000000001E-7</v>
      </c>
      <c r="M38">
        <v>0.7</v>
      </c>
      <c r="N38" s="1">
        <v>6.7909210000000002E-7</v>
      </c>
      <c r="O38" s="1">
        <v>4.5687780000000001E-7</v>
      </c>
    </row>
    <row r="39" spans="1:15" x14ac:dyDescent="0.25">
      <c r="A39">
        <v>0.8</v>
      </c>
      <c r="B39" s="1">
        <v>5.0027319999999998E-7</v>
      </c>
      <c r="C39" s="1">
        <v>3.635439E-7</v>
      </c>
      <c r="D39">
        <v>0.8</v>
      </c>
      <c r="E39" s="1">
        <v>4.8248149999999995E-7</v>
      </c>
      <c r="F39" s="1">
        <v>3.457457E-7</v>
      </c>
      <c r="G39">
        <v>0.8</v>
      </c>
      <c r="H39" s="1">
        <v>4.8682560000000005E-7</v>
      </c>
      <c r="I39" s="1">
        <v>3.5009760000000002E-7</v>
      </c>
      <c r="J39">
        <v>0.8</v>
      </c>
      <c r="K39" s="1">
        <v>4.7535129999999998E-7</v>
      </c>
      <c r="L39" s="1">
        <v>3.386152E-7</v>
      </c>
      <c r="M39">
        <v>0.8</v>
      </c>
      <c r="N39" s="1">
        <v>7.1817080000000002E-7</v>
      </c>
      <c r="O39" s="1">
        <v>4.8375800000000004E-7</v>
      </c>
    </row>
    <row r="40" spans="1:15" x14ac:dyDescent="0.25">
      <c r="A40">
        <v>0.9</v>
      </c>
      <c r="B40" s="1">
        <v>5.1213210000000001E-7</v>
      </c>
      <c r="C40" s="1">
        <v>3.7539070000000003E-7</v>
      </c>
      <c r="D40">
        <v>0.9</v>
      </c>
      <c r="E40" s="1">
        <v>4.909884E-7</v>
      </c>
      <c r="F40" s="1">
        <v>3.5425980000000001E-7</v>
      </c>
      <c r="G40">
        <v>0.9</v>
      </c>
      <c r="H40" s="1">
        <v>4.9700010000000001E-7</v>
      </c>
      <c r="I40" s="1">
        <v>3.6026830000000001E-7</v>
      </c>
      <c r="J40">
        <v>0.9</v>
      </c>
      <c r="K40" s="1">
        <v>4.8408350000000002E-7</v>
      </c>
      <c r="L40" s="1">
        <v>3.4735180000000001E-7</v>
      </c>
      <c r="M40">
        <v>0.9</v>
      </c>
      <c r="N40" s="1">
        <v>7.572673E-7</v>
      </c>
      <c r="O40" s="1">
        <v>5.1062840000000003E-7</v>
      </c>
    </row>
    <row r="41" spans="1:15" x14ac:dyDescent="0.25">
      <c r="A41">
        <v>1</v>
      </c>
      <c r="B41" s="1">
        <v>5.2398020000000005E-7</v>
      </c>
      <c r="C41" s="1">
        <v>3.8724810000000002E-7</v>
      </c>
      <c r="D41">
        <v>1</v>
      </c>
      <c r="E41" s="1">
        <v>4.9922409999999999E-7</v>
      </c>
      <c r="F41" s="1">
        <v>3.6249050000000003E-7</v>
      </c>
      <c r="G41">
        <v>1</v>
      </c>
      <c r="H41" s="1">
        <v>5.0716370000000002E-7</v>
      </c>
      <c r="I41" s="1">
        <v>3.7043350000000001E-7</v>
      </c>
      <c r="J41">
        <v>1</v>
      </c>
      <c r="K41" s="1">
        <v>4.9281479999999997E-7</v>
      </c>
      <c r="L41" s="1">
        <v>3.5608349999999999E-7</v>
      </c>
      <c r="M41">
        <v>1</v>
      </c>
      <c r="N41" s="1">
        <v>7.9634329999999995E-7</v>
      </c>
      <c r="O41" s="1">
        <v>5.3750940000000005E-7</v>
      </c>
    </row>
    <row r="42" spans="1:15" x14ac:dyDescent="0.25">
      <c r="A42">
        <v>-1</v>
      </c>
      <c r="D42">
        <v>-1</v>
      </c>
      <c r="G42">
        <v>-1</v>
      </c>
      <c r="J42">
        <v>-1</v>
      </c>
      <c r="M42">
        <v>-1</v>
      </c>
    </row>
    <row r="44" spans="1:15" x14ac:dyDescent="0.25">
      <c r="C44" s="1"/>
    </row>
    <row r="45" spans="1:15" x14ac:dyDescent="0.25">
      <c r="C45" s="1"/>
    </row>
    <row r="46" spans="1:15" x14ac:dyDescent="0.25">
      <c r="C46" s="1"/>
    </row>
    <row r="47" spans="1:15" x14ac:dyDescent="0.25">
      <c r="C47" s="1"/>
    </row>
    <row r="48" spans="1:15" x14ac:dyDescent="0.25">
      <c r="C48" s="1"/>
    </row>
    <row r="49" spans="3:3" x14ac:dyDescent="0.25">
      <c r="C49" s="1"/>
    </row>
    <row r="50" spans="3:3" x14ac:dyDescent="0.25">
      <c r="C50" s="1"/>
    </row>
    <row r="51" spans="3:3" x14ac:dyDescent="0.25">
      <c r="C51" s="1"/>
    </row>
    <row r="52" spans="3:3" x14ac:dyDescent="0.25">
      <c r="C52" s="1"/>
    </row>
    <row r="53" spans="3:3" x14ac:dyDescent="0.25">
      <c r="C53" s="1"/>
    </row>
    <row r="54" spans="3:3" x14ac:dyDescent="0.25">
      <c r="C54" s="1"/>
    </row>
    <row r="57" spans="3:3" x14ac:dyDescent="0.25">
      <c r="C57" s="1"/>
    </row>
    <row r="58" spans="3:3" x14ac:dyDescent="0.25">
      <c r="C58" s="1"/>
    </row>
    <row r="59" spans="3:3" x14ac:dyDescent="0.25">
      <c r="C59" s="1"/>
    </row>
    <row r="60" spans="3:3" x14ac:dyDescent="0.25">
      <c r="C60" s="1"/>
    </row>
    <row r="61" spans="3:3" x14ac:dyDescent="0.25">
      <c r="C61" s="1"/>
    </row>
    <row r="62" spans="3:3" x14ac:dyDescent="0.25">
      <c r="C62" s="1"/>
    </row>
    <row r="63" spans="3:3" x14ac:dyDescent="0.25">
      <c r="C63" s="1"/>
    </row>
    <row r="64" spans="3:3" x14ac:dyDescent="0.25">
      <c r="C64" s="1"/>
    </row>
    <row r="65" spans="3:3" x14ac:dyDescent="0.25">
      <c r="C65" s="1"/>
    </row>
    <row r="66" spans="3:3" x14ac:dyDescent="0.25">
      <c r="C66" s="1"/>
    </row>
    <row r="67" spans="3:3" x14ac:dyDescent="0.25">
      <c r="C67" s="1"/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3"/>
  <sheetViews>
    <sheetView zoomScaleNormal="100" workbookViewId="0">
      <pane ySplit="3" topLeftCell="A4" activePane="bottomLeft" state="frozen"/>
      <selection pane="bottomLeft" activeCell="B4" sqref="B4"/>
    </sheetView>
  </sheetViews>
  <sheetFormatPr defaultRowHeight="15" x14ac:dyDescent="0.25"/>
  <cols>
    <col min="1" max="1" width="7" customWidth="1"/>
    <col min="2" max="2" width="10.5703125" customWidth="1"/>
    <col min="3" max="3" width="16.28515625" bestFit="1" customWidth="1"/>
    <col min="4" max="4" width="9.140625" customWidth="1"/>
  </cols>
  <sheetData>
    <row r="1" spans="1:17" x14ac:dyDescent="0.25">
      <c r="A1" s="7" t="s">
        <v>9</v>
      </c>
      <c r="B1" s="7"/>
      <c r="C1" s="8"/>
      <c r="D1" s="8"/>
    </row>
    <row r="2" spans="1:17" x14ac:dyDescent="0.25">
      <c r="A2" s="5" t="s">
        <v>3</v>
      </c>
      <c r="B2" s="5" t="s">
        <v>1</v>
      </c>
      <c r="C2" s="2" t="s">
        <v>1</v>
      </c>
      <c r="D2" s="8"/>
    </row>
    <row r="3" spans="1:17" ht="18.75" x14ac:dyDescent="0.3">
      <c r="A3" s="2" t="s">
        <v>4</v>
      </c>
      <c r="B3" s="2" t="s">
        <v>38</v>
      </c>
      <c r="C3" s="2" t="s">
        <v>2</v>
      </c>
      <c r="D3" s="2"/>
      <c r="E3" s="11" t="s">
        <v>39</v>
      </c>
      <c r="F3" s="11"/>
      <c r="G3" s="11"/>
      <c r="H3" s="10"/>
      <c r="I3" s="10"/>
      <c r="J3" s="10"/>
      <c r="K3" s="2"/>
      <c r="L3" s="2"/>
      <c r="M3" s="2"/>
      <c r="N3" s="2"/>
      <c r="O3" s="2"/>
      <c r="P3" s="2"/>
      <c r="Q3" s="2"/>
    </row>
    <row r="4" spans="1:17" x14ac:dyDescent="0.25">
      <c r="A4" t="s">
        <v>9</v>
      </c>
      <c r="B4" t="s">
        <v>5</v>
      </c>
      <c r="C4" t="s">
        <v>17</v>
      </c>
    </row>
    <row r="5" spans="1:17" x14ac:dyDescent="0.25">
      <c r="A5">
        <v>0</v>
      </c>
      <c r="B5" s="1">
        <v>4.0548439999999998E-7</v>
      </c>
      <c r="C5" s="1">
        <v>2.6875239999999999E-7</v>
      </c>
    </row>
    <row r="6" spans="1:17" x14ac:dyDescent="0.25">
      <c r="A6">
        <v>0.1</v>
      </c>
      <c r="B6" s="1">
        <v>4.0634960000000001E-7</v>
      </c>
      <c r="C6" s="1">
        <v>2.6961770000000002E-7</v>
      </c>
    </row>
    <row r="7" spans="1:17" x14ac:dyDescent="0.25">
      <c r="A7">
        <v>0.2</v>
      </c>
      <c r="B7" s="1">
        <v>4.0723830000000001E-7</v>
      </c>
      <c r="C7" s="1">
        <v>2.7050640000000002E-7</v>
      </c>
    </row>
    <row r="8" spans="1:17" x14ac:dyDescent="0.25">
      <c r="A8">
        <v>0.3</v>
      </c>
      <c r="B8" s="1">
        <v>4.0817259999999999E-7</v>
      </c>
      <c r="C8" s="1">
        <v>2.7144060000000001E-7</v>
      </c>
    </row>
    <row r="9" spans="1:17" x14ac:dyDescent="0.25">
      <c r="A9">
        <v>0.4</v>
      </c>
      <c r="B9" s="1">
        <v>4.0898510000000002E-7</v>
      </c>
      <c r="C9" s="1">
        <v>2.7225330000000003E-7</v>
      </c>
    </row>
    <row r="10" spans="1:17" x14ac:dyDescent="0.25">
      <c r="A10">
        <v>0.5</v>
      </c>
      <c r="B10" s="1">
        <v>4.0997569999999999E-7</v>
      </c>
      <c r="C10" s="1">
        <v>2.7324370000000001E-7</v>
      </c>
    </row>
    <row r="11" spans="1:17" x14ac:dyDescent="0.25">
      <c r="A11">
        <v>0.6</v>
      </c>
      <c r="B11" s="1">
        <v>4.1072200000000002E-7</v>
      </c>
      <c r="C11" s="1">
        <v>2.7398999999999998E-7</v>
      </c>
    </row>
    <row r="12" spans="1:17" x14ac:dyDescent="0.25">
      <c r="A12">
        <v>0.7</v>
      </c>
      <c r="B12" s="1">
        <v>4.1169959999999999E-7</v>
      </c>
      <c r="C12" s="1">
        <v>2.7496789999999999E-7</v>
      </c>
    </row>
    <row r="13" spans="1:17" x14ac:dyDescent="0.25">
      <c r="A13">
        <v>0.8</v>
      </c>
      <c r="B13" s="1">
        <v>4.1234569999999998E-7</v>
      </c>
      <c r="C13" s="1">
        <v>2.7561389999999998E-7</v>
      </c>
    </row>
    <row r="14" spans="1:17" x14ac:dyDescent="0.25">
      <c r="A14">
        <v>0.9</v>
      </c>
      <c r="B14" s="1">
        <v>4.1361520000000003E-7</v>
      </c>
      <c r="C14" s="1">
        <v>2.768831E-7</v>
      </c>
    </row>
    <row r="15" spans="1:17" x14ac:dyDescent="0.25">
      <c r="A15">
        <v>1</v>
      </c>
      <c r="B15" s="1">
        <v>4.1417800000000002E-7</v>
      </c>
      <c r="C15" s="1">
        <v>2.7744599999999998E-7</v>
      </c>
    </row>
    <row r="16" spans="1:17" x14ac:dyDescent="0.25">
      <c r="A16">
        <v>-1</v>
      </c>
    </row>
    <row r="17" spans="1:3" x14ac:dyDescent="0.25">
      <c r="A17" t="s">
        <v>9</v>
      </c>
      <c r="B17" t="s">
        <v>5</v>
      </c>
      <c r="C17" t="s">
        <v>18</v>
      </c>
    </row>
    <row r="18" spans="1:3" x14ac:dyDescent="0.25">
      <c r="A18">
        <v>0</v>
      </c>
      <c r="B18" s="1">
        <v>4.0548439999999998E-7</v>
      </c>
      <c r="C18" s="1">
        <v>2.6875239999999999E-7</v>
      </c>
    </row>
    <row r="19" spans="1:3" x14ac:dyDescent="0.25">
      <c r="A19">
        <v>0.1</v>
      </c>
      <c r="B19" s="1">
        <v>4.0715570000000002E-7</v>
      </c>
      <c r="C19" s="1">
        <v>2.7042390000000002E-7</v>
      </c>
    </row>
    <row r="20" spans="1:3" x14ac:dyDescent="0.25">
      <c r="A20">
        <v>0.2</v>
      </c>
      <c r="B20" s="1">
        <v>4.0877280000000002E-7</v>
      </c>
      <c r="C20" s="1">
        <v>2.7204100000000002E-7</v>
      </c>
    </row>
    <row r="21" spans="1:3" x14ac:dyDescent="0.25">
      <c r="A21">
        <v>0.3</v>
      </c>
      <c r="B21" s="1">
        <v>4.1037360000000002E-7</v>
      </c>
      <c r="C21" s="1">
        <v>2.7364169999999998E-7</v>
      </c>
    </row>
    <row r="22" spans="1:3" x14ac:dyDescent="0.25">
      <c r="A22">
        <v>0.4</v>
      </c>
      <c r="B22" s="1">
        <v>4.1218350000000002E-7</v>
      </c>
      <c r="C22" s="1">
        <v>2.7545170000000002E-7</v>
      </c>
    </row>
    <row r="23" spans="1:3" x14ac:dyDescent="0.25">
      <c r="A23">
        <v>0.5</v>
      </c>
      <c r="B23" s="1">
        <v>4.1409010000000002E-7</v>
      </c>
      <c r="C23" s="1">
        <v>2.7735809999999998E-7</v>
      </c>
    </row>
    <row r="24" spans="1:3" x14ac:dyDescent="0.25">
      <c r="A24">
        <v>0.6</v>
      </c>
      <c r="B24" s="1">
        <v>4.1569630000000002E-7</v>
      </c>
      <c r="C24" s="1">
        <v>2.7896429999999999E-7</v>
      </c>
    </row>
    <row r="25" spans="1:3" x14ac:dyDescent="0.25">
      <c r="A25">
        <v>0.7</v>
      </c>
      <c r="B25" s="1">
        <v>4.1744930000000002E-7</v>
      </c>
      <c r="C25" s="1">
        <v>2.8071739999999998E-7</v>
      </c>
    </row>
    <row r="26" spans="1:3" x14ac:dyDescent="0.25">
      <c r="A26">
        <v>0.8</v>
      </c>
      <c r="B26" s="1">
        <v>4.1954649999999998E-7</v>
      </c>
      <c r="C26" s="1">
        <v>2.8281459999999999E-7</v>
      </c>
    </row>
    <row r="27" spans="1:3" x14ac:dyDescent="0.25">
      <c r="A27">
        <v>0.9</v>
      </c>
      <c r="B27" s="1">
        <v>4.2072179999999999E-7</v>
      </c>
      <c r="C27" s="1">
        <v>2.8398999999999999E-7</v>
      </c>
    </row>
    <row r="28" spans="1:3" x14ac:dyDescent="0.25">
      <c r="A28">
        <v>1</v>
      </c>
      <c r="B28" s="1">
        <v>4.2185100000000001E-7</v>
      </c>
      <c r="C28" s="1">
        <v>2.8511899999999997E-7</v>
      </c>
    </row>
    <row r="29" spans="1:3" x14ac:dyDescent="0.25">
      <c r="A29">
        <v>-1</v>
      </c>
    </row>
    <row r="30" spans="1:3" x14ac:dyDescent="0.25">
      <c r="A30" t="s">
        <v>9</v>
      </c>
      <c r="B30" t="s">
        <v>5</v>
      </c>
      <c r="C30" t="s">
        <v>19</v>
      </c>
    </row>
    <row r="31" spans="1:3" x14ac:dyDescent="0.25">
      <c r="A31">
        <v>0</v>
      </c>
      <c r="B31" s="1">
        <v>4.0548439999999998E-7</v>
      </c>
      <c r="C31" s="1">
        <v>2.6875239999999999E-7</v>
      </c>
    </row>
    <row r="32" spans="1:3" x14ac:dyDescent="0.25">
      <c r="A32">
        <v>0.1</v>
      </c>
      <c r="B32" s="1">
        <v>4.0815740000000001E-7</v>
      </c>
      <c r="C32" s="1">
        <v>2.7142570000000001E-7</v>
      </c>
    </row>
    <row r="33" spans="1:18" x14ac:dyDescent="0.25">
      <c r="A33">
        <v>0.2</v>
      </c>
      <c r="B33" s="1">
        <v>4.1076699999999999E-7</v>
      </c>
      <c r="C33" s="1">
        <v>2.7403519999999999E-7</v>
      </c>
      <c r="F33" t="s">
        <v>28</v>
      </c>
      <c r="G33" t="s">
        <v>29</v>
      </c>
      <c r="H33" t="s">
        <v>30</v>
      </c>
      <c r="I33" t="s">
        <v>31</v>
      </c>
      <c r="J33" t="s">
        <v>32</v>
      </c>
      <c r="K33" t="s">
        <v>33</v>
      </c>
      <c r="L33" t="s">
        <v>34</v>
      </c>
      <c r="M33" t="s">
        <v>35</v>
      </c>
      <c r="N33" t="s">
        <v>36</v>
      </c>
      <c r="O33" t="s">
        <v>37</v>
      </c>
      <c r="P33" t="s">
        <v>16</v>
      </c>
      <c r="R33" s="3"/>
    </row>
    <row r="34" spans="1:18" x14ac:dyDescent="0.25">
      <c r="A34">
        <v>0.3</v>
      </c>
      <c r="B34" s="1">
        <v>4.1324029999999999E-7</v>
      </c>
      <c r="C34" s="1">
        <v>2.765084E-7</v>
      </c>
      <c r="E34" s="3">
        <f>A5</f>
        <v>0</v>
      </c>
      <c r="F34" s="9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R34" s="1"/>
    </row>
    <row r="35" spans="1:18" x14ac:dyDescent="0.25">
      <c r="A35">
        <v>0.4</v>
      </c>
      <c r="B35" s="1">
        <v>4.1623029999999999E-7</v>
      </c>
      <c r="C35" s="1">
        <v>2.7949810000000002E-7</v>
      </c>
      <c r="E35" s="3">
        <f t="shared" ref="E35:E44" si="0">A6</f>
        <v>0.1</v>
      </c>
      <c r="F35" s="9">
        <v>0</v>
      </c>
      <c r="G35" s="1">
        <f>(1/A6)*((1-B6-C6-C6)/(1-B6-C6))</f>
        <v>9.9999973038211767</v>
      </c>
      <c r="H35" s="1">
        <f>(1/A19)*((1-B19-C19-C19)/(1-B19-C19))</f>
        <v>9.999997295759167</v>
      </c>
      <c r="I35" s="1">
        <f>(1/A32)*((1-B32-C32-C32)/(1-B32-C32))</f>
        <v>9.9999972857411557</v>
      </c>
      <c r="J35" s="1">
        <f>(1/A45)*((1-B45-C45-C45)/(1-B45-C45))</f>
        <v>9.9999972755071429</v>
      </c>
      <c r="K35" s="1">
        <f>(1/A58)*((1-B58-C58-C58)/(1-B58-C58))</f>
        <v>9.9999972648781306</v>
      </c>
      <c r="L35" s="1">
        <f>(1/A71)*((1-B71-C71-C71)/(1-B71-C71))</f>
        <v>9.9999972556481183</v>
      </c>
      <c r="M35" s="1">
        <f>(1/A84)*((1-B84-C84-C84)/(1-B84-C84))</f>
        <v>9.9999972489951112</v>
      </c>
      <c r="N35" s="1">
        <f>(1/A97)*((1-B97-C97-C97)/(1-B97-C97))</f>
        <v>9.999997242968103</v>
      </c>
      <c r="O35" s="1">
        <f>(1/A110)*((1-B110-C110-C110)/(1-B110-C110))</f>
        <v>9.9999972363270953</v>
      </c>
      <c r="P35" s="1">
        <f>(1/A123)*((1-B123-C123-C123)/(1-B123-C123))</f>
        <v>9.9999972251470801</v>
      </c>
      <c r="R35" s="1"/>
    </row>
    <row r="36" spans="1:18" x14ac:dyDescent="0.25">
      <c r="A36">
        <v>0.5</v>
      </c>
      <c r="B36" s="1">
        <v>4.1856019999999999E-7</v>
      </c>
      <c r="C36" s="1">
        <v>2.818283E-7</v>
      </c>
      <c r="E36" s="3">
        <f t="shared" si="0"/>
        <v>0.2</v>
      </c>
      <c r="F36" s="9">
        <v>0</v>
      </c>
      <c r="G36" s="1">
        <f>(1/A7)*((1-B7-C7-C7)/(1-B7-C7))</f>
        <v>4.9999986474670841</v>
      </c>
      <c r="H36" s="1">
        <f>(1/A20)*((1-B20-C20-C20)/(1-B20-C20))</f>
        <v>4.9999986397940743</v>
      </c>
      <c r="I36" s="1">
        <f>(1/A33)*((1-B33-C33-C33)/(1-B33-C33))</f>
        <v>4.9999986298230619</v>
      </c>
      <c r="J36" s="1">
        <f>(1/A46)*((1-B46-C46-C46)/(1-B46-C46))</f>
        <v>4.9999986192190491</v>
      </c>
      <c r="K36" s="1">
        <f>(1/A59)*((1-B59-C59-C59)/(1-B59-C59))</f>
        <v>4.9999986091930362</v>
      </c>
      <c r="L36" s="1">
        <f>(1/A72)*((1-B72-C72-C72)/(1-B72-C72))</f>
        <v>4.9999986000445249</v>
      </c>
      <c r="M36" s="1">
        <f>(1/A85)*((1-B85-C85-C85)/(1-B85-C85))</f>
        <v>4.9999985931890158</v>
      </c>
      <c r="N36" s="1">
        <f>(1/A98)*((1-B98-C98-C98)/(1-B98-C98))</f>
        <v>4.9999985864940069</v>
      </c>
      <c r="O36" s="1">
        <f>(1/A111)*((1-B111-C111-C111)/(1-B111-C111))</f>
        <v>4.9999985803094997</v>
      </c>
      <c r="P36" s="1">
        <f>(1/A124)*((1-B124-C124-C124)/(1-B124-C124))</f>
        <v>4.9999985689084854</v>
      </c>
      <c r="R36" s="1"/>
    </row>
    <row r="37" spans="1:18" x14ac:dyDescent="0.25">
      <c r="A37">
        <v>0.6</v>
      </c>
      <c r="B37" s="1">
        <v>4.2122940000000001E-7</v>
      </c>
      <c r="C37" s="1">
        <v>2.8449729999999999E-7</v>
      </c>
      <c r="E37" s="3">
        <f t="shared" si="0"/>
        <v>0.3</v>
      </c>
      <c r="F37" s="9">
        <v>0</v>
      </c>
      <c r="G37" s="1">
        <f>(1/A8)*((1-B8-C8-C8)/(1-B8-C8))</f>
        <v>3.3333324285307184</v>
      </c>
      <c r="H37" s="1">
        <f>(1/A21)*((1-B21-C21-C21)/(1-B21-C21))</f>
        <v>3.3333324211937096</v>
      </c>
      <c r="I37" s="1">
        <f>(1/A34)*((1-B34-C34-C34)/(1-B34-C34))</f>
        <v>3.3333324116380312</v>
      </c>
      <c r="J37" s="1">
        <f>(1/A47)*((1-B47-C47-C47)/(1-B47-C47))</f>
        <v>3.3333324002766838</v>
      </c>
      <c r="K37" s="1">
        <f>(1/A60)*((1-B60-C60-C60)/(1-B60-C60))</f>
        <v>3.3333323901476706</v>
      </c>
      <c r="L37" s="1">
        <f>(1/A73)*((1-B73-C73-C73)/(1-B73-C73))</f>
        <v>3.3333323813093259</v>
      </c>
      <c r="M37" s="1">
        <f>(1/A86)*((1-B86-C86-C86)/(1-B86-C86))</f>
        <v>3.3333323741793168</v>
      </c>
      <c r="N37" s="1">
        <f>(1/A99)*((1-B99-C99-C99)/(1-B99-C99))</f>
        <v>3.3333323679446423</v>
      </c>
      <c r="O37" s="1">
        <f>(1/A112)*((1-B112-C112-C112)/(1-B112-C112))</f>
        <v>3.3333323613296337</v>
      </c>
      <c r="P37" s="1">
        <f>(1/A125)*((1-B125-C125-C125)/(1-B125-C125))</f>
        <v>3.3333323501626193</v>
      </c>
      <c r="R37" s="1"/>
    </row>
    <row r="38" spans="1:18" x14ac:dyDescent="0.25">
      <c r="A38">
        <v>0.7</v>
      </c>
      <c r="B38" s="1">
        <v>4.232423E-7</v>
      </c>
      <c r="C38" s="1">
        <v>2.8651019999999997E-7</v>
      </c>
      <c r="E38" s="3">
        <f t="shared" si="0"/>
        <v>0.4</v>
      </c>
      <c r="F38" s="9">
        <v>0</v>
      </c>
      <c r="G38" s="1">
        <f>(1/A9)*((1-B9-C9-C9)/(1-B9-C9))</f>
        <v>2.4999993193662862</v>
      </c>
      <c r="H38" s="1">
        <f>(1/A22)*((1-B22-C22-C22)/(1-B22-C22))</f>
        <v>2.4999993113702765</v>
      </c>
      <c r="I38" s="1">
        <f>(1/A35)*((1-B35-C35-C35)/(1-B35-C35))</f>
        <v>2.4999993012542641</v>
      </c>
      <c r="J38" s="1">
        <f>(1/A48)*((1-B48-C48-C48)/(1-B48-C48))</f>
        <v>2.4999992908102504</v>
      </c>
      <c r="K38" s="1">
        <f>(1/A61)*((1-B61-C61-C61)/(1-B61-C61))</f>
        <v>2.4999992804022373</v>
      </c>
      <c r="L38" s="1">
        <f>(1/A74)*((1-B74-C74-C74)/(1-B74-C74))</f>
        <v>2.4999992710014753</v>
      </c>
      <c r="M38" s="1">
        <f>(1/A87)*((1-B87-C87-C87)/(1-B87-C87))</f>
        <v>2.4999992643007167</v>
      </c>
      <c r="N38" s="1">
        <f>(1/A100)*((1-B100-C100-C100)/(1-B100-C100))</f>
        <v>2.4999992591959597</v>
      </c>
      <c r="O38" s="1">
        <f>(1/A113)*((1-B113-C113-C113)/(1-B113-C113))</f>
        <v>2.4999992518781999</v>
      </c>
      <c r="P38" s="1">
        <f>(1/A126)*((1-B126-C126-C126)/(1-B126-C126))</f>
        <v>2.4999992407894354</v>
      </c>
      <c r="R38" s="1"/>
    </row>
    <row r="39" spans="1:18" x14ac:dyDescent="0.25">
      <c r="A39">
        <v>0.8</v>
      </c>
      <c r="B39" s="1">
        <v>4.2686790000000002E-7</v>
      </c>
      <c r="C39" s="1">
        <v>2.9013589999999998E-7</v>
      </c>
      <c r="E39" s="3">
        <f t="shared" si="0"/>
        <v>0.5</v>
      </c>
      <c r="F39" s="9">
        <v>0</v>
      </c>
      <c r="G39" s="1">
        <f>(1/A10)*((1-B10-C10-C10)/(1-B10-C10))</f>
        <v>1.9999994535122265</v>
      </c>
      <c r="H39" s="1">
        <f>(1/A23)*((1-B23-C23-C23)/(1-B23-C23))</f>
        <v>1.9999994452834164</v>
      </c>
      <c r="I39" s="1">
        <f>(1/A36)*((1-B36-C36-C36)/(1-B36-C36))</f>
        <v>1.9999994363430051</v>
      </c>
      <c r="J39" s="1">
        <f>(1/A49)*((1-B49-C49-C49)/(1-B49-C49))</f>
        <v>1.9999994258065918</v>
      </c>
      <c r="K39" s="1">
        <f>(1/A62)*((1-B62-C62-C62)/(1-B62-C62))</f>
        <v>1.9999994143559769</v>
      </c>
      <c r="L39" s="1">
        <f>(1/A75)*((1-B75-C75-C75)/(1-B75-C75))</f>
        <v>1.9999994056643655</v>
      </c>
      <c r="M39" s="1">
        <f>(1/A88)*((1-B88-C88-C88)/(1-B88-C88))</f>
        <v>1.9999993991229568</v>
      </c>
      <c r="N39" s="1">
        <f>(1/A101)*((1-B101-C101-C101)/(1-B101-C101))</f>
        <v>1.9999993924441477</v>
      </c>
      <c r="O39" s="1">
        <f>(1/A114)*((1-B114-C114-C114)/(1-B114-C114))</f>
        <v>1.9999993864793397</v>
      </c>
      <c r="P39" s="1">
        <f>(1/A127)*((1-B127-C127-C127)/(1-B127-C127))</f>
        <v>1.9999993751655241</v>
      </c>
      <c r="R39" s="1"/>
    </row>
    <row r="40" spans="1:18" x14ac:dyDescent="0.25">
      <c r="A40">
        <v>0.9</v>
      </c>
      <c r="B40" s="1">
        <v>4.2873969999999998E-7</v>
      </c>
      <c r="C40" s="1">
        <v>2.920077E-7</v>
      </c>
      <c r="E40" s="3">
        <f t="shared" si="0"/>
        <v>0.6</v>
      </c>
      <c r="F40" s="9">
        <v>0</v>
      </c>
      <c r="G40" s="1">
        <f>(1/A11)*((1-B11-C11-C11)/(1-B11-C11))</f>
        <v>1.6666662100163541</v>
      </c>
      <c r="H40" s="1">
        <f>(1/A24)*((1-B24-C24-C24)/(1-B24-C24))</f>
        <v>1.6666662017258438</v>
      </c>
      <c r="I40" s="1">
        <f>(1/A37)*((1-B37-C37-C37)/(1-B37-C37))</f>
        <v>1.6666661925041655</v>
      </c>
      <c r="J40" s="1">
        <f>(1/A50)*((1-B50-C50-C50)/(1-B50-C50))</f>
        <v>1.6666661821251521</v>
      </c>
      <c r="K40" s="1">
        <f>(1/A63)*((1-B63-C63-C63)/(1-B63-C63))</f>
        <v>1.6666661710571375</v>
      </c>
      <c r="L40" s="1">
        <f>(1/A76)*((1-B76-C76-C76)/(1-B76-C76))</f>
        <v>1.6666661619069587</v>
      </c>
      <c r="M40" s="1">
        <f>(1/A89)*((1-B89-C89-C89)/(1-B89-C89))</f>
        <v>1.6666661551276163</v>
      </c>
      <c r="N40" s="1">
        <f>(1/A102)*((1-B102-C102-C102)/(1-B102-C102))</f>
        <v>1.6666661491594414</v>
      </c>
      <c r="O40" s="1">
        <f>(1/A115)*((1-B115-C115-C115)/(1-B115-C115))</f>
        <v>1.6666661425770988</v>
      </c>
      <c r="P40" s="1">
        <f>(1/A128)*((1-B128-C128-C128)/(1-B128-C128))</f>
        <v>1.6666661314162499</v>
      </c>
      <c r="R40" s="1"/>
    </row>
    <row r="41" spans="1:18" x14ac:dyDescent="0.25">
      <c r="A41">
        <v>1</v>
      </c>
      <c r="B41" s="1">
        <v>4.3054619999999998E-7</v>
      </c>
      <c r="C41" s="1">
        <v>2.938142E-7</v>
      </c>
      <c r="E41" s="3">
        <f t="shared" si="0"/>
        <v>0.7</v>
      </c>
      <c r="F41" s="9">
        <v>0</v>
      </c>
      <c r="G41" s="1">
        <f>(1/A12)*((1-B12-C12-C12)/(1-B12-C12))</f>
        <v>1.4285710357598731</v>
      </c>
      <c r="H41" s="1">
        <f>(1/A25)*((1-B25-C25-C25)/(1-B25-C25))</f>
        <v>1.4285710275462915</v>
      </c>
      <c r="I41" s="1">
        <f>(1/A38)*((1-B38-C38-C38)/(1-B38-C38))</f>
        <v>1.4285710192708523</v>
      </c>
      <c r="J41" s="1">
        <f>(1/A51)*((1-B51-C51-C51)/(1-B51-C51))</f>
        <v>1.4285710079276948</v>
      </c>
      <c r="K41" s="1">
        <f>(1/A64)*((1-B64-C64-C64)/(1-B64-C64))</f>
        <v>1.4285709968531086</v>
      </c>
      <c r="L41" s="1">
        <f>(1/A77)*((1-B77-C77-C77)/(1-B77-C77))</f>
        <v>1.4285709878523822</v>
      </c>
      <c r="M41" s="1">
        <f>(1/A90)*((1-B90-C90-C90)/(1-B90-C90))</f>
        <v>1.4285709805172291</v>
      </c>
      <c r="N41" s="1">
        <f>(1/A103)*((1-B103-C103-C103)/(1-B103-C103))</f>
        <v>1.42857097506965</v>
      </c>
      <c r="O41" s="1">
        <f>(1/A116)*((1-B116-C116-C116)/(1-B116-C116))</f>
        <v>1.4285709684716408</v>
      </c>
      <c r="P41" s="1">
        <f>(1/A129)*((1-B129-C129-C129)/(1-B129-C129))</f>
        <v>1.4285709573096246</v>
      </c>
      <c r="R41" s="1"/>
    </row>
    <row r="42" spans="1:18" x14ac:dyDescent="0.25">
      <c r="A42">
        <v>-1</v>
      </c>
      <c r="E42" s="3">
        <f t="shared" si="0"/>
        <v>0.8</v>
      </c>
      <c r="F42" s="9">
        <v>0</v>
      </c>
      <c r="G42" s="1">
        <f>(1/A13)*((1-B13-C13-C13)/(1-B13-C13))</f>
        <v>1.249999655482388</v>
      </c>
      <c r="H42" s="1">
        <f>(1/A26)*((1-B26-C26-C26)/(1-B26-C26))</f>
        <v>1.2499996464815017</v>
      </c>
      <c r="I42" s="1">
        <f>(1/A39)*((1-B39-C39-C39)/(1-B39-C39))</f>
        <v>1.249999637329865</v>
      </c>
      <c r="J42" s="1">
        <f>(1/A52)*((1-B52-C52-C52)/(1-B52-C52))</f>
        <v>1.2499996270446014</v>
      </c>
      <c r="K42" s="1">
        <f>(1/A65)*((1-B65-C65-C65)/(1-B65-C65))</f>
        <v>1.2499996168480878</v>
      </c>
      <c r="L42" s="1">
        <f>(1/A78)*((1-B78-C78-C78)/(1-B78-C78))</f>
        <v>1.2499996073454498</v>
      </c>
      <c r="M42" s="1">
        <f>(1/A91)*((1-B91-C91-C91)/(1-B91-C91))</f>
        <v>1.2499996006724403</v>
      </c>
      <c r="N42" s="1">
        <f>(1/A104)*((1-B104-C104-C104)/(1-B104-C104))</f>
        <v>1.2499995942751811</v>
      </c>
      <c r="O42" s="1">
        <f>(1/A117)*((1-B117-C117-C117)/(1-B117-C117))</f>
        <v>1.2499995878250467</v>
      </c>
      <c r="P42" s="1">
        <f>(1/A130)*((1-B130-C130-C130)/(1-B130-C130))</f>
        <v>1.2499995767299055</v>
      </c>
      <c r="R42" s="1"/>
    </row>
    <row r="43" spans="1:18" x14ac:dyDescent="0.25">
      <c r="A43" t="s">
        <v>9</v>
      </c>
      <c r="B43" t="s">
        <v>5</v>
      </c>
      <c r="C43" t="s">
        <v>20</v>
      </c>
      <c r="E43" s="3">
        <f t="shared" si="0"/>
        <v>0.9</v>
      </c>
      <c r="F43" s="9">
        <v>0</v>
      </c>
      <c r="G43" s="1">
        <f>(1/A14)*((1-B14-C14-C14)/(1-B14-C14))</f>
        <v>1.1111108034630099</v>
      </c>
      <c r="H43" s="1">
        <f>(1/A27)*((1-B27-C27-C27)/(1-B27-C27))</f>
        <v>1.1111107955664443</v>
      </c>
      <c r="I43" s="1">
        <f>(1/A40)*((1-B40-C40-C40)/(1-B40-C40))</f>
        <v>1.1111107866578773</v>
      </c>
      <c r="J43" s="1">
        <f>(1/A53)*((1-B53-C53-C53)/(1-B53-C53))</f>
        <v>1.1111107755297513</v>
      </c>
      <c r="K43" s="1">
        <f>(1/A66)*((1-B66-C66-C66)/(1-B66-C66))</f>
        <v>1.1111107653292931</v>
      </c>
      <c r="L43" s="1">
        <f>(1/A79)*((1-B79-C79-C79)/(1-B79-C79))</f>
        <v>1.1111107560279467</v>
      </c>
      <c r="M43" s="1">
        <f>(1/A92)*((1-B92-C92-C92)/(1-B92-C92))</f>
        <v>1.1111107489169367</v>
      </c>
      <c r="N43" s="1">
        <f>(1/A105)*((1-B105-C105-C105)/(1-B105-C105))</f>
        <v>1.1111107430781504</v>
      </c>
      <c r="O43" s="1">
        <f>(1/A118)*((1-B118-C118-C118)/(1-B118-C118))</f>
        <v>1.1111107362738071</v>
      </c>
      <c r="P43" s="1">
        <f>(1/A131)*((1-B131-C131-C131)/(1-B131-C131))</f>
        <v>1.1111107251680126</v>
      </c>
      <c r="R43" s="1"/>
    </row>
    <row r="44" spans="1:18" x14ac:dyDescent="0.25">
      <c r="A44">
        <v>0</v>
      </c>
      <c r="B44" s="1">
        <v>4.0548439999999998E-7</v>
      </c>
      <c r="C44" s="1">
        <v>2.6875239999999999E-7</v>
      </c>
      <c r="E44" s="3">
        <f t="shared" si="0"/>
        <v>1</v>
      </c>
      <c r="F44" s="9">
        <v>0</v>
      </c>
      <c r="G44" s="1">
        <f>(1/A15)*((1-B15-C15-C15)/(1-B15-C15))</f>
        <v>0.9999997225538082</v>
      </c>
      <c r="H44" s="1">
        <f>(1/A28)*((1-B28-C28-C28)/(1-B28-C28))</f>
        <v>0.99999971488079842</v>
      </c>
      <c r="I44" s="1">
        <f>(1/A41)*((1-B41-C41-C41)/(1-B41-C41))</f>
        <v>0.9999997061855872</v>
      </c>
      <c r="J44" s="1">
        <f>(1/A54)*((1-B54-C54-C54)/(1-B54-C54))</f>
        <v>0.99999969468577188</v>
      </c>
      <c r="K44" s="1">
        <f>(1/A67)*((1-B67-C67-C67)/(1-B67-C67))</f>
        <v>0.99999968372925674</v>
      </c>
      <c r="L44" s="1">
        <f>(1/A80)*((1-B80-C80-C80)/(1-B80-C80))</f>
        <v>0.99999967457744365</v>
      </c>
      <c r="M44" s="1">
        <f>(1/A93)*((1-B93-C93-C93)/(1-B93-C93))</f>
        <v>0.99999966760103354</v>
      </c>
      <c r="N44" s="1">
        <f>(1/A106)*((1-B106-C106-C106)/(1-B106-C106))</f>
        <v>0.99999966178772504</v>
      </c>
      <c r="O44" s="1">
        <f>(1/A119)*((1-B119-C119-C119)/(1-B119-C119))</f>
        <v>0.99999965509441491</v>
      </c>
      <c r="P44" s="1">
        <f>(1/A132)*((1-B132-C132-C132)/(1-B132-C132))</f>
        <v>0.99999964391799767</v>
      </c>
      <c r="R44" s="1"/>
    </row>
    <row r="45" spans="1:18" x14ac:dyDescent="0.25">
      <c r="A45">
        <v>0.1</v>
      </c>
      <c r="B45" s="1">
        <v>4.091809E-7</v>
      </c>
      <c r="C45" s="1">
        <v>2.724491E-7</v>
      </c>
    </row>
    <row r="46" spans="1:18" x14ac:dyDescent="0.25">
      <c r="A46">
        <v>0.2</v>
      </c>
      <c r="B46" s="1">
        <v>4.1288770000000001E-7</v>
      </c>
      <c r="C46" s="1">
        <v>2.76156E-7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1:18" x14ac:dyDescent="0.25">
      <c r="A47">
        <v>0.3</v>
      </c>
      <c r="B47" s="1">
        <v>4.166489E-7</v>
      </c>
      <c r="C47" s="1">
        <v>2.7991680000000002E-7</v>
      </c>
      <c r="G47" s="3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</row>
    <row r="48" spans="1:18" x14ac:dyDescent="0.25">
      <c r="A48">
        <v>0.4</v>
      </c>
      <c r="B48" s="1">
        <v>4.204079E-7</v>
      </c>
      <c r="C48" s="1">
        <v>2.8367569999999998E-7</v>
      </c>
      <c r="G48" s="3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</row>
    <row r="49" spans="1:18" x14ac:dyDescent="0.25">
      <c r="A49">
        <v>0.5</v>
      </c>
      <c r="B49" s="1">
        <v>4.2382840000000002E-7</v>
      </c>
      <c r="C49" s="1">
        <v>2.8709649999999998E-7</v>
      </c>
      <c r="G49" s="3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</row>
    <row r="50" spans="1:18" x14ac:dyDescent="0.25">
      <c r="A50">
        <v>0.6</v>
      </c>
      <c r="B50" s="1">
        <v>4.2745659999999999E-7</v>
      </c>
      <c r="C50" s="1">
        <v>2.907247E-7</v>
      </c>
      <c r="G50" s="3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</row>
    <row r="51" spans="1:18" x14ac:dyDescent="0.25">
      <c r="A51">
        <v>0.7</v>
      </c>
      <c r="B51" s="1">
        <v>4.3118230000000001E-7</v>
      </c>
      <c r="C51" s="1">
        <v>2.9445040000000001E-7</v>
      </c>
      <c r="G51" s="3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</row>
    <row r="52" spans="1:18" x14ac:dyDescent="0.25">
      <c r="A52">
        <v>0.8</v>
      </c>
      <c r="B52" s="1">
        <v>4.350962E-7</v>
      </c>
      <c r="C52" s="1">
        <v>2.9836409999999998E-7</v>
      </c>
      <c r="G52" s="3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</row>
    <row r="53" spans="1:18" x14ac:dyDescent="0.25">
      <c r="A53">
        <v>0.9</v>
      </c>
      <c r="B53" s="1">
        <v>4.3875500000000001E-7</v>
      </c>
      <c r="C53" s="1">
        <v>3.0202299999999998E-7</v>
      </c>
      <c r="G53" s="3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</row>
    <row r="54" spans="1:18" x14ac:dyDescent="0.25">
      <c r="A54">
        <v>1</v>
      </c>
      <c r="B54" s="1">
        <v>4.4204590000000002E-7</v>
      </c>
      <c r="C54" s="1">
        <v>3.0531399999999998E-7</v>
      </c>
      <c r="G54" s="3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</row>
    <row r="55" spans="1:18" x14ac:dyDescent="0.25">
      <c r="A55">
        <v>-1</v>
      </c>
      <c r="G55" s="3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</row>
    <row r="56" spans="1:18" x14ac:dyDescent="0.25">
      <c r="A56" t="s">
        <v>9</v>
      </c>
      <c r="B56" t="s">
        <v>5</v>
      </c>
      <c r="C56" t="s">
        <v>21</v>
      </c>
      <c r="G56" s="3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</row>
    <row r="57" spans="1:18" x14ac:dyDescent="0.25">
      <c r="A57">
        <v>0</v>
      </c>
      <c r="B57" s="1">
        <v>4.0548439999999998E-7</v>
      </c>
      <c r="C57" s="1">
        <v>2.6875239999999999E-7</v>
      </c>
      <c r="G57" s="3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</row>
    <row r="58" spans="1:18" x14ac:dyDescent="0.25">
      <c r="A58">
        <v>0.1</v>
      </c>
      <c r="B58" s="1">
        <v>4.10244E-7</v>
      </c>
      <c r="C58" s="1">
        <v>2.7351200000000002E-7</v>
      </c>
    </row>
    <row r="59" spans="1:18" x14ac:dyDescent="0.25">
      <c r="A59">
        <v>0.2</v>
      </c>
      <c r="B59" s="1">
        <v>4.1489300000000001E-7</v>
      </c>
      <c r="C59" s="1">
        <v>2.7816120000000001E-7</v>
      </c>
    </row>
    <row r="60" spans="1:18" x14ac:dyDescent="0.25">
      <c r="A60">
        <v>0.3</v>
      </c>
      <c r="B60" s="1">
        <v>4.1968730000000002E-7</v>
      </c>
      <c r="C60" s="1">
        <v>2.8295550000000002E-7</v>
      </c>
    </row>
    <row r="61" spans="1:18" x14ac:dyDescent="0.25">
      <c r="A61">
        <v>0.4</v>
      </c>
      <c r="B61" s="1">
        <v>4.2457100000000002E-7</v>
      </c>
      <c r="C61" s="1">
        <v>2.878389E-7</v>
      </c>
    </row>
    <row r="62" spans="1:18" x14ac:dyDescent="0.25">
      <c r="A62">
        <v>0.5</v>
      </c>
      <c r="B62" s="1">
        <v>4.295538E-7</v>
      </c>
      <c r="C62" s="1">
        <v>2.9282180000000002E-7</v>
      </c>
    </row>
    <row r="63" spans="1:18" x14ac:dyDescent="0.25">
      <c r="A63">
        <v>0.6</v>
      </c>
      <c r="B63" s="1">
        <v>4.3409770000000002E-7</v>
      </c>
      <c r="C63" s="1">
        <v>2.973655E-7</v>
      </c>
    </row>
    <row r="64" spans="1:18" x14ac:dyDescent="0.25">
      <c r="A64">
        <v>0.7</v>
      </c>
      <c r="B64" s="1">
        <v>4.3893469999999998E-7</v>
      </c>
      <c r="C64" s="1">
        <v>3.022026E-7</v>
      </c>
    </row>
    <row r="65" spans="1:3" x14ac:dyDescent="0.25">
      <c r="A65">
        <v>0.8</v>
      </c>
      <c r="B65" s="1">
        <v>4.432534E-7</v>
      </c>
      <c r="C65" s="1">
        <v>3.0652130000000003E-7</v>
      </c>
    </row>
    <row r="66" spans="1:3" x14ac:dyDescent="0.25">
      <c r="A66">
        <v>0.9</v>
      </c>
      <c r="B66" s="1">
        <v>4.4793540000000002E-7</v>
      </c>
      <c r="C66" s="1">
        <v>3.1120339999999998E-7</v>
      </c>
    </row>
    <row r="67" spans="1:3" x14ac:dyDescent="0.25">
      <c r="A67">
        <v>1</v>
      </c>
      <c r="B67" s="1">
        <v>4.5300230000000002E-7</v>
      </c>
      <c r="C67" s="1">
        <v>3.1627050000000003E-7</v>
      </c>
    </row>
    <row r="68" spans="1:3" x14ac:dyDescent="0.25">
      <c r="A68">
        <v>-1</v>
      </c>
    </row>
    <row r="69" spans="1:3" x14ac:dyDescent="0.25">
      <c r="A69" t="s">
        <v>9</v>
      </c>
      <c r="B69" t="s">
        <v>5</v>
      </c>
      <c r="C69" t="s">
        <v>22</v>
      </c>
    </row>
    <row r="70" spans="1:3" x14ac:dyDescent="0.25">
      <c r="A70">
        <v>0</v>
      </c>
      <c r="B70" s="1">
        <v>4.0548439999999998E-7</v>
      </c>
      <c r="C70" s="1">
        <v>2.6875239999999999E-7</v>
      </c>
    </row>
    <row r="71" spans="1:3" x14ac:dyDescent="0.25">
      <c r="A71">
        <v>0.1</v>
      </c>
      <c r="B71" s="1">
        <v>4.1116710000000001E-7</v>
      </c>
      <c r="C71" s="1">
        <v>2.7443499999999998E-7</v>
      </c>
    </row>
    <row r="72" spans="1:3" x14ac:dyDescent="0.25">
      <c r="A72">
        <v>0.2</v>
      </c>
      <c r="B72" s="1">
        <v>4.1672279999999998E-7</v>
      </c>
      <c r="C72" s="1">
        <v>2.7999089999999999E-7</v>
      </c>
    </row>
    <row r="73" spans="1:3" x14ac:dyDescent="0.25">
      <c r="A73">
        <v>0.3</v>
      </c>
      <c r="B73" s="1">
        <v>4.2233889999999999E-7</v>
      </c>
      <c r="C73" s="1">
        <v>2.85607E-7</v>
      </c>
    </row>
    <row r="74" spans="1:3" x14ac:dyDescent="0.25">
      <c r="A74">
        <v>0.4</v>
      </c>
      <c r="B74" s="1">
        <v>4.2833160000000001E-7</v>
      </c>
      <c r="C74" s="1">
        <v>2.915992E-7</v>
      </c>
    </row>
    <row r="75" spans="1:3" x14ac:dyDescent="0.25">
      <c r="A75">
        <v>0.5</v>
      </c>
      <c r="B75" s="1">
        <v>4.3389939999999998E-7</v>
      </c>
      <c r="C75" s="1">
        <v>2.9716759999999998E-7</v>
      </c>
    </row>
    <row r="76" spans="1:3" x14ac:dyDescent="0.25">
      <c r="A76">
        <v>0.6</v>
      </c>
      <c r="B76" s="1">
        <v>4.3958760000000001E-7</v>
      </c>
      <c r="C76" s="1">
        <v>3.0285559999999997E-7</v>
      </c>
    </row>
    <row r="77" spans="1:3" x14ac:dyDescent="0.25">
      <c r="A77">
        <v>0.7</v>
      </c>
      <c r="B77" s="1">
        <v>4.4523509999999999E-7</v>
      </c>
      <c r="C77" s="1">
        <v>3.0850310000000001E-7</v>
      </c>
    </row>
    <row r="78" spans="1:3" x14ac:dyDescent="0.25">
      <c r="A78">
        <v>0.8</v>
      </c>
      <c r="B78" s="1">
        <v>4.5085559999999998E-7</v>
      </c>
      <c r="C78" s="1">
        <v>3.1412340000000001E-7</v>
      </c>
    </row>
    <row r="79" spans="1:3" x14ac:dyDescent="0.25">
      <c r="A79">
        <v>0.9</v>
      </c>
      <c r="B79" s="1">
        <v>4.563064E-7</v>
      </c>
      <c r="C79" s="1">
        <v>3.1957460000000001E-7</v>
      </c>
    </row>
    <row r="80" spans="1:3" x14ac:dyDescent="0.25">
      <c r="A80">
        <v>1</v>
      </c>
      <c r="B80" s="1">
        <v>4.62154E-7</v>
      </c>
      <c r="C80" s="1">
        <v>3.2542229999999999E-7</v>
      </c>
    </row>
    <row r="81" spans="1:3" x14ac:dyDescent="0.25">
      <c r="A81">
        <v>-1</v>
      </c>
    </row>
    <row r="82" spans="1:3" x14ac:dyDescent="0.25">
      <c r="A82" t="s">
        <v>9</v>
      </c>
      <c r="B82" t="s">
        <v>5</v>
      </c>
      <c r="C82" t="s">
        <v>23</v>
      </c>
    </row>
    <row r="83" spans="1:3" x14ac:dyDescent="0.25">
      <c r="A83">
        <v>0</v>
      </c>
      <c r="B83" s="1">
        <v>4.0548439999999998E-7</v>
      </c>
      <c r="C83" s="1">
        <v>2.6875239999999999E-7</v>
      </c>
    </row>
    <row r="84" spans="1:3" x14ac:dyDescent="0.25">
      <c r="A84">
        <v>0.1</v>
      </c>
      <c r="B84" s="1">
        <v>4.1183229999999998E-7</v>
      </c>
      <c r="C84" s="1">
        <v>2.751003E-7</v>
      </c>
    </row>
    <row r="85" spans="1:3" x14ac:dyDescent="0.25">
      <c r="A85">
        <v>0.2</v>
      </c>
      <c r="B85" s="1">
        <v>4.180941E-7</v>
      </c>
      <c r="C85" s="1">
        <v>2.8136199999999998E-7</v>
      </c>
    </row>
    <row r="86" spans="1:3" x14ac:dyDescent="0.25">
      <c r="A86">
        <v>0.3</v>
      </c>
      <c r="B86" s="1">
        <v>4.2447819999999998E-7</v>
      </c>
      <c r="C86" s="1">
        <v>2.8774600000000001E-7</v>
      </c>
    </row>
    <row r="87" spans="1:3" x14ac:dyDescent="0.25">
      <c r="A87">
        <v>0.4</v>
      </c>
      <c r="B87" s="1">
        <v>4.3101160000000003E-7</v>
      </c>
      <c r="C87" s="1">
        <v>2.942795E-7</v>
      </c>
    </row>
    <row r="88" spans="1:3" x14ac:dyDescent="0.25">
      <c r="A88">
        <v>0.5</v>
      </c>
      <c r="B88" s="1">
        <v>4.3717040000000001E-7</v>
      </c>
      <c r="C88" s="1">
        <v>3.0043829999999998E-7</v>
      </c>
    </row>
    <row r="89" spans="1:3" x14ac:dyDescent="0.25">
      <c r="A89">
        <v>0.6</v>
      </c>
      <c r="B89" s="1">
        <v>4.436551E-7</v>
      </c>
      <c r="C89" s="1">
        <v>3.0692320000000001E-7</v>
      </c>
    </row>
    <row r="90" spans="1:3" x14ac:dyDescent="0.25">
      <c r="A90">
        <v>0.7</v>
      </c>
      <c r="B90" s="1">
        <v>4.5036960000000001E-7</v>
      </c>
      <c r="C90" s="1">
        <v>3.1363770000000002E-7</v>
      </c>
    </row>
    <row r="91" spans="1:3" x14ac:dyDescent="0.25">
      <c r="A91">
        <v>0.8</v>
      </c>
      <c r="B91" s="1">
        <v>4.5619400000000002E-7</v>
      </c>
      <c r="C91" s="1">
        <v>3.1946179999999999E-7</v>
      </c>
    </row>
    <row r="92" spans="1:3" x14ac:dyDescent="0.25">
      <c r="A92">
        <v>0.9</v>
      </c>
      <c r="B92" s="1">
        <v>4.6270659999999999E-7</v>
      </c>
      <c r="C92" s="1">
        <v>3.2597450000000002E-7</v>
      </c>
    </row>
    <row r="93" spans="1:3" x14ac:dyDescent="0.25">
      <c r="A93">
        <v>1</v>
      </c>
      <c r="B93" s="1">
        <v>4.6913070000000002E-7</v>
      </c>
      <c r="C93" s="1">
        <v>3.3239869999999998E-7</v>
      </c>
    </row>
    <row r="94" spans="1:3" x14ac:dyDescent="0.25">
      <c r="A94">
        <v>-1</v>
      </c>
    </row>
    <row r="95" spans="1:3" x14ac:dyDescent="0.25">
      <c r="A95" t="s">
        <v>9</v>
      </c>
      <c r="B95" t="s">
        <v>5</v>
      </c>
      <c r="C95" t="s">
        <v>24</v>
      </c>
    </row>
    <row r="96" spans="1:3" x14ac:dyDescent="0.25">
      <c r="A96">
        <v>0</v>
      </c>
      <c r="B96" s="1">
        <v>4.0548439999999998E-7</v>
      </c>
      <c r="C96" s="1">
        <v>2.6875239999999999E-7</v>
      </c>
    </row>
    <row r="97" spans="1:3" x14ac:dyDescent="0.25">
      <c r="A97">
        <v>0.1</v>
      </c>
      <c r="B97" s="1">
        <v>4.1243499999999997E-7</v>
      </c>
      <c r="C97" s="1">
        <v>2.7570299999999999E-7</v>
      </c>
    </row>
    <row r="98" spans="1:3" x14ac:dyDescent="0.25">
      <c r="A98">
        <v>0.2</v>
      </c>
      <c r="B98" s="1">
        <v>4.1943310000000001E-7</v>
      </c>
      <c r="C98" s="1">
        <v>2.8270099999999998E-7</v>
      </c>
    </row>
    <row r="99" spans="1:3" x14ac:dyDescent="0.25">
      <c r="A99">
        <v>0.3</v>
      </c>
      <c r="B99" s="1">
        <v>4.2634850000000001E-7</v>
      </c>
      <c r="C99" s="1">
        <v>2.8961639999999999E-7</v>
      </c>
    </row>
    <row r="100" spans="1:3" x14ac:dyDescent="0.25">
      <c r="A100">
        <v>0.4</v>
      </c>
      <c r="B100" s="1">
        <v>4.3305360000000001E-7</v>
      </c>
      <c r="C100" s="1">
        <v>2.9632139999999999E-7</v>
      </c>
    </row>
    <row r="101" spans="1:3" x14ac:dyDescent="0.25">
      <c r="A101">
        <v>0.5</v>
      </c>
      <c r="B101" s="1">
        <v>4.405096E-7</v>
      </c>
      <c r="C101" s="1">
        <v>3.0377770000000001E-7</v>
      </c>
    </row>
    <row r="102" spans="1:3" x14ac:dyDescent="0.25">
      <c r="A102">
        <v>0.6</v>
      </c>
      <c r="B102" s="1">
        <v>4.4723639999999999E-7</v>
      </c>
      <c r="C102" s="1">
        <v>3.1050409999999998E-7</v>
      </c>
    </row>
    <row r="103" spans="1:3" x14ac:dyDescent="0.25">
      <c r="A103">
        <v>0.7</v>
      </c>
      <c r="B103" s="1">
        <v>4.541828E-7</v>
      </c>
      <c r="C103" s="1">
        <v>3.17451E-7</v>
      </c>
    </row>
    <row r="104" spans="1:3" x14ac:dyDescent="0.25">
      <c r="A104">
        <v>0.8</v>
      </c>
      <c r="B104" s="1">
        <v>4.6131180000000001E-7</v>
      </c>
      <c r="C104" s="1">
        <v>3.2457959999999999E-7</v>
      </c>
    </row>
    <row r="105" spans="1:3" x14ac:dyDescent="0.25">
      <c r="A105">
        <v>0.9</v>
      </c>
      <c r="B105" s="1">
        <v>4.679615E-7</v>
      </c>
      <c r="C105" s="1">
        <v>3.3122939999999998E-7</v>
      </c>
    </row>
    <row r="106" spans="1:3" x14ac:dyDescent="0.25">
      <c r="A106">
        <v>1</v>
      </c>
      <c r="B106" s="1">
        <v>4.749439E-7</v>
      </c>
      <c r="C106" s="1">
        <v>3.3821200000000001E-7</v>
      </c>
    </row>
    <row r="107" spans="1:3" x14ac:dyDescent="0.25">
      <c r="A107">
        <v>-1</v>
      </c>
    </row>
    <row r="108" spans="1:3" x14ac:dyDescent="0.25">
      <c r="A108" t="s">
        <v>9</v>
      </c>
      <c r="B108" t="s">
        <v>5</v>
      </c>
      <c r="C108" t="s">
        <v>25</v>
      </c>
    </row>
    <row r="109" spans="1:3" x14ac:dyDescent="0.25">
      <c r="A109">
        <v>0</v>
      </c>
      <c r="B109" s="1">
        <v>4.0548439999999998E-7</v>
      </c>
      <c r="C109" s="1">
        <v>2.6875239999999999E-7</v>
      </c>
    </row>
    <row r="110" spans="1:3" x14ac:dyDescent="0.25">
      <c r="A110">
        <v>0.1</v>
      </c>
      <c r="B110" s="1">
        <v>4.1309899999999999E-7</v>
      </c>
      <c r="C110" s="1">
        <v>2.7636709999999999E-7</v>
      </c>
    </row>
    <row r="111" spans="1:3" x14ac:dyDescent="0.25">
      <c r="A111">
        <v>0.2</v>
      </c>
      <c r="B111" s="1">
        <v>4.206696E-7</v>
      </c>
      <c r="C111" s="1">
        <v>2.8393789999999999E-7</v>
      </c>
    </row>
    <row r="112" spans="1:3" x14ac:dyDescent="0.25">
      <c r="A112">
        <v>0.3</v>
      </c>
      <c r="B112" s="1">
        <v>4.28333E-7</v>
      </c>
      <c r="C112" s="1">
        <v>2.9160090000000003E-7</v>
      </c>
    </row>
    <row r="113" spans="1:3" x14ac:dyDescent="0.25">
      <c r="A113">
        <v>0.4</v>
      </c>
      <c r="B113" s="1">
        <v>4.3598060000000002E-7</v>
      </c>
      <c r="C113" s="1">
        <v>2.9924849999999999E-7</v>
      </c>
    </row>
    <row r="114" spans="1:3" x14ac:dyDescent="0.25">
      <c r="A114">
        <v>0.5</v>
      </c>
      <c r="B114" s="1">
        <v>4.4349159999999999E-7</v>
      </c>
      <c r="C114" s="1">
        <v>3.0676010000000002E-7</v>
      </c>
    </row>
    <row r="115" spans="1:3" x14ac:dyDescent="0.25">
      <c r="A115">
        <v>0.6</v>
      </c>
      <c r="B115" s="1">
        <v>4.5118570000000002E-7</v>
      </c>
      <c r="C115" s="1">
        <v>3.144535E-7</v>
      </c>
    </row>
    <row r="116" spans="1:3" x14ac:dyDescent="0.25">
      <c r="A116">
        <v>0.7</v>
      </c>
      <c r="B116" s="1">
        <v>4.5880149999999999E-7</v>
      </c>
      <c r="C116" s="1">
        <v>3.220696E-7</v>
      </c>
    </row>
    <row r="117" spans="1:3" x14ac:dyDescent="0.25">
      <c r="A117">
        <v>0.8</v>
      </c>
      <c r="B117" s="1">
        <v>4.6647189999999998E-7</v>
      </c>
      <c r="C117" s="1">
        <v>3.2973970000000001E-7</v>
      </c>
    </row>
    <row r="118" spans="1:3" x14ac:dyDescent="0.25">
      <c r="A118">
        <v>0.9</v>
      </c>
      <c r="B118" s="1">
        <v>4.7408550000000001E-7</v>
      </c>
      <c r="C118" s="1">
        <v>3.3735329999999999E-7</v>
      </c>
    </row>
    <row r="119" spans="1:3" x14ac:dyDescent="0.25">
      <c r="A119">
        <v>1</v>
      </c>
      <c r="B119" s="1">
        <v>4.8163729999999996E-7</v>
      </c>
      <c r="C119" s="1">
        <v>3.4490529999999998E-7</v>
      </c>
    </row>
    <row r="120" spans="1:3" x14ac:dyDescent="0.25">
      <c r="A120">
        <v>-1</v>
      </c>
    </row>
    <row r="121" spans="1:3" x14ac:dyDescent="0.25">
      <c r="A121" t="s">
        <v>9</v>
      </c>
      <c r="B121" t="s">
        <v>5</v>
      </c>
      <c r="C121" t="s">
        <v>6</v>
      </c>
    </row>
    <row r="122" spans="1:3" x14ac:dyDescent="0.25">
      <c r="A122">
        <v>0</v>
      </c>
      <c r="B122" s="1">
        <v>4.0548439999999998E-7</v>
      </c>
      <c r="C122" s="1">
        <v>2.6875239999999999E-7</v>
      </c>
    </row>
    <row r="123" spans="1:3" x14ac:dyDescent="0.25">
      <c r="A123">
        <v>0.1</v>
      </c>
      <c r="B123" s="1">
        <v>4.1421699999999998E-7</v>
      </c>
      <c r="C123" s="1">
        <v>2.7748509999999999E-7</v>
      </c>
    </row>
    <row r="124" spans="1:3" x14ac:dyDescent="0.25">
      <c r="A124">
        <v>0.2</v>
      </c>
      <c r="B124" s="1">
        <v>4.2295039999999998E-7</v>
      </c>
      <c r="C124" s="1">
        <v>2.8621810000000002E-7</v>
      </c>
    </row>
    <row r="125" spans="1:3" x14ac:dyDescent="0.25">
      <c r="A125">
        <v>0.3</v>
      </c>
      <c r="B125" s="1">
        <v>4.316829E-7</v>
      </c>
      <c r="C125" s="1">
        <v>2.9495100000000001E-7</v>
      </c>
    </row>
    <row r="126" spans="1:3" x14ac:dyDescent="0.25">
      <c r="A126">
        <v>0.4</v>
      </c>
      <c r="B126" s="1">
        <v>4.4041639999999999E-7</v>
      </c>
      <c r="C126" s="1">
        <v>3.0368399999999998E-7</v>
      </c>
    </row>
    <row r="127" spans="1:3" x14ac:dyDescent="0.25">
      <c r="A127">
        <v>0.5</v>
      </c>
      <c r="B127" s="1">
        <v>4.4914860000000003E-7</v>
      </c>
      <c r="C127" s="1">
        <v>3.1241700000000001E-7</v>
      </c>
    </row>
    <row r="128" spans="1:3" x14ac:dyDescent="0.25">
      <c r="A128">
        <v>0.6</v>
      </c>
      <c r="B128" s="1">
        <v>4.578823E-7</v>
      </c>
      <c r="C128" s="1">
        <v>3.2114999999999999E-7</v>
      </c>
    </row>
    <row r="129" spans="1:3" x14ac:dyDescent="0.25">
      <c r="A129">
        <v>0.7</v>
      </c>
      <c r="B129" s="1">
        <v>4.6661449999999999E-7</v>
      </c>
      <c r="C129" s="1">
        <v>3.2988300000000002E-7</v>
      </c>
    </row>
    <row r="130" spans="1:3" x14ac:dyDescent="0.25">
      <c r="A130">
        <v>0.8</v>
      </c>
      <c r="B130" s="1">
        <v>4.7534810000000002E-7</v>
      </c>
      <c r="C130" s="1">
        <v>3.3861580000000001E-7</v>
      </c>
    </row>
    <row r="131" spans="1:3" x14ac:dyDescent="0.25">
      <c r="A131">
        <v>0.9</v>
      </c>
      <c r="B131" s="1">
        <v>4.840804E-7</v>
      </c>
      <c r="C131" s="1">
        <v>3.4734850000000001E-7</v>
      </c>
    </row>
    <row r="132" spans="1:3" x14ac:dyDescent="0.25">
      <c r="A132">
        <v>1</v>
      </c>
      <c r="B132" s="1">
        <v>4.9281409999999997E-7</v>
      </c>
      <c r="C132" s="1">
        <v>3.5608170000000002E-7</v>
      </c>
    </row>
    <row r="133" spans="1:3" x14ac:dyDescent="0.25">
      <c r="A133">
        <v>-1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3"/>
  <sheetViews>
    <sheetView zoomScaleNormal="100" workbookViewId="0">
      <pane ySplit="3" topLeftCell="A4" activePane="bottomLeft" state="frozen"/>
      <selection pane="bottomLeft" activeCell="B4" sqref="B4"/>
    </sheetView>
  </sheetViews>
  <sheetFormatPr defaultRowHeight="15" x14ac:dyDescent="0.25"/>
  <cols>
    <col min="1" max="1" width="7.85546875" customWidth="1"/>
    <col min="2" max="2" width="10.5703125" customWidth="1"/>
    <col min="3" max="3" width="16.28515625" bestFit="1" customWidth="1"/>
    <col min="4" max="4" width="9.140625" customWidth="1"/>
  </cols>
  <sheetData>
    <row r="1" spans="1:17" x14ac:dyDescent="0.25">
      <c r="A1" s="7" t="s">
        <v>27</v>
      </c>
      <c r="B1" s="7"/>
      <c r="C1" s="8"/>
      <c r="D1" s="8"/>
    </row>
    <row r="2" spans="1:17" x14ac:dyDescent="0.25">
      <c r="A2" s="5" t="s">
        <v>3</v>
      </c>
      <c r="B2" s="5" t="s">
        <v>1</v>
      </c>
      <c r="C2" s="2" t="s">
        <v>1</v>
      </c>
      <c r="D2" s="8"/>
    </row>
    <row r="3" spans="1:17" ht="18.75" x14ac:dyDescent="0.3">
      <c r="A3" s="2" t="s">
        <v>4</v>
      </c>
      <c r="B3" s="2" t="s">
        <v>38</v>
      </c>
      <c r="C3" s="2" t="s">
        <v>2</v>
      </c>
      <c r="D3" s="2"/>
      <c r="E3" s="11" t="s">
        <v>39</v>
      </c>
      <c r="F3" s="11"/>
      <c r="G3" s="11"/>
      <c r="H3" s="10"/>
      <c r="I3" s="10"/>
      <c r="J3" s="10"/>
      <c r="K3" s="2"/>
      <c r="L3" s="2"/>
      <c r="M3" s="2"/>
      <c r="N3" s="2"/>
      <c r="O3" s="2"/>
      <c r="P3" s="2"/>
      <c r="Q3" s="2"/>
    </row>
    <row r="4" spans="1:17" x14ac:dyDescent="0.25">
      <c r="A4" t="s">
        <v>10</v>
      </c>
      <c r="B4" t="s">
        <v>5</v>
      </c>
      <c r="C4" t="s">
        <v>17</v>
      </c>
    </row>
    <row r="5" spans="1:17" x14ac:dyDescent="0.25">
      <c r="A5">
        <v>0</v>
      </c>
      <c r="B5" s="1">
        <v>4.0548439999999998E-7</v>
      </c>
      <c r="C5" s="1">
        <v>2.6875239999999999E-7</v>
      </c>
    </row>
    <row r="6" spans="1:17" x14ac:dyDescent="0.25">
      <c r="A6">
        <v>0.1</v>
      </c>
      <c r="B6" s="1">
        <v>4.0939450000000001E-7</v>
      </c>
      <c r="C6" s="1">
        <v>2.7141760000000001E-7</v>
      </c>
    </row>
    <row r="7" spans="1:17" x14ac:dyDescent="0.25">
      <c r="A7">
        <v>0.2</v>
      </c>
      <c r="B7" s="1">
        <v>4.1348579999999999E-7</v>
      </c>
      <c r="C7" s="1">
        <v>2.7432440000000001E-7</v>
      </c>
    </row>
    <row r="8" spans="1:17" x14ac:dyDescent="0.25">
      <c r="A8">
        <v>0.3</v>
      </c>
      <c r="B8" s="1">
        <v>4.1708119999999999E-7</v>
      </c>
      <c r="C8" s="1">
        <v>2.7675199999999999E-7</v>
      </c>
    </row>
    <row r="9" spans="1:17" x14ac:dyDescent="0.25">
      <c r="A9">
        <v>0.4</v>
      </c>
      <c r="B9" s="1">
        <v>4.2117909999999998E-7</v>
      </c>
      <c r="C9" s="1">
        <v>2.7960230000000002E-7</v>
      </c>
    </row>
    <row r="10" spans="1:17" x14ac:dyDescent="0.25">
      <c r="A10">
        <v>0.5</v>
      </c>
      <c r="B10" s="1">
        <v>4.2505860000000003E-7</v>
      </c>
      <c r="C10" s="1">
        <v>2.8217759999999998E-7</v>
      </c>
    </row>
    <row r="11" spans="1:17" x14ac:dyDescent="0.25">
      <c r="A11">
        <v>0.6</v>
      </c>
      <c r="B11" s="1">
        <v>4.289518E-7</v>
      </c>
      <c r="C11" s="1">
        <v>2.8499099999999999E-7</v>
      </c>
    </row>
    <row r="12" spans="1:17" x14ac:dyDescent="0.25">
      <c r="A12">
        <v>0.7</v>
      </c>
      <c r="B12" s="1">
        <v>4.3352539999999998E-7</v>
      </c>
      <c r="C12" s="1">
        <v>2.8803270000000002E-7</v>
      </c>
    </row>
    <row r="13" spans="1:17" x14ac:dyDescent="0.25">
      <c r="A13">
        <v>0.8</v>
      </c>
      <c r="B13" s="1">
        <v>4.3715940000000003E-7</v>
      </c>
      <c r="C13" s="1">
        <v>2.9064429999999999E-7</v>
      </c>
    </row>
    <row r="14" spans="1:17" x14ac:dyDescent="0.25">
      <c r="A14">
        <v>0.9</v>
      </c>
      <c r="B14" s="1">
        <v>4.4150560000000001E-7</v>
      </c>
      <c r="C14" s="1">
        <v>2.935213E-7</v>
      </c>
    </row>
    <row r="15" spans="1:17" x14ac:dyDescent="0.25">
      <c r="A15">
        <v>1</v>
      </c>
      <c r="B15" s="1">
        <v>4.4505599999999999E-7</v>
      </c>
      <c r="C15" s="1">
        <v>2.9639319999999998E-7</v>
      </c>
    </row>
    <row r="16" spans="1:17" x14ac:dyDescent="0.25">
      <c r="A16">
        <v>-1</v>
      </c>
    </row>
    <row r="17" spans="1:3" x14ac:dyDescent="0.25">
      <c r="A17" t="s">
        <v>10</v>
      </c>
      <c r="B17" t="s">
        <v>5</v>
      </c>
      <c r="C17" t="s">
        <v>18</v>
      </c>
    </row>
    <row r="18" spans="1:3" x14ac:dyDescent="0.25">
      <c r="A18">
        <v>0</v>
      </c>
      <c r="B18" s="1">
        <v>4.0548439999999998E-7</v>
      </c>
      <c r="C18" s="1">
        <v>2.6875239999999999E-7</v>
      </c>
    </row>
    <row r="19" spans="1:3" x14ac:dyDescent="0.25">
      <c r="A19">
        <v>0.1</v>
      </c>
      <c r="B19" s="1">
        <v>4.134235E-7</v>
      </c>
      <c r="C19" s="1">
        <v>2.741785E-7</v>
      </c>
    </row>
    <row r="20" spans="1:3" x14ac:dyDescent="0.25">
      <c r="A20">
        <v>0.2</v>
      </c>
      <c r="B20" s="1">
        <v>4.2107769999999998E-7</v>
      </c>
      <c r="C20" s="1">
        <v>2.793503E-7</v>
      </c>
    </row>
    <row r="21" spans="1:3" x14ac:dyDescent="0.25">
      <c r="A21">
        <v>0.3</v>
      </c>
      <c r="B21" s="1">
        <v>4.2869579999999998E-7</v>
      </c>
      <c r="C21" s="1">
        <v>2.84679E-7</v>
      </c>
    </row>
    <row r="22" spans="1:3" x14ac:dyDescent="0.25">
      <c r="A22">
        <v>0.4</v>
      </c>
      <c r="B22" s="1">
        <v>4.3713479999999999E-7</v>
      </c>
      <c r="C22" s="1">
        <v>2.903906E-7</v>
      </c>
    </row>
    <row r="23" spans="1:3" x14ac:dyDescent="0.25">
      <c r="A23">
        <v>0.5</v>
      </c>
      <c r="B23" s="1">
        <v>4.4420880000000002E-7</v>
      </c>
      <c r="C23" s="1">
        <v>2.951803E-7</v>
      </c>
    </row>
    <row r="24" spans="1:3" x14ac:dyDescent="0.25">
      <c r="A24">
        <v>0.6</v>
      </c>
      <c r="B24" s="1">
        <v>4.5244310000000002E-7</v>
      </c>
      <c r="C24" s="1">
        <v>3.008108E-7</v>
      </c>
    </row>
    <row r="25" spans="1:3" x14ac:dyDescent="0.25">
      <c r="A25">
        <v>0.7</v>
      </c>
      <c r="B25" s="1">
        <v>4.6038229999999998E-7</v>
      </c>
      <c r="C25" s="1">
        <v>3.0627289999999999E-7</v>
      </c>
    </row>
    <row r="26" spans="1:3" x14ac:dyDescent="0.25">
      <c r="A26">
        <v>0.8</v>
      </c>
      <c r="B26" s="1">
        <v>4.6835059999999999E-7</v>
      </c>
      <c r="C26" s="1">
        <v>3.1159190000000001E-7</v>
      </c>
    </row>
    <row r="27" spans="1:3" x14ac:dyDescent="0.25">
      <c r="A27">
        <v>0.9</v>
      </c>
      <c r="B27" s="1">
        <v>4.762161E-7</v>
      </c>
      <c r="C27" s="1">
        <v>3.1696520000000002E-7</v>
      </c>
    </row>
    <row r="28" spans="1:3" x14ac:dyDescent="0.25">
      <c r="A28">
        <v>1</v>
      </c>
      <c r="B28" s="1">
        <v>4.831376E-7</v>
      </c>
      <c r="C28" s="1">
        <v>3.2227090000000002E-7</v>
      </c>
    </row>
    <row r="29" spans="1:3" x14ac:dyDescent="0.25">
      <c r="A29">
        <v>-1</v>
      </c>
    </row>
    <row r="30" spans="1:3" x14ac:dyDescent="0.25">
      <c r="A30" t="s">
        <v>10</v>
      </c>
      <c r="B30" t="s">
        <v>5</v>
      </c>
      <c r="C30" t="s">
        <v>19</v>
      </c>
    </row>
    <row r="31" spans="1:3" x14ac:dyDescent="0.25">
      <c r="A31">
        <v>0</v>
      </c>
      <c r="B31" s="1">
        <v>4.0548439999999998E-7</v>
      </c>
      <c r="C31" s="1">
        <v>2.6875239999999999E-7</v>
      </c>
    </row>
    <row r="32" spans="1:3" x14ac:dyDescent="0.25">
      <c r="A32">
        <v>0.1</v>
      </c>
      <c r="B32" s="1">
        <v>4.1726109999999999E-7</v>
      </c>
      <c r="C32" s="1">
        <v>2.7677569999999999E-7</v>
      </c>
    </row>
    <row r="33" spans="1:18" x14ac:dyDescent="0.25">
      <c r="A33">
        <v>0.2</v>
      </c>
      <c r="B33" s="1">
        <v>4.292542E-7</v>
      </c>
      <c r="C33" s="1">
        <v>2.8494190000000002E-7</v>
      </c>
      <c r="F33" t="s">
        <v>28</v>
      </c>
      <c r="G33" t="s">
        <v>29</v>
      </c>
      <c r="H33" t="s">
        <v>30</v>
      </c>
      <c r="I33" t="s">
        <v>31</v>
      </c>
      <c r="J33" t="s">
        <v>32</v>
      </c>
      <c r="K33" t="s">
        <v>33</v>
      </c>
      <c r="L33" t="s">
        <v>34</v>
      </c>
      <c r="M33" t="s">
        <v>35</v>
      </c>
      <c r="N33" t="s">
        <v>36</v>
      </c>
      <c r="O33" t="s">
        <v>37</v>
      </c>
      <c r="P33" t="s">
        <v>16</v>
      </c>
      <c r="R33" s="3"/>
    </row>
    <row r="34" spans="1:18" x14ac:dyDescent="0.25">
      <c r="A34">
        <v>0.3</v>
      </c>
      <c r="B34" s="1">
        <v>4.4094090000000001E-7</v>
      </c>
      <c r="C34" s="1">
        <v>2.9277609999999999E-7</v>
      </c>
      <c r="E34" s="3">
        <f>A5</f>
        <v>0</v>
      </c>
      <c r="F34" s="9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R34" s="1"/>
    </row>
    <row r="35" spans="1:18" x14ac:dyDescent="0.25">
      <c r="A35">
        <v>0.4</v>
      </c>
      <c r="B35" s="1">
        <v>4.5258959999999998E-7</v>
      </c>
      <c r="C35" s="1">
        <v>3.0071279999999999E-7</v>
      </c>
      <c r="E35" s="3">
        <f t="shared" ref="E35:E44" si="0">A6</f>
        <v>0.1</v>
      </c>
      <c r="F35" s="9">
        <v>0</v>
      </c>
      <c r="G35" s="1">
        <f>(1/A6)*((1-B6-C6-C6)/(1-B6-C6))</f>
        <v>9.999997285822154</v>
      </c>
      <c r="H35" s="1">
        <f>(1/A19)*((1-B19-C19-C19)/(1-B19-C19))</f>
        <v>9.9999972582131154</v>
      </c>
      <c r="I35" s="1">
        <f>(1/A32)*((1-B32-C32-C32)/(1-B32-C32))</f>
        <v>9.9999972322410784</v>
      </c>
      <c r="J35" s="1">
        <f>(1/A45)*((1-B45-C45-C45)/(1-B45-C45))</f>
        <v>9.9999972033280393</v>
      </c>
      <c r="K35" s="1">
        <f>(1/A58)*((1-B58-C58-C58)/(1-B58-C58))</f>
        <v>9.9999971763710018</v>
      </c>
      <c r="L35" s="1">
        <f>(1/A71)*((1-B71-C71-C71)/(1-B71-C71))</f>
        <v>9.9999971501759646</v>
      </c>
      <c r="M35" s="1">
        <f>(1/A84)*((1-B84-C84-C84)/(1-B84-C84))</f>
        <v>9.9999971252939304</v>
      </c>
      <c r="N35" s="1">
        <f>(1/A97)*((1-B97-C97-C97)/(1-B97-C97))</f>
        <v>9.9999971022608953</v>
      </c>
      <c r="O35" s="1">
        <f>(1/A110)*((1-B110-C110-C110)/(1-B110-C110))</f>
        <v>9.9999970754238579</v>
      </c>
      <c r="P35" s="1">
        <f>(1/A123)*((1-B123-C123-C123)/(1-B123-C123))</f>
        <v>9.9999970437218124</v>
      </c>
      <c r="R35" s="1"/>
    </row>
    <row r="36" spans="1:18" x14ac:dyDescent="0.25">
      <c r="A36">
        <v>0.5</v>
      </c>
      <c r="B36" s="1">
        <v>4.6441179999999998E-7</v>
      </c>
      <c r="C36" s="1">
        <v>3.0886680000000002E-7</v>
      </c>
      <c r="E36" s="3">
        <f t="shared" si="0"/>
        <v>0.2</v>
      </c>
      <c r="F36" s="9">
        <v>0</v>
      </c>
      <c r="G36" s="1">
        <f>(1/A7)*((1-B7-C7-C7)/(1-B7-C7))</f>
        <v>4.9999986283770568</v>
      </c>
      <c r="H36" s="1">
        <f>(1/A20)*((1-B20-C20-C20)/(1-B20-C20))</f>
        <v>4.9999986032475219</v>
      </c>
      <c r="I36" s="1">
        <f>(1/A33)*((1-B33-C33-C33)/(1-B33-C33))</f>
        <v>4.9999985752894824</v>
      </c>
      <c r="J36" s="1">
        <f>(1/A46)*((1-B46-C46-C46)/(1-B46-C46))</f>
        <v>4.9999985472454425</v>
      </c>
      <c r="K36" s="1">
        <f>(1/A59)*((1-B59-C59-C59)/(1-B59-C59))</f>
        <v>4.9999985198944028</v>
      </c>
      <c r="L36" s="1">
        <f>(1/A72)*((1-B72-C72-C72)/(1-B72-C72))</f>
        <v>4.9999984944228659</v>
      </c>
      <c r="M36" s="1">
        <f>(1/A85)*((1-B85-C85-C85)/(1-B85-C85))</f>
        <v>4.9999984695873287</v>
      </c>
      <c r="N36" s="1">
        <f>(1/A98)*((1-B98-C98-C98)/(1-B98-C98))</f>
        <v>4.999998445816292</v>
      </c>
      <c r="O36" s="1">
        <f>(1/A111)*((1-B111-C111-C111)/(1-B111-C111))</f>
        <v>4.9999984194827505</v>
      </c>
      <c r="P36" s="1">
        <f>(1/A124)*((1-B124-C124-C124)/(1-B124-C124))</f>
        <v>4.9999983874826999</v>
      </c>
      <c r="R36" s="1"/>
    </row>
    <row r="37" spans="1:18" x14ac:dyDescent="0.25">
      <c r="A37">
        <v>0.6</v>
      </c>
      <c r="B37" s="1">
        <v>4.7652230000000001E-7</v>
      </c>
      <c r="C37" s="1">
        <v>3.1722939999999998E-7</v>
      </c>
      <c r="E37" s="3">
        <f t="shared" si="0"/>
        <v>0.3</v>
      </c>
      <c r="F37" s="9">
        <v>0</v>
      </c>
      <c r="G37" s="1">
        <f>(1/A8)*((1-B8-C8-C8)/(1-B8-C8))</f>
        <v>3.3333324108260265</v>
      </c>
      <c r="H37" s="1">
        <f>(1/A21)*((1-B21-C21-C21)/(1-B21-C21))</f>
        <v>3.3333323844026563</v>
      </c>
      <c r="I37" s="1">
        <f>(1/A34)*((1-B34-C34-C34)/(1-B34-C34))</f>
        <v>3.3333323574122842</v>
      </c>
      <c r="J37" s="1">
        <f>(1/A47)*((1-B47-C47-C47)/(1-B47-C47))</f>
        <v>3.3333323279962412</v>
      </c>
      <c r="K37" s="1">
        <f>(1/A60)*((1-B60-C60-C60)/(1-B60-C60))</f>
        <v>3.333332301117867</v>
      </c>
      <c r="L37" s="1">
        <f>(1/A73)*((1-B73-C73-C73)/(1-B73-C73))</f>
        <v>3.3333322751468275</v>
      </c>
      <c r="M37" s="1">
        <f>(1/A86)*((1-B86-C86-C86)/(1-B86-C86))</f>
        <v>3.3333322503464542</v>
      </c>
      <c r="N37" s="1">
        <f>(1/A99)*((1-B99-C99-C99)/(1-B99-C99))</f>
        <v>3.3333322273830834</v>
      </c>
      <c r="O37" s="1">
        <f>(1/A112)*((1-B112-C112-C112)/(1-B112-C112))</f>
        <v>3.3333322004377042</v>
      </c>
      <c r="P37" s="1">
        <f>(1/A125)*((1-B125-C125-C125)/(1-B125-C125))</f>
        <v>3.3333321687376509</v>
      </c>
      <c r="R37" s="1"/>
    </row>
    <row r="38" spans="1:18" x14ac:dyDescent="0.25">
      <c r="A38">
        <v>0.7</v>
      </c>
      <c r="B38" s="1">
        <v>4.8824399999999999E-7</v>
      </c>
      <c r="C38" s="1">
        <v>3.2482330000000003E-7</v>
      </c>
      <c r="E38" s="3">
        <f t="shared" si="0"/>
        <v>0.4</v>
      </c>
      <c r="F38" s="9">
        <v>0</v>
      </c>
      <c r="G38" s="1">
        <f>(1/A9)*((1-B9-C9-C9)/(1-B9-C9))</f>
        <v>2.49999930099376</v>
      </c>
      <c r="H38" s="1">
        <f>(1/A22)*((1-B22-C22-C22)/(1-B22-C22))</f>
        <v>2.4999992740229717</v>
      </c>
      <c r="I38" s="1">
        <f>(1/A35)*((1-B35-C35-C35)/(1-B35-C35))</f>
        <v>2.499999248217434</v>
      </c>
      <c r="J38" s="1">
        <f>(1/A48)*((1-B48-C48-C48)/(1-B48-C48))</f>
        <v>2.4999992185061384</v>
      </c>
      <c r="K38" s="1">
        <f>(1/A61)*((1-B61-C61-C61)/(1-B61-C61))</f>
        <v>2.4999991922123472</v>
      </c>
      <c r="L38" s="1">
        <f>(1/A74)*((1-B74-C74-C74)/(1-B74-C74))</f>
        <v>2.4999991658548053</v>
      </c>
      <c r="M38" s="1">
        <f>(1/A87)*((1-B87-C87-C87)/(1-B87-C87))</f>
        <v>2.4999991411342641</v>
      </c>
      <c r="N38" s="1">
        <f>(1/A100)*((1-B100-C100-C100)/(1-B100-C100))</f>
        <v>2.4999991171979721</v>
      </c>
      <c r="O38" s="1">
        <f>(1/A113)*((1-B113-C113-C113)/(1-B113-C113))</f>
        <v>2.4999990911856749</v>
      </c>
      <c r="P38" s="1">
        <f>(1/A126)*((1-B126-C126-C126)/(1-B126-C126))</f>
        <v>2.4999990593641179</v>
      </c>
      <c r="R38" s="1"/>
    </row>
    <row r="39" spans="1:18" x14ac:dyDescent="0.25">
      <c r="A39">
        <v>0.8</v>
      </c>
      <c r="B39" s="1">
        <v>4.9986619999999997E-7</v>
      </c>
      <c r="C39" s="1">
        <v>3.329226E-7</v>
      </c>
      <c r="E39" s="3">
        <f t="shared" si="0"/>
        <v>0.5</v>
      </c>
      <c r="F39" s="9">
        <v>0</v>
      </c>
      <c r="G39" s="1">
        <f>(1/A10)*((1-B10-C10-C10)/(1-B10-C10))</f>
        <v>1.9999994356444009</v>
      </c>
      <c r="H39" s="1">
        <f>(1/A23)*((1-B23-C23-C23)/(1-B23-C23))</f>
        <v>1.9999994096389635</v>
      </c>
      <c r="I39" s="1">
        <f>(1/A36)*((1-B36-C36-C36)/(1-B36-C36))</f>
        <v>1.9999993822659223</v>
      </c>
      <c r="J39" s="1">
        <f>(1/A49)*((1-B49-C49-C49)/(1-B49-C49))</f>
        <v>1.9999993523170756</v>
      </c>
      <c r="K39" s="1">
        <f>(1/A62)*((1-B62-C62-C62)/(1-B62-C62))</f>
        <v>1.9999993265278335</v>
      </c>
      <c r="L39" s="1">
        <f>(1/A75)*((1-B75-C75-C75)/(1-B75-C75))</f>
        <v>1.9999992995831881</v>
      </c>
      <c r="M39" s="1">
        <f>(1/A88)*((1-B88-C88-C88)/(1-B88-C88))</f>
        <v>1.9999992758641463</v>
      </c>
      <c r="N39" s="1">
        <f>(1/A101)*((1-B101-C101-C101)/(1-B101-C101))</f>
        <v>1.9999992517261018</v>
      </c>
      <c r="O39" s="1">
        <f>(1/A114)*((1-B114-C114-C114)/(1-B114-C114))</f>
        <v>1.9999992249994507</v>
      </c>
      <c r="P39" s="1">
        <f>(1/A127)*((1-B127-C127-C127)/(1-B127-C127))</f>
        <v>1.9999991937423904</v>
      </c>
      <c r="R39" s="1"/>
    </row>
    <row r="40" spans="1:18" x14ac:dyDescent="0.25">
      <c r="A40">
        <v>0.9</v>
      </c>
      <c r="B40" s="1">
        <v>5.1214650000000005E-7</v>
      </c>
      <c r="C40" s="1">
        <v>3.4132559999999997E-7</v>
      </c>
      <c r="E40" s="3">
        <f t="shared" si="0"/>
        <v>0.6</v>
      </c>
      <c r="F40" s="9">
        <v>0</v>
      </c>
      <c r="G40" s="1">
        <f>(1/A11)*((1-B11-C11-C11)/(1-B11-C11))</f>
        <v>1.6666661916813275</v>
      </c>
      <c r="H40" s="1">
        <f>(1/A24)*((1-B24-C24-C24)/(1-B24-C24))</f>
        <v>1.6666661653149557</v>
      </c>
      <c r="I40" s="1">
        <f>(1/A37)*((1-B37-C37-C37)/(1-B37-C37))</f>
        <v>1.6666661379505805</v>
      </c>
      <c r="J40" s="1">
        <f>(1/A50)*((1-B50-C50-C50)/(1-B50-C50))</f>
        <v>1.6666661093888675</v>
      </c>
      <c r="K40" s="1">
        <f>(1/A63)*((1-B63-C63-C63)/(1-B63-C63))</f>
        <v>1.666666082526489</v>
      </c>
      <c r="L40" s="1">
        <f>(1/A76)*((1-B76-C76-C76)/(1-B76-C76))</f>
        <v>1.6666660569217773</v>
      </c>
      <c r="M40" s="1">
        <f>(1/A89)*((1-B89-C89-C89)/(1-B89-C89))</f>
        <v>1.6666660316688975</v>
      </c>
      <c r="N40" s="1">
        <f>(1/A102)*((1-B102-C102-C102)/(1-B102-C102))</f>
        <v>1.6666660090056864</v>
      </c>
      <c r="O40" s="1">
        <f>(1/A115)*((1-B115-C115-C115)/(1-B115-C115))</f>
        <v>1.666665981694798</v>
      </c>
      <c r="P40" s="1">
        <f>(1/A128)*((1-B128-C128-C128)/(1-B128-C128))</f>
        <v>1.6666659499922332</v>
      </c>
      <c r="R40" s="1"/>
    </row>
    <row r="41" spans="1:18" x14ac:dyDescent="0.25">
      <c r="A41">
        <v>1</v>
      </c>
      <c r="B41" s="1">
        <v>5.2492670000000002E-7</v>
      </c>
      <c r="C41" s="1">
        <v>3.5011930000000002E-7</v>
      </c>
      <c r="E41" s="3">
        <f t="shared" si="0"/>
        <v>0.7</v>
      </c>
      <c r="F41" s="9">
        <v>0</v>
      </c>
      <c r="G41" s="1">
        <f>(1/A12)*((1-B12-C12-C12)/(1-B12-C12))</f>
        <v>1.4285710170958459</v>
      </c>
      <c r="H41" s="1">
        <f>(1/A25)*((1-B25-C25-C25)/(1-B25-C25))</f>
        <v>1.4285709910383788</v>
      </c>
      <c r="I41" s="1">
        <f>(1/A38)*((1-B38-C38-C38)/(1-B38-C38))</f>
        <v>1.4285709645377656</v>
      </c>
      <c r="J41" s="1">
        <f>(1/A51)*((1-B51-C51-C51)/(1-B51-C51))</f>
        <v>1.4285709352895746</v>
      </c>
      <c r="K41" s="1">
        <f>(1/A64)*((1-B64-C64-C64)/(1-B64-C64))</f>
        <v>1.4285709081110984</v>
      </c>
      <c r="L41" s="1">
        <f>(1/A77)*((1-B77-C77-C77)/(1-B77-C77))</f>
        <v>1.4285708817386216</v>
      </c>
      <c r="M41" s="1">
        <f>(1/A90)*((1-B90-C90-C90)/(1-B90-C90))</f>
        <v>1.4285708575472893</v>
      </c>
      <c r="N41" s="1">
        <f>(1/A103)*((1-B103-C103-C103)/(1-B103-C103))</f>
        <v>1.4285708337452405</v>
      </c>
      <c r="O41" s="1">
        <f>(1/A116)*((1-B116-C116-C116)/(1-B116-C116))</f>
        <v>1.4285708067266112</v>
      </c>
      <c r="P41" s="1">
        <f>(1/A129)*((1-B129-C129-C129)/(1-B129-C129))</f>
        <v>1.4285707758861157</v>
      </c>
      <c r="R41" s="1"/>
    </row>
    <row r="42" spans="1:18" x14ac:dyDescent="0.25">
      <c r="A42">
        <v>-1</v>
      </c>
      <c r="E42" s="3">
        <f t="shared" si="0"/>
        <v>0.8</v>
      </c>
      <c r="F42" s="9">
        <v>0</v>
      </c>
      <c r="G42" s="1">
        <f>(1/A13)*((1-B13-C13-C13)/(1-B13-C13))</f>
        <v>1.2499996366943606</v>
      </c>
      <c r="H42" s="1">
        <f>(1/A26)*((1-B26-C26-C26)/(1-B26-C26))</f>
        <v>1.2499996105098212</v>
      </c>
      <c r="I42" s="1">
        <f>(1/A39)*((1-B39-C39-C39)/(1-B39-C39))</f>
        <v>1.2499995838464035</v>
      </c>
      <c r="J42" s="1">
        <f>(1/A52)*((1-B52-C52-C52)/(1-B52-C52))</f>
        <v>1.2499995555022301</v>
      </c>
      <c r="K42" s="1">
        <f>(1/A65)*((1-B65-C65-C65)/(1-B65-C65))</f>
        <v>1.2499995276520548</v>
      </c>
      <c r="L42" s="1">
        <f>(1/A78)*((1-B78-C78-C78)/(1-B78-C78))</f>
        <v>1.249999501412755</v>
      </c>
      <c r="M42" s="1">
        <f>(1/A91)*((1-B91-C91-C91)/(1-B91-C91))</f>
        <v>1.2499994767863305</v>
      </c>
      <c r="N42" s="1">
        <f>(1/A104)*((1-B104-C104-C104)/(1-B104-C104))</f>
        <v>1.2499994537614061</v>
      </c>
      <c r="O42" s="1">
        <f>(1/A117)*((1-B117-C117-C117)/(1-B117-C117))</f>
        <v>1.2499994268623456</v>
      </c>
      <c r="P42" s="1">
        <f>(1/A130)*((1-B130-C130-C130)/(1-B130-C130))</f>
        <v>1.2499993953068982</v>
      </c>
      <c r="R42" s="1"/>
    </row>
    <row r="43" spans="1:18" x14ac:dyDescent="0.25">
      <c r="A43" t="s">
        <v>10</v>
      </c>
      <c r="B43" t="s">
        <v>5</v>
      </c>
      <c r="C43" t="s">
        <v>20</v>
      </c>
      <c r="E43" s="3">
        <f t="shared" si="0"/>
        <v>0.9</v>
      </c>
      <c r="F43" s="9">
        <v>0</v>
      </c>
      <c r="G43" s="1">
        <f>(1/A14)*((1-B14-C14-C14)/(1-B14-C14))</f>
        <v>1.1111107849760937</v>
      </c>
      <c r="H43" s="1">
        <f>(1/A27)*((1-B27-C27-C27)/(1-B27-C27))</f>
        <v>1.1111107589272762</v>
      </c>
      <c r="I43" s="1">
        <f>(1/A40)*((1-B40-C40-C40)/(1-B40-C40))</f>
        <v>1.1111107318601208</v>
      </c>
      <c r="J43" s="1">
        <f>(1/A53)*((1-B53-C53-C53)/(1-B53-C53))</f>
        <v>1.1111107035242933</v>
      </c>
      <c r="K43" s="1">
        <f>(1/A66)*((1-B66-C66-C66)/(1-B66-C66))</f>
        <v>1.1111106759726863</v>
      </c>
      <c r="L43" s="1">
        <f>(1/A79)*((1-B79-C79-C79)/(1-B79-C79))</f>
        <v>1.1111106502935246</v>
      </c>
      <c r="M43" s="1">
        <f>(1/A92)*((1-B92-C92-C92)/(1-B92-C92))</f>
        <v>1.1111106258289181</v>
      </c>
      <c r="N43" s="1">
        <f>(1/A105)*((1-B105-C105-C105)/(1-B105-C105))</f>
        <v>1.1111106022810873</v>
      </c>
      <c r="O43" s="1">
        <f>(1/A118)*((1-B118-C118-C118)/(1-B118-C118))</f>
        <v>1.1111105754806905</v>
      </c>
      <c r="P43" s="1">
        <f>(1/A131)*((1-B131-C131-C131)/(1-B131-C131))</f>
        <v>1.1111105437436142</v>
      </c>
      <c r="R43" s="1"/>
    </row>
    <row r="44" spans="1:18" x14ac:dyDescent="0.25">
      <c r="A44">
        <v>0</v>
      </c>
      <c r="B44" s="1">
        <v>4.0548439999999998E-7</v>
      </c>
      <c r="C44" s="1">
        <v>2.6875239999999999E-7</v>
      </c>
      <c r="E44" s="3">
        <f t="shared" si="0"/>
        <v>1</v>
      </c>
      <c r="F44" s="9">
        <v>0</v>
      </c>
      <c r="G44" s="1">
        <f>(1/A15)*((1-B15-C15-C15)/(1-B15-C15))</f>
        <v>0.9999997036065803</v>
      </c>
      <c r="H44" s="1">
        <f>(1/A28)*((1-B28-C28-C28)/(1-B28-C28))</f>
        <v>0.99999967772884046</v>
      </c>
      <c r="I44" s="1">
        <f>(1/A41)*((1-B41-C41-C41)/(1-B41-C41))</f>
        <v>0.99999964988039358</v>
      </c>
      <c r="J44" s="1">
        <f>(1/A54)*((1-B54-C54-C54)/(1-B54-C54))</f>
        <v>0.99999962230284389</v>
      </c>
      <c r="K44" s="1">
        <f>(1/A67)*((1-B67-C67-C67)/(1-B67-C67))</f>
        <v>0.9999995949069912</v>
      </c>
      <c r="L44" s="1">
        <f>(1/A80)*((1-B80-C80-C80)/(1-B80-C80))</f>
        <v>0.99999956895333808</v>
      </c>
      <c r="M44" s="1">
        <f>(1/A93)*((1-B93-C93-C93)/(1-B93-C93))</f>
        <v>0.99999954417308434</v>
      </c>
      <c r="N44" s="1">
        <f>(1/A106)*((1-B106-C106-C106)/(1-B106-C106))</f>
        <v>0.99999952026222827</v>
      </c>
      <c r="O44" s="1">
        <f>(1/A119)*((1-B119-C119-C119)/(1-B119-C119))</f>
        <v>0.99999949366826213</v>
      </c>
      <c r="P44" s="1">
        <f>(1/A132)*((1-B132-C132-C132)/(1-B132-C132))</f>
        <v>0.99999946249438298</v>
      </c>
      <c r="R44" s="1"/>
    </row>
    <row r="45" spans="1:18" x14ac:dyDescent="0.25">
      <c r="A45">
        <v>0.1</v>
      </c>
      <c r="B45" s="1">
        <v>4.214683E-7</v>
      </c>
      <c r="C45" s="1">
        <v>2.7966699999999999E-7</v>
      </c>
    </row>
    <row r="46" spans="1:18" x14ac:dyDescent="0.25">
      <c r="A46">
        <v>0.2</v>
      </c>
      <c r="B46" s="1">
        <v>4.374404E-7</v>
      </c>
      <c r="C46" s="1">
        <v>2.9055070000000002E-7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1:18" x14ac:dyDescent="0.25">
      <c r="A47">
        <v>0.3</v>
      </c>
      <c r="B47" s="1">
        <v>4.535126E-7</v>
      </c>
      <c r="C47" s="1">
        <v>3.0160089999999998E-7</v>
      </c>
      <c r="G47" s="3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</row>
    <row r="48" spans="1:18" x14ac:dyDescent="0.25">
      <c r="A48">
        <v>0.4</v>
      </c>
      <c r="B48" s="1">
        <v>4.6982940000000001E-7</v>
      </c>
      <c r="C48" s="1">
        <v>3.1259729999999998E-7</v>
      </c>
      <c r="G48" s="3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</row>
    <row r="49" spans="1:18" x14ac:dyDescent="0.25">
      <c r="A49">
        <v>0.5</v>
      </c>
      <c r="B49" s="1">
        <v>4.8607850000000003E-7</v>
      </c>
      <c r="C49" s="1">
        <v>3.2384119999999998E-7</v>
      </c>
      <c r="G49" s="3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</row>
    <row r="50" spans="1:18" x14ac:dyDescent="0.25">
      <c r="A50">
        <v>0.6</v>
      </c>
      <c r="B50" s="1">
        <v>5.0165859999999996E-7</v>
      </c>
      <c r="C50" s="1">
        <v>3.3436640000000001E-7</v>
      </c>
      <c r="G50" s="3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</row>
    <row r="51" spans="1:18" x14ac:dyDescent="0.25">
      <c r="A51">
        <v>0.7</v>
      </c>
      <c r="B51" s="1">
        <v>5.1731889999999996E-7</v>
      </c>
      <c r="C51" s="1">
        <v>3.4529700000000002E-7</v>
      </c>
      <c r="G51" s="3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</row>
    <row r="52" spans="1:18" x14ac:dyDescent="0.25">
      <c r="A52">
        <v>0.8</v>
      </c>
      <c r="B52" s="1">
        <v>5.3269910000000002E-7</v>
      </c>
      <c r="C52" s="1">
        <v>3.5559789999999999E-7</v>
      </c>
      <c r="G52" s="3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</row>
    <row r="53" spans="1:18" x14ac:dyDescent="0.25">
      <c r="A53">
        <v>0.9</v>
      </c>
      <c r="B53" s="1">
        <v>5.4915090000000005E-7</v>
      </c>
      <c r="C53" s="1">
        <v>3.6682780000000002E-7</v>
      </c>
      <c r="G53" s="3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</row>
    <row r="54" spans="1:18" x14ac:dyDescent="0.25">
      <c r="A54">
        <v>1</v>
      </c>
      <c r="B54" s="1">
        <v>5.6535129999999997E-7</v>
      </c>
      <c r="C54" s="1">
        <v>3.7769679999999999E-7</v>
      </c>
      <c r="G54" s="3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</row>
    <row r="55" spans="1:18" x14ac:dyDescent="0.25">
      <c r="A55">
        <v>-1</v>
      </c>
      <c r="G55" s="3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</row>
    <row r="56" spans="1:18" x14ac:dyDescent="0.25">
      <c r="A56" t="s">
        <v>10</v>
      </c>
      <c r="B56" t="s">
        <v>5</v>
      </c>
      <c r="C56" t="s">
        <v>21</v>
      </c>
      <c r="G56" s="3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</row>
    <row r="57" spans="1:18" x14ac:dyDescent="0.25">
      <c r="A57">
        <v>0</v>
      </c>
      <c r="B57" s="1">
        <v>4.0548439999999998E-7</v>
      </c>
      <c r="C57" s="1">
        <v>2.6875239999999999E-7</v>
      </c>
      <c r="G57" s="3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</row>
    <row r="58" spans="1:18" x14ac:dyDescent="0.25">
      <c r="A58">
        <v>0.1</v>
      </c>
      <c r="B58" s="1">
        <v>4.253267E-7</v>
      </c>
      <c r="C58" s="1">
        <v>2.823627E-7</v>
      </c>
    </row>
    <row r="59" spans="1:18" x14ac:dyDescent="0.25">
      <c r="A59">
        <v>0.2</v>
      </c>
      <c r="B59" s="1">
        <v>4.4529419999999997E-7</v>
      </c>
      <c r="C59" s="1">
        <v>2.9602090000000001E-7</v>
      </c>
    </row>
    <row r="60" spans="1:18" x14ac:dyDescent="0.25">
      <c r="A60">
        <v>0.3</v>
      </c>
      <c r="B60" s="1">
        <v>4.6519479999999999E-7</v>
      </c>
      <c r="C60" s="1">
        <v>3.0966440000000001E-7</v>
      </c>
    </row>
    <row r="61" spans="1:18" x14ac:dyDescent="0.25">
      <c r="A61">
        <v>0.4</v>
      </c>
      <c r="B61" s="1">
        <v>4.8467540000000001E-7</v>
      </c>
      <c r="C61" s="1">
        <v>3.2311479999999998E-7</v>
      </c>
    </row>
    <row r="62" spans="1:18" x14ac:dyDescent="0.25">
      <c r="A62">
        <v>0.5</v>
      </c>
      <c r="B62" s="1">
        <v>5.0446790000000002E-7</v>
      </c>
      <c r="C62" s="1">
        <v>3.3673579999999999E-7</v>
      </c>
    </row>
    <row r="63" spans="1:18" x14ac:dyDescent="0.25">
      <c r="A63">
        <v>0.6</v>
      </c>
      <c r="B63" s="1">
        <v>5.2475560000000002E-7</v>
      </c>
      <c r="C63" s="1">
        <v>3.5048380000000002E-7</v>
      </c>
    </row>
    <row r="64" spans="1:18" x14ac:dyDescent="0.25">
      <c r="A64">
        <v>0.7</v>
      </c>
      <c r="B64" s="1">
        <v>5.4484010000000005E-7</v>
      </c>
      <c r="C64" s="1">
        <v>3.6432189999999998E-7</v>
      </c>
    </row>
    <row r="65" spans="1:3" x14ac:dyDescent="0.25">
      <c r="A65">
        <v>0.8</v>
      </c>
      <c r="B65" s="1">
        <v>5.6468589999999996E-7</v>
      </c>
      <c r="C65" s="1">
        <v>3.7787799999999999E-7</v>
      </c>
    </row>
    <row r="66" spans="1:3" x14ac:dyDescent="0.25">
      <c r="A66">
        <v>0.9</v>
      </c>
      <c r="B66" s="1">
        <v>5.8473659999999998E-7</v>
      </c>
      <c r="C66" s="1">
        <v>3.916242E-7</v>
      </c>
    </row>
    <row r="67" spans="1:3" x14ac:dyDescent="0.25">
      <c r="A67">
        <v>1</v>
      </c>
      <c r="B67" s="1">
        <v>6.0412399999999999E-7</v>
      </c>
      <c r="C67" s="1">
        <v>4.0509259999999999E-7</v>
      </c>
    </row>
    <row r="68" spans="1:3" x14ac:dyDescent="0.25">
      <c r="A68">
        <v>-1</v>
      </c>
    </row>
    <row r="69" spans="1:3" x14ac:dyDescent="0.25">
      <c r="A69" t="s">
        <v>10</v>
      </c>
      <c r="B69" t="s">
        <v>5</v>
      </c>
      <c r="C69" t="s">
        <v>22</v>
      </c>
    </row>
    <row r="70" spans="1:3" x14ac:dyDescent="0.25">
      <c r="A70">
        <v>0</v>
      </c>
      <c r="B70" s="1">
        <v>4.0548439999999998E-7</v>
      </c>
      <c r="C70" s="1">
        <v>2.6875239999999999E-7</v>
      </c>
    </row>
    <row r="71" spans="1:3" x14ac:dyDescent="0.25">
      <c r="A71">
        <v>0.1</v>
      </c>
      <c r="B71" s="1">
        <v>4.2899329999999999E-7</v>
      </c>
      <c r="C71" s="1">
        <v>2.8498219999999999E-7</v>
      </c>
    </row>
    <row r="72" spans="1:3" x14ac:dyDescent="0.25">
      <c r="A72">
        <v>0.2</v>
      </c>
      <c r="B72" s="1">
        <v>4.5228010000000002E-7</v>
      </c>
      <c r="C72" s="1">
        <v>3.0111519999999999E-7</v>
      </c>
    </row>
    <row r="73" spans="1:3" x14ac:dyDescent="0.25">
      <c r="A73">
        <v>0.3</v>
      </c>
      <c r="B73" s="1">
        <v>4.7603130000000001E-7</v>
      </c>
      <c r="C73" s="1">
        <v>3.174557E-7</v>
      </c>
    </row>
    <row r="74" spans="1:3" x14ac:dyDescent="0.25">
      <c r="A74">
        <v>0.4</v>
      </c>
      <c r="B74" s="1">
        <v>4.9962379999999999E-7</v>
      </c>
      <c r="C74" s="1">
        <v>3.336578E-7</v>
      </c>
    </row>
    <row r="75" spans="1:3" x14ac:dyDescent="0.25">
      <c r="A75">
        <v>0.5</v>
      </c>
      <c r="B75" s="1">
        <v>5.2337849999999998E-7</v>
      </c>
      <c r="C75" s="1">
        <v>3.502081E-7</v>
      </c>
    </row>
    <row r="76" spans="1:3" x14ac:dyDescent="0.25">
      <c r="A76">
        <v>0.6</v>
      </c>
      <c r="B76" s="1">
        <v>5.4594340000000003E-7</v>
      </c>
      <c r="C76" s="1">
        <v>3.6584660000000001E-7</v>
      </c>
    </row>
    <row r="77" spans="1:3" x14ac:dyDescent="0.25">
      <c r="A77">
        <v>0.7</v>
      </c>
      <c r="B77" s="1">
        <v>5.7076889999999995E-7</v>
      </c>
      <c r="C77" s="1">
        <v>3.827826E-7</v>
      </c>
    </row>
    <row r="78" spans="1:3" x14ac:dyDescent="0.25">
      <c r="A78">
        <v>0.8</v>
      </c>
      <c r="B78" s="1">
        <v>5.9392930000000003E-7</v>
      </c>
      <c r="C78" s="1">
        <v>3.9886940000000002E-7</v>
      </c>
    </row>
    <row r="79" spans="1:3" x14ac:dyDescent="0.25">
      <c r="A79">
        <v>0.9</v>
      </c>
      <c r="B79" s="1">
        <v>6.1705290000000002E-7</v>
      </c>
      <c r="C79" s="1">
        <v>4.1473540000000001E-7</v>
      </c>
    </row>
    <row r="80" spans="1:3" x14ac:dyDescent="0.25">
      <c r="A80">
        <v>1</v>
      </c>
      <c r="B80" s="1">
        <v>6.4066850000000004E-7</v>
      </c>
      <c r="C80" s="1">
        <v>4.3104620000000002E-7</v>
      </c>
    </row>
    <row r="81" spans="1:3" x14ac:dyDescent="0.25">
      <c r="A81">
        <v>-1</v>
      </c>
    </row>
    <row r="82" spans="1:3" x14ac:dyDescent="0.25">
      <c r="A82" t="s">
        <v>10</v>
      </c>
      <c r="B82" t="s">
        <v>5</v>
      </c>
      <c r="C82" t="s">
        <v>23</v>
      </c>
    </row>
    <row r="83" spans="1:3" x14ac:dyDescent="0.25">
      <c r="A83">
        <v>0</v>
      </c>
      <c r="B83" s="1">
        <v>4.0548439999999998E-7</v>
      </c>
      <c r="C83" s="1">
        <v>2.6875239999999999E-7</v>
      </c>
    </row>
    <row r="84" spans="1:3" x14ac:dyDescent="0.25">
      <c r="A84">
        <v>0.1</v>
      </c>
      <c r="B84" s="1">
        <v>4.3253140000000002E-7</v>
      </c>
      <c r="C84" s="1">
        <v>2.8747039999999999E-7</v>
      </c>
    </row>
    <row r="85" spans="1:3" x14ac:dyDescent="0.25">
      <c r="A85">
        <v>0.2</v>
      </c>
      <c r="B85" s="1">
        <v>4.595177E-7</v>
      </c>
      <c r="C85" s="1">
        <v>3.0608229999999998E-7</v>
      </c>
    </row>
    <row r="86" spans="1:3" x14ac:dyDescent="0.25">
      <c r="A86">
        <v>0.3</v>
      </c>
      <c r="B86" s="1">
        <v>4.8663380000000003E-7</v>
      </c>
      <c r="C86" s="1">
        <v>3.2489580000000002E-7</v>
      </c>
    </row>
    <row r="87" spans="1:3" x14ac:dyDescent="0.25">
      <c r="A87">
        <v>0.4</v>
      </c>
      <c r="B87" s="1">
        <v>5.1344849999999999E-7</v>
      </c>
      <c r="C87" s="1">
        <v>3.4354600000000002E-7</v>
      </c>
    </row>
    <row r="88" spans="1:3" x14ac:dyDescent="0.25">
      <c r="A88">
        <v>0.5</v>
      </c>
      <c r="B88" s="1">
        <v>5.4055510000000003E-7</v>
      </c>
      <c r="C88" s="1">
        <v>3.6206759999999999E-7</v>
      </c>
    </row>
    <row r="89" spans="1:3" x14ac:dyDescent="0.25">
      <c r="A89">
        <v>0.6</v>
      </c>
      <c r="B89" s="1">
        <v>5.6790550000000004E-7</v>
      </c>
      <c r="C89" s="1">
        <v>3.8099830000000001E-7</v>
      </c>
    </row>
    <row r="90" spans="1:3" x14ac:dyDescent="0.25">
      <c r="A90">
        <v>0.7</v>
      </c>
      <c r="B90" s="1">
        <v>5.9467859999999998E-7</v>
      </c>
      <c r="C90" s="1">
        <v>3.9971649999999999E-7</v>
      </c>
    </row>
    <row r="91" spans="1:3" x14ac:dyDescent="0.25">
      <c r="A91">
        <v>0.8</v>
      </c>
      <c r="B91" s="1">
        <v>6.2207250000000003E-7</v>
      </c>
      <c r="C91" s="1">
        <v>4.1857049999999998E-7</v>
      </c>
    </row>
    <row r="92" spans="1:3" x14ac:dyDescent="0.25">
      <c r="A92">
        <v>0.9</v>
      </c>
      <c r="B92" s="1">
        <v>6.4822870000000002E-7</v>
      </c>
      <c r="C92" s="1">
        <v>4.3675349999999998E-7</v>
      </c>
    </row>
    <row r="93" spans="1:3" x14ac:dyDescent="0.25">
      <c r="A93">
        <v>1</v>
      </c>
      <c r="B93" s="1">
        <v>6.7558940000000002E-7</v>
      </c>
      <c r="C93" s="1">
        <v>4.5582639999999999E-7</v>
      </c>
    </row>
    <row r="94" spans="1:3" x14ac:dyDescent="0.25">
      <c r="A94">
        <v>-1</v>
      </c>
    </row>
    <row r="95" spans="1:3" x14ac:dyDescent="0.25">
      <c r="A95" t="s">
        <v>10</v>
      </c>
      <c r="B95" t="s">
        <v>5</v>
      </c>
      <c r="C95" t="s">
        <v>24</v>
      </c>
    </row>
    <row r="96" spans="1:3" x14ac:dyDescent="0.25">
      <c r="A96">
        <v>0</v>
      </c>
      <c r="B96" s="1">
        <v>4.0548439999999998E-7</v>
      </c>
      <c r="C96" s="1">
        <v>2.6875239999999999E-7</v>
      </c>
    </row>
    <row r="97" spans="1:3" x14ac:dyDescent="0.25">
      <c r="A97">
        <v>0.1</v>
      </c>
      <c r="B97" s="1">
        <v>4.3610019999999998E-7</v>
      </c>
      <c r="C97" s="1">
        <v>2.8977370000000001E-7</v>
      </c>
    </row>
    <row r="98" spans="1:3" x14ac:dyDescent="0.25">
      <c r="A98">
        <v>0.2</v>
      </c>
      <c r="B98" s="1">
        <v>4.6673689999999999E-7</v>
      </c>
      <c r="C98" s="1">
        <v>3.1083650000000001E-7</v>
      </c>
    </row>
    <row r="99" spans="1:3" x14ac:dyDescent="0.25">
      <c r="A99">
        <v>0.3</v>
      </c>
      <c r="B99" s="1">
        <v>4.9733169999999999E-7</v>
      </c>
      <c r="C99" s="1">
        <v>3.3178480000000002E-7</v>
      </c>
    </row>
    <row r="100" spans="1:3" x14ac:dyDescent="0.25">
      <c r="A100">
        <v>0.4</v>
      </c>
      <c r="B100" s="1">
        <v>5.2810250000000004E-7</v>
      </c>
      <c r="C100" s="1">
        <v>3.5312049999999999E-7</v>
      </c>
    </row>
    <row r="101" spans="1:3" x14ac:dyDescent="0.25">
      <c r="A101">
        <v>0.5</v>
      </c>
      <c r="B101" s="1">
        <v>5.587872E-7</v>
      </c>
      <c r="C101" s="1">
        <v>3.7413659999999999E-7</v>
      </c>
    </row>
    <row r="102" spans="1:3" x14ac:dyDescent="0.25">
      <c r="A102">
        <v>0.6</v>
      </c>
      <c r="B102" s="1">
        <v>5.8902640000000004E-7</v>
      </c>
      <c r="C102" s="1">
        <v>3.9459619999999998E-7</v>
      </c>
    </row>
    <row r="103" spans="1:3" x14ac:dyDescent="0.25">
      <c r="A103">
        <v>0.7</v>
      </c>
      <c r="B103" s="1">
        <v>6.2013329999999999E-7</v>
      </c>
      <c r="C103" s="1">
        <v>4.1637789999999998E-7</v>
      </c>
    </row>
    <row r="104" spans="1:3" x14ac:dyDescent="0.25">
      <c r="A104">
        <v>0.8</v>
      </c>
      <c r="B104" s="1">
        <v>6.5026410000000005E-7</v>
      </c>
      <c r="C104" s="1">
        <v>4.3699040000000002E-7</v>
      </c>
    </row>
    <row r="105" spans="1:3" x14ac:dyDescent="0.25">
      <c r="A105">
        <v>0.9</v>
      </c>
      <c r="B105" s="1">
        <v>6.8088539999999999E-7</v>
      </c>
      <c r="C105" s="1">
        <v>4.579465E-7</v>
      </c>
    </row>
    <row r="106" spans="1:3" x14ac:dyDescent="0.25">
      <c r="A106">
        <v>1</v>
      </c>
      <c r="B106" s="1">
        <v>7.1214729999999998E-7</v>
      </c>
      <c r="C106" s="1">
        <v>4.7973719999999999E-7</v>
      </c>
    </row>
    <row r="107" spans="1:3" x14ac:dyDescent="0.25">
      <c r="A107">
        <v>-1</v>
      </c>
    </row>
    <row r="108" spans="1:3" x14ac:dyDescent="0.25">
      <c r="A108" t="s">
        <v>10</v>
      </c>
      <c r="B108" t="s">
        <v>5</v>
      </c>
      <c r="C108" t="s">
        <v>25</v>
      </c>
    </row>
    <row r="109" spans="1:3" x14ac:dyDescent="0.25">
      <c r="A109">
        <v>0</v>
      </c>
      <c r="B109" s="1">
        <v>4.0548439999999998E-7</v>
      </c>
      <c r="C109" s="1">
        <v>2.6875239999999999E-7</v>
      </c>
    </row>
    <row r="110" spans="1:3" x14ac:dyDescent="0.25">
      <c r="A110">
        <v>0.1</v>
      </c>
      <c r="B110" s="1">
        <v>4.4020939999999999E-7</v>
      </c>
      <c r="C110" s="1">
        <v>2.924574E-7</v>
      </c>
    </row>
    <row r="111" spans="1:3" x14ac:dyDescent="0.25">
      <c r="A111">
        <v>0.2</v>
      </c>
      <c r="B111" s="1">
        <v>4.7485089999999998E-7</v>
      </c>
      <c r="C111" s="1">
        <v>3.1610319999999999E-7</v>
      </c>
    </row>
    <row r="112" spans="1:3" x14ac:dyDescent="0.25">
      <c r="A112">
        <v>0.3</v>
      </c>
      <c r="B112" s="1">
        <v>5.0964970000000004E-7</v>
      </c>
      <c r="C112" s="1">
        <v>3.398684E-7</v>
      </c>
    </row>
    <row r="113" spans="1:3" x14ac:dyDescent="0.25">
      <c r="A113">
        <v>0.4</v>
      </c>
      <c r="B113" s="1">
        <v>5.4430079999999996E-7</v>
      </c>
      <c r="C113" s="1">
        <v>3.6352540000000002E-7</v>
      </c>
    </row>
    <row r="114" spans="1:3" x14ac:dyDescent="0.25">
      <c r="A114">
        <v>0.5</v>
      </c>
      <c r="B114" s="1">
        <v>5.793941E-7</v>
      </c>
      <c r="C114" s="1">
        <v>3.874999E-7</v>
      </c>
    </row>
    <row r="115" spans="1:3" x14ac:dyDescent="0.25">
      <c r="A115">
        <v>0.6</v>
      </c>
      <c r="B115" s="1">
        <v>6.1387790000000005E-7</v>
      </c>
      <c r="C115" s="1">
        <v>4.1098269999999999E-7</v>
      </c>
    </row>
    <row r="116" spans="1:3" x14ac:dyDescent="0.25">
      <c r="A116">
        <v>0.7</v>
      </c>
      <c r="B116" s="1">
        <v>6.4938440000000003E-7</v>
      </c>
      <c r="C116" s="1">
        <v>4.3529090000000001E-7</v>
      </c>
    </row>
    <row r="117" spans="1:3" x14ac:dyDescent="0.25">
      <c r="A117">
        <v>0.8</v>
      </c>
      <c r="B117" s="1">
        <v>6.8342120000000003E-7</v>
      </c>
      <c r="C117" s="1">
        <v>4.5850960000000003E-7</v>
      </c>
    </row>
    <row r="118" spans="1:3" x14ac:dyDescent="0.25">
      <c r="A118">
        <v>0.9</v>
      </c>
      <c r="B118" s="1">
        <v>7.1794780000000001E-7</v>
      </c>
      <c r="C118" s="1">
        <v>4.8206679999999996E-7</v>
      </c>
    </row>
    <row r="119" spans="1:3" x14ac:dyDescent="0.25">
      <c r="A119">
        <v>1</v>
      </c>
      <c r="B119" s="1">
        <v>7.5325890000000004E-7</v>
      </c>
      <c r="C119" s="1">
        <v>5.0633109999999998E-7</v>
      </c>
    </row>
    <row r="120" spans="1:3" x14ac:dyDescent="0.25">
      <c r="A120">
        <v>-1</v>
      </c>
    </row>
    <row r="121" spans="1:3" x14ac:dyDescent="0.25">
      <c r="A121" t="s">
        <v>10</v>
      </c>
      <c r="B121" t="s">
        <v>5</v>
      </c>
      <c r="C121" t="s">
        <v>6</v>
      </c>
    </row>
    <row r="122" spans="1:3" x14ac:dyDescent="0.25">
      <c r="A122">
        <v>0</v>
      </c>
      <c r="B122" s="1">
        <v>4.0548439999999998E-7</v>
      </c>
      <c r="C122" s="1">
        <v>2.6875239999999999E-7</v>
      </c>
    </row>
    <row r="123" spans="1:3" x14ac:dyDescent="0.25">
      <c r="A123">
        <v>0.1</v>
      </c>
      <c r="B123" s="1">
        <v>4.4457099999999999E-7</v>
      </c>
      <c r="C123" s="1">
        <v>2.9562759999999998E-7</v>
      </c>
    </row>
    <row r="124" spans="1:3" x14ac:dyDescent="0.25">
      <c r="A124">
        <v>0.2</v>
      </c>
      <c r="B124" s="1">
        <v>4.8365809999999997E-7</v>
      </c>
      <c r="C124" s="1">
        <v>3.225032E-7</v>
      </c>
    </row>
    <row r="125" spans="1:3" x14ac:dyDescent="0.25">
      <c r="A125">
        <v>0.3</v>
      </c>
      <c r="B125" s="1">
        <v>5.2274459999999999E-7</v>
      </c>
      <c r="C125" s="1">
        <v>3.4937839999999999E-7</v>
      </c>
    </row>
    <row r="126" spans="1:3" x14ac:dyDescent="0.25">
      <c r="A126">
        <v>0.4</v>
      </c>
      <c r="B126" s="1">
        <v>5.6183119999999995E-7</v>
      </c>
      <c r="C126" s="1">
        <v>3.76254E-7</v>
      </c>
    </row>
    <row r="127" spans="1:3" x14ac:dyDescent="0.25">
      <c r="A127">
        <v>0.5</v>
      </c>
      <c r="B127" s="1">
        <v>6.0091769999999998E-7</v>
      </c>
      <c r="C127" s="1">
        <v>4.031284E-7</v>
      </c>
    </row>
    <row r="128" spans="1:3" x14ac:dyDescent="0.25">
      <c r="A128">
        <v>0.6</v>
      </c>
      <c r="B128" s="1">
        <v>6.4000389999999997E-7</v>
      </c>
      <c r="C128" s="1">
        <v>4.300042E-7</v>
      </c>
    </row>
    <row r="129" spans="1:3" x14ac:dyDescent="0.25">
      <c r="A129">
        <v>0.7</v>
      </c>
      <c r="B129" s="1">
        <v>6.7909020000000001E-7</v>
      </c>
      <c r="C129" s="1">
        <v>4.5687920000000001E-7</v>
      </c>
    </row>
    <row r="130" spans="1:3" x14ac:dyDescent="0.25">
      <c r="A130">
        <v>0.8</v>
      </c>
      <c r="B130" s="1">
        <v>7.1817769999999996E-7</v>
      </c>
      <c r="C130" s="1">
        <v>4.8375389999999999E-7</v>
      </c>
    </row>
    <row r="131" spans="1:3" x14ac:dyDescent="0.25">
      <c r="A131">
        <v>0.9</v>
      </c>
      <c r="B131" s="1">
        <v>7.5726439999999997E-7</v>
      </c>
      <c r="C131" s="1">
        <v>5.1063009999999995E-7</v>
      </c>
    </row>
    <row r="132" spans="1:3" x14ac:dyDescent="0.25">
      <c r="A132">
        <v>1</v>
      </c>
      <c r="B132" s="1">
        <v>7.9635129999999996E-7</v>
      </c>
      <c r="C132" s="1">
        <v>5.3750490000000003E-7</v>
      </c>
    </row>
    <row r="133" spans="1:3" x14ac:dyDescent="0.25">
      <c r="A133">
        <v>-1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3"/>
  <sheetViews>
    <sheetView zoomScaleNormal="100" workbookViewId="0">
      <pane ySplit="3" topLeftCell="A31" activePane="bottomLeft" state="frozen"/>
      <selection pane="bottomLeft" activeCell="I48" sqref="I48"/>
    </sheetView>
  </sheetViews>
  <sheetFormatPr defaultRowHeight="15" x14ac:dyDescent="0.25"/>
  <cols>
    <col min="1" max="1" width="6.140625" customWidth="1"/>
    <col min="2" max="2" width="10.5703125" customWidth="1"/>
    <col min="3" max="4" width="16.28515625" bestFit="1" customWidth="1"/>
  </cols>
  <sheetData>
    <row r="1" spans="1:4" x14ac:dyDescent="0.25">
      <c r="A1" s="7" t="s">
        <v>0</v>
      </c>
      <c r="B1" s="7"/>
      <c r="C1" s="8"/>
      <c r="D1" s="8"/>
    </row>
    <row r="2" spans="1:4" x14ac:dyDescent="0.25">
      <c r="A2" s="5" t="s">
        <v>3</v>
      </c>
      <c r="B2" s="5" t="s">
        <v>1</v>
      </c>
      <c r="C2" s="2" t="s">
        <v>1</v>
      </c>
      <c r="D2" s="8"/>
    </row>
    <row r="3" spans="1:4" x14ac:dyDescent="0.25">
      <c r="A3" s="2" t="s">
        <v>4</v>
      </c>
      <c r="B3" s="2" t="s">
        <v>38</v>
      </c>
      <c r="C3" s="2" t="s">
        <v>2</v>
      </c>
      <c r="D3" s="2"/>
    </row>
    <row r="4" spans="1:4" x14ac:dyDescent="0.25">
      <c r="A4" t="s">
        <v>0</v>
      </c>
      <c r="B4" t="s">
        <v>5</v>
      </c>
      <c r="C4" t="s">
        <v>17</v>
      </c>
    </row>
    <row r="5" spans="1:4" x14ac:dyDescent="0.25">
      <c r="A5">
        <v>0</v>
      </c>
      <c r="B5" s="1">
        <v>4.0548439999999998E-7</v>
      </c>
      <c r="C5" s="1">
        <v>2.6875239999999999E-7</v>
      </c>
    </row>
    <row r="6" spans="1:4" x14ac:dyDescent="0.25">
      <c r="A6">
        <v>0.1</v>
      </c>
      <c r="B6" s="1">
        <v>4.0664840000000002E-7</v>
      </c>
      <c r="C6" s="1">
        <v>2.6991649999999998E-7</v>
      </c>
    </row>
    <row r="7" spans="1:4" x14ac:dyDescent="0.25">
      <c r="A7">
        <v>0.2</v>
      </c>
      <c r="B7" s="1">
        <v>4.0787730000000002E-7</v>
      </c>
      <c r="C7" s="1">
        <v>2.7114539999999998E-7</v>
      </c>
    </row>
    <row r="8" spans="1:4" x14ac:dyDescent="0.25">
      <c r="A8">
        <v>0.3</v>
      </c>
      <c r="B8" s="1">
        <v>4.091802E-7</v>
      </c>
      <c r="C8" s="1">
        <v>2.724484E-7</v>
      </c>
    </row>
    <row r="9" spans="1:4" x14ac:dyDescent="0.25">
      <c r="A9">
        <v>0.4</v>
      </c>
      <c r="B9" s="1">
        <v>4.1029260000000001E-7</v>
      </c>
      <c r="C9" s="1">
        <v>2.7356070000000002E-7</v>
      </c>
    </row>
    <row r="10" spans="1:4" x14ac:dyDescent="0.25">
      <c r="A10">
        <v>0.5</v>
      </c>
      <c r="B10" s="1">
        <v>4.114871E-7</v>
      </c>
      <c r="C10" s="1">
        <v>2.7475520000000001E-7</v>
      </c>
    </row>
    <row r="11" spans="1:4" x14ac:dyDescent="0.25">
      <c r="A11">
        <v>0.6</v>
      </c>
      <c r="B11" s="1">
        <v>4.126619E-7</v>
      </c>
      <c r="C11" s="1">
        <v>2.7593000000000001E-7</v>
      </c>
    </row>
    <row r="12" spans="1:4" x14ac:dyDescent="0.25">
      <c r="A12">
        <v>0.7</v>
      </c>
      <c r="B12" s="1">
        <v>4.1409129999999998E-7</v>
      </c>
      <c r="C12" s="1">
        <v>2.7735949999999998E-7</v>
      </c>
    </row>
    <row r="13" spans="1:4" x14ac:dyDescent="0.25">
      <c r="A13">
        <v>0.8</v>
      </c>
      <c r="B13" s="1">
        <v>4.152285E-7</v>
      </c>
      <c r="C13" s="1">
        <v>2.7849639999999998E-7</v>
      </c>
    </row>
    <row r="14" spans="1:4" x14ac:dyDescent="0.25">
      <c r="A14">
        <v>0.9</v>
      </c>
      <c r="B14" s="1">
        <v>4.1622250000000002E-7</v>
      </c>
      <c r="C14" s="1">
        <v>2.7949059999999998E-7</v>
      </c>
    </row>
    <row r="15" spans="1:4" x14ac:dyDescent="0.25">
      <c r="A15">
        <v>1</v>
      </c>
      <c r="B15" s="1">
        <v>4.1753400000000001E-7</v>
      </c>
      <c r="C15" s="1">
        <v>2.8080210000000002E-7</v>
      </c>
    </row>
    <row r="16" spans="1:4" x14ac:dyDescent="0.25">
      <c r="A16">
        <v>-1</v>
      </c>
    </row>
    <row r="17" spans="1:3" x14ac:dyDescent="0.25">
      <c r="A17" t="s">
        <v>0</v>
      </c>
      <c r="B17" t="s">
        <v>5</v>
      </c>
      <c r="C17" t="s">
        <v>18</v>
      </c>
    </row>
    <row r="18" spans="1:3" x14ac:dyDescent="0.25">
      <c r="A18">
        <v>0</v>
      </c>
      <c r="B18" s="1">
        <v>4.0548439999999998E-7</v>
      </c>
      <c r="C18" s="1">
        <v>2.6875239999999999E-7</v>
      </c>
    </row>
    <row r="19" spans="1:3" x14ac:dyDescent="0.25">
      <c r="A19">
        <v>0.1</v>
      </c>
      <c r="B19" s="1">
        <v>4.0786359999999998E-7</v>
      </c>
      <c r="C19" s="1">
        <v>2.7113169999999999E-7</v>
      </c>
    </row>
    <row r="20" spans="1:3" x14ac:dyDescent="0.25">
      <c r="A20">
        <v>0.2</v>
      </c>
      <c r="B20" s="1">
        <v>4.101811E-7</v>
      </c>
      <c r="C20" s="1">
        <v>2.7344910000000002E-7</v>
      </c>
    </row>
    <row r="21" spans="1:3" x14ac:dyDescent="0.25">
      <c r="A21">
        <v>0.3</v>
      </c>
      <c r="B21" s="1">
        <v>4.1253499999999998E-7</v>
      </c>
      <c r="C21" s="1">
        <v>2.75803E-7</v>
      </c>
    </row>
    <row r="22" spans="1:3" x14ac:dyDescent="0.25">
      <c r="A22">
        <v>0.4</v>
      </c>
      <c r="B22" s="1">
        <v>4.1490100000000002E-7</v>
      </c>
      <c r="C22" s="1">
        <v>2.7816910000000003E-7</v>
      </c>
    </row>
    <row r="23" spans="1:3" x14ac:dyDescent="0.25">
      <c r="A23">
        <v>0.5</v>
      </c>
      <c r="B23" s="1">
        <v>4.1712179999999998E-7</v>
      </c>
      <c r="C23" s="1">
        <v>2.8038999999999998E-7</v>
      </c>
    </row>
    <row r="24" spans="1:3" x14ac:dyDescent="0.25">
      <c r="A24">
        <v>0.6</v>
      </c>
      <c r="B24" s="1">
        <v>4.1983049999999998E-7</v>
      </c>
      <c r="C24" s="1">
        <v>2.8309859999999999E-7</v>
      </c>
    </row>
    <row r="25" spans="1:3" x14ac:dyDescent="0.25">
      <c r="A25">
        <v>0.7</v>
      </c>
      <c r="B25" s="1">
        <v>4.2205489999999998E-7</v>
      </c>
      <c r="C25" s="1">
        <v>2.853229E-7</v>
      </c>
    </row>
    <row r="26" spans="1:3" x14ac:dyDescent="0.25">
      <c r="A26">
        <v>0.8</v>
      </c>
      <c r="B26" s="1">
        <v>4.2428570000000002E-7</v>
      </c>
      <c r="C26" s="1">
        <v>2.8755380000000002E-7</v>
      </c>
    </row>
    <row r="27" spans="1:3" x14ac:dyDescent="0.25">
      <c r="A27">
        <v>0.9</v>
      </c>
      <c r="B27" s="1">
        <v>4.2718450000000001E-7</v>
      </c>
      <c r="C27" s="1">
        <v>2.9045250000000003E-7</v>
      </c>
    </row>
    <row r="28" spans="1:3" x14ac:dyDescent="0.25">
      <c r="A28">
        <v>1</v>
      </c>
      <c r="B28" s="1">
        <v>4.2888550000000001E-7</v>
      </c>
      <c r="C28" s="1">
        <v>2.9215360000000001E-7</v>
      </c>
    </row>
    <row r="29" spans="1:3" x14ac:dyDescent="0.25">
      <c r="A29">
        <v>-1</v>
      </c>
    </row>
    <row r="30" spans="1:3" x14ac:dyDescent="0.25">
      <c r="A30" t="s">
        <v>0</v>
      </c>
      <c r="B30" t="s">
        <v>5</v>
      </c>
      <c r="C30" t="s">
        <v>19</v>
      </c>
    </row>
    <row r="31" spans="1:3" x14ac:dyDescent="0.25">
      <c r="A31">
        <v>0</v>
      </c>
      <c r="B31" s="1">
        <v>4.0548439999999998E-7</v>
      </c>
      <c r="C31" s="1">
        <v>2.6875239999999999E-7</v>
      </c>
    </row>
    <row r="32" spans="1:3" x14ac:dyDescent="0.25">
      <c r="A32">
        <v>0.1</v>
      </c>
      <c r="B32" s="1">
        <v>4.0898349999999999E-7</v>
      </c>
      <c r="C32" s="1">
        <v>2.722516E-7</v>
      </c>
    </row>
    <row r="33" spans="1:18" x14ac:dyDescent="0.25">
      <c r="A33">
        <v>0.2</v>
      </c>
      <c r="B33" s="1">
        <v>4.1247809999999999E-7</v>
      </c>
      <c r="C33" s="1">
        <v>2.7574610000000001E-7</v>
      </c>
      <c r="G33" t="s">
        <v>0</v>
      </c>
      <c r="H33" s="3">
        <v>0</v>
      </c>
      <c r="I33" s="3">
        <v>0.1</v>
      </c>
      <c r="J33" s="3">
        <v>0.2</v>
      </c>
      <c r="K33" s="3">
        <v>0.3</v>
      </c>
      <c r="L33" s="3">
        <v>0.4</v>
      </c>
      <c r="M33" s="3">
        <v>0.5</v>
      </c>
      <c r="N33" s="3">
        <v>0.6</v>
      </c>
      <c r="O33" s="3">
        <v>0.7</v>
      </c>
      <c r="P33" s="3">
        <v>0.8</v>
      </c>
      <c r="Q33" s="3">
        <v>0.9</v>
      </c>
      <c r="R33" s="3">
        <v>1</v>
      </c>
    </row>
    <row r="34" spans="1:18" x14ac:dyDescent="0.25">
      <c r="A34">
        <v>0.3</v>
      </c>
      <c r="B34" s="1">
        <v>4.1595919999999998E-7</v>
      </c>
      <c r="C34" s="1">
        <v>2.7922729999999999E-7</v>
      </c>
      <c r="G34" s="3">
        <f t="shared" ref="G34:G44" si="0">A5</f>
        <v>0</v>
      </c>
      <c r="H34">
        <v>0</v>
      </c>
      <c r="I34" s="1">
        <f t="shared" ref="I34:I44" si="1">C5</f>
        <v>2.6875239999999999E-7</v>
      </c>
      <c r="J34" s="1">
        <f t="shared" ref="J34:J44" si="2">C18</f>
        <v>2.6875239999999999E-7</v>
      </c>
      <c r="K34" s="1">
        <f t="shared" ref="K34:K44" si="3">C31</f>
        <v>2.6875239999999999E-7</v>
      </c>
      <c r="L34" s="1">
        <f t="shared" ref="L34:L44" si="4">C44</f>
        <v>2.6875239999999999E-7</v>
      </c>
      <c r="M34" s="1">
        <f t="shared" ref="M34:M44" si="5">C57</f>
        <v>2.6875239999999999E-7</v>
      </c>
      <c r="N34" s="1">
        <f t="shared" ref="N34:N44" si="6">C70</f>
        <v>2.6875239999999999E-7</v>
      </c>
      <c r="O34" s="1">
        <f t="shared" ref="O34:O44" si="7">C83</f>
        <v>2.6875239999999999E-7</v>
      </c>
      <c r="P34" s="1">
        <f t="shared" ref="P34:P44" si="8">C96</f>
        <v>2.6875239999999999E-7</v>
      </c>
      <c r="Q34" s="1">
        <f t="shared" ref="Q34:Q44" si="9">C109</f>
        <v>2.6875239999999999E-7</v>
      </c>
      <c r="R34" s="1">
        <f t="shared" ref="R34:R44" si="10">C122</f>
        <v>2.6875239999999999E-7</v>
      </c>
    </row>
    <row r="35" spans="1:18" x14ac:dyDescent="0.25">
      <c r="A35">
        <v>0.4</v>
      </c>
      <c r="B35" s="1">
        <v>4.1950530000000003E-7</v>
      </c>
      <c r="C35" s="1">
        <v>2.8277339999999998E-7</v>
      </c>
      <c r="G35" s="3">
        <f t="shared" si="0"/>
        <v>0.1</v>
      </c>
      <c r="H35">
        <v>0</v>
      </c>
      <c r="I35" s="1">
        <f t="shared" si="1"/>
        <v>2.6991649999999998E-7</v>
      </c>
      <c r="J35" s="1">
        <f t="shared" si="2"/>
        <v>2.7113169999999999E-7</v>
      </c>
      <c r="K35" s="1">
        <f t="shared" si="3"/>
        <v>2.722516E-7</v>
      </c>
      <c r="L35" s="1">
        <f t="shared" si="4"/>
        <v>2.7348150000000003E-7</v>
      </c>
      <c r="M35" s="1">
        <f t="shared" si="5"/>
        <v>2.746153E-7</v>
      </c>
      <c r="N35" s="1">
        <f t="shared" si="6"/>
        <v>2.7574790000000002E-7</v>
      </c>
      <c r="O35" s="1">
        <f t="shared" si="7"/>
        <v>2.7686569999999998E-7</v>
      </c>
      <c r="P35" s="1">
        <f t="shared" si="8"/>
        <v>2.7789270000000001E-7</v>
      </c>
      <c r="Q35" s="1">
        <f t="shared" si="9"/>
        <v>2.793374E-7</v>
      </c>
      <c r="R35" s="1">
        <f t="shared" si="10"/>
        <v>2.8060140000000001E-7</v>
      </c>
    </row>
    <row r="36" spans="1:18" x14ac:dyDescent="0.25">
      <c r="A36">
        <v>0.5</v>
      </c>
      <c r="B36" s="1">
        <v>4.232099E-7</v>
      </c>
      <c r="C36" s="1">
        <v>2.864781E-7</v>
      </c>
      <c r="G36" s="3">
        <f t="shared" si="0"/>
        <v>0.2</v>
      </c>
      <c r="H36">
        <v>0</v>
      </c>
      <c r="I36" s="1">
        <f t="shared" si="1"/>
        <v>2.7114539999999998E-7</v>
      </c>
      <c r="J36" s="1">
        <f t="shared" si="2"/>
        <v>2.7344910000000002E-7</v>
      </c>
      <c r="K36" s="1">
        <f t="shared" si="3"/>
        <v>2.7574610000000001E-7</v>
      </c>
      <c r="L36" s="1">
        <f t="shared" si="4"/>
        <v>2.7816029999999997E-7</v>
      </c>
      <c r="M36" s="1">
        <f t="shared" si="5"/>
        <v>2.8045689999999999E-7</v>
      </c>
      <c r="N36" s="1">
        <f t="shared" si="6"/>
        <v>2.8272809999999998E-7</v>
      </c>
      <c r="O36" s="1">
        <f t="shared" si="7"/>
        <v>2.8500049999999999E-7</v>
      </c>
      <c r="P36" s="1">
        <f t="shared" si="8"/>
        <v>2.870448E-7</v>
      </c>
      <c r="Q36" s="1">
        <f t="shared" si="9"/>
        <v>2.8990259999999998E-7</v>
      </c>
      <c r="R36" s="1">
        <f t="shared" si="10"/>
        <v>2.9245130000000001E-7</v>
      </c>
    </row>
    <row r="37" spans="1:18" x14ac:dyDescent="0.25">
      <c r="A37">
        <v>0.6</v>
      </c>
      <c r="B37" s="1">
        <v>4.2640239999999998E-7</v>
      </c>
      <c r="C37" s="1">
        <v>2.8967049999999999E-7</v>
      </c>
      <c r="G37" s="3">
        <f t="shared" si="0"/>
        <v>0.3</v>
      </c>
      <c r="H37">
        <v>0</v>
      </c>
      <c r="I37" s="1">
        <f t="shared" si="1"/>
        <v>2.724484E-7</v>
      </c>
      <c r="J37" s="1">
        <f t="shared" si="2"/>
        <v>2.75803E-7</v>
      </c>
      <c r="K37" s="1">
        <f t="shared" si="3"/>
        <v>2.7922729999999999E-7</v>
      </c>
      <c r="L37" s="1">
        <f t="shared" si="4"/>
        <v>2.8283660000000001E-7</v>
      </c>
      <c r="M37" s="1">
        <f t="shared" si="5"/>
        <v>2.861731E-7</v>
      </c>
      <c r="N37" s="1">
        <f t="shared" si="6"/>
        <v>2.8974520000000002E-7</v>
      </c>
      <c r="O37" s="1">
        <f t="shared" si="7"/>
        <v>2.9324050000000001E-7</v>
      </c>
      <c r="P37" s="1">
        <f t="shared" si="8"/>
        <v>2.9624140000000001E-7</v>
      </c>
      <c r="Q37" s="1">
        <f t="shared" si="9"/>
        <v>3.0043240000000002E-7</v>
      </c>
      <c r="R37" s="1">
        <f t="shared" si="10"/>
        <v>3.0430040000000001E-7</v>
      </c>
    </row>
    <row r="38" spans="1:18" x14ac:dyDescent="0.25">
      <c r="A38">
        <v>0.7</v>
      </c>
      <c r="B38" s="1">
        <v>4.2967740000000001E-7</v>
      </c>
      <c r="C38" s="1">
        <v>2.9294550000000002E-7</v>
      </c>
      <c r="G38" s="3">
        <f t="shared" si="0"/>
        <v>0.4</v>
      </c>
      <c r="H38">
        <v>0</v>
      </c>
      <c r="I38" s="1">
        <f t="shared" si="1"/>
        <v>2.7356070000000002E-7</v>
      </c>
      <c r="J38" s="1">
        <f t="shared" si="2"/>
        <v>2.7816910000000003E-7</v>
      </c>
      <c r="K38" s="1">
        <f t="shared" si="3"/>
        <v>2.8277339999999998E-7</v>
      </c>
      <c r="L38" s="1">
        <f t="shared" si="4"/>
        <v>2.8757249999999999E-7</v>
      </c>
      <c r="M38" s="1">
        <f t="shared" si="5"/>
        <v>2.9212139999999999E-7</v>
      </c>
      <c r="N38" s="1">
        <f t="shared" si="6"/>
        <v>2.9686399999999998E-7</v>
      </c>
      <c r="O38" s="1">
        <f t="shared" si="7"/>
        <v>3.0121840000000001E-7</v>
      </c>
      <c r="P38" s="1">
        <f t="shared" si="8"/>
        <v>3.0534849999999998E-7</v>
      </c>
      <c r="Q38" s="1">
        <f t="shared" si="9"/>
        <v>3.110496E-7</v>
      </c>
      <c r="R38" s="1">
        <f t="shared" si="10"/>
        <v>3.1614939999999998E-7</v>
      </c>
    </row>
    <row r="39" spans="1:18" x14ac:dyDescent="0.25">
      <c r="A39">
        <v>0.8</v>
      </c>
      <c r="B39" s="1">
        <v>4.3347059999999998E-7</v>
      </c>
      <c r="C39" s="1">
        <v>2.9673869999999999E-7</v>
      </c>
      <c r="G39" s="3">
        <f t="shared" si="0"/>
        <v>0.5</v>
      </c>
      <c r="H39">
        <v>0</v>
      </c>
      <c r="I39" s="1">
        <f t="shared" si="1"/>
        <v>2.7475520000000001E-7</v>
      </c>
      <c r="J39" s="1">
        <f t="shared" si="2"/>
        <v>2.8038999999999998E-7</v>
      </c>
      <c r="K39" s="1">
        <f t="shared" si="3"/>
        <v>2.864781E-7</v>
      </c>
      <c r="L39" s="1">
        <f t="shared" si="4"/>
        <v>2.9239990000000001E-7</v>
      </c>
      <c r="M39" s="1">
        <f t="shared" si="5"/>
        <v>2.9801829999999999E-7</v>
      </c>
      <c r="N39" s="1">
        <f t="shared" si="6"/>
        <v>3.0359389999999999E-7</v>
      </c>
      <c r="O39" s="1">
        <f t="shared" si="7"/>
        <v>3.0953419999999998E-7</v>
      </c>
      <c r="P39" s="1">
        <f t="shared" si="8"/>
        <v>3.1462180000000001E-7</v>
      </c>
      <c r="Q39" s="1">
        <f t="shared" si="9"/>
        <v>3.216869E-7</v>
      </c>
      <c r="R39" s="1">
        <f t="shared" si="10"/>
        <v>3.2799859999999998E-7</v>
      </c>
    </row>
    <row r="40" spans="1:18" x14ac:dyDescent="0.25">
      <c r="A40">
        <v>0.9</v>
      </c>
      <c r="B40" s="1">
        <v>4.3720350000000001E-7</v>
      </c>
      <c r="C40" s="1">
        <v>3.0047160000000002E-7</v>
      </c>
      <c r="G40" s="3">
        <f t="shared" si="0"/>
        <v>0.6</v>
      </c>
      <c r="H40">
        <v>0</v>
      </c>
      <c r="I40" s="1">
        <f t="shared" si="1"/>
        <v>2.7593000000000001E-7</v>
      </c>
      <c r="J40" s="1">
        <f t="shared" si="2"/>
        <v>2.8309859999999999E-7</v>
      </c>
      <c r="K40" s="1">
        <f t="shared" si="3"/>
        <v>2.8967049999999999E-7</v>
      </c>
      <c r="L40" s="1">
        <f t="shared" si="4"/>
        <v>2.9707619999999999E-7</v>
      </c>
      <c r="M40" s="1">
        <f t="shared" si="5"/>
        <v>3.0375730000000001E-7</v>
      </c>
      <c r="N40" s="1">
        <f t="shared" si="6"/>
        <v>3.1071829999999999E-7</v>
      </c>
      <c r="O40" s="1">
        <f t="shared" si="7"/>
        <v>3.1766920000000002E-7</v>
      </c>
      <c r="P40" s="1">
        <f t="shared" si="8"/>
        <v>3.2367300000000002E-7</v>
      </c>
      <c r="Q40" s="1">
        <f t="shared" si="9"/>
        <v>3.3206150000000001E-7</v>
      </c>
      <c r="R40" s="1">
        <f t="shared" si="10"/>
        <v>3.3984779999999998E-7</v>
      </c>
    </row>
    <row r="41" spans="1:18" x14ac:dyDescent="0.25">
      <c r="A41">
        <v>1</v>
      </c>
      <c r="B41" s="1">
        <v>4.4112550000000001E-7</v>
      </c>
      <c r="C41" s="1">
        <v>3.0439370000000002E-7</v>
      </c>
      <c r="G41" s="3">
        <f t="shared" si="0"/>
        <v>0.7</v>
      </c>
      <c r="H41">
        <v>0</v>
      </c>
      <c r="I41" s="1">
        <f t="shared" si="1"/>
        <v>2.7735949999999998E-7</v>
      </c>
      <c r="J41" s="1">
        <f t="shared" si="2"/>
        <v>2.853229E-7</v>
      </c>
      <c r="K41" s="1">
        <f t="shared" si="3"/>
        <v>2.9294550000000002E-7</v>
      </c>
      <c r="L41" s="1">
        <f t="shared" si="4"/>
        <v>3.0181469999999998E-7</v>
      </c>
      <c r="M41" s="1">
        <f t="shared" si="5"/>
        <v>3.0964089999999999E-7</v>
      </c>
      <c r="N41" s="1">
        <f t="shared" si="6"/>
        <v>3.1789749999999999E-7</v>
      </c>
      <c r="O41" s="1">
        <f t="shared" si="7"/>
        <v>3.2587430000000003E-7</v>
      </c>
      <c r="P41" s="1">
        <f t="shared" si="8"/>
        <v>3.3275270000000001E-7</v>
      </c>
      <c r="Q41" s="1">
        <f t="shared" si="9"/>
        <v>3.428463E-7</v>
      </c>
      <c r="R41" s="1">
        <f t="shared" si="10"/>
        <v>3.5169759999999998E-7</v>
      </c>
    </row>
    <row r="42" spans="1:18" x14ac:dyDescent="0.25">
      <c r="A42">
        <v>-1</v>
      </c>
      <c r="G42" s="3">
        <f t="shared" si="0"/>
        <v>0.8</v>
      </c>
      <c r="H42">
        <v>0</v>
      </c>
      <c r="I42" s="1">
        <f t="shared" si="1"/>
        <v>2.7849639999999998E-7</v>
      </c>
      <c r="J42" s="1">
        <f t="shared" si="2"/>
        <v>2.8755380000000002E-7</v>
      </c>
      <c r="K42" s="1">
        <f t="shared" si="3"/>
        <v>2.9673869999999999E-7</v>
      </c>
      <c r="L42" s="1">
        <f t="shared" si="4"/>
        <v>3.0638589999999998E-7</v>
      </c>
      <c r="M42" s="1">
        <f t="shared" si="5"/>
        <v>3.1523009999999999E-7</v>
      </c>
      <c r="N42" s="1">
        <f t="shared" si="6"/>
        <v>3.2482989999999999E-7</v>
      </c>
      <c r="O42" s="1">
        <f t="shared" si="7"/>
        <v>3.334596E-7</v>
      </c>
      <c r="P42" s="1">
        <f t="shared" si="8"/>
        <v>3.4206840000000001E-7</v>
      </c>
      <c r="Q42" s="1">
        <f t="shared" si="9"/>
        <v>3.5343839999999999E-7</v>
      </c>
      <c r="R42" s="1">
        <f t="shared" si="10"/>
        <v>3.6354650000000001E-7</v>
      </c>
    </row>
    <row r="43" spans="1:18" x14ac:dyDescent="0.25">
      <c r="A43" t="s">
        <v>0</v>
      </c>
      <c r="B43" t="s">
        <v>5</v>
      </c>
      <c r="C43" t="s">
        <v>20</v>
      </c>
      <c r="G43" s="3">
        <f t="shared" si="0"/>
        <v>0.9</v>
      </c>
      <c r="H43">
        <v>0</v>
      </c>
      <c r="I43" s="1">
        <f t="shared" si="1"/>
        <v>2.7949059999999998E-7</v>
      </c>
      <c r="J43" s="1">
        <f t="shared" si="2"/>
        <v>2.9045250000000003E-7</v>
      </c>
      <c r="K43" s="1">
        <f t="shared" si="3"/>
        <v>3.0047160000000002E-7</v>
      </c>
      <c r="L43" s="1">
        <f t="shared" si="4"/>
        <v>3.1126419999999998E-7</v>
      </c>
      <c r="M43" s="1">
        <f t="shared" si="5"/>
        <v>3.2129780000000001E-7</v>
      </c>
      <c r="N43" s="1">
        <f t="shared" si="6"/>
        <v>3.3168060000000002E-7</v>
      </c>
      <c r="O43" s="1">
        <f t="shared" si="7"/>
        <v>3.4194839999999998E-7</v>
      </c>
      <c r="P43" s="1">
        <f t="shared" si="8"/>
        <v>3.5106869999999998E-7</v>
      </c>
      <c r="Q43" s="1">
        <f t="shared" si="9"/>
        <v>3.6353589999999999E-7</v>
      </c>
      <c r="R43" s="1">
        <f t="shared" si="10"/>
        <v>3.7539570000000001E-7</v>
      </c>
    </row>
    <row r="44" spans="1:18" x14ac:dyDescent="0.25">
      <c r="A44">
        <v>0</v>
      </c>
      <c r="B44" s="1">
        <v>4.0548439999999998E-7</v>
      </c>
      <c r="C44" s="1">
        <v>2.6875239999999999E-7</v>
      </c>
      <c r="G44" s="3">
        <f t="shared" si="0"/>
        <v>1</v>
      </c>
      <c r="H44">
        <v>0</v>
      </c>
      <c r="I44" s="1">
        <f t="shared" si="1"/>
        <v>2.8080210000000002E-7</v>
      </c>
      <c r="J44" s="1">
        <f t="shared" si="2"/>
        <v>2.9215360000000001E-7</v>
      </c>
      <c r="K44" s="1">
        <f t="shared" si="3"/>
        <v>3.0439370000000002E-7</v>
      </c>
      <c r="L44" s="1">
        <f t="shared" si="4"/>
        <v>3.158332E-7</v>
      </c>
      <c r="M44" s="1">
        <f t="shared" si="5"/>
        <v>3.2709029999999998E-7</v>
      </c>
      <c r="N44" s="1">
        <f t="shared" si="6"/>
        <v>3.386531E-7</v>
      </c>
      <c r="O44" s="1">
        <f t="shared" si="7"/>
        <v>3.4949240000000001E-7</v>
      </c>
      <c r="P44" s="1">
        <f t="shared" si="8"/>
        <v>3.6022589999999999E-7</v>
      </c>
      <c r="Q44" s="1">
        <f t="shared" si="9"/>
        <v>3.7466980000000002E-7</v>
      </c>
      <c r="R44" s="1">
        <f t="shared" si="10"/>
        <v>3.8724470000000002E-7</v>
      </c>
    </row>
    <row r="45" spans="1:18" x14ac:dyDescent="0.25">
      <c r="A45">
        <v>0.1</v>
      </c>
      <c r="B45" s="1">
        <v>4.1021319999999998E-7</v>
      </c>
      <c r="C45" s="1">
        <v>2.7348150000000003E-7</v>
      </c>
    </row>
    <row r="46" spans="1:18" x14ac:dyDescent="0.25">
      <c r="A46">
        <v>0.2</v>
      </c>
      <c r="B46" s="1">
        <v>4.1489230000000001E-7</v>
      </c>
      <c r="C46" s="1">
        <v>2.7816029999999997E-7</v>
      </c>
      <c r="G46" t="s">
        <v>0</v>
      </c>
      <c r="H46" s="3" t="s">
        <v>26</v>
      </c>
      <c r="I46" s="3">
        <v>0.1</v>
      </c>
      <c r="J46" s="3">
        <v>0.2</v>
      </c>
      <c r="K46" s="3">
        <v>0.3</v>
      </c>
      <c r="L46" s="3">
        <v>0.4</v>
      </c>
      <c r="M46" s="3">
        <v>0.5</v>
      </c>
      <c r="N46" s="3">
        <v>0.6</v>
      </c>
      <c r="O46" s="3">
        <v>0.7</v>
      </c>
      <c r="P46" s="3">
        <v>0.8</v>
      </c>
      <c r="Q46" s="3">
        <v>0.9</v>
      </c>
      <c r="R46" s="3">
        <v>1</v>
      </c>
    </row>
    <row r="47" spans="1:18" x14ac:dyDescent="0.25">
      <c r="A47">
        <v>0.3</v>
      </c>
      <c r="B47" s="1">
        <v>4.195685E-7</v>
      </c>
      <c r="C47" s="1">
        <v>2.8283660000000001E-7</v>
      </c>
      <c r="G47" s="3">
        <f t="shared" ref="G47:G57" si="11">A18</f>
        <v>0</v>
      </c>
      <c r="H47" s="4">
        <v>0</v>
      </c>
      <c r="I47" s="4">
        <f t="shared" ref="I47:R47" si="12">(I34-I$34)/I$34</f>
        <v>0</v>
      </c>
      <c r="J47" s="4">
        <f t="shared" si="12"/>
        <v>0</v>
      </c>
      <c r="K47" s="4">
        <f t="shared" si="12"/>
        <v>0</v>
      </c>
      <c r="L47" s="4">
        <f t="shared" si="12"/>
        <v>0</v>
      </c>
      <c r="M47" s="4">
        <f t="shared" si="12"/>
        <v>0</v>
      </c>
      <c r="N47" s="4">
        <f t="shared" si="12"/>
        <v>0</v>
      </c>
      <c r="O47" s="4">
        <f t="shared" si="12"/>
        <v>0</v>
      </c>
      <c r="P47" s="4">
        <f t="shared" si="12"/>
        <v>0</v>
      </c>
      <c r="Q47" s="4">
        <f t="shared" si="12"/>
        <v>0</v>
      </c>
      <c r="R47" s="4">
        <f t="shared" si="12"/>
        <v>0</v>
      </c>
    </row>
    <row r="48" spans="1:18" x14ac:dyDescent="0.25">
      <c r="A48">
        <v>0.4</v>
      </c>
      <c r="B48" s="1">
        <v>4.243042E-7</v>
      </c>
      <c r="C48" s="1">
        <v>2.8757249999999999E-7</v>
      </c>
      <c r="G48" s="3">
        <f t="shared" si="11"/>
        <v>0.1</v>
      </c>
      <c r="H48" s="4">
        <v>0</v>
      </c>
      <c r="I48" s="4">
        <f t="shared" ref="I48:R48" si="13">(I35-I$34)/I$34</f>
        <v>4.3314962024524756E-3</v>
      </c>
      <c r="J48" s="4">
        <f t="shared" si="13"/>
        <v>8.8531302418136566E-3</v>
      </c>
      <c r="K48" s="4">
        <f t="shared" si="13"/>
        <v>1.3020162796685752E-2</v>
      </c>
      <c r="L48" s="4">
        <f t="shared" si="13"/>
        <v>1.7596494022007001E-2</v>
      </c>
      <c r="M48" s="4">
        <f t="shared" si="13"/>
        <v>2.1815247045235735E-2</v>
      </c>
      <c r="N48" s="4">
        <f t="shared" si="13"/>
        <v>2.6029534992059723E-2</v>
      </c>
      <c r="O48" s="4">
        <f t="shared" si="13"/>
        <v>3.0188753663223069E-2</v>
      </c>
      <c r="P48" s="4">
        <f t="shared" si="13"/>
        <v>3.4010114886415962E-2</v>
      </c>
      <c r="Q48" s="4">
        <f t="shared" si="13"/>
        <v>3.9385694788214028E-2</v>
      </c>
      <c r="R48" s="4">
        <f t="shared" si="13"/>
        <v>4.4088908601374412E-2</v>
      </c>
    </row>
    <row r="49" spans="1:18" x14ac:dyDescent="0.25">
      <c r="A49">
        <v>0.5</v>
      </c>
      <c r="B49" s="1">
        <v>4.291318E-7</v>
      </c>
      <c r="C49" s="1">
        <v>2.9239990000000001E-7</v>
      </c>
      <c r="G49" s="3">
        <f t="shared" si="11"/>
        <v>0.2</v>
      </c>
      <c r="H49" s="4">
        <v>0</v>
      </c>
      <c r="I49" s="4">
        <f t="shared" ref="I49:R49" si="14">(I36-I$34)/I$34</f>
        <v>8.9041065307695379E-3</v>
      </c>
      <c r="J49" s="4">
        <f t="shared" si="14"/>
        <v>1.7475936959074706E-2</v>
      </c>
      <c r="K49" s="4">
        <f t="shared" si="14"/>
        <v>2.6022837377452306E-2</v>
      </c>
      <c r="L49" s="4">
        <f t="shared" si="14"/>
        <v>3.5005826924708328E-2</v>
      </c>
      <c r="M49" s="4">
        <f t="shared" si="14"/>
        <v>4.355123898428441E-2</v>
      </c>
      <c r="N49" s="4">
        <f t="shared" si="14"/>
        <v>5.2002140259956711E-2</v>
      </c>
      <c r="O49" s="4">
        <f t="shared" si="14"/>
        <v>6.0457506612033952E-2</v>
      </c>
      <c r="P49" s="4">
        <f t="shared" si="14"/>
        <v>6.8064136357480015E-2</v>
      </c>
      <c r="Q49" s="4">
        <f t="shared" si="14"/>
        <v>7.8697715815747082E-2</v>
      </c>
      <c r="R49" s="4">
        <f t="shared" si="14"/>
        <v>8.8181166010052422E-2</v>
      </c>
    </row>
    <row r="50" spans="1:18" x14ac:dyDescent="0.25">
      <c r="A50">
        <v>0.6</v>
      </c>
      <c r="B50" s="1">
        <v>4.3380809999999998E-7</v>
      </c>
      <c r="C50" s="1">
        <v>2.9707619999999999E-7</v>
      </c>
      <c r="G50" s="3">
        <f t="shared" si="11"/>
        <v>0.3</v>
      </c>
      <c r="H50" s="4">
        <v>0</v>
      </c>
      <c r="I50" s="4">
        <f t="shared" ref="I50:R50" si="15">(I37-I$34)/I$34</f>
        <v>1.3752435327089205E-2</v>
      </c>
      <c r="J50" s="4">
        <f t="shared" si="15"/>
        <v>2.6234556416984578E-2</v>
      </c>
      <c r="K50" s="4">
        <f t="shared" si="15"/>
        <v>3.89760240280645E-2</v>
      </c>
      <c r="L50" s="4">
        <f t="shared" si="15"/>
        <v>5.2405857584899782E-2</v>
      </c>
      <c r="M50" s="4">
        <f t="shared" si="15"/>
        <v>6.4820630439021212E-2</v>
      </c>
      <c r="N50" s="4">
        <f t="shared" si="15"/>
        <v>7.8112046627304629E-2</v>
      </c>
      <c r="O50" s="4">
        <f t="shared" si="15"/>
        <v>9.111769792567441E-2</v>
      </c>
      <c r="P50" s="4">
        <f t="shared" si="15"/>
        <v>0.10228373774522578</v>
      </c>
      <c r="Q50" s="4">
        <f t="shared" si="15"/>
        <v>0.11787801708933587</v>
      </c>
      <c r="R50" s="4">
        <f t="shared" si="15"/>
        <v>0.13227044670112723</v>
      </c>
    </row>
    <row r="51" spans="1:18" x14ac:dyDescent="0.25">
      <c r="A51">
        <v>0.7</v>
      </c>
      <c r="B51" s="1">
        <v>4.3854660000000002E-7</v>
      </c>
      <c r="C51" s="1">
        <v>3.0181469999999998E-7</v>
      </c>
      <c r="G51" s="3">
        <f t="shared" si="11"/>
        <v>0.4</v>
      </c>
      <c r="H51" s="4">
        <v>0</v>
      </c>
      <c r="I51" s="4">
        <f t="shared" ref="I51:R51" si="16">(I38-I$34)/I$34</f>
        <v>1.789118906473032E-2</v>
      </c>
      <c r="J51" s="4">
        <f t="shared" si="16"/>
        <v>3.5038570818344446E-2</v>
      </c>
      <c r="K51" s="4">
        <f t="shared" si="16"/>
        <v>5.2170696894241655E-2</v>
      </c>
      <c r="L51" s="4">
        <f t="shared" si="16"/>
        <v>7.002765370653434E-2</v>
      </c>
      <c r="M51" s="4">
        <f t="shared" si="16"/>
        <v>8.6953642088405544E-2</v>
      </c>
      <c r="N51" s="4">
        <f t="shared" si="16"/>
        <v>0.10460036821996747</v>
      </c>
      <c r="O51" s="4">
        <f t="shared" si="16"/>
        <v>0.12080264213454474</v>
      </c>
      <c r="P51" s="4">
        <f t="shared" si="16"/>
        <v>0.13617031885110603</v>
      </c>
      <c r="Q51" s="4">
        <f t="shared" si="16"/>
        <v>0.15738352476108125</v>
      </c>
      <c r="R51" s="4">
        <f t="shared" si="16"/>
        <v>0.17635935530250144</v>
      </c>
    </row>
    <row r="52" spans="1:18" x14ac:dyDescent="0.25">
      <c r="A52">
        <v>0.8</v>
      </c>
      <c r="B52" s="1">
        <v>4.4311759999999999E-7</v>
      </c>
      <c r="C52" s="1">
        <v>3.0638589999999998E-7</v>
      </c>
      <c r="G52" s="3">
        <f t="shared" si="11"/>
        <v>0.5</v>
      </c>
      <c r="H52" s="4">
        <v>0</v>
      </c>
      <c r="I52" s="4">
        <f t="shared" ref="I52:R52" si="17">(I39-I$34)/I$34</f>
        <v>2.2335800536106915E-2</v>
      </c>
      <c r="J52" s="4">
        <f t="shared" si="17"/>
        <v>4.3302310974711274E-2</v>
      </c>
      <c r="K52" s="4">
        <f t="shared" si="17"/>
        <v>6.5955504025266398E-2</v>
      </c>
      <c r="L52" s="4">
        <f t="shared" si="17"/>
        <v>8.7989911904042581E-2</v>
      </c>
      <c r="M52" s="4">
        <f t="shared" si="17"/>
        <v>0.10889539963178003</v>
      </c>
      <c r="N52" s="4">
        <f t="shared" si="17"/>
        <v>0.12964163296774281</v>
      </c>
      <c r="O52" s="4">
        <f t="shared" si="17"/>
        <v>0.15174487744109444</v>
      </c>
      <c r="P52" s="4">
        <f t="shared" si="17"/>
        <v>0.17067531303906502</v>
      </c>
      <c r="Q52" s="4">
        <f t="shared" si="17"/>
        <v>0.19696382246260871</v>
      </c>
      <c r="R52" s="4">
        <f t="shared" si="17"/>
        <v>0.22044900808327661</v>
      </c>
    </row>
    <row r="53" spans="1:18" x14ac:dyDescent="0.25">
      <c r="A53">
        <v>0.9</v>
      </c>
      <c r="B53" s="1">
        <v>4.4799620000000002E-7</v>
      </c>
      <c r="C53" s="1">
        <v>3.1126419999999998E-7</v>
      </c>
      <c r="G53" s="3">
        <f t="shared" si="11"/>
        <v>0.6</v>
      </c>
      <c r="H53" s="4">
        <v>0</v>
      </c>
      <c r="I53" s="4">
        <f t="shared" ref="I53:R53" si="18">(I40-I$34)/I$34</f>
        <v>2.6707110336503109E-2</v>
      </c>
      <c r="J53" s="4">
        <f t="shared" si="18"/>
        <v>5.3380732599969338E-2</v>
      </c>
      <c r="K53" s="4">
        <f t="shared" si="18"/>
        <v>7.7834095621099553E-2</v>
      </c>
      <c r="L53" s="4">
        <f t="shared" si="18"/>
        <v>0.10538994256423384</v>
      </c>
      <c r="M53" s="4">
        <f t="shared" si="18"/>
        <v>0.13024962753820998</v>
      </c>
      <c r="N53" s="4">
        <f t="shared" si="18"/>
        <v>0.15615079158362866</v>
      </c>
      <c r="O53" s="4">
        <f t="shared" si="18"/>
        <v>0.18201437456930628</v>
      </c>
      <c r="P53" s="4">
        <f t="shared" si="18"/>
        <v>0.20435389600241718</v>
      </c>
      <c r="Q53" s="4">
        <f t="shared" si="18"/>
        <v>0.2355666405211638</v>
      </c>
      <c r="R53" s="4">
        <f t="shared" si="18"/>
        <v>0.26453866086405176</v>
      </c>
    </row>
    <row r="54" spans="1:18" x14ac:dyDescent="0.25">
      <c r="A54">
        <v>1</v>
      </c>
      <c r="B54" s="1">
        <v>4.525651E-7</v>
      </c>
      <c r="C54" s="1">
        <v>3.158332E-7</v>
      </c>
      <c r="G54" s="3">
        <f t="shared" si="11"/>
        <v>0.7</v>
      </c>
      <c r="H54" s="4">
        <v>0</v>
      </c>
      <c r="I54" s="4">
        <f t="shared" ref="I54:R54" si="19">(I41-I$34)/I$34</f>
        <v>3.2026132603839019E-2</v>
      </c>
      <c r="J54" s="4">
        <f t="shared" si="19"/>
        <v>6.1657123806150231E-2</v>
      </c>
      <c r="K54" s="4">
        <f t="shared" si="19"/>
        <v>9.0020033309470088E-2</v>
      </c>
      <c r="L54" s="4">
        <f t="shared" si="19"/>
        <v>0.12302141301807905</v>
      </c>
      <c r="M54" s="4">
        <f t="shared" si="19"/>
        <v>0.15214189715143012</v>
      </c>
      <c r="N54" s="4">
        <f t="shared" si="19"/>
        <v>0.18286385535533822</v>
      </c>
      <c r="O54" s="4">
        <f t="shared" si="19"/>
        <v>0.21254470657750418</v>
      </c>
      <c r="P54" s="4">
        <f t="shared" si="19"/>
        <v>0.23813852453038567</v>
      </c>
      <c r="Q54" s="4">
        <f t="shared" si="19"/>
        <v>0.27569577053079342</v>
      </c>
      <c r="R54" s="4">
        <f t="shared" si="19"/>
        <v>0.30863054618302943</v>
      </c>
    </row>
    <row r="55" spans="1:18" x14ac:dyDescent="0.25">
      <c r="A55">
        <v>-1</v>
      </c>
      <c r="G55" s="3">
        <f t="shared" si="11"/>
        <v>0.8</v>
      </c>
      <c r="H55" s="4">
        <v>0</v>
      </c>
      <c r="I55" s="4">
        <f t="shared" ref="I55:R55" si="20">(I42-I$34)/I$34</f>
        <v>3.6256420407780487E-2</v>
      </c>
      <c r="J55" s="4">
        <f t="shared" si="20"/>
        <v>6.9958072932558124E-2</v>
      </c>
      <c r="K55" s="4">
        <f t="shared" si="20"/>
        <v>0.10413413982535598</v>
      </c>
      <c r="L55" s="4">
        <f t="shared" si="20"/>
        <v>0.14003037740314131</v>
      </c>
      <c r="M55" s="4">
        <f t="shared" si="20"/>
        <v>0.17293873468664839</v>
      </c>
      <c r="N55" s="4">
        <f t="shared" si="20"/>
        <v>0.20865860174644021</v>
      </c>
      <c r="O55" s="4">
        <f t="shared" si="20"/>
        <v>0.2407688266225716</v>
      </c>
      <c r="P55" s="4">
        <f t="shared" si="20"/>
        <v>0.27280128475131765</v>
      </c>
      <c r="Q55" s="4">
        <f t="shared" si="20"/>
        <v>0.31510788368773635</v>
      </c>
      <c r="R55" s="4">
        <f t="shared" si="20"/>
        <v>0.35271908269470342</v>
      </c>
    </row>
    <row r="56" spans="1:18" x14ac:dyDescent="0.25">
      <c r="A56" t="s">
        <v>0</v>
      </c>
      <c r="B56" t="s">
        <v>5</v>
      </c>
      <c r="C56" t="s">
        <v>21</v>
      </c>
      <c r="G56" s="3">
        <f t="shared" si="11"/>
        <v>0.9</v>
      </c>
      <c r="H56" s="4">
        <v>0</v>
      </c>
      <c r="I56" s="4">
        <f t="shared" ref="I56:R56" si="21">(I43-I$34)/I$34</f>
        <v>3.9955736209239374E-2</v>
      </c>
      <c r="J56" s="4">
        <f t="shared" si="21"/>
        <v>8.0743837078292274E-2</v>
      </c>
      <c r="K56" s="4">
        <f t="shared" si="21"/>
        <v>0.11802387625189592</v>
      </c>
      <c r="L56" s="4">
        <f t="shared" si="21"/>
        <v>0.1581820292581573</v>
      </c>
      <c r="M56" s="4">
        <f t="shared" si="21"/>
        <v>0.19551602143832025</v>
      </c>
      <c r="N56" s="4">
        <f t="shared" si="21"/>
        <v>0.23414935085230879</v>
      </c>
      <c r="O56" s="4">
        <f t="shared" si="21"/>
        <v>0.27235477711082762</v>
      </c>
      <c r="P56" s="4">
        <f t="shared" si="21"/>
        <v>0.30629047405716187</v>
      </c>
      <c r="Q56" s="4">
        <f t="shared" si="21"/>
        <v>0.35267964118646011</v>
      </c>
      <c r="R56" s="4">
        <f t="shared" si="21"/>
        <v>0.39680873547547862</v>
      </c>
    </row>
    <row r="57" spans="1:18" x14ac:dyDescent="0.25">
      <c r="A57">
        <v>0</v>
      </c>
      <c r="B57" s="1">
        <v>4.0548439999999998E-7</v>
      </c>
      <c r="C57" s="1">
        <v>2.6875239999999999E-7</v>
      </c>
      <c r="G57" s="3">
        <f t="shared" si="11"/>
        <v>1</v>
      </c>
      <c r="H57" s="4">
        <v>0</v>
      </c>
      <c r="I57" s="4">
        <f t="shared" ref="I57:R57" si="22">(I44-I$34)/I$34</f>
        <v>4.4835692630093828E-2</v>
      </c>
      <c r="J57" s="4">
        <f t="shared" si="22"/>
        <v>8.7073454971937081E-2</v>
      </c>
      <c r="K57" s="4">
        <f t="shared" si="22"/>
        <v>0.13261760639160813</v>
      </c>
      <c r="L57" s="4">
        <f t="shared" si="22"/>
        <v>0.17518280766981062</v>
      </c>
      <c r="M57" s="4">
        <f t="shared" si="22"/>
        <v>0.21706931733446841</v>
      </c>
      <c r="N57" s="4">
        <f t="shared" si="22"/>
        <v>0.2600933052132744</v>
      </c>
      <c r="O57" s="4">
        <f t="shared" si="22"/>
        <v>0.30042522410962663</v>
      </c>
      <c r="P57" s="4">
        <f t="shared" si="22"/>
        <v>0.34036347210294682</v>
      </c>
      <c r="Q57" s="4">
        <f t="shared" si="22"/>
        <v>0.39410773634021512</v>
      </c>
      <c r="R57" s="4">
        <f t="shared" si="22"/>
        <v>0.440897644076853</v>
      </c>
    </row>
    <row r="58" spans="1:18" x14ac:dyDescent="0.25">
      <c r="A58">
        <v>0.1</v>
      </c>
      <c r="B58" s="1">
        <v>4.1134719999999999E-7</v>
      </c>
      <c r="C58" s="1">
        <v>2.746153E-7</v>
      </c>
    </row>
    <row r="59" spans="1:18" x14ac:dyDescent="0.25">
      <c r="A59">
        <v>0.2</v>
      </c>
      <c r="B59" s="1">
        <v>4.1718900000000002E-7</v>
      </c>
      <c r="C59" s="1">
        <v>2.8045689999999999E-7</v>
      </c>
    </row>
    <row r="60" spans="1:18" x14ac:dyDescent="0.25">
      <c r="A60">
        <v>0.3</v>
      </c>
      <c r="B60" s="1">
        <v>4.2290509999999998E-7</v>
      </c>
      <c r="C60" s="1">
        <v>2.861731E-7</v>
      </c>
    </row>
    <row r="61" spans="1:18" x14ac:dyDescent="0.25">
      <c r="A61">
        <v>0.4</v>
      </c>
      <c r="B61" s="1">
        <v>4.2885319999999999E-7</v>
      </c>
      <c r="C61" s="1">
        <v>2.9212139999999999E-7</v>
      </c>
    </row>
    <row r="62" spans="1:18" x14ac:dyDescent="0.25">
      <c r="A62">
        <v>0.5</v>
      </c>
      <c r="B62" s="1">
        <v>4.3475040000000002E-7</v>
      </c>
      <c r="C62" s="1">
        <v>2.9801829999999999E-7</v>
      </c>
    </row>
    <row r="63" spans="1:18" x14ac:dyDescent="0.25">
      <c r="A63">
        <v>0.6</v>
      </c>
      <c r="B63" s="1">
        <v>4.4048920000000001E-7</v>
      </c>
      <c r="C63" s="1">
        <v>3.0375730000000001E-7</v>
      </c>
    </row>
    <row r="64" spans="1:18" x14ac:dyDescent="0.25">
      <c r="A64">
        <v>0.7</v>
      </c>
      <c r="B64" s="1">
        <v>4.463726E-7</v>
      </c>
      <c r="C64" s="1">
        <v>3.0964089999999999E-7</v>
      </c>
    </row>
    <row r="65" spans="1:3" x14ac:dyDescent="0.25">
      <c r="A65">
        <v>0.8</v>
      </c>
      <c r="B65" s="1">
        <v>4.5196210000000003E-7</v>
      </c>
      <c r="C65" s="1">
        <v>3.1523009999999999E-7</v>
      </c>
    </row>
    <row r="66" spans="1:3" x14ac:dyDescent="0.25">
      <c r="A66">
        <v>0.9</v>
      </c>
      <c r="B66" s="1">
        <v>4.580298E-7</v>
      </c>
      <c r="C66" s="1">
        <v>3.2129780000000001E-7</v>
      </c>
    </row>
    <row r="67" spans="1:3" x14ac:dyDescent="0.25">
      <c r="A67">
        <v>1</v>
      </c>
      <c r="B67" s="1">
        <v>4.638225E-7</v>
      </c>
      <c r="C67" s="1">
        <v>3.2709029999999998E-7</v>
      </c>
    </row>
    <row r="68" spans="1:3" x14ac:dyDescent="0.25">
      <c r="A68">
        <v>-1</v>
      </c>
    </row>
    <row r="69" spans="1:3" x14ac:dyDescent="0.25">
      <c r="A69" t="s">
        <v>0</v>
      </c>
      <c r="B69" t="s">
        <v>5</v>
      </c>
      <c r="C69" t="s">
        <v>22</v>
      </c>
    </row>
    <row r="70" spans="1:3" x14ac:dyDescent="0.25">
      <c r="A70">
        <v>0</v>
      </c>
      <c r="B70" s="1">
        <v>4.0548439999999998E-7</v>
      </c>
      <c r="C70" s="1">
        <v>2.6875239999999999E-7</v>
      </c>
    </row>
    <row r="71" spans="1:3" x14ac:dyDescent="0.25">
      <c r="A71">
        <v>0.1</v>
      </c>
      <c r="B71" s="1">
        <v>4.1247970000000002E-7</v>
      </c>
      <c r="C71" s="1">
        <v>2.7574790000000002E-7</v>
      </c>
    </row>
    <row r="72" spans="1:3" x14ac:dyDescent="0.25">
      <c r="A72">
        <v>0.2</v>
      </c>
      <c r="B72" s="1">
        <v>4.1946000000000003E-7</v>
      </c>
      <c r="C72" s="1">
        <v>2.8272809999999998E-7</v>
      </c>
    </row>
    <row r="73" spans="1:3" x14ac:dyDescent="0.25">
      <c r="A73">
        <v>0.3</v>
      </c>
      <c r="B73" s="1">
        <v>4.264772E-7</v>
      </c>
      <c r="C73" s="1">
        <v>2.8974520000000002E-7</v>
      </c>
    </row>
    <row r="74" spans="1:3" x14ac:dyDescent="0.25">
      <c r="A74">
        <v>0.4</v>
      </c>
      <c r="B74" s="1">
        <v>4.3359600000000001E-7</v>
      </c>
      <c r="C74" s="1">
        <v>2.9686399999999998E-7</v>
      </c>
    </row>
    <row r="75" spans="1:3" x14ac:dyDescent="0.25">
      <c r="A75">
        <v>0.5</v>
      </c>
      <c r="B75" s="1">
        <v>4.403256E-7</v>
      </c>
      <c r="C75" s="1">
        <v>3.0359389999999999E-7</v>
      </c>
    </row>
    <row r="76" spans="1:3" x14ac:dyDescent="0.25">
      <c r="A76">
        <v>0.6</v>
      </c>
      <c r="B76" s="1">
        <v>4.4745029999999998E-7</v>
      </c>
      <c r="C76" s="1">
        <v>3.1071829999999999E-7</v>
      </c>
    </row>
    <row r="77" spans="1:3" x14ac:dyDescent="0.25">
      <c r="A77">
        <v>0.7</v>
      </c>
      <c r="B77" s="1">
        <v>4.5462929999999999E-7</v>
      </c>
      <c r="C77" s="1">
        <v>3.1789749999999999E-7</v>
      </c>
    </row>
    <row r="78" spans="1:3" x14ac:dyDescent="0.25">
      <c r="A78">
        <v>0.8</v>
      </c>
      <c r="B78" s="1">
        <v>4.6156179999999998E-7</v>
      </c>
      <c r="C78" s="1">
        <v>3.2482989999999999E-7</v>
      </c>
    </row>
    <row r="79" spans="1:3" x14ac:dyDescent="0.25">
      <c r="A79">
        <v>0.9</v>
      </c>
      <c r="B79" s="1">
        <v>4.6841260000000001E-7</v>
      </c>
      <c r="C79" s="1">
        <v>3.3168060000000002E-7</v>
      </c>
    </row>
    <row r="80" spans="1:3" x14ac:dyDescent="0.25">
      <c r="A80">
        <v>1</v>
      </c>
      <c r="B80" s="1">
        <v>4.7538499999999999E-7</v>
      </c>
      <c r="C80" s="1">
        <v>3.386531E-7</v>
      </c>
    </row>
    <row r="81" spans="1:3" x14ac:dyDescent="0.25">
      <c r="A81">
        <v>-1</v>
      </c>
    </row>
    <row r="82" spans="1:3" x14ac:dyDescent="0.25">
      <c r="A82" t="s">
        <v>0</v>
      </c>
      <c r="B82" t="s">
        <v>5</v>
      </c>
      <c r="C82" t="s">
        <v>23</v>
      </c>
    </row>
    <row r="83" spans="1:3" x14ac:dyDescent="0.25">
      <c r="A83">
        <v>0</v>
      </c>
      <c r="B83" s="1">
        <v>4.0548439999999998E-7</v>
      </c>
      <c r="C83" s="1">
        <v>2.6875239999999999E-7</v>
      </c>
    </row>
    <row r="84" spans="1:3" x14ac:dyDescent="0.25">
      <c r="A84">
        <v>0.1</v>
      </c>
      <c r="B84" s="1">
        <v>4.1359749999999998E-7</v>
      </c>
      <c r="C84" s="1">
        <v>2.7686569999999998E-7</v>
      </c>
    </row>
    <row r="85" spans="1:3" x14ac:dyDescent="0.25">
      <c r="A85">
        <v>0.2</v>
      </c>
      <c r="B85" s="1">
        <v>4.217321E-7</v>
      </c>
      <c r="C85" s="1">
        <v>2.8500049999999999E-7</v>
      </c>
    </row>
    <row r="86" spans="1:3" x14ac:dyDescent="0.25">
      <c r="A86">
        <v>0.3</v>
      </c>
      <c r="B86" s="1">
        <v>4.2997259999999999E-7</v>
      </c>
      <c r="C86" s="1">
        <v>2.9324050000000001E-7</v>
      </c>
    </row>
    <row r="87" spans="1:3" x14ac:dyDescent="0.25">
      <c r="A87">
        <v>0.4</v>
      </c>
      <c r="B87" s="1">
        <v>4.3795059999999998E-7</v>
      </c>
      <c r="C87" s="1">
        <v>3.0121840000000001E-7</v>
      </c>
    </row>
    <row r="88" spans="1:3" x14ac:dyDescent="0.25">
      <c r="A88">
        <v>0.5</v>
      </c>
      <c r="B88" s="1">
        <v>4.4626589999999999E-7</v>
      </c>
      <c r="C88" s="1">
        <v>3.0953419999999998E-7</v>
      </c>
    </row>
    <row r="89" spans="1:3" x14ac:dyDescent="0.25">
      <c r="A89">
        <v>0.6</v>
      </c>
      <c r="B89" s="1">
        <v>4.5440149999999998E-7</v>
      </c>
      <c r="C89" s="1">
        <v>3.1766920000000002E-7</v>
      </c>
    </row>
    <row r="90" spans="1:3" x14ac:dyDescent="0.25">
      <c r="A90">
        <v>0.7</v>
      </c>
      <c r="B90" s="1">
        <v>4.6260599999999998E-7</v>
      </c>
      <c r="C90" s="1">
        <v>3.2587430000000003E-7</v>
      </c>
    </row>
    <row r="91" spans="1:3" x14ac:dyDescent="0.25">
      <c r="A91">
        <v>0.8</v>
      </c>
      <c r="B91" s="1">
        <v>4.7019180000000002E-7</v>
      </c>
      <c r="C91" s="1">
        <v>3.334596E-7</v>
      </c>
    </row>
    <row r="92" spans="1:3" x14ac:dyDescent="0.25">
      <c r="A92">
        <v>0.9</v>
      </c>
      <c r="B92" s="1">
        <v>4.786806E-7</v>
      </c>
      <c r="C92" s="1">
        <v>3.4194839999999998E-7</v>
      </c>
    </row>
    <row r="93" spans="1:3" x14ac:dyDescent="0.25">
      <c r="A93">
        <v>1</v>
      </c>
      <c r="B93" s="1">
        <v>4.8622450000000004E-7</v>
      </c>
      <c r="C93" s="1">
        <v>3.4949240000000001E-7</v>
      </c>
    </row>
    <row r="94" spans="1:3" x14ac:dyDescent="0.25">
      <c r="A94">
        <v>-1</v>
      </c>
    </row>
    <row r="95" spans="1:3" x14ac:dyDescent="0.25">
      <c r="A95" t="s">
        <v>0</v>
      </c>
      <c r="B95" t="s">
        <v>5</v>
      </c>
      <c r="C95" t="s">
        <v>24</v>
      </c>
    </row>
    <row r="96" spans="1:3" x14ac:dyDescent="0.25">
      <c r="A96">
        <v>0</v>
      </c>
      <c r="B96" s="1">
        <v>4.0548439999999998E-7</v>
      </c>
      <c r="C96" s="1">
        <v>2.6875239999999999E-7</v>
      </c>
    </row>
    <row r="97" spans="1:3" x14ac:dyDescent="0.25">
      <c r="A97">
        <v>0.1</v>
      </c>
      <c r="B97" s="1">
        <v>4.146246E-7</v>
      </c>
      <c r="C97" s="1">
        <v>2.7789270000000001E-7</v>
      </c>
    </row>
    <row r="98" spans="1:3" x14ac:dyDescent="0.25">
      <c r="A98">
        <v>0.2</v>
      </c>
      <c r="B98" s="1">
        <v>4.2377650000000001E-7</v>
      </c>
      <c r="C98" s="1">
        <v>2.870448E-7</v>
      </c>
    </row>
    <row r="99" spans="1:3" x14ac:dyDescent="0.25">
      <c r="A99">
        <v>0.3</v>
      </c>
      <c r="B99" s="1">
        <v>4.3297359999999997E-7</v>
      </c>
      <c r="C99" s="1">
        <v>2.9624140000000001E-7</v>
      </c>
    </row>
    <row r="100" spans="1:3" x14ac:dyDescent="0.25">
      <c r="A100">
        <v>0.4</v>
      </c>
      <c r="B100" s="1">
        <v>4.4208050000000001E-7</v>
      </c>
      <c r="C100" s="1">
        <v>3.0534849999999998E-7</v>
      </c>
    </row>
    <row r="101" spans="1:3" x14ac:dyDescent="0.25">
      <c r="A101">
        <v>0.5</v>
      </c>
      <c r="B101" s="1">
        <v>4.5135329999999998E-7</v>
      </c>
      <c r="C101" s="1">
        <v>3.1462180000000001E-7</v>
      </c>
    </row>
    <row r="102" spans="1:3" x14ac:dyDescent="0.25">
      <c r="A102">
        <v>0.6</v>
      </c>
      <c r="B102" s="1">
        <v>4.6040519999999998E-7</v>
      </c>
      <c r="C102" s="1">
        <v>3.2367300000000002E-7</v>
      </c>
    </row>
    <row r="103" spans="1:3" x14ac:dyDescent="0.25">
      <c r="A103">
        <v>0.7</v>
      </c>
      <c r="B103" s="1">
        <v>4.6948450000000001E-7</v>
      </c>
      <c r="C103" s="1">
        <v>3.3275270000000001E-7</v>
      </c>
    </row>
    <row r="104" spans="1:3" x14ac:dyDescent="0.25">
      <c r="A104">
        <v>0.8</v>
      </c>
      <c r="B104" s="1">
        <v>4.788003E-7</v>
      </c>
      <c r="C104" s="1">
        <v>3.4206840000000001E-7</v>
      </c>
    </row>
    <row r="105" spans="1:3" x14ac:dyDescent="0.25">
      <c r="A105">
        <v>0.9</v>
      </c>
      <c r="B105" s="1">
        <v>4.8780070000000001E-7</v>
      </c>
      <c r="C105" s="1">
        <v>3.5106869999999998E-7</v>
      </c>
    </row>
    <row r="106" spans="1:3" x14ac:dyDescent="0.25">
      <c r="A106">
        <v>1</v>
      </c>
      <c r="B106" s="1">
        <v>4.9695799999999997E-7</v>
      </c>
      <c r="C106" s="1">
        <v>3.6022589999999999E-7</v>
      </c>
    </row>
    <row r="107" spans="1:3" x14ac:dyDescent="0.25">
      <c r="A107">
        <v>-1</v>
      </c>
    </row>
    <row r="108" spans="1:3" x14ac:dyDescent="0.25">
      <c r="A108" t="s">
        <v>0</v>
      </c>
      <c r="B108" t="s">
        <v>5</v>
      </c>
      <c r="C108" t="s">
        <v>25</v>
      </c>
    </row>
    <row r="109" spans="1:3" x14ac:dyDescent="0.25">
      <c r="A109">
        <v>0</v>
      </c>
      <c r="B109" s="1">
        <v>4.0548439999999998E-7</v>
      </c>
      <c r="C109" s="1">
        <v>2.6875239999999999E-7</v>
      </c>
    </row>
    <row r="110" spans="1:3" x14ac:dyDescent="0.25">
      <c r="A110">
        <v>0.1</v>
      </c>
      <c r="B110" s="1">
        <v>4.160692E-7</v>
      </c>
      <c r="C110" s="1">
        <v>2.793374E-7</v>
      </c>
    </row>
    <row r="111" spans="1:3" x14ac:dyDescent="0.25">
      <c r="A111">
        <v>0.2</v>
      </c>
      <c r="B111" s="1">
        <v>4.2663460000000001E-7</v>
      </c>
      <c r="C111" s="1">
        <v>2.8990259999999998E-7</v>
      </c>
    </row>
    <row r="112" spans="1:3" x14ac:dyDescent="0.25">
      <c r="A112">
        <v>0.3</v>
      </c>
      <c r="B112" s="1">
        <v>4.3716469999999998E-7</v>
      </c>
      <c r="C112" s="1">
        <v>3.0043240000000002E-7</v>
      </c>
    </row>
    <row r="113" spans="1:3" x14ac:dyDescent="0.25">
      <c r="A113">
        <v>0.4</v>
      </c>
      <c r="B113" s="1">
        <v>4.4778130000000001E-7</v>
      </c>
      <c r="C113" s="1">
        <v>3.110496E-7</v>
      </c>
    </row>
    <row r="114" spans="1:3" x14ac:dyDescent="0.25">
      <c r="A114">
        <v>0.5</v>
      </c>
      <c r="B114" s="1">
        <v>4.5841840000000002E-7</v>
      </c>
      <c r="C114" s="1">
        <v>3.216869E-7</v>
      </c>
    </row>
    <row r="115" spans="1:3" x14ac:dyDescent="0.25">
      <c r="A115">
        <v>0.6</v>
      </c>
      <c r="B115" s="1">
        <v>4.6879359999999999E-7</v>
      </c>
      <c r="C115" s="1">
        <v>3.3206150000000001E-7</v>
      </c>
    </row>
    <row r="116" spans="1:3" x14ac:dyDescent="0.25">
      <c r="A116">
        <v>0.7</v>
      </c>
      <c r="B116" s="1">
        <v>4.7957799999999996E-7</v>
      </c>
      <c r="C116" s="1">
        <v>3.428463E-7</v>
      </c>
    </row>
    <row r="117" spans="1:3" x14ac:dyDescent="0.25">
      <c r="A117">
        <v>0.8</v>
      </c>
      <c r="B117" s="1">
        <v>4.9017030000000003E-7</v>
      </c>
      <c r="C117" s="1">
        <v>3.5343839999999999E-7</v>
      </c>
    </row>
    <row r="118" spans="1:3" x14ac:dyDescent="0.25">
      <c r="A118">
        <v>0.9</v>
      </c>
      <c r="B118" s="1">
        <v>5.0026799999999996E-7</v>
      </c>
      <c r="C118" s="1">
        <v>3.6353589999999999E-7</v>
      </c>
    </row>
    <row r="119" spans="1:3" x14ac:dyDescent="0.25">
      <c r="A119">
        <v>1</v>
      </c>
      <c r="B119" s="1">
        <v>5.1140170000000001E-7</v>
      </c>
      <c r="C119" s="1">
        <v>3.7466980000000002E-7</v>
      </c>
    </row>
    <row r="120" spans="1:3" x14ac:dyDescent="0.25">
      <c r="A120">
        <v>-1</v>
      </c>
    </row>
    <row r="121" spans="1:3" x14ac:dyDescent="0.25">
      <c r="A121" t="s">
        <v>0</v>
      </c>
      <c r="B121" t="s">
        <v>5</v>
      </c>
      <c r="C121" t="s">
        <v>6</v>
      </c>
    </row>
    <row r="122" spans="1:3" x14ac:dyDescent="0.25">
      <c r="A122">
        <v>0</v>
      </c>
      <c r="B122" s="1">
        <v>4.0548439999999998E-7</v>
      </c>
      <c r="C122" s="1">
        <v>2.6875239999999999E-7</v>
      </c>
    </row>
    <row r="123" spans="1:3" x14ac:dyDescent="0.25">
      <c r="A123">
        <v>0.1</v>
      </c>
      <c r="B123" s="1">
        <v>4.1733339999999999E-7</v>
      </c>
      <c r="C123" s="1">
        <v>2.8060140000000001E-7</v>
      </c>
    </row>
    <row r="124" spans="1:3" x14ac:dyDescent="0.25">
      <c r="A124">
        <v>0.2</v>
      </c>
      <c r="B124" s="1">
        <v>4.291832E-7</v>
      </c>
      <c r="C124" s="1">
        <v>2.9245130000000001E-7</v>
      </c>
    </row>
    <row r="125" spans="1:3" x14ac:dyDescent="0.25">
      <c r="A125">
        <v>0.3</v>
      </c>
      <c r="B125" s="1">
        <v>4.4103220000000001E-7</v>
      </c>
      <c r="C125" s="1">
        <v>3.0430040000000001E-7</v>
      </c>
    </row>
    <row r="126" spans="1:3" x14ac:dyDescent="0.25">
      <c r="A126">
        <v>0.4</v>
      </c>
      <c r="B126" s="1">
        <v>4.5288109999999998E-7</v>
      </c>
      <c r="C126" s="1">
        <v>3.1614939999999998E-7</v>
      </c>
    </row>
    <row r="127" spans="1:3" x14ac:dyDescent="0.25">
      <c r="A127">
        <v>0.5</v>
      </c>
      <c r="B127" s="1">
        <v>4.6473000000000001E-7</v>
      </c>
      <c r="C127" s="1">
        <v>3.2799859999999998E-7</v>
      </c>
    </row>
    <row r="128" spans="1:3" x14ac:dyDescent="0.25">
      <c r="A128">
        <v>0.6</v>
      </c>
      <c r="B128" s="1">
        <v>4.7657970000000002E-7</v>
      </c>
      <c r="C128" s="1">
        <v>3.3984779999999998E-7</v>
      </c>
    </row>
    <row r="129" spans="1:3" x14ac:dyDescent="0.25">
      <c r="A129">
        <v>0.7</v>
      </c>
      <c r="B129" s="1">
        <v>4.8842869999999998E-7</v>
      </c>
      <c r="C129" s="1">
        <v>3.5169759999999998E-7</v>
      </c>
    </row>
    <row r="130" spans="1:3" x14ac:dyDescent="0.25">
      <c r="A130">
        <v>0.8</v>
      </c>
      <c r="B130" s="1">
        <v>5.002777E-7</v>
      </c>
      <c r="C130" s="1">
        <v>3.6354650000000001E-7</v>
      </c>
    </row>
    <row r="131" spans="1:3" x14ac:dyDescent="0.25">
      <c r="A131">
        <v>0.9</v>
      </c>
      <c r="B131" s="1">
        <v>5.1212810000000001E-7</v>
      </c>
      <c r="C131" s="1">
        <v>3.7539570000000001E-7</v>
      </c>
    </row>
    <row r="132" spans="1:3" x14ac:dyDescent="0.25">
      <c r="A132">
        <v>1</v>
      </c>
      <c r="B132" s="1">
        <v>5.2397719999999997E-7</v>
      </c>
      <c r="C132" s="1">
        <v>3.8724470000000002E-7</v>
      </c>
    </row>
    <row r="133" spans="1:3" x14ac:dyDescent="0.25">
      <c r="A133">
        <v>-1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3"/>
  <sheetViews>
    <sheetView zoomScaleNormal="100" workbookViewId="0">
      <pane ySplit="3" topLeftCell="A4" activePane="bottomLeft" state="frozen"/>
      <selection pane="bottomLeft" activeCell="C3" sqref="C3"/>
    </sheetView>
  </sheetViews>
  <sheetFormatPr defaultRowHeight="15" x14ac:dyDescent="0.25"/>
  <cols>
    <col min="1" max="1" width="6.5703125" customWidth="1"/>
    <col min="2" max="2" width="10.5703125" customWidth="1"/>
    <col min="3" max="3" width="16.28515625" bestFit="1" customWidth="1"/>
    <col min="4" max="4" width="16.28515625" customWidth="1"/>
  </cols>
  <sheetData>
    <row r="1" spans="1:4" x14ac:dyDescent="0.25">
      <c r="A1" s="7" t="s">
        <v>7</v>
      </c>
      <c r="B1" s="7"/>
      <c r="C1" s="8"/>
      <c r="D1" s="8"/>
    </row>
    <row r="2" spans="1:4" x14ac:dyDescent="0.25">
      <c r="A2" s="5" t="s">
        <v>3</v>
      </c>
      <c r="B2" s="5" t="s">
        <v>1</v>
      </c>
      <c r="C2" s="2" t="s">
        <v>1</v>
      </c>
      <c r="D2" s="8"/>
    </row>
    <row r="3" spans="1:4" x14ac:dyDescent="0.25">
      <c r="A3" s="2" t="s">
        <v>4</v>
      </c>
      <c r="B3" s="2" t="s">
        <v>38</v>
      </c>
      <c r="C3" s="2" t="s">
        <v>2</v>
      </c>
      <c r="D3" s="2"/>
    </row>
    <row r="4" spans="1:4" x14ac:dyDescent="0.25">
      <c r="A4" t="s">
        <v>7</v>
      </c>
      <c r="B4" t="s">
        <v>5</v>
      </c>
      <c r="C4" t="s">
        <v>17</v>
      </c>
    </row>
    <row r="5" spans="1:4" x14ac:dyDescent="0.25">
      <c r="A5">
        <v>0</v>
      </c>
      <c r="B5" s="1">
        <v>4.0548439999999998E-7</v>
      </c>
      <c r="C5" s="1">
        <v>2.6875239999999999E-7</v>
      </c>
    </row>
    <row r="6" spans="1:4" x14ac:dyDescent="0.25">
      <c r="A6">
        <v>0.1</v>
      </c>
      <c r="B6" s="1">
        <v>4.0648630000000001E-7</v>
      </c>
      <c r="C6" s="1">
        <v>2.6975440000000002E-7</v>
      </c>
    </row>
    <row r="7" spans="1:4" x14ac:dyDescent="0.25">
      <c r="A7">
        <v>0.2</v>
      </c>
      <c r="B7" s="1">
        <v>4.075455E-7</v>
      </c>
      <c r="C7" s="1">
        <v>2.7081360000000001E-7</v>
      </c>
    </row>
    <row r="8" spans="1:4" x14ac:dyDescent="0.25">
      <c r="A8">
        <v>0.3</v>
      </c>
      <c r="B8" s="1">
        <v>4.0835939999999998E-7</v>
      </c>
      <c r="C8" s="1">
        <v>2.7162749999999999E-7</v>
      </c>
    </row>
    <row r="9" spans="1:4" x14ac:dyDescent="0.25">
      <c r="A9">
        <v>0.4</v>
      </c>
      <c r="B9" s="1">
        <v>4.0941979999999999E-7</v>
      </c>
      <c r="C9" s="1">
        <v>2.7268789999999999E-7</v>
      </c>
    </row>
    <row r="10" spans="1:4" x14ac:dyDescent="0.25">
      <c r="A10">
        <v>0.5</v>
      </c>
      <c r="B10" s="1">
        <v>4.1039120000000002E-7</v>
      </c>
      <c r="C10" s="1">
        <v>2.7365919999999999E-7</v>
      </c>
    </row>
    <row r="11" spans="1:4" x14ac:dyDescent="0.25">
      <c r="A11">
        <v>0.6</v>
      </c>
      <c r="B11" s="1">
        <v>4.1143360000000001E-7</v>
      </c>
      <c r="C11" s="1">
        <v>2.7470149999999998E-7</v>
      </c>
    </row>
    <row r="12" spans="1:4" x14ac:dyDescent="0.25">
      <c r="A12">
        <v>0.7</v>
      </c>
      <c r="B12" s="1">
        <v>4.1253330000000001E-7</v>
      </c>
      <c r="C12" s="1">
        <v>2.7580140000000002E-7</v>
      </c>
    </row>
    <row r="13" spans="1:4" x14ac:dyDescent="0.25">
      <c r="A13">
        <v>0.8</v>
      </c>
      <c r="B13" s="1">
        <v>4.1304590000000001E-7</v>
      </c>
      <c r="C13" s="1">
        <v>2.7631400000000002E-7</v>
      </c>
    </row>
    <row r="14" spans="1:4" x14ac:dyDescent="0.25">
      <c r="A14">
        <v>0.9</v>
      </c>
      <c r="B14" s="1">
        <v>4.1427239999999999E-7</v>
      </c>
      <c r="C14" s="1">
        <v>2.775404E-7</v>
      </c>
    </row>
    <row r="15" spans="1:4" x14ac:dyDescent="0.25">
      <c r="A15">
        <v>1</v>
      </c>
      <c r="B15" s="1">
        <v>4.1486180000000002E-7</v>
      </c>
      <c r="C15" s="1">
        <v>2.7813000000000002E-7</v>
      </c>
    </row>
    <row r="16" spans="1:4" x14ac:dyDescent="0.25">
      <c r="A16">
        <v>-1</v>
      </c>
    </row>
    <row r="17" spans="1:3" x14ac:dyDescent="0.25">
      <c r="A17" t="s">
        <v>7</v>
      </c>
      <c r="B17" t="s">
        <v>5</v>
      </c>
      <c r="C17" t="s">
        <v>18</v>
      </c>
    </row>
    <row r="18" spans="1:3" x14ac:dyDescent="0.25">
      <c r="A18">
        <v>0</v>
      </c>
      <c r="B18" s="1">
        <v>4.0548439999999998E-7</v>
      </c>
      <c r="C18" s="1">
        <v>2.6875239999999999E-7</v>
      </c>
    </row>
    <row r="19" spans="1:3" x14ac:dyDescent="0.25">
      <c r="A19">
        <v>0.1</v>
      </c>
      <c r="B19" s="1">
        <v>4.0742869999999999E-7</v>
      </c>
      <c r="C19" s="1">
        <v>2.7069689999999999E-7</v>
      </c>
    </row>
    <row r="20" spans="1:3" x14ac:dyDescent="0.25">
      <c r="A20">
        <v>0.2</v>
      </c>
      <c r="B20" s="1">
        <v>4.092471E-7</v>
      </c>
      <c r="C20" s="1">
        <v>2.7251520000000001E-7</v>
      </c>
    </row>
    <row r="21" spans="1:3" x14ac:dyDescent="0.25">
      <c r="A21">
        <v>0.3</v>
      </c>
      <c r="B21" s="1">
        <v>4.112403E-7</v>
      </c>
      <c r="C21" s="1">
        <v>2.7450840000000001E-7</v>
      </c>
    </row>
    <row r="22" spans="1:3" x14ac:dyDescent="0.25">
      <c r="A22">
        <v>0.4</v>
      </c>
      <c r="B22" s="1">
        <v>4.1313850000000002E-7</v>
      </c>
      <c r="C22" s="1">
        <v>2.7640660000000003E-7</v>
      </c>
    </row>
    <row r="23" spans="1:3" x14ac:dyDescent="0.25">
      <c r="A23">
        <v>0.5</v>
      </c>
      <c r="B23" s="1">
        <v>4.1523790000000001E-7</v>
      </c>
      <c r="C23" s="1">
        <v>2.7850600000000002E-7</v>
      </c>
    </row>
    <row r="24" spans="1:3" x14ac:dyDescent="0.25">
      <c r="A24">
        <v>0.6</v>
      </c>
      <c r="B24" s="1">
        <v>4.1699259999999999E-7</v>
      </c>
      <c r="C24" s="1">
        <v>2.8026069999999999E-7</v>
      </c>
    </row>
    <row r="25" spans="1:3" x14ac:dyDescent="0.25">
      <c r="A25">
        <v>0.7</v>
      </c>
      <c r="B25" s="1">
        <v>4.1892730000000001E-7</v>
      </c>
      <c r="C25" s="1">
        <v>2.8219530000000002E-7</v>
      </c>
    </row>
    <row r="26" spans="1:3" x14ac:dyDescent="0.25">
      <c r="A26">
        <v>0.8</v>
      </c>
      <c r="B26" s="1">
        <v>4.2104550000000001E-7</v>
      </c>
      <c r="C26" s="1">
        <v>2.8431360000000002E-7</v>
      </c>
    </row>
    <row r="27" spans="1:3" x14ac:dyDescent="0.25">
      <c r="A27">
        <v>0.9</v>
      </c>
      <c r="B27" s="1">
        <v>4.2242450000000001E-7</v>
      </c>
      <c r="C27" s="1">
        <v>2.8569270000000001E-7</v>
      </c>
    </row>
    <row r="28" spans="1:3" x14ac:dyDescent="0.25">
      <c r="A28">
        <v>1</v>
      </c>
      <c r="B28" s="1">
        <v>4.2378019999999998E-7</v>
      </c>
      <c r="C28" s="1">
        <v>2.870482E-7</v>
      </c>
    </row>
    <row r="29" spans="1:3" x14ac:dyDescent="0.25">
      <c r="A29">
        <v>-1</v>
      </c>
    </row>
    <row r="30" spans="1:3" x14ac:dyDescent="0.25">
      <c r="A30" t="s">
        <v>7</v>
      </c>
      <c r="B30" t="s">
        <v>5</v>
      </c>
      <c r="C30" t="s">
        <v>19</v>
      </c>
    </row>
    <row r="31" spans="1:3" x14ac:dyDescent="0.25">
      <c r="A31">
        <v>0</v>
      </c>
      <c r="B31" s="1">
        <v>4.0548439999999998E-7</v>
      </c>
      <c r="C31" s="1">
        <v>2.6875239999999999E-7</v>
      </c>
    </row>
    <row r="32" spans="1:3" x14ac:dyDescent="0.25">
      <c r="A32">
        <v>0.1</v>
      </c>
      <c r="B32" s="1">
        <v>4.0835989999999999E-7</v>
      </c>
      <c r="C32" s="1">
        <v>2.71628E-7</v>
      </c>
    </row>
    <row r="33" spans="1:18" x14ac:dyDescent="0.25">
      <c r="A33">
        <v>0.2</v>
      </c>
      <c r="B33" s="1">
        <v>4.1111910000000001E-7</v>
      </c>
      <c r="C33" s="1">
        <v>2.7438710000000003E-7</v>
      </c>
      <c r="G33" t="s">
        <v>7</v>
      </c>
      <c r="H33" s="3">
        <v>0</v>
      </c>
      <c r="I33" s="3">
        <v>0.1</v>
      </c>
      <c r="J33" s="3">
        <v>0.2</v>
      </c>
      <c r="K33" s="3">
        <v>0.3</v>
      </c>
      <c r="L33" s="3">
        <v>0.4</v>
      </c>
      <c r="M33" s="3">
        <v>0.5</v>
      </c>
      <c r="N33" s="3">
        <v>0.6</v>
      </c>
      <c r="O33" s="3">
        <v>0.7</v>
      </c>
      <c r="P33" s="3">
        <v>0.8</v>
      </c>
      <c r="Q33" s="3">
        <v>0.9</v>
      </c>
      <c r="R33" s="3">
        <v>1</v>
      </c>
    </row>
    <row r="34" spans="1:18" x14ac:dyDescent="0.25">
      <c r="A34">
        <v>0.3</v>
      </c>
      <c r="B34" s="1">
        <v>4.1398190000000002E-7</v>
      </c>
      <c r="C34" s="1">
        <v>2.7724979999999999E-7</v>
      </c>
      <c r="G34" s="3">
        <f t="shared" ref="G34:G44" si="0">A5</f>
        <v>0</v>
      </c>
      <c r="H34">
        <v>0</v>
      </c>
      <c r="I34" s="1">
        <f t="shared" ref="I34:I44" si="1">C5</f>
        <v>2.6875239999999999E-7</v>
      </c>
      <c r="J34" s="1">
        <f t="shared" ref="J34:J44" si="2">C18</f>
        <v>2.6875239999999999E-7</v>
      </c>
      <c r="K34" s="1">
        <f t="shared" ref="K34:K44" si="3">C31</f>
        <v>2.6875239999999999E-7</v>
      </c>
      <c r="L34" s="1">
        <f t="shared" ref="L34:L44" si="4">C44</f>
        <v>2.6875239999999999E-7</v>
      </c>
      <c r="M34" s="1">
        <f t="shared" ref="M34:M44" si="5">C57</f>
        <v>2.6875239999999999E-7</v>
      </c>
      <c r="N34" s="1">
        <f t="shared" ref="N34:N44" si="6">C70</f>
        <v>2.6875239999999999E-7</v>
      </c>
      <c r="O34" s="1">
        <f t="shared" ref="O34:O44" si="7">C83</f>
        <v>2.6875239999999999E-7</v>
      </c>
      <c r="P34" s="1" t="str">
        <f t="shared" ref="P34:P44" si="8">C95</f>
        <v xml:space="preserve"> Coverage = 80%</v>
      </c>
      <c r="Q34" s="1" t="str">
        <f t="shared" ref="Q34:Q44" si="9">C108</f>
        <v xml:space="preserve"> Coverage = 90%</v>
      </c>
      <c r="R34" s="1" t="str">
        <f t="shared" ref="R34:R44" si="10">C121</f>
        <v xml:space="preserve"> Coverage = 100%</v>
      </c>
    </row>
    <row r="35" spans="1:18" x14ac:dyDescent="0.25">
      <c r="A35">
        <v>0.4</v>
      </c>
      <c r="B35" s="1">
        <v>4.1694669999999998E-7</v>
      </c>
      <c r="C35" s="1">
        <v>2.8021479999999999E-7</v>
      </c>
      <c r="G35" s="3">
        <f t="shared" si="0"/>
        <v>0.1</v>
      </c>
      <c r="H35">
        <v>0</v>
      </c>
      <c r="I35" s="1">
        <f t="shared" si="1"/>
        <v>2.6975440000000002E-7</v>
      </c>
      <c r="J35" s="1">
        <f t="shared" si="2"/>
        <v>2.7069689999999999E-7</v>
      </c>
      <c r="K35" s="1">
        <f t="shared" si="3"/>
        <v>2.71628E-7</v>
      </c>
      <c r="L35" s="1">
        <f t="shared" si="4"/>
        <v>2.7260219999999998E-7</v>
      </c>
      <c r="M35" s="1">
        <f t="shared" si="5"/>
        <v>2.7353889999999998E-7</v>
      </c>
      <c r="N35" s="1">
        <f t="shared" si="6"/>
        <v>2.7460580000000001E-7</v>
      </c>
      <c r="O35" s="1">
        <f t="shared" si="7"/>
        <v>2.755866E-7</v>
      </c>
      <c r="P35" s="1">
        <f t="shared" si="8"/>
        <v>2.6875239999999999E-7</v>
      </c>
      <c r="Q35" s="1">
        <f t="shared" si="9"/>
        <v>2.6875239999999999E-7</v>
      </c>
      <c r="R35" s="1">
        <f t="shared" si="10"/>
        <v>2.6875239999999999E-7</v>
      </c>
    </row>
    <row r="36" spans="1:18" x14ac:dyDescent="0.25">
      <c r="A36">
        <v>0.5</v>
      </c>
      <c r="B36" s="1">
        <v>4.1974869999999998E-7</v>
      </c>
      <c r="C36" s="1">
        <v>2.8301679999999999E-7</v>
      </c>
      <c r="G36" s="3">
        <f t="shared" si="0"/>
        <v>0.2</v>
      </c>
      <c r="H36">
        <v>0</v>
      </c>
      <c r="I36" s="1">
        <f t="shared" si="1"/>
        <v>2.7081360000000001E-7</v>
      </c>
      <c r="J36" s="1">
        <f t="shared" si="2"/>
        <v>2.7251520000000001E-7</v>
      </c>
      <c r="K36" s="1">
        <f t="shared" si="3"/>
        <v>2.7438710000000003E-7</v>
      </c>
      <c r="L36" s="1">
        <f t="shared" si="4"/>
        <v>2.7647970000000002E-7</v>
      </c>
      <c r="M36" s="1">
        <f t="shared" si="5"/>
        <v>2.7827509999999999E-7</v>
      </c>
      <c r="N36" s="1">
        <f t="shared" si="6"/>
        <v>2.803743E-7</v>
      </c>
      <c r="O36" s="1">
        <f t="shared" si="7"/>
        <v>2.824053E-7</v>
      </c>
      <c r="P36" s="1">
        <f t="shared" si="8"/>
        <v>2.765131E-7</v>
      </c>
      <c r="Q36" s="1">
        <f t="shared" si="9"/>
        <v>2.7736339999999999E-7</v>
      </c>
      <c r="R36" s="1">
        <f t="shared" si="10"/>
        <v>2.7853240000000002E-7</v>
      </c>
    </row>
    <row r="37" spans="1:18" x14ac:dyDescent="0.25">
      <c r="A37">
        <v>0.6</v>
      </c>
      <c r="B37" s="1">
        <v>4.2259599999999998E-7</v>
      </c>
      <c r="C37" s="1">
        <v>2.8586429999999997E-7</v>
      </c>
      <c r="G37" s="3">
        <f t="shared" si="0"/>
        <v>0.3</v>
      </c>
      <c r="H37">
        <v>0</v>
      </c>
      <c r="I37" s="1">
        <f t="shared" si="1"/>
        <v>2.7162749999999999E-7</v>
      </c>
      <c r="J37" s="1">
        <f t="shared" si="2"/>
        <v>2.7450840000000001E-7</v>
      </c>
      <c r="K37" s="1">
        <f t="shared" si="3"/>
        <v>2.7724979999999999E-7</v>
      </c>
      <c r="L37" s="1">
        <f t="shared" si="4"/>
        <v>2.8038399999999998E-7</v>
      </c>
      <c r="M37" s="1">
        <f t="shared" si="5"/>
        <v>2.8313960000000001E-7</v>
      </c>
      <c r="N37" s="1">
        <f t="shared" si="6"/>
        <v>2.8625800000000002E-7</v>
      </c>
      <c r="O37" s="1">
        <f t="shared" si="7"/>
        <v>2.8918019999999998E-7</v>
      </c>
      <c r="P37" s="1">
        <f t="shared" si="8"/>
        <v>2.842421E-7</v>
      </c>
      <c r="Q37" s="1">
        <f t="shared" si="9"/>
        <v>2.860135E-7</v>
      </c>
      <c r="R37" s="1">
        <f t="shared" si="10"/>
        <v>2.8831169999999999E-7</v>
      </c>
    </row>
    <row r="38" spans="1:18" x14ac:dyDescent="0.25">
      <c r="A38">
        <v>0.7</v>
      </c>
      <c r="B38" s="1">
        <v>4.2534939999999997E-7</v>
      </c>
      <c r="C38" s="1">
        <v>2.8861759999999998E-7</v>
      </c>
      <c r="G38" s="3">
        <f t="shared" si="0"/>
        <v>0.4</v>
      </c>
      <c r="H38">
        <v>0</v>
      </c>
      <c r="I38" s="1">
        <f t="shared" si="1"/>
        <v>2.7268789999999999E-7</v>
      </c>
      <c r="J38" s="1">
        <f t="shared" si="2"/>
        <v>2.7640660000000003E-7</v>
      </c>
      <c r="K38" s="1">
        <f t="shared" si="3"/>
        <v>2.8021479999999999E-7</v>
      </c>
      <c r="L38" s="1">
        <f t="shared" si="4"/>
        <v>2.842719E-7</v>
      </c>
      <c r="M38" s="1">
        <f t="shared" si="5"/>
        <v>2.8788070000000001E-7</v>
      </c>
      <c r="N38" s="1">
        <f t="shared" si="6"/>
        <v>2.92099E-7</v>
      </c>
      <c r="O38" s="1">
        <f t="shared" si="7"/>
        <v>2.959547E-7</v>
      </c>
      <c r="P38" s="1">
        <f t="shared" si="8"/>
        <v>2.9206160000000002E-7</v>
      </c>
      <c r="Q38" s="1">
        <f t="shared" si="9"/>
        <v>2.945061E-7</v>
      </c>
      <c r="R38" s="1">
        <f t="shared" si="10"/>
        <v>2.9809219999999998E-7</v>
      </c>
    </row>
    <row r="39" spans="1:18" x14ac:dyDescent="0.25">
      <c r="A39">
        <v>0.8</v>
      </c>
      <c r="B39" s="1">
        <v>4.2795509999999999E-7</v>
      </c>
      <c r="C39" s="1">
        <v>2.912232E-7</v>
      </c>
      <c r="G39" s="3">
        <f t="shared" si="0"/>
        <v>0.5</v>
      </c>
      <c r="H39">
        <v>0</v>
      </c>
      <c r="I39" s="1">
        <f t="shared" si="1"/>
        <v>2.7365919999999999E-7</v>
      </c>
      <c r="J39" s="1">
        <f t="shared" si="2"/>
        <v>2.7850600000000002E-7</v>
      </c>
      <c r="K39" s="1">
        <f t="shared" si="3"/>
        <v>2.8301679999999999E-7</v>
      </c>
      <c r="L39" s="1">
        <f t="shared" si="4"/>
        <v>2.881986E-7</v>
      </c>
      <c r="M39" s="1">
        <f t="shared" si="5"/>
        <v>2.926414E-7</v>
      </c>
      <c r="N39" s="1">
        <f t="shared" si="6"/>
        <v>2.9784410000000002E-7</v>
      </c>
      <c r="O39" s="1">
        <f t="shared" si="7"/>
        <v>3.0298910000000001E-7</v>
      </c>
      <c r="P39" s="1">
        <f t="shared" si="8"/>
        <v>2.998348E-7</v>
      </c>
      <c r="Q39" s="1">
        <f t="shared" si="9"/>
        <v>3.0310600000000001E-7</v>
      </c>
      <c r="R39" s="1">
        <f t="shared" si="10"/>
        <v>3.0787130000000002E-7</v>
      </c>
    </row>
    <row r="40" spans="1:18" x14ac:dyDescent="0.25">
      <c r="A40">
        <v>0.9</v>
      </c>
      <c r="B40" s="1">
        <v>4.303072E-7</v>
      </c>
      <c r="C40" s="1">
        <v>2.9357520000000002E-7</v>
      </c>
      <c r="G40" s="3">
        <f t="shared" si="0"/>
        <v>0.6</v>
      </c>
      <c r="H40">
        <v>0</v>
      </c>
      <c r="I40" s="1">
        <f t="shared" si="1"/>
        <v>2.7470149999999998E-7</v>
      </c>
      <c r="J40" s="1">
        <f t="shared" si="2"/>
        <v>2.8026069999999999E-7</v>
      </c>
      <c r="K40" s="1">
        <f t="shared" si="3"/>
        <v>2.8586429999999997E-7</v>
      </c>
      <c r="L40" s="1">
        <f t="shared" si="4"/>
        <v>2.920469E-7</v>
      </c>
      <c r="M40" s="1">
        <f t="shared" si="5"/>
        <v>2.9746400000000002E-7</v>
      </c>
      <c r="N40" s="1">
        <f t="shared" si="6"/>
        <v>3.0370310000000002E-7</v>
      </c>
      <c r="O40" s="1">
        <f t="shared" si="7"/>
        <v>3.0962289999999997E-7</v>
      </c>
      <c r="P40" s="1">
        <f t="shared" si="8"/>
        <v>3.0752609999999999E-7</v>
      </c>
      <c r="Q40" s="1">
        <f t="shared" si="9"/>
        <v>3.1177580000000001E-7</v>
      </c>
      <c r="R40" s="1">
        <f t="shared" si="10"/>
        <v>3.1765149999999998E-7</v>
      </c>
    </row>
    <row r="41" spans="1:18" x14ac:dyDescent="0.25">
      <c r="A41">
        <v>1</v>
      </c>
      <c r="B41" s="1">
        <v>4.3297349999999998E-7</v>
      </c>
      <c r="C41" s="1">
        <v>2.962415E-7</v>
      </c>
      <c r="G41" s="3">
        <f t="shared" si="0"/>
        <v>0.7</v>
      </c>
      <c r="H41">
        <v>0</v>
      </c>
      <c r="I41" s="1">
        <f t="shared" si="1"/>
        <v>2.7580140000000002E-7</v>
      </c>
      <c r="J41" s="1">
        <f t="shared" si="2"/>
        <v>2.8219530000000002E-7</v>
      </c>
      <c r="K41" s="1">
        <f t="shared" si="3"/>
        <v>2.8861759999999998E-7</v>
      </c>
      <c r="L41" s="1">
        <f t="shared" si="4"/>
        <v>2.954028E-7</v>
      </c>
      <c r="M41" s="1">
        <f t="shared" si="5"/>
        <v>3.0189569999999999E-7</v>
      </c>
      <c r="N41" s="1">
        <f t="shared" si="6"/>
        <v>3.0906819999999998E-7</v>
      </c>
      <c r="O41" s="1">
        <f t="shared" si="7"/>
        <v>3.1622810000000001E-7</v>
      </c>
      <c r="P41" s="1">
        <f t="shared" si="8"/>
        <v>3.1528330000000001E-7</v>
      </c>
      <c r="Q41" s="1">
        <f t="shared" si="9"/>
        <v>3.2036250000000001E-7</v>
      </c>
      <c r="R41" s="1">
        <f t="shared" si="10"/>
        <v>3.2741679999999999E-7</v>
      </c>
    </row>
    <row r="42" spans="1:18" x14ac:dyDescent="0.25">
      <c r="A42">
        <v>-1</v>
      </c>
      <c r="G42" s="3">
        <f t="shared" si="0"/>
        <v>0.8</v>
      </c>
      <c r="H42">
        <v>0</v>
      </c>
      <c r="I42" s="1">
        <f t="shared" si="1"/>
        <v>2.7631400000000002E-7</v>
      </c>
      <c r="J42" s="1">
        <f t="shared" si="2"/>
        <v>2.8431360000000002E-7</v>
      </c>
      <c r="K42" s="1">
        <f t="shared" si="3"/>
        <v>2.912232E-7</v>
      </c>
      <c r="L42" s="1">
        <f t="shared" si="4"/>
        <v>2.9953119999999999E-7</v>
      </c>
      <c r="M42" s="1">
        <f t="shared" si="5"/>
        <v>3.0673269999999999E-7</v>
      </c>
      <c r="N42" s="1">
        <f t="shared" si="6"/>
        <v>3.1477670000000001E-7</v>
      </c>
      <c r="O42" s="1">
        <f t="shared" si="7"/>
        <v>3.2214250000000001E-7</v>
      </c>
      <c r="P42" s="1">
        <f t="shared" si="8"/>
        <v>3.225532E-7</v>
      </c>
      <c r="Q42" s="1">
        <f t="shared" si="9"/>
        <v>3.2824640000000001E-7</v>
      </c>
      <c r="R42" s="1">
        <f t="shared" si="10"/>
        <v>3.3675450000000001E-7</v>
      </c>
    </row>
    <row r="43" spans="1:18" x14ac:dyDescent="0.25">
      <c r="A43" t="s">
        <v>7</v>
      </c>
      <c r="B43" t="s">
        <v>5</v>
      </c>
      <c r="C43" t="s">
        <v>20</v>
      </c>
      <c r="G43" s="3">
        <f t="shared" si="0"/>
        <v>0.9</v>
      </c>
      <c r="H43">
        <v>0</v>
      </c>
      <c r="I43" s="1">
        <f t="shared" si="1"/>
        <v>2.775404E-7</v>
      </c>
      <c r="J43" s="1">
        <f t="shared" si="2"/>
        <v>2.8569270000000001E-7</v>
      </c>
      <c r="K43" s="1">
        <f t="shared" si="3"/>
        <v>2.9357520000000002E-7</v>
      </c>
      <c r="L43" s="1">
        <f t="shared" si="4"/>
        <v>3.0251449999999999E-7</v>
      </c>
      <c r="M43" s="1">
        <f t="shared" si="5"/>
        <v>3.1076390000000002E-7</v>
      </c>
      <c r="N43" s="1">
        <f t="shared" si="6"/>
        <v>3.2005239999999998E-7</v>
      </c>
      <c r="O43" s="1">
        <f t="shared" si="7"/>
        <v>3.283662E-7</v>
      </c>
      <c r="P43" s="1">
        <f t="shared" si="8"/>
        <v>3.2988279999999998E-7</v>
      </c>
      <c r="Q43" s="1">
        <f t="shared" si="9"/>
        <v>3.3627129999999998E-7</v>
      </c>
      <c r="R43" s="1">
        <f t="shared" si="10"/>
        <v>3.4574490000000001E-7</v>
      </c>
    </row>
    <row r="44" spans="1:18" x14ac:dyDescent="0.25">
      <c r="A44">
        <v>0</v>
      </c>
      <c r="B44" s="1">
        <v>4.0548439999999998E-7</v>
      </c>
      <c r="C44" s="1">
        <v>2.6875239999999999E-7</v>
      </c>
      <c r="G44" s="3">
        <f t="shared" si="0"/>
        <v>1</v>
      </c>
      <c r="H44">
        <v>0</v>
      </c>
      <c r="I44" s="1">
        <f t="shared" si="1"/>
        <v>2.7813000000000002E-7</v>
      </c>
      <c r="J44" s="1">
        <f t="shared" si="2"/>
        <v>2.870482E-7</v>
      </c>
      <c r="K44" s="1">
        <f t="shared" si="3"/>
        <v>2.962415E-7</v>
      </c>
      <c r="L44" s="1">
        <f t="shared" si="4"/>
        <v>3.0595579999999998E-7</v>
      </c>
      <c r="M44" s="1">
        <f t="shared" si="5"/>
        <v>3.147146E-7</v>
      </c>
      <c r="N44" s="1">
        <f t="shared" si="6"/>
        <v>3.2458120000000002E-7</v>
      </c>
      <c r="O44" s="1">
        <f t="shared" si="7"/>
        <v>3.3410860000000002E-7</v>
      </c>
      <c r="P44" s="1">
        <f t="shared" si="8"/>
        <v>3.370063E-7</v>
      </c>
      <c r="Q44" s="1">
        <f t="shared" si="9"/>
        <v>3.4393090000000002E-7</v>
      </c>
      <c r="R44" s="1">
        <f t="shared" si="10"/>
        <v>3.5426120000000001E-7</v>
      </c>
    </row>
    <row r="45" spans="1:18" x14ac:dyDescent="0.25">
      <c r="A45">
        <v>0.1</v>
      </c>
      <c r="B45" s="1">
        <v>4.0933420000000002E-7</v>
      </c>
      <c r="C45" s="1">
        <v>2.7260219999999998E-7</v>
      </c>
    </row>
    <row r="46" spans="1:18" x14ac:dyDescent="0.25">
      <c r="A46">
        <v>0.2</v>
      </c>
      <c r="B46" s="1">
        <v>4.132118E-7</v>
      </c>
      <c r="C46" s="1">
        <v>2.7647970000000002E-7</v>
      </c>
      <c r="G46" t="s">
        <v>7</v>
      </c>
      <c r="H46" s="3" t="s">
        <v>26</v>
      </c>
      <c r="I46" s="3">
        <v>0.1</v>
      </c>
      <c r="J46" s="3">
        <v>0.2</v>
      </c>
      <c r="K46" s="3">
        <v>0.3</v>
      </c>
      <c r="L46" s="3">
        <v>0.4</v>
      </c>
      <c r="M46" s="3">
        <v>0.5</v>
      </c>
      <c r="N46" s="3">
        <v>0.6</v>
      </c>
      <c r="O46" s="3">
        <v>0.7</v>
      </c>
      <c r="P46" s="3">
        <v>0.8</v>
      </c>
      <c r="Q46" s="3">
        <v>0.9</v>
      </c>
      <c r="R46" s="3">
        <v>1</v>
      </c>
    </row>
    <row r="47" spans="1:18" x14ac:dyDescent="0.25">
      <c r="A47">
        <v>0.3</v>
      </c>
      <c r="B47" s="1">
        <v>4.1711600000000001E-7</v>
      </c>
      <c r="C47" s="1">
        <v>2.8038399999999998E-7</v>
      </c>
      <c r="G47" s="3">
        <f t="shared" ref="G47:G57" si="11">A18</f>
        <v>0</v>
      </c>
      <c r="H47" s="4">
        <v>0</v>
      </c>
      <c r="I47" s="4">
        <f t="shared" ref="I47:R57" si="12">(I34-I$34)/I$34</f>
        <v>0</v>
      </c>
      <c r="J47" s="4">
        <f t="shared" si="12"/>
        <v>0</v>
      </c>
      <c r="K47" s="4">
        <f t="shared" si="12"/>
        <v>0</v>
      </c>
      <c r="L47" s="4">
        <f t="shared" si="12"/>
        <v>0</v>
      </c>
      <c r="M47" s="4">
        <f t="shared" si="12"/>
        <v>0</v>
      </c>
      <c r="N47" s="4">
        <f t="shared" si="12"/>
        <v>0</v>
      </c>
      <c r="O47" s="4">
        <f t="shared" si="12"/>
        <v>0</v>
      </c>
      <c r="P47" s="4" t="e">
        <f t="shared" si="12"/>
        <v>#VALUE!</v>
      </c>
      <c r="Q47" s="4" t="e">
        <f t="shared" si="12"/>
        <v>#VALUE!</v>
      </c>
      <c r="R47" s="4" t="e">
        <f t="shared" si="12"/>
        <v>#VALUE!</v>
      </c>
    </row>
    <row r="48" spans="1:18" x14ac:dyDescent="0.25">
      <c r="A48">
        <v>0.4</v>
      </c>
      <c r="B48" s="1">
        <v>4.2100379999999999E-7</v>
      </c>
      <c r="C48" s="1">
        <v>2.842719E-7</v>
      </c>
      <c r="G48" s="3">
        <f t="shared" si="11"/>
        <v>0.1</v>
      </c>
      <c r="H48" s="4">
        <v>0</v>
      </c>
      <c r="I48" s="4">
        <f t="shared" si="12"/>
        <v>3.7283387980908246E-3</v>
      </c>
      <c r="J48" s="4">
        <f t="shared" si="12"/>
        <v>7.2352842244385344E-3</v>
      </c>
      <c r="K48" s="4">
        <f t="shared" si="12"/>
        <v>1.0699811424939872E-2</v>
      </c>
      <c r="L48" s="4">
        <f t="shared" si="12"/>
        <v>1.4324709286317024E-2</v>
      </c>
      <c r="M48" s="4">
        <f t="shared" si="12"/>
        <v>1.7810073510041168E-2</v>
      </c>
      <c r="N48" s="4">
        <f t="shared" si="12"/>
        <v>2.177989852369696E-2</v>
      </c>
      <c r="O48" s="4">
        <f t="shared" si="12"/>
        <v>2.5429354305301105E-2</v>
      </c>
      <c r="P48" s="4" t="e">
        <f t="shared" si="12"/>
        <v>#VALUE!</v>
      </c>
      <c r="Q48" s="4" t="e">
        <f t="shared" si="12"/>
        <v>#VALUE!</v>
      </c>
      <c r="R48" s="4" t="e">
        <f t="shared" si="12"/>
        <v>#VALUE!</v>
      </c>
    </row>
    <row r="49" spans="1:18" x14ac:dyDescent="0.25">
      <c r="A49">
        <v>0.5</v>
      </c>
      <c r="B49" s="1">
        <v>4.2493049999999999E-7</v>
      </c>
      <c r="C49" s="1">
        <v>2.881986E-7</v>
      </c>
      <c r="G49" s="3">
        <f t="shared" si="11"/>
        <v>0.2</v>
      </c>
      <c r="H49" s="4">
        <v>0</v>
      </c>
      <c r="I49" s="4">
        <f t="shared" si="12"/>
        <v>7.6695129048150587E-3</v>
      </c>
      <c r="J49" s="4">
        <f t="shared" si="12"/>
        <v>1.4000991246961966E-2</v>
      </c>
      <c r="K49" s="4">
        <f t="shared" si="12"/>
        <v>2.0966138348904175E-2</v>
      </c>
      <c r="L49" s="4">
        <f t="shared" si="12"/>
        <v>2.8752487419647341E-2</v>
      </c>
      <c r="M49" s="4">
        <f t="shared" si="12"/>
        <v>3.5432985900777057E-2</v>
      </c>
      <c r="N49" s="4">
        <f t="shared" si="12"/>
        <v>4.3243892891747217E-2</v>
      </c>
      <c r="O49" s="4">
        <f t="shared" si="12"/>
        <v>5.0801034707038915E-2</v>
      </c>
      <c r="P49" s="4" t="e">
        <f t="shared" si="12"/>
        <v>#VALUE!</v>
      </c>
      <c r="Q49" s="4" t="e">
        <f t="shared" si="12"/>
        <v>#VALUE!</v>
      </c>
      <c r="R49" s="4" t="e">
        <f t="shared" si="12"/>
        <v>#VALUE!</v>
      </c>
    </row>
    <row r="50" spans="1:18" x14ac:dyDescent="0.25">
      <c r="A50">
        <v>0.6</v>
      </c>
      <c r="B50" s="1">
        <v>4.2877879999999999E-7</v>
      </c>
      <c r="C50" s="1">
        <v>2.920469E-7</v>
      </c>
      <c r="G50" s="3">
        <f t="shared" si="11"/>
        <v>0.3</v>
      </c>
      <c r="H50" s="4">
        <v>0</v>
      </c>
      <c r="I50" s="4">
        <f t="shared" si="12"/>
        <v>1.0697950976437779E-2</v>
      </c>
      <c r="J50" s="4">
        <f t="shared" si="12"/>
        <v>2.1417483155499319E-2</v>
      </c>
      <c r="K50" s="4">
        <f t="shared" si="12"/>
        <v>3.1617950202491196E-2</v>
      </c>
      <c r="L50" s="4">
        <f t="shared" si="12"/>
        <v>4.3279985592686747E-2</v>
      </c>
      <c r="M50" s="4">
        <f t="shared" si="12"/>
        <v>5.3533289377136799E-2</v>
      </c>
      <c r="N50" s="4">
        <f t="shared" si="12"/>
        <v>6.5136534594667922E-2</v>
      </c>
      <c r="O50" s="4">
        <f t="shared" si="12"/>
        <v>7.6009739819997854E-2</v>
      </c>
      <c r="P50" s="4" t="e">
        <f t="shared" si="12"/>
        <v>#VALUE!</v>
      </c>
      <c r="Q50" s="4" t="e">
        <f t="shared" si="12"/>
        <v>#VALUE!</v>
      </c>
      <c r="R50" s="4" t="e">
        <f t="shared" si="12"/>
        <v>#VALUE!</v>
      </c>
    </row>
    <row r="51" spans="1:18" x14ac:dyDescent="0.25">
      <c r="A51">
        <v>0.7</v>
      </c>
      <c r="B51" s="1">
        <v>4.3213479999999999E-7</v>
      </c>
      <c r="C51" s="1">
        <v>2.954028E-7</v>
      </c>
      <c r="G51" s="3">
        <f t="shared" si="11"/>
        <v>0.4</v>
      </c>
      <c r="H51" s="4">
        <v>0</v>
      </c>
      <c r="I51" s="4">
        <f t="shared" si="12"/>
        <v>1.4643590159566957E-2</v>
      </c>
      <c r="J51" s="4">
        <f t="shared" si="12"/>
        <v>2.8480489848648923E-2</v>
      </c>
      <c r="K51" s="4">
        <f t="shared" si="12"/>
        <v>4.2650409819596016E-2</v>
      </c>
      <c r="L51" s="4">
        <f t="shared" si="12"/>
        <v>5.7746461054859449E-2</v>
      </c>
      <c r="M51" s="4">
        <f t="shared" si="12"/>
        <v>7.1174434163192649E-2</v>
      </c>
      <c r="N51" s="4">
        <f t="shared" si="12"/>
        <v>8.6870293995514117E-2</v>
      </c>
      <c r="O51" s="4">
        <f t="shared" si="12"/>
        <v>0.10121695657415529</v>
      </c>
      <c r="P51" s="4" t="e">
        <f t="shared" si="12"/>
        <v>#VALUE!</v>
      </c>
      <c r="Q51" s="4" t="e">
        <f t="shared" si="12"/>
        <v>#VALUE!</v>
      </c>
      <c r="R51" s="4" t="e">
        <f t="shared" si="12"/>
        <v>#VALUE!</v>
      </c>
    </row>
    <row r="52" spans="1:18" x14ac:dyDescent="0.25">
      <c r="A52">
        <v>0.8</v>
      </c>
      <c r="B52" s="1">
        <v>4.3626319999999998E-7</v>
      </c>
      <c r="C52" s="1">
        <v>2.9953119999999999E-7</v>
      </c>
      <c r="G52" s="3">
        <f t="shared" si="11"/>
        <v>0.5</v>
      </c>
      <c r="H52" s="4">
        <v>0</v>
      </c>
      <c r="I52" s="4">
        <f t="shared" si="12"/>
        <v>1.8257697419632325E-2</v>
      </c>
      <c r="J52" s="4">
        <f t="shared" si="12"/>
        <v>3.6292141019019841E-2</v>
      </c>
      <c r="K52" s="4">
        <f t="shared" si="12"/>
        <v>5.3076363225035374E-2</v>
      </c>
      <c r="L52" s="4">
        <f t="shared" si="12"/>
        <v>7.2357307320790487E-2</v>
      </c>
      <c r="M52" s="4">
        <f t="shared" si="12"/>
        <v>8.8888508530528515E-2</v>
      </c>
      <c r="N52" s="4">
        <f t="shared" si="12"/>
        <v>0.10824721937366896</v>
      </c>
      <c r="O52" s="4">
        <f t="shared" si="12"/>
        <v>0.12739123445967371</v>
      </c>
      <c r="P52" s="4" t="e">
        <f t="shared" si="12"/>
        <v>#VALUE!</v>
      </c>
      <c r="Q52" s="4" t="e">
        <f t="shared" si="12"/>
        <v>#VALUE!</v>
      </c>
      <c r="R52" s="4" t="e">
        <f t="shared" si="12"/>
        <v>#VALUE!</v>
      </c>
    </row>
    <row r="53" spans="1:18" x14ac:dyDescent="0.25">
      <c r="A53">
        <v>0.9</v>
      </c>
      <c r="B53" s="1">
        <v>4.3924639999999998E-7</v>
      </c>
      <c r="C53" s="1">
        <v>3.0251449999999999E-7</v>
      </c>
      <c r="G53" s="3">
        <f t="shared" si="11"/>
        <v>0.6</v>
      </c>
      <c r="H53" s="4">
        <v>0</v>
      </c>
      <c r="I53" s="4">
        <f t="shared" si="12"/>
        <v>2.2135988366987564E-2</v>
      </c>
      <c r="J53" s="4">
        <f t="shared" si="12"/>
        <v>4.2821198992083427E-2</v>
      </c>
      <c r="K53" s="4">
        <f t="shared" si="12"/>
        <v>6.367161744416043E-2</v>
      </c>
      <c r="L53" s="4">
        <f t="shared" si="12"/>
        <v>8.6676435261601431E-2</v>
      </c>
      <c r="M53" s="4">
        <f t="shared" si="12"/>
        <v>0.10683290642241718</v>
      </c>
      <c r="N53" s="4">
        <f t="shared" si="12"/>
        <v>0.13004795492058874</v>
      </c>
      <c r="O53" s="4">
        <f t="shared" si="12"/>
        <v>0.15207492100535655</v>
      </c>
      <c r="P53" s="4" t="e">
        <f t="shared" si="12"/>
        <v>#VALUE!</v>
      </c>
      <c r="Q53" s="4" t="e">
        <f t="shared" si="12"/>
        <v>#VALUE!</v>
      </c>
      <c r="R53" s="4" t="e">
        <f t="shared" si="12"/>
        <v>#VALUE!</v>
      </c>
    </row>
    <row r="54" spans="1:18" x14ac:dyDescent="0.25">
      <c r="A54">
        <v>1</v>
      </c>
      <c r="B54" s="1">
        <v>4.4268770000000002E-7</v>
      </c>
      <c r="C54" s="1">
        <v>3.0595579999999998E-7</v>
      </c>
      <c r="G54" s="3">
        <f t="shared" si="11"/>
        <v>0.7</v>
      </c>
      <c r="H54" s="4">
        <v>0</v>
      </c>
      <c r="I54" s="4">
        <f t="shared" si="12"/>
        <v>2.6228602981778121E-2</v>
      </c>
      <c r="J54" s="4">
        <f t="shared" si="12"/>
        <v>5.0019646336181674E-2</v>
      </c>
      <c r="K54" s="4">
        <f t="shared" si="12"/>
        <v>7.3916363165500973E-2</v>
      </c>
      <c r="L54" s="4">
        <f t="shared" si="12"/>
        <v>9.916339351760213E-2</v>
      </c>
      <c r="M54" s="4">
        <f t="shared" si="12"/>
        <v>0.12332280567540978</v>
      </c>
      <c r="N54" s="4">
        <f t="shared" si="12"/>
        <v>0.15001093943719199</v>
      </c>
      <c r="O54" s="4">
        <f t="shared" si="12"/>
        <v>0.17665218989672285</v>
      </c>
      <c r="P54" s="4" t="e">
        <f t="shared" si="12"/>
        <v>#VALUE!</v>
      </c>
      <c r="Q54" s="4" t="e">
        <f t="shared" si="12"/>
        <v>#VALUE!</v>
      </c>
      <c r="R54" s="4" t="e">
        <f t="shared" si="12"/>
        <v>#VALUE!</v>
      </c>
    </row>
    <row r="55" spans="1:18" x14ac:dyDescent="0.25">
      <c r="A55">
        <v>-1</v>
      </c>
      <c r="G55" s="3">
        <f t="shared" si="11"/>
        <v>0.8</v>
      </c>
      <c r="H55" s="4">
        <v>0</v>
      </c>
      <c r="I55" s="4">
        <f t="shared" si="12"/>
        <v>2.8135934786070859E-2</v>
      </c>
      <c r="J55" s="4">
        <f t="shared" si="12"/>
        <v>5.7901622459929761E-2</v>
      </c>
      <c r="K55" s="4">
        <f t="shared" si="12"/>
        <v>8.3611532399338592E-2</v>
      </c>
      <c r="L55" s="4">
        <f t="shared" si="12"/>
        <v>0.11452474470925657</v>
      </c>
      <c r="M55" s="4">
        <f t="shared" si="12"/>
        <v>0.14132078448415719</v>
      </c>
      <c r="N55" s="4">
        <f t="shared" si="12"/>
        <v>0.17125167998499741</v>
      </c>
      <c r="O55" s="4">
        <f t="shared" si="12"/>
        <v>0.19865906313766882</v>
      </c>
      <c r="P55" s="4" t="e">
        <f t="shared" si="12"/>
        <v>#VALUE!</v>
      </c>
      <c r="Q55" s="4" t="e">
        <f t="shared" si="12"/>
        <v>#VALUE!</v>
      </c>
      <c r="R55" s="4" t="e">
        <f t="shared" si="12"/>
        <v>#VALUE!</v>
      </c>
    </row>
    <row r="56" spans="1:18" x14ac:dyDescent="0.25">
      <c r="A56" t="s">
        <v>7</v>
      </c>
      <c r="B56" t="s">
        <v>5</v>
      </c>
      <c r="C56" t="s">
        <v>21</v>
      </c>
      <c r="G56" s="3">
        <f t="shared" si="11"/>
        <v>0.9</v>
      </c>
      <c r="H56" s="4">
        <v>0</v>
      </c>
      <c r="I56" s="4">
        <f t="shared" si="12"/>
        <v>3.2699242871877657E-2</v>
      </c>
      <c r="J56" s="4">
        <f t="shared" si="12"/>
        <v>6.3033111518260007E-2</v>
      </c>
      <c r="K56" s="4">
        <f t="shared" si="12"/>
        <v>9.2363082152940867E-2</v>
      </c>
      <c r="L56" s="4">
        <f t="shared" si="12"/>
        <v>0.12562529674153608</v>
      </c>
      <c r="M56" s="4">
        <f t="shared" si="12"/>
        <v>0.15632046448701495</v>
      </c>
      <c r="N56" s="4">
        <f t="shared" si="12"/>
        <v>0.19088201630943571</v>
      </c>
      <c r="O56" s="4">
        <f t="shared" si="12"/>
        <v>0.22181680982197743</v>
      </c>
      <c r="P56" s="4" t="e">
        <f t="shared" si="12"/>
        <v>#VALUE!</v>
      </c>
      <c r="Q56" s="4" t="e">
        <f t="shared" si="12"/>
        <v>#VALUE!</v>
      </c>
      <c r="R56" s="4" t="e">
        <f t="shared" si="12"/>
        <v>#VALUE!</v>
      </c>
    </row>
    <row r="57" spans="1:18" x14ac:dyDescent="0.25">
      <c r="A57">
        <v>0</v>
      </c>
      <c r="B57" s="1">
        <v>4.0548439999999998E-7</v>
      </c>
      <c r="C57" s="1">
        <v>2.6875239999999999E-7</v>
      </c>
      <c r="G57" s="3">
        <f t="shared" si="11"/>
        <v>1</v>
      </c>
      <c r="H57" s="4">
        <v>0</v>
      </c>
      <c r="I57" s="4">
        <f t="shared" si="12"/>
        <v>3.4893083745484783E-2</v>
      </c>
      <c r="J57" s="4">
        <f t="shared" si="12"/>
        <v>6.8076787407293893E-2</v>
      </c>
      <c r="K57" s="4">
        <f t="shared" si="12"/>
        <v>0.10228410983492615</v>
      </c>
      <c r="L57" s="4">
        <f t="shared" si="12"/>
        <v>0.13843001960168538</v>
      </c>
      <c r="M57" s="4">
        <f t="shared" si="12"/>
        <v>0.17102061228104384</v>
      </c>
      <c r="N57" s="4">
        <f t="shared" si="12"/>
        <v>0.207733214661525</v>
      </c>
      <c r="O57" s="4">
        <f t="shared" si="12"/>
        <v>0.24318368877822127</v>
      </c>
      <c r="P57" s="4" t="e">
        <f t="shared" si="12"/>
        <v>#VALUE!</v>
      </c>
      <c r="Q57" s="4" t="e">
        <f t="shared" si="12"/>
        <v>#VALUE!</v>
      </c>
      <c r="R57" s="4" t="e">
        <f t="shared" si="12"/>
        <v>#VALUE!</v>
      </c>
    </row>
    <row r="58" spans="1:18" x14ac:dyDescent="0.25">
      <c r="A58">
        <v>0.1</v>
      </c>
      <c r="B58" s="1">
        <v>4.1027069999999998E-7</v>
      </c>
      <c r="C58" s="1">
        <v>2.7353889999999998E-7</v>
      </c>
    </row>
    <row r="59" spans="1:18" x14ac:dyDescent="0.25">
      <c r="A59">
        <v>0.2</v>
      </c>
      <c r="B59" s="1">
        <v>4.1500710000000002E-7</v>
      </c>
      <c r="C59" s="1">
        <v>2.7827509999999999E-7</v>
      </c>
    </row>
    <row r="60" spans="1:18" x14ac:dyDescent="0.25">
      <c r="A60">
        <v>0.3</v>
      </c>
      <c r="B60" s="1">
        <v>4.1987140000000001E-7</v>
      </c>
      <c r="C60" s="1">
        <v>2.8313960000000001E-7</v>
      </c>
    </row>
    <row r="61" spans="1:18" x14ac:dyDescent="0.25">
      <c r="A61">
        <v>0.4</v>
      </c>
      <c r="B61" s="1">
        <v>4.246126E-7</v>
      </c>
      <c r="C61" s="1">
        <v>2.8788070000000001E-7</v>
      </c>
    </row>
    <row r="62" spans="1:18" x14ac:dyDescent="0.25">
      <c r="A62">
        <v>0.5</v>
      </c>
      <c r="B62" s="1">
        <v>4.2937310000000001E-7</v>
      </c>
      <c r="C62" s="1">
        <v>2.926414E-7</v>
      </c>
    </row>
    <row r="63" spans="1:18" x14ac:dyDescent="0.25">
      <c r="A63">
        <v>0.6</v>
      </c>
      <c r="B63" s="1">
        <v>4.3419600000000001E-7</v>
      </c>
      <c r="C63" s="1">
        <v>2.9746400000000002E-7</v>
      </c>
    </row>
    <row r="64" spans="1:18" x14ac:dyDescent="0.25">
      <c r="A64">
        <v>0.7</v>
      </c>
      <c r="B64" s="1">
        <v>4.3862759999999998E-7</v>
      </c>
      <c r="C64" s="1">
        <v>3.0189569999999999E-7</v>
      </c>
    </row>
    <row r="65" spans="1:3" x14ac:dyDescent="0.25">
      <c r="A65">
        <v>0.8</v>
      </c>
      <c r="B65" s="1">
        <v>4.4346449999999999E-7</v>
      </c>
      <c r="C65" s="1">
        <v>3.0673269999999999E-7</v>
      </c>
    </row>
    <row r="66" spans="1:3" x14ac:dyDescent="0.25">
      <c r="A66">
        <v>0.9</v>
      </c>
      <c r="B66" s="1">
        <v>4.4749549999999999E-7</v>
      </c>
      <c r="C66" s="1">
        <v>3.1076390000000002E-7</v>
      </c>
    </row>
    <row r="67" spans="1:3" x14ac:dyDescent="0.25">
      <c r="A67">
        <v>1</v>
      </c>
      <c r="B67" s="1">
        <v>4.5144659999999998E-7</v>
      </c>
      <c r="C67" s="1">
        <v>3.147146E-7</v>
      </c>
    </row>
    <row r="68" spans="1:3" x14ac:dyDescent="0.25">
      <c r="A68">
        <v>-1</v>
      </c>
    </row>
    <row r="69" spans="1:3" x14ac:dyDescent="0.25">
      <c r="A69" t="s">
        <v>7</v>
      </c>
      <c r="B69" t="s">
        <v>5</v>
      </c>
      <c r="C69" t="s">
        <v>22</v>
      </c>
    </row>
    <row r="70" spans="1:3" x14ac:dyDescent="0.25">
      <c r="A70">
        <v>0</v>
      </c>
      <c r="B70" s="1">
        <v>4.0548439999999998E-7</v>
      </c>
      <c r="C70" s="1">
        <v>2.6875239999999999E-7</v>
      </c>
    </row>
    <row r="71" spans="1:3" x14ac:dyDescent="0.25">
      <c r="A71">
        <v>0.1</v>
      </c>
      <c r="B71" s="1">
        <v>4.113377E-7</v>
      </c>
      <c r="C71" s="1">
        <v>2.7460580000000001E-7</v>
      </c>
    </row>
    <row r="72" spans="1:3" x14ac:dyDescent="0.25">
      <c r="A72">
        <v>0.2</v>
      </c>
      <c r="B72" s="1">
        <v>4.1710640000000002E-7</v>
      </c>
      <c r="C72" s="1">
        <v>2.803743E-7</v>
      </c>
    </row>
    <row r="73" spans="1:3" x14ac:dyDescent="0.25">
      <c r="A73">
        <v>0.3</v>
      </c>
      <c r="B73" s="1">
        <v>4.2298969999999998E-7</v>
      </c>
      <c r="C73" s="1">
        <v>2.8625800000000002E-7</v>
      </c>
    </row>
    <row r="74" spans="1:3" x14ac:dyDescent="0.25">
      <c r="A74">
        <v>0.4</v>
      </c>
      <c r="B74" s="1">
        <v>4.2883099999999998E-7</v>
      </c>
      <c r="C74" s="1">
        <v>2.92099E-7</v>
      </c>
    </row>
    <row r="75" spans="1:3" x14ac:dyDescent="0.25">
      <c r="A75">
        <v>0.5</v>
      </c>
      <c r="B75" s="1">
        <v>4.3457579999999998E-7</v>
      </c>
      <c r="C75" s="1">
        <v>2.9784410000000002E-7</v>
      </c>
    </row>
    <row r="76" spans="1:3" x14ac:dyDescent="0.25">
      <c r="A76">
        <v>0.6</v>
      </c>
      <c r="B76" s="1">
        <v>4.4043490000000002E-7</v>
      </c>
      <c r="C76" s="1">
        <v>3.0370310000000002E-7</v>
      </c>
    </row>
    <row r="77" spans="1:3" x14ac:dyDescent="0.25">
      <c r="A77">
        <v>0.7</v>
      </c>
      <c r="B77" s="1">
        <v>4.4580020000000002E-7</v>
      </c>
      <c r="C77" s="1">
        <v>3.0906819999999998E-7</v>
      </c>
    </row>
    <row r="78" spans="1:3" x14ac:dyDescent="0.25">
      <c r="A78">
        <v>0.8</v>
      </c>
      <c r="B78" s="1">
        <v>4.5150850000000001E-7</v>
      </c>
      <c r="C78" s="1">
        <v>3.1477670000000001E-7</v>
      </c>
    </row>
    <row r="79" spans="1:3" x14ac:dyDescent="0.25">
      <c r="A79">
        <v>0.9</v>
      </c>
      <c r="B79" s="1">
        <v>4.567839E-7</v>
      </c>
      <c r="C79" s="1">
        <v>3.2005239999999998E-7</v>
      </c>
    </row>
    <row r="80" spans="1:3" x14ac:dyDescent="0.25">
      <c r="A80">
        <v>1</v>
      </c>
      <c r="B80" s="1">
        <v>4.6131300000000002E-7</v>
      </c>
      <c r="C80" s="1">
        <v>3.2458120000000002E-7</v>
      </c>
    </row>
    <row r="81" spans="1:3" x14ac:dyDescent="0.25">
      <c r="A81">
        <v>-1</v>
      </c>
    </row>
    <row r="82" spans="1:3" x14ac:dyDescent="0.25">
      <c r="A82" t="s">
        <v>7</v>
      </c>
      <c r="B82" t="s">
        <v>5</v>
      </c>
      <c r="C82" t="s">
        <v>23</v>
      </c>
    </row>
    <row r="83" spans="1:3" x14ac:dyDescent="0.25">
      <c r="A83">
        <v>0</v>
      </c>
      <c r="B83" s="1">
        <v>4.0548439999999998E-7</v>
      </c>
      <c r="C83" s="1">
        <v>2.6875239999999999E-7</v>
      </c>
    </row>
    <row r="84" spans="1:3" x14ac:dyDescent="0.25">
      <c r="A84">
        <v>0.1</v>
      </c>
      <c r="B84" s="1">
        <v>4.123183E-7</v>
      </c>
      <c r="C84" s="1">
        <v>2.755866E-7</v>
      </c>
    </row>
    <row r="85" spans="1:3" x14ac:dyDescent="0.25">
      <c r="A85">
        <v>0.2</v>
      </c>
      <c r="B85" s="1">
        <v>4.191371E-7</v>
      </c>
      <c r="C85" s="1">
        <v>2.824053E-7</v>
      </c>
    </row>
    <row r="86" spans="1:3" x14ac:dyDescent="0.25">
      <c r="A86">
        <v>0.3</v>
      </c>
      <c r="B86" s="1">
        <v>4.2591199999999998E-7</v>
      </c>
      <c r="C86" s="1">
        <v>2.8918019999999998E-7</v>
      </c>
    </row>
    <row r="87" spans="1:3" x14ac:dyDescent="0.25">
      <c r="A87">
        <v>0.4</v>
      </c>
      <c r="B87" s="1">
        <v>4.3268659999999999E-7</v>
      </c>
      <c r="C87" s="1">
        <v>2.959547E-7</v>
      </c>
    </row>
    <row r="88" spans="1:3" x14ac:dyDescent="0.25">
      <c r="A88">
        <v>0.5</v>
      </c>
      <c r="B88" s="1">
        <v>4.3972059999999998E-7</v>
      </c>
      <c r="C88" s="1">
        <v>3.0298910000000001E-7</v>
      </c>
    </row>
    <row r="89" spans="1:3" x14ac:dyDescent="0.25">
      <c r="A89">
        <v>0.6</v>
      </c>
      <c r="B89" s="1">
        <v>4.4635459999999998E-7</v>
      </c>
      <c r="C89" s="1">
        <v>3.0962289999999997E-7</v>
      </c>
    </row>
    <row r="90" spans="1:3" x14ac:dyDescent="0.25">
      <c r="A90">
        <v>0.7</v>
      </c>
      <c r="B90" s="1">
        <v>4.5296019999999999E-7</v>
      </c>
      <c r="C90" s="1">
        <v>3.1622810000000001E-7</v>
      </c>
    </row>
    <row r="91" spans="1:3" x14ac:dyDescent="0.25">
      <c r="A91">
        <v>0.8</v>
      </c>
      <c r="B91" s="1">
        <v>4.5887459999999999E-7</v>
      </c>
      <c r="C91" s="1">
        <v>3.2214250000000001E-7</v>
      </c>
    </row>
    <row r="92" spans="1:3" x14ac:dyDescent="0.25">
      <c r="A92">
        <v>0.9</v>
      </c>
      <c r="B92" s="1">
        <v>4.6509770000000002E-7</v>
      </c>
      <c r="C92" s="1">
        <v>3.283662E-7</v>
      </c>
    </row>
    <row r="93" spans="1:3" x14ac:dyDescent="0.25">
      <c r="A93">
        <v>1</v>
      </c>
      <c r="B93" s="1">
        <v>4.7084009999999999E-7</v>
      </c>
      <c r="C93" s="1">
        <v>3.3410860000000002E-7</v>
      </c>
    </row>
    <row r="94" spans="1:3" x14ac:dyDescent="0.25">
      <c r="A94">
        <v>-1</v>
      </c>
    </row>
    <row r="95" spans="1:3" x14ac:dyDescent="0.25">
      <c r="A95" t="s">
        <v>7</v>
      </c>
      <c r="B95" t="s">
        <v>5</v>
      </c>
      <c r="C95" s="1" t="s">
        <v>24</v>
      </c>
    </row>
    <row r="96" spans="1:3" x14ac:dyDescent="0.25">
      <c r="A96">
        <v>0</v>
      </c>
      <c r="B96" s="1">
        <v>4.0548439999999998E-7</v>
      </c>
      <c r="C96" s="1">
        <v>2.6875239999999999E-7</v>
      </c>
    </row>
    <row r="97" spans="1:3" x14ac:dyDescent="0.25">
      <c r="A97">
        <v>0.1</v>
      </c>
      <c r="B97" s="1">
        <v>4.1324470000000002E-7</v>
      </c>
      <c r="C97" s="1">
        <v>2.765131E-7</v>
      </c>
    </row>
    <row r="98" spans="1:3" x14ac:dyDescent="0.25">
      <c r="A98">
        <v>0.2</v>
      </c>
      <c r="B98" s="1">
        <v>4.2097399999999999E-7</v>
      </c>
      <c r="C98" s="1">
        <v>2.842421E-7</v>
      </c>
    </row>
    <row r="99" spans="1:3" x14ac:dyDescent="0.25">
      <c r="A99">
        <v>0.3</v>
      </c>
      <c r="B99" s="1">
        <v>4.2879340000000002E-7</v>
      </c>
      <c r="C99" s="1">
        <v>2.9206160000000002E-7</v>
      </c>
    </row>
    <row r="100" spans="1:3" x14ac:dyDescent="0.25">
      <c r="A100">
        <v>0.4</v>
      </c>
      <c r="B100" s="1">
        <v>4.3656640000000001E-7</v>
      </c>
      <c r="C100" s="1">
        <v>2.998348E-7</v>
      </c>
    </row>
    <row r="101" spans="1:3" x14ac:dyDescent="0.25">
      <c r="A101">
        <v>0.5</v>
      </c>
      <c r="B101" s="1">
        <v>4.4425760000000001E-7</v>
      </c>
      <c r="C101" s="1">
        <v>3.0752609999999999E-7</v>
      </c>
    </row>
    <row r="102" spans="1:3" x14ac:dyDescent="0.25">
      <c r="A102">
        <v>0.6</v>
      </c>
      <c r="B102" s="1">
        <v>4.5201490000000002E-7</v>
      </c>
      <c r="C102" s="1">
        <v>3.1528330000000001E-7</v>
      </c>
    </row>
    <row r="103" spans="1:3" x14ac:dyDescent="0.25">
      <c r="A103">
        <v>0.7</v>
      </c>
      <c r="B103" s="1">
        <v>4.5928509999999999E-7</v>
      </c>
      <c r="C103" s="1">
        <v>3.225532E-7</v>
      </c>
    </row>
    <row r="104" spans="1:3" x14ac:dyDescent="0.25">
      <c r="A104">
        <v>0.8</v>
      </c>
      <c r="B104" s="1">
        <v>4.6661459999999998E-7</v>
      </c>
      <c r="C104" s="1">
        <v>3.2988279999999998E-7</v>
      </c>
    </row>
    <row r="105" spans="1:3" x14ac:dyDescent="0.25">
      <c r="A105">
        <v>0.9</v>
      </c>
      <c r="B105" s="1">
        <v>4.7373769999999997E-7</v>
      </c>
      <c r="C105" s="1">
        <v>3.370063E-7</v>
      </c>
    </row>
    <row r="106" spans="1:3" x14ac:dyDescent="0.25">
      <c r="A106">
        <v>1</v>
      </c>
      <c r="B106" s="1">
        <v>4.7999380000000002E-7</v>
      </c>
      <c r="C106" s="1">
        <v>3.4326200000000002E-7</v>
      </c>
    </row>
    <row r="107" spans="1:3" x14ac:dyDescent="0.25">
      <c r="A107">
        <v>-1</v>
      </c>
    </row>
    <row r="108" spans="1:3" x14ac:dyDescent="0.25">
      <c r="A108" t="s">
        <v>7</v>
      </c>
      <c r="B108" t="s">
        <v>5</v>
      </c>
      <c r="C108" s="1" t="s">
        <v>25</v>
      </c>
    </row>
    <row r="109" spans="1:3" x14ac:dyDescent="0.25">
      <c r="A109">
        <v>0</v>
      </c>
      <c r="B109" s="1">
        <v>4.0548439999999998E-7</v>
      </c>
      <c r="C109" s="1">
        <v>2.6875239999999999E-7</v>
      </c>
    </row>
    <row r="110" spans="1:3" x14ac:dyDescent="0.25">
      <c r="A110">
        <v>0.1</v>
      </c>
      <c r="B110" s="1">
        <v>4.14095E-7</v>
      </c>
      <c r="C110" s="1">
        <v>2.7736339999999999E-7</v>
      </c>
    </row>
    <row r="111" spans="1:3" x14ac:dyDescent="0.25">
      <c r="A111">
        <v>0.2</v>
      </c>
      <c r="B111" s="1">
        <v>4.2274529999999999E-7</v>
      </c>
      <c r="C111" s="1">
        <v>2.860135E-7</v>
      </c>
    </row>
    <row r="112" spans="1:3" x14ac:dyDescent="0.25">
      <c r="A112">
        <v>0.3</v>
      </c>
      <c r="B112" s="1">
        <v>4.3123799999999999E-7</v>
      </c>
      <c r="C112" s="1">
        <v>2.945061E-7</v>
      </c>
    </row>
    <row r="113" spans="1:3" x14ac:dyDescent="0.25">
      <c r="A113">
        <v>0.4</v>
      </c>
      <c r="B113" s="1">
        <v>4.3983790000000001E-7</v>
      </c>
      <c r="C113" s="1">
        <v>3.0310600000000001E-7</v>
      </c>
    </row>
    <row r="114" spans="1:3" x14ac:dyDescent="0.25">
      <c r="A114">
        <v>0.5</v>
      </c>
      <c r="B114" s="1">
        <v>4.4850739999999998E-7</v>
      </c>
      <c r="C114" s="1">
        <v>3.1177580000000001E-7</v>
      </c>
    </row>
    <row r="115" spans="1:3" x14ac:dyDescent="0.25">
      <c r="A115">
        <v>0.6</v>
      </c>
      <c r="B115" s="1">
        <v>4.5709410000000002E-7</v>
      </c>
      <c r="C115" s="1">
        <v>3.2036250000000001E-7</v>
      </c>
    </row>
    <row r="116" spans="1:3" x14ac:dyDescent="0.25">
      <c r="A116">
        <v>0.7</v>
      </c>
      <c r="B116" s="1">
        <v>4.6497849999999998E-7</v>
      </c>
      <c r="C116" s="1">
        <v>3.2824640000000001E-7</v>
      </c>
    </row>
    <row r="117" spans="1:3" x14ac:dyDescent="0.25">
      <c r="A117">
        <v>0.8</v>
      </c>
      <c r="B117" s="1">
        <v>4.7300319999999997E-7</v>
      </c>
      <c r="C117" s="1">
        <v>3.3627129999999998E-7</v>
      </c>
    </row>
    <row r="118" spans="1:3" x14ac:dyDescent="0.25">
      <c r="A118">
        <v>0.9</v>
      </c>
      <c r="B118" s="1">
        <v>4.8066259999999997E-7</v>
      </c>
      <c r="C118" s="1">
        <v>3.4393090000000002E-7</v>
      </c>
    </row>
    <row r="119" spans="1:3" x14ac:dyDescent="0.25">
      <c r="A119">
        <v>1</v>
      </c>
      <c r="B119" s="1">
        <v>4.8779989999999997E-7</v>
      </c>
      <c r="C119" s="1">
        <v>3.5106830000000001E-7</v>
      </c>
    </row>
    <row r="120" spans="1:3" x14ac:dyDescent="0.25">
      <c r="A120">
        <v>-1</v>
      </c>
    </row>
    <row r="121" spans="1:3" x14ac:dyDescent="0.25">
      <c r="A121" t="s">
        <v>7</v>
      </c>
      <c r="B121" t="s">
        <v>5</v>
      </c>
      <c r="C121" s="1" t="s">
        <v>6</v>
      </c>
    </row>
    <row r="122" spans="1:3" x14ac:dyDescent="0.25">
      <c r="A122">
        <v>0</v>
      </c>
      <c r="B122" s="1">
        <v>4.0548439999999998E-7</v>
      </c>
      <c r="C122" s="1">
        <v>2.6875239999999999E-7</v>
      </c>
    </row>
    <row r="123" spans="1:3" x14ac:dyDescent="0.25">
      <c r="A123">
        <v>0.1</v>
      </c>
      <c r="B123" s="1">
        <v>4.1526430000000001E-7</v>
      </c>
      <c r="C123" s="1">
        <v>2.7853240000000002E-7</v>
      </c>
    </row>
    <row r="124" spans="1:3" x14ac:dyDescent="0.25">
      <c r="A124">
        <v>0.2</v>
      </c>
      <c r="B124" s="1">
        <v>4.2504330000000001E-7</v>
      </c>
      <c r="C124" s="1">
        <v>2.8831169999999999E-7</v>
      </c>
    </row>
    <row r="125" spans="1:3" x14ac:dyDescent="0.25">
      <c r="A125">
        <v>0.3</v>
      </c>
      <c r="B125" s="1">
        <v>4.3482329999999998E-7</v>
      </c>
      <c r="C125" s="1">
        <v>2.9809219999999998E-7</v>
      </c>
    </row>
    <row r="126" spans="1:3" x14ac:dyDescent="0.25">
      <c r="A126">
        <v>0.4</v>
      </c>
      <c r="B126" s="1">
        <v>4.4460349999999999E-7</v>
      </c>
      <c r="C126" s="1">
        <v>3.0787130000000002E-7</v>
      </c>
    </row>
    <row r="127" spans="1:3" x14ac:dyDescent="0.25">
      <c r="A127">
        <v>0.5</v>
      </c>
      <c r="B127" s="1">
        <v>4.5438329999999998E-7</v>
      </c>
      <c r="C127" s="1">
        <v>3.1765149999999998E-7</v>
      </c>
    </row>
    <row r="128" spans="1:3" x14ac:dyDescent="0.25">
      <c r="A128">
        <v>0.6</v>
      </c>
      <c r="B128" s="1">
        <v>4.6414820000000002E-7</v>
      </c>
      <c r="C128" s="1">
        <v>3.2741679999999999E-7</v>
      </c>
    </row>
    <row r="129" spans="1:3" x14ac:dyDescent="0.25">
      <c r="A129">
        <v>0.7</v>
      </c>
      <c r="B129" s="1">
        <v>4.734865E-7</v>
      </c>
      <c r="C129" s="1">
        <v>3.3675450000000001E-7</v>
      </c>
    </row>
    <row r="130" spans="1:3" x14ac:dyDescent="0.25">
      <c r="A130">
        <v>0.8</v>
      </c>
      <c r="B130" s="1">
        <v>4.8247630000000004E-7</v>
      </c>
      <c r="C130" s="1">
        <v>3.4574490000000001E-7</v>
      </c>
    </row>
    <row r="131" spans="1:3" x14ac:dyDescent="0.25">
      <c r="A131">
        <v>0.9</v>
      </c>
      <c r="B131" s="1">
        <v>4.9099259999999999E-7</v>
      </c>
      <c r="C131" s="1">
        <v>3.5426120000000001E-7</v>
      </c>
    </row>
    <row r="132" spans="1:3" x14ac:dyDescent="0.25">
      <c r="A132">
        <v>1</v>
      </c>
      <c r="B132" s="1">
        <v>4.9922610000000004E-7</v>
      </c>
      <c r="C132" s="1">
        <v>3.6249429999999999E-7</v>
      </c>
    </row>
    <row r="133" spans="1:3" x14ac:dyDescent="0.25">
      <c r="A133">
        <v>-1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3"/>
  <sheetViews>
    <sheetView zoomScaleNormal="100" workbookViewId="0">
      <pane ySplit="3" topLeftCell="A4" activePane="bottomLeft" state="frozen"/>
      <selection pane="bottomLeft" activeCell="C3" sqref="C3"/>
    </sheetView>
  </sheetViews>
  <sheetFormatPr defaultRowHeight="15" x14ac:dyDescent="0.25"/>
  <cols>
    <col min="1" max="1" width="7" customWidth="1"/>
    <col min="2" max="2" width="10.5703125" customWidth="1"/>
    <col min="3" max="3" width="16.28515625" bestFit="1" customWidth="1"/>
    <col min="4" max="4" width="16.28515625" customWidth="1"/>
  </cols>
  <sheetData>
    <row r="1" spans="1:4" x14ac:dyDescent="0.25">
      <c r="A1" s="7" t="s">
        <v>8</v>
      </c>
      <c r="B1" s="7"/>
      <c r="C1" s="8"/>
      <c r="D1" s="8"/>
    </row>
    <row r="2" spans="1:4" x14ac:dyDescent="0.25">
      <c r="A2" s="5" t="s">
        <v>3</v>
      </c>
      <c r="B2" s="5" t="s">
        <v>1</v>
      </c>
      <c r="C2" s="2" t="s">
        <v>1</v>
      </c>
      <c r="D2" s="8"/>
    </row>
    <row r="3" spans="1:4" x14ac:dyDescent="0.25">
      <c r="A3" s="2" t="s">
        <v>4</v>
      </c>
      <c r="B3" s="2" t="s">
        <v>38</v>
      </c>
      <c r="C3" s="2" t="s">
        <v>2</v>
      </c>
      <c r="D3" s="2"/>
    </row>
    <row r="4" spans="1:4" x14ac:dyDescent="0.25">
      <c r="A4" t="s">
        <v>8</v>
      </c>
      <c r="B4" t="s">
        <v>5</v>
      </c>
      <c r="C4" t="s">
        <v>17</v>
      </c>
    </row>
    <row r="5" spans="1:4" x14ac:dyDescent="0.25">
      <c r="A5">
        <v>0</v>
      </c>
      <c r="B5" s="1">
        <v>4.0548439999999998E-7</v>
      </c>
      <c r="C5" s="1">
        <v>2.6875239999999999E-7</v>
      </c>
    </row>
    <row r="6" spans="1:4" x14ac:dyDescent="0.25">
      <c r="A6">
        <v>0.1</v>
      </c>
      <c r="B6" s="1">
        <v>4.065263E-7</v>
      </c>
      <c r="C6" s="1">
        <v>2.697945E-7</v>
      </c>
    </row>
    <row r="7" spans="1:4" x14ac:dyDescent="0.25">
      <c r="A7">
        <v>0.2</v>
      </c>
      <c r="B7" s="1">
        <v>4.0750779999999999E-7</v>
      </c>
      <c r="C7" s="1">
        <v>2.707759E-7</v>
      </c>
    </row>
    <row r="8" spans="1:4" x14ac:dyDescent="0.25">
      <c r="A8">
        <v>0.3</v>
      </c>
      <c r="B8" s="1">
        <v>4.0862839999999999E-7</v>
      </c>
      <c r="C8" s="1">
        <v>2.7189640000000001E-7</v>
      </c>
    </row>
    <row r="9" spans="1:4" x14ac:dyDescent="0.25">
      <c r="A9">
        <v>0.4</v>
      </c>
      <c r="B9" s="1">
        <v>4.0952939999999998E-7</v>
      </c>
      <c r="C9" s="1">
        <v>2.727974E-7</v>
      </c>
    </row>
    <row r="10" spans="1:4" x14ac:dyDescent="0.25">
      <c r="A10">
        <v>0.5</v>
      </c>
      <c r="B10" s="1">
        <v>4.1074619999999998E-7</v>
      </c>
      <c r="C10" s="1">
        <v>2.7401439999999998E-7</v>
      </c>
    </row>
    <row r="11" spans="1:4" x14ac:dyDescent="0.25">
      <c r="A11">
        <v>0.6</v>
      </c>
      <c r="B11" s="1">
        <v>4.1171739999999998E-7</v>
      </c>
      <c r="C11" s="1">
        <v>2.7498549999999998E-7</v>
      </c>
    </row>
    <row r="12" spans="1:4" x14ac:dyDescent="0.25">
      <c r="A12">
        <v>0.7</v>
      </c>
      <c r="B12" s="1">
        <v>4.125497E-7</v>
      </c>
      <c r="C12" s="1">
        <v>2.7581770000000001E-7</v>
      </c>
    </row>
    <row r="13" spans="1:4" x14ac:dyDescent="0.25">
      <c r="A13">
        <v>0.8</v>
      </c>
      <c r="B13" s="1">
        <v>4.1372970000000001E-7</v>
      </c>
      <c r="C13" s="1">
        <v>2.7699790000000001E-7</v>
      </c>
    </row>
    <row r="14" spans="1:4" x14ac:dyDescent="0.25">
      <c r="A14">
        <v>0.9</v>
      </c>
      <c r="B14" s="1">
        <v>4.146672E-7</v>
      </c>
      <c r="C14" s="1">
        <v>2.7793530000000001E-7</v>
      </c>
    </row>
    <row r="15" spans="1:4" x14ac:dyDescent="0.25">
      <c r="A15">
        <v>1</v>
      </c>
      <c r="B15" s="1">
        <v>4.1590569999999999E-7</v>
      </c>
      <c r="C15" s="1">
        <v>2.791738E-7</v>
      </c>
    </row>
    <row r="16" spans="1:4" x14ac:dyDescent="0.25">
      <c r="A16">
        <v>-1</v>
      </c>
    </row>
    <row r="17" spans="1:3" x14ac:dyDescent="0.25">
      <c r="A17" t="s">
        <v>8</v>
      </c>
      <c r="B17" t="s">
        <v>5</v>
      </c>
      <c r="C17" t="s">
        <v>18</v>
      </c>
    </row>
    <row r="18" spans="1:3" x14ac:dyDescent="0.25">
      <c r="A18">
        <v>0</v>
      </c>
      <c r="B18" s="1">
        <v>4.0548439999999998E-7</v>
      </c>
      <c r="C18" s="1">
        <v>2.6875239999999999E-7</v>
      </c>
    </row>
    <row r="19" spans="1:3" x14ac:dyDescent="0.25">
      <c r="A19">
        <v>0.1</v>
      </c>
      <c r="B19" s="1">
        <v>4.074955E-7</v>
      </c>
      <c r="C19" s="1">
        <v>2.7076360000000001E-7</v>
      </c>
    </row>
    <row r="20" spans="1:3" x14ac:dyDescent="0.25">
      <c r="A20">
        <v>0.2</v>
      </c>
      <c r="B20" s="1">
        <v>4.0958450000000001E-7</v>
      </c>
      <c r="C20" s="1">
        <v>2.7285260000000002E-7</v>
      </c>
    </row>
    <row r="21" spans="1:3" x14ac:dyDescent="0.25">
      <c r="A21">
        <v>0.3</v>
      </c>
      <c r="B21" s="1">
        <v>4.1147890000000001E-7</v>
      </c>
      <c r="C21" s="1">
        <v>2.7474690000000003E-7</v>
      </c>
    </row>
    <row r="22" spans="1:3" x14ac:dyDescent="0.25">
      <c r="A22">
        <v>0.4</v>
      </c>
      <c r="B22" s="1">
        <v>4.1340189999999999E-7</v>
      </c>
      <c r="C22" s="1">
        <v>2.7666980000000002E-7</v>
      </c>
    </row>
    <row r="23" spans="1:3" x14ac:dyDescent="0.25">
      <c r="A23">
        <v>0.5</v>
      </c>
      <c r="B23" s="1">
        <v>4.155356E-7</v>
      </c>
      <c r="C23" s="1">
        <v>2.7880389999999999E-7</v>
      </c>
    </row>
    <row r="24" spans="1:3" x14ac:dyDescent="0.25">
      <c r="A24">
        <v>0.6</v>
      </c>
      <c r="B24" s="1">
        <v>4.1756939999999999E-7</v>
      </c>
      <c r="C24" s="1">
        <v>2.8083740000000001E-7</v>
      </c>
    </row>
    <row r="25" spans="1:3" x14ac:dyDescent="0.25">
      <c r="A25">
        <v>0.7</v>
      </c>
      <c r="B25" s="1">
        <v>4.199608E-7</v>
      </c>
      <c r="C25" s="1">
        <v>2.8322880000000002E-7</v>
      </c>
    </row>
    <row r="26" spans="1:3" x14ac:dyDescent="0.25">
      <c r="A26">
        <v>0.8</v>
      </c>
      <c r="B26" s="1">
        <v>4.2177710000000002E-7</v>
      </c>
      <c r="C26" s="1">
        <v>2.8504519999999998E-7</v>
      </c>
    </row>
    <row r="27" spans="1:3" x14ac:dyDescent="0.25">
      <c r="A27">
        <v>0.9</v>
      </c>
      <c r="B27" s="1">
        <v>4.2383260000000001E-7</v>
      </c>
      <c r="C27" s="1">
        <v>2.8710070000000002E-7</v>
      </c>
    </row>
    <row r="28" spans="1:3" x14ac:dyDescent="0.25">
      <c r="A28">
        <v>1</v>
      </c>
      <c r="B28" s="1">
        <v>4.2528470000000001E-7</v>
      </c>
      <c r="C28" s="1">
        <v>2.8855280000000002E-7</v>
      </c>
    </row>
    <row r="29" spans="1:3" x14ac:dyDescent="0.25">
      <c r="A29">
        <v>-1</v>
      </c>
    </row>
    <row r="30" spans="1:3" x14ac:dyDescent="0.25">
      <c r="A30" t="s">
        <v>8</v>
      </c>
      <c r="B30" t="s">
        <v>5</v>
      </c>
      <c r="C30" t="s">
        <v>19</v>
      </c>
    </row>
    <row r="31" spans="1:3" x14ac:dyDescent="0.25">
      <c r="A31">
        <v>0</v>
      </c>
      <c r="B31" s="1">
        <v>4.0548439999999998E-7</v>
      </c>
      <c r="C31" s="1">
        <v>2.6875239999999999E-7</v>
      </c>
    </row>
    <row r="32" spans="1:3" x14ac:dyDescent="0.25">
      <c r="A32">
        <v>0.1</v>
      </c>
      <c r="B32" s="1">
        <v>4.0857820000000001E-7</v>
      </c>
      <c r="C32" s="1">
        <v>2.7184630000000001E-7</v>
      </c>
    </row>
    <row r="33" spans="1:18" x14ac:dyDescent="0.25">
      <c r="A33">
        <v>0.2</v>
      </c>
      <c r="B33" s="1">
        <v>4.1169959999999999E-7</v>
      </c>
      <c r="C33" s="1">
        <v>2.7496760000000001E-7</v>
      </c>
      <c r="G33" t="s">
        <v>8</v>
      </c>
      <c r="H33" s="3">
        <v>0</v>
      </c>
      <c r="I33" s="3">
        <v>0.1</v>
      </c>
      <c r="J33" s="3">
        <v>0.2</v>
      </c>
      <c r="K33" s="3">
        <v>0.3</v>
      </c>
      <c r="L33" s="3">
        <v>0.4</v>
      </c>
      <c r="M33" s="3">
        <v>0.5</v>
      </c>
      <c r="N33" s="3">
        <v>0.6</v>
      </c>
      <c r="O33" s="3">
        <v>0.7</v>
      </c>
      <c r="P33" s="3">
        <v>0.8</v>
      </c>
      <c r="Q33" s="3">
        <v>0.9</v>
      </c>
      <c r="R33" s="3">
        <v>1</v>
      </c>
    </row>
    <row r="34" spans="1:18" x14ac:dyDescent="0.25">
      <c r="A34">
        <v>0.3</v>
      </c>
      <c r="B34" s="1">
        <v>4.1468540000000001E-7</v>
      </c>
      <c r="C34" s="1">
        <v>2.779537E-7</v>
      </c>
      <c r="G34" s="3">
        <f t="shared" ref="G34:G44" si="0">A5</f>
        <v>0</v>
      </c>
      <c r="H34">
        <v>0</v>
      </c>
      <c r="I34" s="1">
        <f t="shared" ref="I34:I44" si="1">C5</f>
        <v>2.6875239999999999E-7</v>
      </c>
      <c r="J34" s="1">
        <f t="shared" ref="J34:J44" si="2">C18</f>
        <v>2.6875239999999999E-7</v>
      </c>
      <c r="K34" s="1">
        <f t="shared" ref="K34:K44" si="3">C31</f>
        <v>2.6875239999999999E-7</v>
      </c>
      <c r="L34" s="1">
        <f t="shared" ref="L34:L44" si="4">C44</f>
        <v>2.6875239999999999E-7</v>
      </c>
      <c r="M34" s="1">
        <f t="shared" ref="M34:M44" si="5">C57</f>
        <v>2.6875239999999999E-7</v>
      </c>
      <c r="N34" s="1">
        <f t="shared" ref="N34:N44" si="6">C70</f>
        <v>2.6875239999999999E-7</v>
      </c>
      <c r="O34" s="1">
        <f t="shared" ref="O34:O44" si="7">C83</f>
        <v>2.6875239999999999E-7</v>
      </c>
      <c r="P34" s="1">
        <f t="shared" ref="P34:P44" si="8">C96</f>
        <v>2.6875239999999999E-7</v>
      </c>
      <c r="Q34" s="1">
        <f t="shared" ref="Q34:Q44" si="9">C109</f>
        <v>2.6875239999999999E-7</v>
      </c>
      <c r="R34" s="1">
        <f t="shared" ref="R34:R44" si="10">C122</f>
        <v>2.6875239999999999E-7</v>
      </c>
    </row>
    <row r="35" spans="1:18" x14ac:dyDescent="0.25">
      <c r="A35">
        <v>0.4</v>
      </c>
      <c r="B35" s="1">
        <v>4.1775689999999998E-7</v>
      </c>
      <c r="C35" s="1">
        <v>2.8102509999999998E-7</v>
      </c>
      <c r="G35" s="3">
        <f t="shared" si="0"/>
        <v>0.1</v>
      </c>
      <c r="H35">
        <v>0</v>
      </c>
      <c r="I35" s="1">
        <f t="shared" si="1"/>
        <v>2.697945E-7</v>
      </c>
      <c r="J35" s="1">
        <f t="shared" si="2"/>
        <v>2.7076360000000001E-7</v>
      </c>
      <c r="K35" s="1">
        <f t="shared" si="3"/>
        <v>2.7184630000000001E-7</v>
      </c>
      <c r="L35" s="1">
        <f t="shared" si="4"/>
        <v>2.7306700000000002E-7</v>
      </c>
      <c r="M35" s="1">
        <f t="shared" si="5"/>
        <v>2.741209E-7</v>
      </c>
      <c r="N35" s="1">
        <f t="shared" si="6"/>
        <v>2.7520090000000001E-7</v>
      </c>
      <c r="O35" s="1">
        <f t="shared" si="7"/>
        <v>2.759092E-7</v>
      </c>
      <c r="P35" s="1">
        <f t="shared" si="8"/>
        <v>2.7663779999999998E-7</v>
      </c>
      <c r="Q35" s="1">
        <f t="shared" si="9"/>
        <v>2.7761979999999998E-7</v>
      </c>
      <c r="R35" s="1">
        <f t="shared" si="10"/>
        <v>2.7892029999999999E-7</v>
      </c>
    </row>
    <row r="36" spans="1:18" x14ac:dyDescent="0.25">
      <c r="A36">
        <v>0.5</v>
      </c>
      <c r="B36" s="1">
        <v>4.2096230000000001E-7</v>
      </c>
      <c r="C36" s="1">
        <v>2.842307E-7</v>
      </c>
      <c r="G36" s="3">
        <f t="shared" si="0"/>
        <v>0.2</v>
      </c>
      <c r="H36">
        <v>0</v>
      </c>
      <c r="I36" s="1">
        <f t="shared" si="1"/>
        <v>2.707759E-7</v>
      </c>
      <c r="J36" s="1">
        <f t="shared" si="2"/>
        <v>2.7285260000000002E-7</v>
      </c>
      <c r="K36" s="1">
        <f t="shared" si="3"/>
        <v>2.7496760000000001E-7</v>
      </c>
      <c r="L36" s="1">
        <f t="shared" si="4"/>
        <v>2.7729989999999998E-7</v>
      </c>
      <c r="M36" s="1">
        <f t="shared" si="5"/>
        <v>2.7950409999999998E-7</v>
      </c>
      <c r="N36" s="1">
        <f t="shared" si="6"/>
        <v>2.816606E-7</v>
      </c>
      <c r="O36" s="1">
        <f t="shared" si="7"/>
        <v>2.8322540000000002E-7</v>
      </c>
      <c r="P36" s="1">
        <f t="shared" si="8"/>
        <v>2.8451219999999998E-7</v>
      </c>
      <c r="Q36" s="1">
        <f t="shared" si="9"/>
        <v>2.8647530000000001E-7</v>
      </c>
      <c r="R36" s="1">
        <f t="shared" si="10"/>
        <v>2.8908840000000002E-7</v>
      </c>
    </row>
    <row r="37" spans="1:18" x14ac:dyDescent="0.25">
      <c r="A37">
        <v>0.6</v>
      </c>
      <c r="B37" s="1">
        <v>4.2386700000000002E-7</v>
      </c>
      <c r="C37" s="1">
        <v>2.8713530000000001E-7</v>
      </c>
      <c r="G37" s="3">
        <f t="shared" si="0"/>
        <v>0.3</v>
      </c>
      <c r="H37">
        <v>0</v>
      </c>
      <c r="I37" s="1">
        <f t="shared" si="1"/>
        <v>2.7189640000000001E-7</v>
      </c>
      <c r="J37" s="1">
        <f t="shared" si="2"/>
        <v>2.7474690000000003E-7</v>
      </c>
      <c r="K37" s="1">
        <f t="shared" si="3"/>
        <v>2.779537E-7</v>
      </c>
      <c r="L37" s="1">
        <f t="shared" si="4"/>
        <v>2.816315E-7</v>
      </c>
      <c r="M37" s="1">
        <f t="shared" si="5"/>
        <v>2.8491879999999997E-7</v>
      </c>
      <c r="N37" s="1">
        <f t="shared" si="6"/>
        <v>2.8792600000000001E-7</v>
      </c>
      <c r="O37" s="1">
        <f t="shared" si="7"/>
        <v>2.9023529999999998E-7</v>
      </c>
      <c r="P37" s="1">
        <f t="shared" si="8"/>
        <v>2.9229859999999999E-7</v>
      </c>
      <c r="Q37" s="1">
        <f t="shared" si="9"/>
        <v>2.9538430000000002E-7</v>
      </c>
      <c r="R37" s="1">
        <f t="shared" si="10"/>
        <v>2.992566E-7</v>
      </c>
    </row>
    <row r="38" spans="1:18" x14ac:dyDescent="0.25">
      <c r="A38">
        <v>0.7</v>
      </c>
      <c r="B38" s="1">
        <v>4.2629419999999998E-7</v>
      </c>
      <c r="C38" s="1">
        <v>2.8956239999999998E-7</v>
      </c>
      <c r="G38" s="3">
        <f t="shared" si="0"/>
        <v>0.4</v>
      </c>
      <c r="H38">
        <v>0</v>
      </c>
      <c r="I38" s="1">
        <f t="shared" si="1"/>
        <v>2.727974E-7</v>
      </c>
      <c r="J38" s="1">
        <f t="shared" si="2"/>
        <v>2.7666980000000002E-7</v>
      </c>
      <c r="K38" s="1">
        <f t="shared" si="3"/>
        <v>2.8102509999999998E-7</v>
      </c>
      <c r="L38" s="1">
        <f t="shared" si="4"/>
        <v>2.856962E-7</v>
      </c>
      <c r="M38" s="1">
        <f t="shared" si="5"/>
        <v>2.903304E-7</v>
      </c>
      <c r="N38" s="1">
        <f t="shared" si="6"/>
        <v>2.9409800000000002E-7</v>
      </c>
      <c r="O38" s="1">
        <f t="shared" si="7"/>
        <v>2.9752319999999999E-7</v>
      </c>
      <c r="P38" s="1">
        <f t="shared" si="8"/>
        <v>3.0019440000000002E-7</v>
      </c>
      <c r="Q38" s="1">
        <f t="shared" si="9"/>
        <v>3.0425209999999998E-7</v>
      </c>
      <c r="R38" s="1">
        <f t="shared" si="10"/>
        <v>3.0942480000000002E-7</v>
      </c>
    </row>
    <row r="39" spans="1:18" x14ac:dyDescent="0.25">
      <c r="A39">
        <v>0.8</v>
      </c>
      <c r="B39" s="1">
        <v>4.3021370000000001E-7</v>
      </c>
      <c r="C39" s="1">
        <v>2.9348159999999999E-7</v>
      </c>
      <c r="G39" s="3">
        <f t="shared" si="0"/>
        <v>0.5</v>
      </c>
      <c r="H39">
        <v>0</v>
      </c>
      <c r="I39" s="1">
        <f t="shared" si="1"/>
        <v>2.7401439999999998E-7</v>
      </c>
      <c r="J39" s="1">
        <f t="shared" si="2"/>
        <v>2.7880389999999999E-7</v>
      </c>
      <c r="K39" s="1">
        <f t="shared" si="3"/>
        <v>2.842307E-7</v>
      </c>
      <c r="L39" s="1">
        <f t="shared" si="4"/>
        <v>2.9035349999999999E-7</v>
      </c>
      <c r="M39" s="1">
        <f t="shared" si="5"/>
        <v>2.9569189999999998E-7</v>
      </c>
      <c r="N39" s="1">
        <f t="shared" si="6"/>
        <v>3.0095089999999999E-7</v>
      </c>
      <c r="O39" s="1">
        <f t="shared" si="7"/>
        <v>3.048788E-7</v>
      </c>
      <c r="P39" s="1">
        <f t="shared" si="8"/>
        <v>3.0812960000000003E-7</v>
      </c>
      <c r="Q39" s="1">
        <f t="shared" si="9"/>
        <v>3.1317819999999998E-7</v>
      </c>
      <c r="R39" s="1">
        <f t="shared" si="10"/>
        <v>3.195929E-7</v>
      </c>
    </row>
    <row r="40" spans="1:18" x14ac:dyDescent="0.25">
      <c r="A40">
        <v>0.9</v>
      </c>
      <c r="B40" s="1">
        <v>4.3262169999999999E-7</v>
      </c>
      <c r="C40" s="1">
        <v>2.958898E-7</v>
      </c>
      <c r="G40" s="3">
        <f t="shared" si="0"/>
        <v>0.6</v>
      </c>
      <c r="H40">
        <v>0</v>
      </c>
      <c r="I40" s="1">
        <f t="shared" si="1"/>
        <v>2.7498549999999998E-7</v>
      </c>
      <c r="J40" s="1">
        <f t="shared" si="2"/>
        <v>2.8083740000000001E-7</v>
      </c>
      <c r="K40" s="1">
        <f t="shared" si="3"/>
        <v>2.8713530000000001E-7</v>
      </c>
      <c r="L40" s="1">
        <f t="shared" si="4"/>
        <v>2.940116E-7</v>
      </c>
      <c r="M40" s="1">
        <f t="shared" si="5"/>
        <v>3.0100870000000002E-7</v>
      </c>
      <c r="N40" s="1">
        <f t="shared" si="6"/>
        <v>3.071269E-7</v>
      </c>
      <c r="O40" s="1">
        <f t="shared" si="7"/>
        <v>3.1166690000000002E-7</v>
      </c>
      <c r="P40" s="1">
        <f t="shared" si="8"/>
        <v>3.1570369999999998E-7</v>
      </c>
      <c r="Q40" s="1">
        <f t="shared" si="9"/>
        <v>3.2193700000000001E-7</v>
      </c>
      <c r="R40" s="1">
        <f t="shared" si="10"/>
        <v>3.2976099999999998E-7</v>
      </c>
    </row>
    <row r="41" spans="1:18" x14ac:dyDescent="0.25">
      <c r="A41">
        <v>1</v>
      </c>
      <c r="B41" s="1">
        <v>4.3657920000000002E-7</v>
      </c>
      <c r="C41" s="1">
        <v>2.9984729999999997E-7</v>
      </c>
      <c r="G41" s="3">
        <f t="shared" si="0"/>
        <v>0.7</v>
      </c>
      <c r="H41">
        <v>0</v>
      </c>
      <c r="I41" s="1">
        <f t="shared" si="1"/>
        <v>2.7581770000000001E-7</v>
      </c>
      <c r="J41" s="1">
        <f t="shared" si="2"/>
        <v>2.8322880000000002E-7</v>
      </c>
      <c r="K41" s="1">
        <f t="shared" si="3"/>
        <v>2.8956239999999998E-7</v>
      </c>
      <c r="L41" s="1">
        <f t="shared" si="4"/>
        <v>2.9831879999999998E-7</v>
      </c>
      <c r="M41" s="1">
        <f t="shared" si="5"/>
        <v>3.0644980000000001E-7</v>
      </c>
      <c r="N41" s="1">
        <f t="shared" si="6"/>
        <v>3.134824E-7</v>
      </c>
      <c r="O41" s="1">
        <f t="shared" si="7"/>
        <v>3.1903999999999998E-7</v>
      </c>
      <c r="P41" s="1">
        <f t="shared" si="8"/>
        <v>3.2379890000000001E-7</v>
      </c>
      <c r="Q41" s="1">
        <f t="shared" si="9"/>
        <v>3.3083309999999997E-7</v>
      </c>
      <c r="R41" s="1">
        <f t="shared" si="10"/>
        <v>3.3992920000000001E-7</v>
      </c>
    </row>
    <row r="42" spans="1:18" x14ac:dyDescent="0.25">
      <c r="A42">
        <v>-1</v>
      </c>
      <c r="G42" s="3">
        <f t="shared" si="0"/>
        <v>0.8</v>
      </c>
      <c r="H42">
        <v>0</v>
      </c>
      <c r="I42" s="1">
        <f t="shared" si="1"/>
        <v>2.7699790000000001E-7</v>
      </c>
      <c r="J42" s="1">
        <f t="shared" si="2"/>
        <v>2.8504519999999998E-7</v>
      </c>
      <c r="K42" s="1">
        <f t="shared" si="3"/>
        <v>2.9348159999999999E-7</v>
      </c>
      <c r="L42" s="1">
        <f t="shared" si="4"/>
        <v>3.0298840000000001E-7</v>
      </c>
      <c r="M42" s="1">
        <f t="shared" si="5"/>
        <v>3.1188919999999998E-7</v>
      </c>
      <c r="N42" s="1">
        <f t="shared" si="6"/>
        <v>3.2002900000000001E-7</v>
      </c>
      <c r="O42" s="1">
        <f t="shared" si="7"/>
        <v>3.2666809999999999E-7</v>
      </c>
      <c r="P42" s="1">
        <f t="shared" si="8"/>
        <v>3.3160900000000001E-7</v>
      </c>
      <c r="Q42" s="1">
        <f t="shared" si="9"/>
        <v>3.3964110000000001E-7</v>
      </c>
      <c r="R42" s="1">
        <f t="shared" si="10"/>
        <v>3.5009729999999999E-7</v>
      </c>
    </row>
    <row r="43" spans="1:18" x14ac:dyDescent="0.25">
      <c r="A43" t="s">
        <v>8</v>
      </c>
      <c r="B43" t="s">
        <v>5</v>
      </c>
      <c r="C43" t="s">
        <v>20</v>
      </c>
      <c r="G43" s="3">
        <f t="shared" si="0"/>
        <v>0.9</v>
      </c>
      <c r="H43">
        <v>0</v>
      </c>
      <c r="I43" s="1">
        <f t="shared" si="1"/>
        <v>2.7793530000000001E-7</v>
      </c>
      <c r="J43" s="1">
        <f t="shared" si="2"/>
        <v>2.8710070000000002E-7</v>
      </c>
      <c r="K43" s="1">
        <f t="shared" si="3"/>
        <v>2.958898E-7</v>
      </c>
      <c r="L43" s="1">
        <f t="shared" si="4"/>
        <v>3.0729819999999999E-7</v>
      </c>
      <c r="M43" s="1">
        <f t="shared" si="5"/>
        <v>3.1742219999999998E-7</v>
      </c>
      <c r="N43" s="1">
        <f t="shared" si="6"/>
        <v>3.2654530000000002E-7</v>
      </c>
      <c r="O43" s="1">
        <f t="shared" si="7"/>
        <v>3.3298779999999998E-7</v>
      </c>
      <c r="P43" s="1">
        <f t="shared" si="8"/>
        <v>3.3964720000000001E-7</v>
      </c>
      <c r="Q43" s="1">
        <f t="shared" si="9"/>
        <v>3.4854810000000002E-7</v>
      </c>
      <c r="R43" s="1">
        <f t="shared" si="10"/>
        <v>3.6026540000000003E-7</v>
      </c>
    </row>
    <row r="44" spans="1:18" x14ac:dyDescent="0.25">
      <c r="A44">
        <v>0</v>
      </c>
      <c r="B44" s="1">
        <v>4.0548439999999998E-7</v>
      </c>
      <c r="C44" s="1">
        <v>2.6875239999999999E-7</v>
      </c>
      <c r="G44" s="3">
        <f t="shared" si="0"/>
        <v>1</v>
      </c>
      <c r="H44">
        <v>0</v>
      </c>
      <c r="I44" s="1">
        <f t="shared" si="1"/>
        <v>2.791738E-7</v>
      </c>
      <c r="J44" s="1">
        <f t="shared" si="2"/>
        <v>2.8855280000000002E-7</v>
      </c>
      <c r="K44" s="1">
        <f t="shared" si="3"/>
        <v>2.9984729999999997E-7</v>
      </c>
      <c r="L44" s="1">
        <f t="shared" si="4"/>
        <v>3.1165049999999998E-7</v>
      </c>
      <c r="M44" s="1">
        <f t="shared" si="5"/>
        <v>3.2256320000000001E-7</v>
      </c>
      <c r="N44" s="1">
        <f t="shared" si="6"/>
        <v>3.3227590000000001E-7</v>
      </c>
      <c r="O44" s="1">
        <f t="shared" si="7"/>
        <v>3.3963939999999998E-7</v>
      </c>
      <c r="P44" s="1">
        <f t="shared" si="8"/>
        <v>3.473906E-7</v>
      </c>
      <c r="Q44" s="1">
        <f t="shared" si="9"/>
        <v>3.5779179999999999E-7</v>
      </c>
      <c r="R44" s="1">
        <f t="shared" si="10"/>
        <v>3.7043350000000001E-7</v>
      </c>
    </row>
    <row r="45" spans="1:18" x14ac:dyDescent="0.25">
      <c r="A45">
        <v>0.1</v>
      </c>
      <c r="B45" s="1">
        <v>4.0979890000000001E-7</v>
      </c>
      <c r="C45" s="1">
        <v>2.7306700000000002E-7</v>
      </c>
    </row>
    <row r="46" spans="1:18" x14ac:dyDescent="0.25">
      <c r="A46">
        <v>0.2</v>
      </c>
      <c r="B46" s="1">
        <v>4.1403190000000002E-7</v>
      </c>
      <c r="C46" s="1">
        <v>2.7729989999999998E-7</v>
      </c>
      <c r="G46" t="s">
        <v>8</v>
      </c>
      <c r="H46" s="3" t="s">
        <v>26</v>
      </c>
      <c r="I46" s="3">
        <v>0.1</v>
      </c>
      <c r="J46" s="3">
        <v>0.2</v>
      </c>
      <c r="K46" s="3">
        <v>0.3</v>
      </c>
      <c r="L46" s="3">
        <v>0.4</v>
      </c>
      <c r="M46" s="3">
        <v>0.5</v>
      </c>
      <c r="N46" s="3">
        <v>0.6</v>
      </c>
      <c r="O46" s="3">
        <v>0.7</v>
      </c>
      <c r="P46" s="3">
        <v>0.8</v>
      </c>
      <c r="Q46" s="3">
        <v>0.9</v>
      </c>
      <c r="R46" s="3">
        <v>1</v>
      </c>
    </row>
    <row r="47" spans="1:18" x14ac:dyDescent="0.25">
      <c r="A47">
        <v>0.3</v>
      </c>
      <c r="B47" s="1">
        <v>4.1836320000000001E-7</v>
      </c>
      <c r="C47" s="1">
        <v>2.816315E-7</v>
      </c>
      <c r="G47" s="3">
        <f t="shared" ref="G47:G57" si="11">A18</f>
        <v>0</v>
      </c>
      <c r="H47" s="4">
        <v>0</v>
      </c>
      <c r="I47" s="4">
        <f t="shared" ref="I47:R57" si="12">(I34-I$34)/I$34</f>
        <v>0</v>
      </c>
      <c r="J47" s="4">
        <f t="shared" si="12"/>
        <v>0</v>
      </c>
      <c r="K47" s="4">
        <f t="shared" si="12"/>
        <v>0</v>
      </c>
      <c r="L47" s="4">
        <f t="shared" si="12"/>
        <v>0</v>
      </c>
      <c r="M47" s="4">
        <f t="shared" si="12"/>
        <v>0</v>
      </c>
      <c r="N47" s="4">
        <f t="shared" si="12"/>
        <v>0</v>
      </c>
      <c r="O47" s="4">
        <f t="shared" si="12"/>
        <v>0</v>
      </c>
      <c r="P47" s="4">
        <f t="shared" si="12"/>
        <v>0</v>
      </c>
      <c r="Q47" s="4">
        <f t="shared" si="12"/>
        <v>0</v>
      </c>
      <c r="R47" s="4">
        <f t="shared" si="12"/>
        <v>0</v>
      </c>
    </row>
    <row r="48" spans="1:18" x14ac:dyDescent="0.25">
      <c r="A48">
        <v>0.4</v>
      </c>
      <c r="B48" s="1">
        <v>4.2242829999999998E-7</v>
      </c>
      <c r="C48" s="1">
        <v>2.856962E-7</v>
      </c>
      <c r="G48" s="3">
        <f t="shared" si="11"/>
        <v>0.1</v>
      </c>
      <c r="H48" s="4">
        <v>0</v>
      </c>
      <c r="I48" s="4">
        <f t="shared" si="12"/>
        <v>3.8775467679544782E-3</v>
      </c>
      <c r="J48" s="4">
        <f t="shared" si="12"/>
        <v>7.4834680546109165E-3</v>
      </c>
      <c r="K48" s="4">
        <f t="shared" si="12"/>
        <v>1.1512083240931141E-2</v>
      </c>
      <c r="L48" s="4">
        <f t="shared" si="12"/>
        <v>1.6054182213814751E-2</v>
      </c>
      <c r="M48" s="4">
        <f t="shared" si="12"/>
        <v>1.9975635566417314E-2</v>
      </c>
      <c r="N48" s="4">
        <f t="shared" si="12"/>
        <v>2.3994204330826514E-2</v>
      </c>
      <c r="O48" s="4">
        <f t="shared" si="12"/>
        <v>2.6629715678818142E-2</v>
      </c>
      <c r="P48" s="4">
        <f t="shared" si="12"/>
        <v>2.9340761235992645E-2</v>
      </c>
      <c r="Q48" s="4">
        <f t="shared" si="12"/>
        <v>3.2994682094001734E-2</v>
      </c>
      <c r="R48" s="4">
        <f t="shared" si="12"/>
        <v>3.7833708647811132E-2</v>
      </c>
    </row>
    <row r="49" spans="1:18" x14ac:dyDescent="0.25">
      <c r="A49">
        <v>0.5</v>
      </c>
      <c r="B49" s="1">
        <v>4.2708539999999998E-7</v>
      </c>
      <c r="C49" s="1">
        <v>2.9035349999999999E-7</v>
      </c>
      <c r="G49" s="3">
        <f t="shared" si="11"/>
        <v>0.2</v>
      </c>
      <c r="H49" s="4">
        <v>0</v>
      </c>
      <c r="I49" s="4">
        <f t="shared" si="12"/>
        <v>7.5292350877610948E-3</v>
      </c>
      <c r="J49" s="4">
        <f t="shared" si="12"/>
        <v>1.525642189613945E-2</v>
      </c>
      <c r="K49" s="4">
        <f t="shared" si="12"/>
        <v>2.3126119059774044E-2</v>
      </c>
      <c r="L49" s="4">
        <f t="shared" si="12"/>
        <v>3.180436714239572E-2</v>
      </c>
      <c r="M49" s="4">
        <f t="shared" si="12"/>
        <v>4.0005968318794501E-2</v>
      </c>
      <c r="N49" s="4">
        <f t="shared" si="12"/>
        <v>4.8030082708098644E-2</v>
      </c>
      <c r="O49" s="4">
        <f t="shared" si="12"/>
        <v>5.3852542340087108E-2</v>
      </c>
      <c r="P49" s="4">
        <f t="shared" si="12"/>
        <v>5.8640592604940429E-2</v>
      </c>
      <c r="Q49" s="4">
        <f t="shared" si="12"/>
        <v>6.5945085513654994E-2</v>
      </c>
      <c r="R49" s="4">
        <f t="shared" si="12"/>
        <v>7.5668161475023227E-2</v>
      </c>
    </row>
    <row r="50" spans="1:18" x14ac:dyDescent="0.25">
      <c r="A50">
        <v>0.6</v>
      </c>
      <c r="B50" s="1">
        <v>4.307435E-7</v>
      </c>
      <c r="C50" s="1">
        <v>2.940116E-7</v>
      </c>
      <c r="G50" s="3">
        <f t="shared" si="11"/>
        <v>0.3</v>
      </c>
      <c r="H50" s="4">
        <v>0</v>
      </c>
      <c r="I50" s="4">
        <f t="shared" si="12"/>
        <v>1.1698500180835661E-2</v>
      </c>
      <c r="J50" s="4">
        <f t="shared" si="12"/>
        <v>2.2304917090973084E-2</v>
      </c>
      <c r="K50" s="4">
        <f t="shared" si="12"/>
        <v>3.4237089603664964E-2</v>
      </c>
      <c r="L50" s="4">
        <f t="shared" si="12"/>
        <v>4.7921804605279845E-2</v>
      </c>
      <c r="M50" s="4">
        <f t="shared" si="12"/>
        <v>6.0153509326800365E-2</v>
      </c>
      <c r="N50" s="4">
        <f t="shared" si="12"/>
        <v>7.1342990797477593E-2</v>
      </c>
      <c r="O50" s="4">
        <f t="shared" si="12"/>
        <v>7.9935658249005365E-2</v>
      </c>
      <c r="P50" s="4">
        <f t="shared" si="12"/>
        <v>8.7612985037528984E-2</v>
      </c>
      <c r="Q50" s="4">
        <f t="shared" si="12"/>
        <v>9.9094556923026669E-2</v>
      </c>
      <c r="R50" s="4">
        <f t="shared" si="12"/>
        <v>0.1135029863919355</v>
      </c>
    </row>
    <row r="51" spans="1:18" x14ac:dyDescent="0.25">
      <c r="A51">
        <v>0.7</v>
      </c>
      <c r="B51" s="1">
        <v>4.3505049999999998E-7</v>
      </c>
      <c r="C51" s="1">
        <v>2.9831879999999998E-7</v>
      </c>
      <c r="G51" s="3">
        <f t="shared" si="11"/>
        <v>0.4</v>
      </c>
      <c r="H51" s="4">
        <v>0</v>
      </c>
      <c r="I51" s="4">
        <f t="shared" si="12"/>
        <v>1.5051028381514016E-2</v>
      </c>
      <c r="J51" s="4">
        <f t="shared" si="12"/>
        <v>2.945982994012342E-2</v>
      </c>
      <c r="K51" s="4">
        <f t="shared" si="12"/>
        <v>4.56654526620041E-2</v>
      </c>
      <c r="L51" s="4">
        <f t="shared" si="12"/>
        <v>6.3046134657774269E-2</v>
      </c>
      <c r="M51" s="4">
        <f t="shared" si="12"/>
        <v>8.0289515554093693E-2</v>
      </c>
      <c r="N51" s="4">
        <f t="shared" si="12"/>
        <v>9.4308367106675242E-2</v>
      </c>
      <c r="O51" s="4">
        <f t="shared" si="12"/>
        <v>0.10705318352505877</v>
      </c>
      <c r="P51" s="4">
        <f t="shared" si="12"/>
        <v>0.1169924436023642</v>
      </c>
      <c r="Q51" s="4">
        <f t="shared" si="12"/>
        <v>0.13209072737582991</v>
      </c>
      <c r="R51" s="4">
        <f t="shared" si="12"/>
        <v>0.15133781130884796</v>
      </c>
    </row>
    <row r="52" spans="1:18" x14ac:dyDescent="0.25">
      <c r="A52">
        <v>0.8</v>
      </c>
      <c r="B52" s="1">
        <v>4.3972010000000001E-7</v>
      </c>
      <c r="C52" s="1">
        <v>3.0298840000000001E-7</v>
      </c>
      <c r="G52" s="3">
        <f t="shared" si="11"/>
        <v>0.5</v>
      </c>
      <c r="H52" s="4">
        <v>0</v>
      </c>
      <c r="I52" s="4">
        <f t="shared" si="12"/>
        <v>1.9579360035482416E-2</v>
      </c>
      <c r="J52" s="4">
        <f t="shared" si="12"/>
        <v>3.7400596236535945E-2</v>
      </c>
      <c r="K52" s="4">
        <f t="shared" si="12"/>
        <v>5.7593160098291234E-2</v>
      </c>
      <c r="L52" s="4">
        <f t="shared" si="12"/>
        <v>8.0375468274887965E-2</v>
      </c>
      <c r="M52" s="4">
        <f t="shared" si="12"/>
        <v>0.10023910484148231</v>
      </c>
      <c r="N52" s="4">
        <f t="shared" si="12"/>
        <v>0.11980730218595256</v>
      </c>
      <c r="O52" s="4">
        <f t="shared" si="12"/>
        <v>0.13442261352828855</v>
      </c>
      <c r="P52" s="4">
        <f t="shared" si="12"/>
        <v>0.14651850550916024</v>
      </c>
      <c r="Q52" s="4">
        <f t="shared" si="12"/>
        <v>0.16530382612397135</v>
      </c>
      <c r="R52" s="4">
        <f t="shared" si="12"/>
        <v>0.18917226413605986</v>
      </c>
    </row>
    <row r="53" spans="1:18" x14ac:dyDescent="0.25">
      <c r="A53">
        <v>0.9</v>
      </c>
      <c r="B53" s="1">
        <v>4.4403030000000002E-7</v>
      </c>
      <c r="C53" s="1">
        <v>3.0729819999999999E-7</v>
      </c>
      <c r="G53" s="3">
        <f t="shared" si="11"/>
        <v>0.6</v>
      </c>
      <c r="H53" s="4">
        <v>0</v>
      </c>
      <c r="I53" s="4">
        <f t="shared" si="12"/>
        <v>2.3192723116147028E-2</v>
      </c>
      <c r="J53" s="4">
        <f t="shared" si="12"/>
        <v>4.4967040294337908E-2</v>
      </c>
      <c r="K53" s="4">
        <f t="shared" si="12"/>
        <v>6.8400877536349519E-2</v>
      </c>
      <c r="L53" s="4">
        <f t="shared" si="12"/>
        <v>9.398688160552246E-2</v>
      </c>
      <c r="M53" s="4">
        <f t="shared" si="12"/>
        <v>0.12002237003278864</v>
      </c>
      <c r="N53" s="4">
        <f t="shared" si="12"/>
        <v>0.14278756208316656</v>
      </c>
      <c r="O53" s="4">
        <f t="shared" si="12"/>
        <v>0.15968043448170147</v>
      </c>
      <c r="P53" s="4">
        <f t="shared" si="12"/>
        <v>0.17470095150778184</v>
      </c>
      <c r="Q53" s="4">
        <f t="shared" si="12"/>
        <v>0.19789441880332981</v>
      </c>
      <c r="R53" s="4">
        <f t="shared" si="12"/>
        <v>0.22700671696327174</v>
      </c>
    </row>
    <row r="54" spans="1:18" x14ac:dyDescent="0.25">
      <c r="A54">
        <v>1</v>
      </c>
      <c r="B54" s="1">
        <v>4.4838229999999997E-7</v>
      </c>
      <c r="C54" s="1">
        <v>3.1165049999999998E-7</v>
      </c>
      <c r="G54" s="3">
        <f t="shared" si="11"/>
        <v>0.7</v>
      </c>
      <c r="H54" s="4">
        <v>0</v>
      </c>
      <c r="I54" s="4">
        <f t="shared" si="12"/>
        <v>2.6289253602944644E-2</v>
      </c>
      <c r="J54" s="4">
        <f t="shared" si="12"/>
        <v>5.3865193389900985E-2</v>
      </c>
      <c r="K54" s="4">
        <f t="shared" si="12"/>
        <v>7.7431866654958187E-2</v>
      </c>
      <c r="L54" s="4">
        <f t="shared" si="12"/>
        <v>0.11001352918150678</v>
      </c>
      <c r="M54" s="4">
        <f t="shared" si="12"/>
        <v>0.14026814272170227</v>
      </c>
      <c r="N54" s="4">
        <f t="shared" si="12"/>
        <v>0.16643572299261331</v>
      </c>
      <c r="O54" s="4">
        <f t="shared" si="12"/>
        <v>0.1871149801825025</v>
      </c>
      <c r="P54" s="4">
        <f t="shared" si="12"/>
        <v>0.20482235693523115</v>
      </c>
      <c r="Q54" s="4">
        <f t="shared" si="12"/>
        <v>0.23099589064134862</v>
      </c>
      <c r="R54" s="4">
        <f t="shared" si="12"/>
        <v>0.26484154188018422</v>
      </c>
    </row>
    <row r="55" spans="1:18" x14ac:dyDescent="0.25">
      <c r="A55">
        <v>-1</v>
      </c>
      <c r="G55" s="3">
        <f t="shared" si="11"/>
        <v>0.8</v>
      </c>
      <c r="H55" s="4">
        <v>0</v>
      </c>
      <c r="I55" s="4">
        <f t="shared" si="12"/>
        <v>3.0680656247162888E-2</v>
      </c>
      <c r="J55" s="4">
        <f t="shared" si="12"/>
        <v>6.0623830708116423E-2</v>
      </c>
      <c r="K55" s="4">
        <f t="shared" si="12"/>
        <v>9.2014806193358625E-2</v>
      </c>
      <c r="L55" s="4">
        <f t="shared" si="12"/>
        <v>0.12738862983177088</v>
      </c>
      <c r="M55" s="4">
        <f t="shared" si="12"/>
        <v>0.16050758988570887</v>
      </c>
      <c r="N55" s="4">
        <f t="shared" si="12"/>
        <v>0.1907949473195403</v>
      </c>
      <c r="O55" s="4">
        <f t="shared" si="12"/>
        <v>0.2154983546193448</v>
      </c>
      <c r="P55" s="4">
        <f t="shared" si="12"/>
        <v>0.23388293462681645</v>
      </c>
      <c r="Q55" s="4">
        <f t="shared" si="12"/>
        <v>0.26376955145330805</v>
      </c>
      <c r="R55" s="4">
        <f t="shared" si="12"/>
        <v>0.30267599470739609</v>
      </c>
    </row>
    <row r="56" spans="1:18" x14ac:dyDescent="0.25">
      <c r="A56" t="s">
        <v>8</v>
      </c>
      <c r="B56" t="s">
        <v>5</v>
      </c>
      <c r="C56" t="s">
        <v>21</v>
      </c>
      <c r="G56" s="3">
        <f t="shared" si="11"/>
        <v>0.9</v>
      </c>
      <c r="H56" s="4">
        <v>0</v>
      </c>
      <c r="I56" s="4">
        <f t="shared" si="12"/>
        <v>3.416862509878988E-2</v>
      </c>
      <c r="J56" s="4">
        <f t="shared" si="12"/>
        <v>6.8272134500008297E-2</v>
      </c>
      <c r="K56" s="4">
        <f t="shared" si="12"/>
        <v>0.10097547035859032</v>
      </c>
      <c r="L56" s="4">
        <f t="shared" si="12"/>
        <v>0.14342495173996583</v>
      </c>
      <c r="M56" s="4">
        <f t="shared" si="12"/>
        <v>0.18109531300929774</v>
      </c>
      <c r="N56" s="4">
        <f t="shared" si="12"/>
        <v>0.21504142846724356</v>
      </c>
      <c r="O56" s="4">
        <f t="shared" si="12"/>
        <v>0.23901330741604537</v>
      </c>
      <c r="P56" s="4">
        <f t="shared" si="12"/>
        <v>0.26379224892503295</v>
      </c>
      <c r="Q56" s="4">
        <f t="shared" si="12"/>
        <v>0.29691158106867149</v>
      </c>
      <c r="R56" s="4">
        <f t="shared" si="12"/>
        <v>0.34051044753460818</v>
      </c>
    </row>
    <row r="57" spans="1:18" x14ac:dyDescent="0.25">
      <c r="A57">
        <v>0</v>
      </c>
      <c r="B57" s="1">
        <v>4.0548439999999998E-7</v>
      </c>
      <c r="C57" s="1">
        <v>2.6875239999999999E-7</v>
      </c>
      <c r="G57" s="3">
        <f t="shared" si="11"/>
        <v>1</v>
      </c>
      <c r="H57" s="4">
        <v>0</v>
      </c>
      <c r="I57" s="4">
        <f t="shared" si="12"/>
        <v>3.8776956038346098E-2</v>
      </c>
      <c r="J57" s="4">
        <f t="shared" si="12"/>
        <v>7.3675249039636584E-2</v>
      </c>
      <c r="K57" s="4">
        <f t="shared" si="12"/>
        <v>0.11570092025224699</v>
      </c>
      <c r="L57" s="4">
        <f t="shared" si="12"/>
        <v>0.15961941177083436</v>
      </c>
      <c r="M57" s="4">
        <f t="shared" si="12"/>
        <v>0.20022444450728635</v>
      </c>
      <c r="N57" s="4">
        <f t="shared" si="12"/>
        <v>0.23636440083883911</v>
      </c>
      <c r="O57" s="4">
        <f t="shared" si="12"/>
        <v>0.26376322592840101</v>
      </c>
      <c r="P57" s="4">
        <f t="shared" si="12"/>
        <v>0.29260464278644582</v>
      </c>
      <c r="Q57" s="4">
        <f t="shared" si="12"/>
        <v>0.33130643670530946</v>
      </c>
      <c r="R57" s="4">
        <f t="shared" si="12"/>
        <v>0.37834490036182011</v>
      </c>
    </row>
    <row r="58" spans="1:18" x14ac:dyDescent="0.25">
      <c r="A58">
        <v>0.1</v>
      </c>
      <c r="B58" s="1">
        <v>4.108527E-7</v>
      </c>
      <c r="C58" s="1">
        <v>2.741209E-7</v>
      </c>
    </row>
    <row r="59" spans="1:18" x14ac:dyDescent="0.25">
      <c r="A59">
        <v>0.2</v>
      </c>
      <c r="B59" s="1">
        <v>4.1623610000000001E-7</v>
      </c>
      <c r="C59" s="1">
        <v>2.7950409999999998E-7</v>
      </c>
    </row>
    <row r="60" spans="1:18" x14ac:dyDescent="0.25">
      <c r="A60">
        <v>0.3</v>
      </c>
      <c r="B60" s="1">
        <v>4.2165060000000003E-7</v>
      </c>
      <c r="C60" s="1">
        <v>2.8491879999999997E-7</v>
      </c>
    </row>
    <row r="61" spans="1:18" x14ac:dyDescent="0.25">
      <c r="A61">
        <v>0.4</v>
      </c>
      <c r="B61" s="1">
        <v>4.2706229999999999E-7</v>
      </c>
      <c r="C61" s="1">
        <v>2.903304E-7</v>
      </c>
    </row>
    <row r="62" spans="1:18" x14ac:dyDescent="0.25">
      <c r="A62">
        <v>0.5</v>
      </c>
      <c r="B62" s="1">
        <v>4.3242359999999999E-7</v>
      </c>
      <c r="C62" s="1">
        <v>2.9569189999999998E-7</v>
      </c>
    </row>
    <row r="63" spans="1:18" x14ac:dyDescent="0.25">
      <c r="A63">
        <v>0.6</v>
      </c>
      <c r="B63" s="1">
        <v>4.3774029999999998E-7</v>
      </c>
      <c r="C63" s="1">
        <v>3.0100870000000002E-7</v>
      </c>
    </row>
    <row r="64" spans="1:18" x14ac:dyDescent="0.25">
      <c r="A64">
        <v>0.7</v>
      </c>
      <c r="B64" s="1">
        <v>4.4318150000000002E-7</v>
      </c>
      <c r="C64" s="1">
        <v>3.0644980000000001E-7</v>
      </c>
    </row>
    <row r="65" spans="1:3" x14ac:dyDescent="0.25">
      <c r="A65">
        <v>0.8</v>
      </c>
      <c r="B65" s="1">
        <v>4.4862130000000001E-7</v>
      </c>
      <c r="C65" s="1">
        <v>3.1188919999999998E-7</v>
      </c>
    </row>
    <row r="66" spans="1:3" x14ac:dyDescent="0.25">
      <c r="A66">
        <v>0.9</v>
      </c>
      <c r="B66" s="1">
        <v>4.5415410000000002E-7</v>
      </c>
      <c r="C66" s="1">
        <v>3.1742219999999998E-7</v>
      </c>
    </row>
    <row r="67" spans="1:3" x14ac:dyDescent="0.25">
      <c r="A67">
        <v>1</v>
      </c>
      <c r="B67" s="1">
        <v>4.5929529999999999E-7</v>
      </c>
      <c r="C67" s="1">
        <v>3.2256320000000001E-7</v>
      </c>
    </row>
    <row r="68" spans="1:3" x14ac:dyDescent="0.25">
      <c r="A68">
        <v>-1</v>
      </c>
    </row>
    <row r="69" spans="1:3" x14ac:dyDescent="0.25">
      <c r="A69" t="s">
        <v>8</v>
      </c>
      <c r="B69" t="s">
        <v>5</v>
      </c>
      <c r="C69" t="s">
        <v>22</v>
      </c>
    </row>
    <row r="70" spans="1:3" x14ac:dyDescent="0.25">
      <c r="A70">
        <v>0</v>
      </c>
      <c r="B70" s="1">
        <v>4.0548439999999998E-7</v>
      </c>
      <c r="C70" s="1">
        <v>2.6875239999999999E-7</v>
      </c>
    </row>
    <row r="71" spans="1:3" x14ac:dyDescent="0.25">
      <c r="A71">
        <v>0.1</v>
      </c>
      <c r="B71" s="1">
        <v>4.1193270000000001E-7</v>
      </c>
      <c r="C71" s="1">
        <v>2.7520090000000001E-7</v>
      </c>
    </row>
    <row r="72" spans="1:3" x14ac:dyDescent="0.25">
      <c r="A72">
        <v>0.2</v>
      </c>
      <c r="B72" s="1">
        <v>4.1839249999999999E-7</v>
      </c>
      <c r="C72" s="1">
        <v>2.816606E-7</v>
      </c>
    </row>
    <row r="73" spans="1:3" x14ac:dyDescent="0.25">
      <c r="A73">
        <v>0.3</v>
      </c>
      <c r="B73" s="1">
        <v>4.2465780000000001E-7</v>
      </c>
      <c r="C73" s="1">
        <v>2.8792600000000001E-7</v>
      </c>
    </row>
    <row r="74" spans="1:3" x14ac:dyDescent="0.25">
      <c r="A74">
        <v>0.4</v>
      </c>
      <c r="B74" s="1">
        <v>4.3083E-7</v>
      </c>
      <c r="C74" s="1">
        <v>2.9409800000000002E-7</v>
      </c>
    </row>
    <row r="75" spans="1:3" x14ac:dyDescent="0.25">
      <c r="A75">
        <v>0.5</v>
      </c>
      <c r="B75" s="1">
        <v>4.3768269999999999E-7</v>
      </c>
      <c r="C75" s="1">
        <v>3.0095089999999999E-7</v>
      </c>
    </row>
    <row r="76" spans="1:3" x14ac:dyDescent="0.25">
      <c r="A76">
        <v>0.6</v>
      </c>
      <c r="B76" s="1">
        <v>4.4385860000000001E-7</v>
      </c>
      <c r="C76" s="1">
        <v>3.071269E-7</v>
      </c>
    </row>
    <row r="77" spans="1:3" x14ac:dyDescent="0.25">
      <c r="A77">
        <v>0.7</v>
      </c>
      <c r="B77" s="1">
        <v>4.5021400000000001E-7</v>
      </c>
      <c r="C77" s="1">
        <v>3.134824E-7</v>
      </c>
    </row>
    <row r="78" spans="1:3" x14ac:dyDescent="0.25">
      <c r="A78">
        <v>0.8</v>
      </c>
      <c r="B78" s="1">
        <v>4.5676070000000002E-7</v>
      </c>
      <c r="C78" s="1">
        <v>3.2002900000000001E-7</v>
      </c>
    </row>
    <row r="79" spans="1:3" x14ac:dyDescent="0.25">
      <c r="A79">
        <v>0.9</v>
      </c>
      <c r="B79" s="1">
        <v>4.6327749999999999E-7</v>
      </c>
      <c r="C79" s="1">
        <v>3.2654530000000002E-7</v>
      </c>
    </row>
    <row r="80" spans="1:3" x14ac:dyDescent="0.25">
      <c r="A80">
        <v>1</v>
      </c>
      <c r="B80" s="1">
        <v>4.6900789999999999E-7</v>
      </c>
      <c r="C80" s="1">
        <v>3.3227590000000001E-7</v>
      </c>
    </row>
    <row r="81" spans="1:3" x14ac:dyDescent="0.25">
      <c r="A81">
        <v>-1</v>
      </c>
    </row>
    <row r="82" spans="1:3" x14ac:dyDescent="0.25">
      <c r="A82" t="s">
        <v>8</v>
      </c>
      <c r="B82" t="s">
        <v>5</v>
      </c>
      <c r="C82" t="s">
        <v>23</v>
      </c>
    </row>
    <row r="83" spans="1:3" x14ac:dyDescent="0.25">
      <c r="A83">
        <v>0</v>
      </c>
      <c r="B83" s="1">
        <v>4.0548439999999998E-7</v>
      </c>
      <c r="C83" s="1">
        <v>2.6875239999999999E-7</v>
      </c>
    </row>
    <row r="84" spans="1:3" x14ac:dyDescent="0.25">
      <c r="A84">
        <v>0.1</v>
      </c>
      <c r="B84" s="1">
        <v>4.126409E-7</v>
      </c>
      <c r="C84" s="1">
        <v>2.759092E-7</v>
      </c>
    </row>
    <row r="85" spans="1:3" x14ac:dyDescent="0.25">
      <c r="A85">
        <v>0.2</v>
      </c>
      <c r="B85" s="1">
        <v>4.1995730000000001E-7</v>
      </c>
      <c r="C85" s="1">
        <v>2.8322540000000002E-7</v>
      </c>
    </row>
    <row r="86" spans="1:3" x14ac:dyDescent="0.25">
      <c r="A86">
        <v>0.3</v>
      </c>
      <c r="B86" s="1">
        <v>4.2696730000000002E-7</v>
      </c>
      <c r="C86" s="1">
        <v>2.9023529999999998E-7</v>
      </c>
    </row>
    <row r="87" spans="1:3" x14ac:dyDescent="0.25">
      <c r="A87">
        <v>0.4</v>
      </c>
      <c r="B87" s="1">
        <v>4.3425509999999999E-7</v>
      </c>
      <c r="C87" s="1">
        <v>2.9752319999999999E-7</v>
      </c>
    </row>
    <row r="88" spans="1:3" x14ac:dyDescent="0.25">
      <c r="A88">
        <v>0.5</v>
      </c>
      <c r="B88" s="1">
        <v>4.4161040000000002E-7</v>
      </c>
      <c r="C88" s="1">
        <v>3.048788E-7</v>
      </c>
    </row>
    <row r="89" spans="1:3" x14ac:dyDescent="0.25">
      <c r="A89">
        <v>0.6</v>
      </c>
      <c r="B89" s="1">
        <v>4.4839849999999998E-7</v>
      </c>
      <c r="C89" s="1">
        <v>3.1166690000000002E-7</v>
      </c>
    </row>
    <row r="90" spans="1:3" x14ac:dyDescent="0.25">
      <c r="A90">
        <v>0.7</v>
      </c>
      <c r="B90" s="1">
        <v>4.5577140000000001E-7</v>
      </c>
      <c r="C90" s="1">
        <v>3.1903999999999998E-7</v>
      </c>
    </row>
    <row r="91" spans="1:3" x14ac:dyDescent="0.25">
      <c r="A91">
        <v>0.8</v>
      </c>
      <c r="B91" s="1">
        <v>4.6340010000000003E-7</v>
      </c>
      <c r="C91" s="1">
        <v>3.2666809999999999E-7</v>
      </c>
    </row>
    <row r="92" spans="1:3" x14ac:dyDescent="0.25">
      <c r="A92">
        <v>0.9</v>
      </c>
      <c r="B92" s="1">
        <v>4.6971990000000001E-7</v>
      </c>
      <c r="C92" s="1">
        <v>3.3298779999999998E-7</v>
      </c>
    </row>
    <row r="93" spans="1:3" x14ac:dyDescent="0.25">
      <c r="A93">
        <v>1</v>
      </c>
      <c r="B93" s="1">
        <v>4.7637119999999998E-7</v>
      </c>
      <c r="C93" s="1">
        <v>3.3963939999999998E-7</v>
      </c>
    </row>
    <row r="94" spans="1:3" x14ac:dyDescent="0.25">
      <c r="A94">
        <v>-1</v>
      </c>
    </row>
    <row r="95" spans="1:3" x14ac:dyDescent="0.25">
      <c r="A95" t="s">
        <v>8</v>
      </c>
      <c r="B95" t="s">
        <v>5</v>
      </c>
      <c r="C95" t="s">
        <v>24</v>
      </c>
    </row>
    <row r="96" spans="1:3" x14ac:dyDescent="0.25">
      <c r="A96">
        <v>0</v>
      </c>
      <c r="B96" s="1">
        <v>4.0548439999999998E-7</v>
      </c>
      <c r="C96" s="1">
        <v>2.6875239999999999E-7</v>
      </c>
    </row>
    <row r="97" spans="1:3" x14ac:dyDescent="0.25">
      <c r="A97">
        <v>0.1</v>
      </c>
      <c r="B97" s="1">
        <v>4.1336949999999999E-7</v>
      </c>
      <c r="C97" s="1">
        <v>2.7663779999999998E-7</v>
      </c>
    </row>
    <row r="98" spans="1:3" x14ac:dyDescent="0.25">
      <c r="A98">
        <v>0.2</v>
      </c>
      <c r="B98" s="1">
        <v>4.2124420000000002E-7</v>
      </c>
      <c r="C98" s="1">
        <v>2.8451219999999998E-7</v>
      </c>
    </row>
    <row r="99" spans="1:3" x14ac:dyDescent="0.25">
      <c r="A99">
        <v>0.3</v>
      </c>
      <c r="B99" s="1">
        <v>4.2903039999999999E-7</v>
      </c>
      <c r="C99" s="1">
        <v>2.9229859999999999E-7</v>
      </c>
    </row>
    <row r="100" spans="1:3" x14ac:dyDescent="0.25">
      <c r="A100">
        <v>0.4</v>
      </c>
      <c r="B100" s="1">
        <v>4.369264E-7</v>
      </c>
      <c r="C100" s="1">
        <v>3.0019440000000002E-7</v>
      </c>
    </row>
    <row r="101" spans="1:3" x14ac:dyDescent="0.25">
      <c r="A101">
        <v>0.5</v>
      </c>
      <c r="B101" s="1">
        <v>4.4486109999999999E-7</v>
      </c>
      <c r="C101" s="1">
        <v>3.0812960000000003E-7</v>
      </c>
    </row>
    <row r="102" spans="1:3" x14ac:dyDescent="0.25">
      <c r="A102">
        <v>0.6</v>
      </c>
      <c r="B102" s="1">
        <v>4.5243549999999998E-7</v>
      </c>
      <c r="C102" s="1">
        <v>3.1570369999999998E-7</v>
      </c>
    </row>
    <row r="103" spans="1:3" x14ac:dyDescent="0.25">
      <c r="A103">
        <v>0.7</v>
      </c>
      <c r="B103" s="1">
        <v>4.6053019999999999E-7</v>
      </c>
      <c r="C103" s="1">
        <v>3.2379890000000001E-7</v>
      </c>
    </row>
    <row r="104" spans="1:3" x14ac:dyDescent="0.25">
      <c r="A104">
        <v>0.8</v>
      </c>
      <c r="B104" s="1">
        <v>4.6834080000000001E-7</v>
      </c>
      <c r="C104" s="1">
        <v>3.3160900000000001E-7</v>
      </c>
    </row>
    <row r="105" spans="1:3" x14ac:dyDescent="0.25">
      <c r="A105">
        <v>0.9</v>
      </c>
      <c r="B105" s="1">
        <v>4.7637919999999999E-7</v>
      </c>
      <c r="C105" s="1">
        <v>3.3964720000000001E-7</v>
      </c>
    </row>
    <row r="106" spans="1:3" x14ac:dyDescent="0.25">
      <c r="A106">
        <v>1</v>
      </c>
      <c r="B106" s="1">
        <v>4.8412250000000004E-7</v>
      </c>
      <c r="C106" s="1">
        <v>3.473906E-7</v>
      </c>
    </row>
    <row r="107" spans="1:3" x14ac:dyDescent="0.25">
      <c r="A107">
        <v>-1</v>
      </c>
    </row>
    <row r="108" spans="1:3" x14ac:dyDescent="0.25">
      <c r="A108" t="s">
        <v>8</v>
      </c>
      <c r="B108" t="s">
        <v>5</v>
      </c>
      <c r="C108" t="s">
        <v>25</v>
      </c>
    </row>
    <row r="109" spans="1:3" x14ac:dyDescent="0.25">
      <c r="A109">
        <v>0</v>
      </c>
      <c r="B109" s="1">
        <v>4.0548439999999998E-7</v>
      </c>
      <c r="C109" s="1">
        <v>2.6875239999999999E-7</v>
      </c>
    </row>
    <row r="110" spans="1:3" x14ac:dyDescent="0.25">
      <c r="A110">
        <v>0.1</v>
      </c>
      <c r="B110" s="1">
        <v>4.1435120000000001E-7</v>
      </c>
      <c r="C110" s="1">
        <v>2.7761979999999998E-7</v>
      </c>
    </row>
    <row r="111" spans="1:3" x14ac:dyDescent="0.25">
      <c r="A111">
        <v>0.2</v>
      </c>
      <c r="B111" s="1">
        <v>4.2320729999999999E-7</v>
      </c>
      <c r="C111" s="1">
        <v>2.8647530000000001E-7</v>
      </c>
    </row>
    <row r="112" spans="1:3" x14ac:dyDescent="0.25">
      <c r="A112">
        <v>0.3</v>
      </c>
      <c r="B112" s="1">
        <v>4.3211610000000002E-7</v>
      </c>
      <c r="C112" s="1">
        <v>2.9538430000000002E-7</v>
      </c>
    </row>
    <row r="113" spans="1:3" x14ac:dyDescent="0.25">
      <c r="A113">
        <v>0.4</v>
      </c>
      <c r="B113" s="1">
        <v>4.4098389999999998E-7</v>
      </c>
      <c r="C113" s="1">
        <v>3.0425209999999998E-7</v>
      </c>
    </row>
    <row r="114" spans="1:3" x14ac:dyDescent="0.25">
      <c r="A114">
        <v>0.5</v>
      </c>
      <c r="B114" s="1">
        <v>4.4990989999999999E-7</v>
      </c>
      <c r="C114" s="1">
        <v>3.1317819999999998E-7</v>
      </c>
    </row>
    <row r="115" spans="1:3" x14ac:dyDescent="0.25">
      <c r="A115">
        <v>0.6</v>
      </c>
      <c r="B115" s="1">
        <v>4.586689E-7</v>
      </c>
      <c r="C115" s="1">
        <v>3.2193700000000001E-7</v>
      </c>
    </row>
    <row r="116" spans="1:3" x14ac:dyDescent="0.25">
      <c r="A116">
        <v>0.7</v>
      </c>
      <c r="B116" s="1">
        <v>4.6756469999999999E-7</v>
      </c>
      <c r="C116" s="1">
        <v>3.3083309999999997E-7</v>
      </c>
    </row>
    <row r="117" spans="1:3" x14ac:dyDescent="0.25">
      <c r="A117">
        <v>0.8</v>
      </c>
      <c r="B117" s="1">
        <v>4.76373E-7</v>
      </c>
      <c r="C117" s="1">
        <v>3.3964110000000001E-7</v>
      </c>
    </row>
    <row r="118" spans="1:3" x14ac:dyDescent="0.25">
      <c r="A118">
        <v>0.9</v>
      </c>
      <c r="B118" s="1">
        <v>4.852802E-7</v>
      </c>
      <c r="C118" s="1">
        <v>3.4854810000000002E-7</v>
      </c>
    </row>
    <row r="119" spans="1:3" x14ac:dyDescent="0.25">
      <c r="A119">
        <v>1</v>
      </c>
      <c r="B119" s="1">
        <v>4.945235E-7</v>
      </c>
      <c r="C119" s="1">
        <v>3.5779179999999999E-7</v>
      </c>
    </row>
    <row r="120" spans="1:3" x14ac:dyDescent="0.25">
      <c r="A120">
        <v>-1</v>
      </c>
    </row>
    <row r="121" spans="1:3" x14ac:dyDescent="0.25">
      <c r="A121" t="s">
        <v>8</v>
      </c>
      <c r="B121" t="s">
        <v>5</v>
      </c>
      <c r="C121" t="s">
        <v>6</v>
      </c>
    </row>
    <row r="122" spans="1:3" x14ac:dyDescent="0.25">
      <c r="A122">
        <v>0</v>
      </c>
      <c r="B122" s="1">
        <v>4.0548439999999998E-7</v>
      </c>
      <c r="C122" s="1">
        <v>2.6875239999999999E-7</v>
      </c>
    </row>
    <row r="123" spans="1:3" x14ac:dyDescent="0.25">
      <c r="A123">
        <v>0.1</v>
      </c>
      <c r="B123" s="1">
        <v>4.1565240000000002E-7</v>
      </c>
      <c r="C123" s="1">
        <v>2.7892029999999999E-7</v>
      </c>
    </row>
    <row r="124" spans="1:3" x14ac:dyDescent="0.25">
      <c r="A124">
        <v>0.2</v>
      </c>
      <c r="B124" s="1">
        <v>4.2582069999999998E-7</v>
      </c>
      <c r="C124" s="1">
        <v>2.8908840000000002E-7</v>
      </c>
    </row>
    <row r="125" spans="1:3" x14ac:dyDescent="0.25">
      <c r="A125">
        <v>0.3</v>
      </c>
      <c r="B125" s="1">
        <v>4.3598870000000002E-7</v>
      </c>
      <c r="C125" s="1">
        <v>2.992566E-7</v>
      </c>
    </row>
    <row r="126" spans="1:3" x14ac:dyDescent="0.25">
      <c r="A126">
        <v>0.4</v>
      </c>
      <c r="B126" s="1">
        <v>4.4615709999999998E-7</v>
      </c>
      <c r="C126" s="1">
        <v>3.0942480000000002E-7</v>
      </c>
    </row>
    <row r="127" spans="1:3" x14ac:dyDescent="0.25">
      <c r="A127">
        <v>0.5</v>
      </c>
      <c r="B127" s="1">
        <v>4.5632499999999998E-7</v>
      </c>
      <c r="C127" s="1">
        <v>3.195929E-7</v>
      </c>
    </row>
    <row r="128" spans="1:3" x14ac:dyDescent="0.25">
      <c r="A128">
        <v>0.6</v>
      </c>
      <c r="B128" s="1">
        <v>4.664933E-7</v>
      </c>
      <c r="C128" s="1">
        <v>3.2976099999999998E-7</v>
      </c>
    </row>
    <row r="129" spans="1:3" x14ac:dyDescent="0.25">
      <c r="A129">
        <v>0.7</v>
      </c>
      <c r="B129" s="1">
        <v>4.7666139999999998E-7</v>
      </c>
      <c r="C129" s="1">
        <v>3.3992920000000001E-7</v>
      </c>
    </row>
    <row r="130" spans="1:3" x14ac:dyDescent="0.25">
      <c r="A130">
        <v>0.8</v>
      </c>
      <c r="B130" s="1">
        <v>4.8682959999999995E-7</v>
      </c>
      <c r="C130" s="1">
        <v>3.5009729999999999E-7</v>
      </c>
    </row>
    <row r="131" spans="1:3" x14ac:dyDescent="0.25">
      <c r="A131">
        <v>0.9</v>
      </c>
      <c r="B131" s="1">
        <v>4.9699780000000003E-7</v>
      </c>
      <c r="C131" s="1">
        <v>3.6026540000000003E-7</v>
      </c>
    </row>
    <row r="132" spans="1:3" x14ac:dyDescent="0.25">
      <c r="A132">
        <v>1</v>
      </c>
      <c r="B132" s="1">
        <v>5.0716589999999996E-7</v>
      </c>
      <c r="C132" s="1">
        <v>3.7043350000000001E-7</v>
      </c>
    </row>
    <row r="133" spans="1:3" x14ac:dyDescent="0.25">
      <c r="A133">
        <v>-1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3"/>
  <sheetViews>
    <sheetView zoomScaleNormal="100" workbookViewId="0">
      <pane ySplit="3" topLeftCell="A4" activePane="bottomLeft" state="frozen"/>
      <selection pane="bottomLeft" activeCell="C3" sqref="C3"/>
    </sheetView>
  </sheetViews>
  <sheetFormatPr defaultRowHeight="15" x14ac:dyDescent="0.25"/>
  <cols>
    <col min="1" max="1" width="7" customWidth="1"/>
    <col min="2" max="2" width="10.5703125" customWidth="1"/>
    <col min="3" max="3" width="16.28515625" bestFit="1" customWidth="1"/>
    <col min="4" max="4" width="16.28515625" customWidth="1"/>
  </cols>
  <sheetData>
    <row r="1" spans="1:4" x14ac:dyDescent="0.25">
      <c r="A1" s="7" t="s">
        <v>9</v>
      </c>
      <c r="B1" s="7"/>
      <c r="C1" s="8"/>
      <c r="D1" s="8"/>
    </row>
    <row r="2" spans="1:4" x14ac:dyDescent="0.25">
      <c r="A2" s="5" t="s">
        <v>3</v>
      </c>
      <c r="B2" s="5" t="s">
        <v>1</v>
      </c>
      <c r="C2" s="2" t="s">
        <v>1</v>
      </c>
      <c r="D2" s="8"/>
    </row>
    <row r="3" spans="1:4" x14ac:dyDescent="0.25">
      <c r="A3" s="2" t="s">
        <v>4</v>
      </c>
      <c r="B3" s="2" t="s">
        <v>38</v>
      </c>
      <c r="C3" s="2" t="s">
        <v>2</v>
      </c>
      <c r="D3" s="2"/>
    </row>
    <row r="4" spans="1:4" x14ac:dyDescent="0.25">
      <c r="A4" t="s">
        <v>9</v>
      </c>
      <c r="B4" t="s">
        <v>5</v>
      </c>
      <c r="C4" t="s">
        <v>17</v>
      </c>
    </row>
    <row r="5" spans="1:4" x14ac:dyDescent="0.25">
      <c r="A5">
        <v>0</v>
      </c>
      <c r="B5" s="1">
        <v>4.0548439999999998E-7</v>
      </c>
      <c r="C5" s="1">
        <v>2.6875239999999999E-7</v>
      </c>
    </row>
    <row r="6" spans="1:4" x14ac:dyDescent="0.25">
      <c r="A6">
        <v>0.1</v>
      </c>
      <c r="B6" s="1">
        <v>4.0634960000000001E-7</v>
      </c>
      <c r="C6" s="1">
        <v>2.6961770000000002E-7</v>
      </c>
    </row>
    <row r="7" spans="1:4" x14ac:dyDescent="0.25">
      <c r="A7">
        <v>0.2</v>
      </c>
      <c r="B7" s="1">
        <v>4.0723830000000001E-7</v>
      </c>
      <c r="C7" s="1">
        <v>2.7050640000000002E-7</v>
      </c>
    </row>
    <row r="8" spans="1:4" x14ac:dyDescent="0.25">
      <c r="A8">
        <v>0.3</v>
      </c>
      <c r="B8" s="1">
        <v>4.0817259999999999E-7</v>
      </c>
      <c r="C8" s="1">
        <v>2.7144060000000001E-7</v>
      </c>
    </row>
    <row r="9" spans="1:4" x14ac:dyDescent="0.25">
      <c r="A9">
        <v>0.4</v>
      </c>
      <c r="B9" s="1">
        <v>4.0898510000000002E-7</v>
      </c>
      <c r="C9" s="1">
        <v>2.7225330000000003E-7</v>
      </c>
    </row>
    <row r="10" spans="1:4" x14ac:dyDescent="0.25">
      <c r="A10">
        <v>0.5</v>
      </c>
      <c r="B10" s="1">
        <v>4.0997569999999999E-7</v>
      </c>
      <c r="C10" s="1">
        <v>2.7324370000000001E-7</v>
      </c>
    </row>
    <row r="11" spans="1:4" x14ac:dyDescent="0.25">
      <c r="A11">
        <v>0.6</v>
      </c>
      <c r="B11" s="1">
        <v>4.1072200000000002E-7</v>
      </c>
      <c r="C11" s="1">
        <v>2.7398999999999998E-7</v>
      </c>
    </row>
    <row r="12" spans="1:4" x14ac:dyDescent="0.25">
      <c r="A12">
        <v>0.7</v>
      </c>
      <c r="B12" s="1">
        <v>4.1169959999999999E-7</v>
      </c>
      <c r="C12" s="1">
        <v>2.7496789999999999E-7</v>
      </c>
    </row>
    <row r="13" spans="1:4" x14ac:dyDescent="0.25">
      <c r="A13">
        <v>0.8</v>
      </c>
      <c r="B13" s="1">
        <v>4.1234569999999998E-7</v>
      </c>
      <c r="C13" s="1">
        <v>2.7561389999999998E-7</v>
      </c>
    </row>
    <row r="14" spans="1:4" x14ac:dyDescent="0.25">
      <c r="A14">
        <v>0.9</v>
      </c>
      <c r="B14" s="1">
        <v>4.1361520000000003E-7</v>
      </c>
      <c r="C14" s="1">
        <v>2.768831E-7</v>
      </c>
    </row>
    <row r="15" spans="1:4" x14ac:dyDescent="0.25">
      <c r="A15">
        <v>1</v>
      </c>
      <c r="B15" s="1">
        <v>4.1417800000000002E-7</v>
      </c>
      <c r="C15" s="1">
        <v>2.7744599999999998E-7</v>
      </c>
    </row>
    <row r="16" spans="1:4" x14ac:dyDescent="0.25">
      <c r="A16">
        <v>-1</v>
      </c>
    </row>
    <row r="17" spans="1:3" x14ac:dyDescent="0.25">
      <c r="A17" t="s">
        <v>9</v>
      </c>
      <c r="B17" t="s">
        <v>5</v>
      </c>
      <c r="C17" t="s">
        <v>18</v>
      </c>
    </row>
    <row r="18" spans="1:3" x14ac:dyDescent="0.25">
      <c r="A18">
        <v>0</v>
      </c>
      <c r="B18" s="1">
        <v>4.0548439999999998E-7</v>
      </c>
      <c r="C18" s="1">
        <v>2.6875239999999999E-7</v>
      </c>
    </row>
    <row r="19" spans="1:3" x14ac:dyDescent="0.25">
      <c r="A19">
        <v>0.1</v>
      </c>
      <c r="B19" s="1">
        <v>4.0715570000000002E-7</v>
      </c>
      <c r="C19" s="1">
        <v>2.7042390000000002E-7</v>
      </c>
    </row>
    <row r="20" spans="1:3" x14ac:dyDescent="0.25">
      <c r="A20">
        <v>0.2</v>
      </c>
      <c r="B20" s="1">
        <v>4.0877280000000002E-7</v>
      </c>
      <c r="C20" s="1">
        <v>2.7204100000000002E-7</v>
      </c>
    </row>
    <row r="21" spans="1:3" x14ac:dyDescent="0.25">
      <c r="A21">
        <v>0.3</v>
      </c>
      <c r="B21" s="1">
        <v>4.1037360000000002E-7</v>
      </c>
      <c r="C21" s="1">
        <v>2.7364169999999998E-7</v>
      </c>
    </row>
    <row r="22" spans="1:3" x14ac:dyDescent="0.25">
      <c r="A22">
        <v>0.4</v>
      </c>
      <c r="B22" s="1">
        <v>4.1218350000000002E-7</v>
      </c>
      <c r="C22" s="1">
        <v>2.7545170000000002E-7</v>
      </c>
    </row>
    <row r="23" spans="1:3" x14ac:dyDescent="0.25">
      <c r="A23">
        <v>0.5</v>
      </c>
      <c r="B23" s="1">
        <v>4.1409010000000002E-7</v>
      </c>
      <c r="C23" s="1">
        <v>2.7735809999999998E-7</v>
      </c>
    </row>
    <row r="24" spans="1:3" x14ac:dyDescent="0.25">
      <c r="A24">
        <v>0.6</v>
      </c>
      <c r="B24" s="1">
        <v>4.1569630000000002E-7</v>
      </c>
      <c r="C24" s="1">
        <v>2.7896429999999999E-7</v>
      </c>
    </row>
    <row r="25" spans="1:3" x14ac:dyDescent="0.25">
      <c r="A25">
        <v>0.7</v>
      </c>
      <c r="B25" s="1">
        <v>4.1744930000000002E-7</v>
      </c>
      <c r="C25" s="1">
        <v>2.8071739999999998E-7</v>
      </c>
    </row>
    <row r="26" spans="1:3" x14ac:dyDescent="0.25">
      <c r="A26">
        <v>0.8</v>
      </c>
      <c r="B26" s="1">
        <v>4.1954649999999998E-7</v>
      </c>
      <c r="C26" s="1">
        <v>2.8281459999999999E-7</v>
      </c>
    </row>
    <row r="27" spans="1:3" x14ac:dyDescent="0.25">
      <c r="A27">
        <v>0.9</v>
      </c>
      <c r="B27" s="1">
        <v>4.2072179999999999E-7</v>
      </c>
      <c r="C27" s="1">
        <v>2.8398999999999999E-7</v>
      </c>
    </row>
    <row r="28" spans="1:3" x14ac:dyDescent="0.25">
      <c r="A28">
        <v>1</v>
      </c>
      <c r="B28" s="1">
        <v>4.2185100000000001E-7</v>
      </c>
      <c r="C28" s="1">
        <v>2.8511899999999997E-7</v>
      </c>
    </row>
    <row r="29" spans="1:3" x14ac:dyDescent="0.25">
      <c r="A29">
        <v>-1</v>
      </c>
    </row>
    <row r="30" spans="1:3" x14ac:dyDescent="0.25">
      <c r="A30" t="s">
        <v>9</v>
      </c>
      <c r="B30" t="s">
        <v>5</v>
      </c>
      <c r="C30" t="s">
        <v>19</v>
      </c>
    </row>
    <row r="31" spans="1:3" x14ac:dyDescent="0.25">
      <c r="A31">
        <v>0</v>
      </c>
      <c r="B31" s="1">
        <v>4.0548439999999998E-7</v>
      </c>
      <c r="C31" s="1">
        <v>2.6875239999999999E-7</v>
      </c>
    </row>
    <row r="32" spans="1:3" x14ac:dyDescent="0.25">
      <c r="A32">
        <v>0.1</v>
      </c>
      <c r="B32" s="1">
        <v>4.0815740000000001E-7</v>
      </c>
      <c r="C32" s="1">
        <v>2.7142570000000001E-7</v>
      </c>
    </row>
    <row r="33" spans="1:18" x14ac:dyDescent="0.25">
      <c r="A33">
        <v>0.2</v>
      </c>
      <c r="B33" s="1">
        <v>4.1076699999999999E-7</v>
      </c>
      <c r="C33" s="1">
        <v>2.7403519999999999E-7</v>
      </c>
      <c r="G33" t="s">
        <v>9</v>
      </c>
      <c r="H33" s="3">
        <v>0</v>
      </c>
      <c r="I33" s="3">
        <v>0.1</v>
      </c>
      <c r="J33" s="3">
        <v>0.2</v>
      </c>
      <c r="K33" s="3">
        <v>0.3</v>
      </c>
      <c r="L33" s="3">
        <v>0.4</v>
      </c>
      <c r="M33" s="3">
        <v>0.5</v>
      </c>
      <c r="N33" s="3">
        <v>0.6</v>
      </c>
      <c r="O33" s="3">
        <v>0.7</v>
      </c>
      <c r="P33" s="3">
        <v>0.8</v>
      </c>
      <c r="Q33" s="3">
        <v>0.9</v>
      </c>
      <c r="R33" s="3">
        <v>1</v>
      </c>
    </row>
    <row r="34" spans="1:18" x14ac:dyDescent="0.25">
      <c r="A34">
        <v>0.3</v>
      </c>
      <c r="B34" s="1">
        <v>4.1324029999999999E-7</v>
      </c>
      <c r="C34" s="1">
        <v>2.765084E-7</v>
      </c>
      <c r="G34" s="3">
        <f t="shared" ref="G34:G44" si="0">A5</f>
        <v>0</v>
      </c>
      <c r="H34">
        <v>0</v>
      </c>
      <c r="I34" s="1">
        <f t="shared" ref="I34:I44" si="1">C5</f>
        <v>2.6875239999999999E-7</v>
      </c>
      <c r="J34" s="1">
        <f t="shared" ref="J34:J44" si="2">C18</f>
        <v>2.6875239999999999E-7</v>
      </c>
      <c r="K34" s="1">
        <f t="shared" ref="K34:K44" si="3">C31</f>
        <v>2.6875239999999999E-7</v>
      </c>
      <c r="L34" s="1">
        <f t="shared" ref="L34:L44" si="4">C44</f>
        <v>2.6875239999999999E-7</v>
      </c>
      <c r="M34" s="1">
        <f t="shared" ref="M34:M44" si="5">C57</f>
        <v>2.6875239999999999E-7</v>
      </c>
      <c r="N34" s="1">
        <f t="shared" ref="N34:N44" si="6">C70</f>
        <v>2.6875239999999999E-7</v>
      </c>
      <c r="O34" s="1">
        <f t="shared" ref="O34:O44" si="7">C83</f>
        <v>2.6875239999999999E-7</v>
      </c>
      <c r="P34" s="1">
        <f t="shared" ref="P34:P44" si="8">C96</f>
        <v>2.6875239999999999E-7</v>
      </c>
      <c r="Q34" s="1">
        <f t="shared" ref="Q34:Q44" si="9">C109</f>
        <v>2.6875239999999999E-7</v>
      </c>
      <c r="R34" s="1">
        <f t="shared" ref="R34:R44" si="10">C122</f>
        <v>2.6875239999999999E-7</v>
      </c>
    </row>
    <row r="35" spans="1:18" x14ac:dyDescent="0.25">
      <c r="A35">
        <v>0.4</v>
      </c>
      <c r="B35" s="1">
        <v>4.1623029999999999E-7</v>
      </c>
      <c r="C35" s="1">
        <v>2.7949810000000002E-7</v>
      </c>
      <c r="G35" s="3">
        <f t="shared" si="0"/>
        <v>0.1</v>
      </c>
      <c r="H35">
        <v>0</v>
      </c>
      <c r="I35" s="1">
        <f t="shared" si="1"/>
        <v>2.6961770000000002E-7</v>
      </c>
      <c r="J35" s="1">
        <f t="shared" si="2"/>
        <v>2.7042390000000002E-7</v>
      </c>
      <c r="K35" s="1">
        <f t="shared" si="3"/>
        <v>2.7142570000000001E-7</v>
      </c>
      <c r="L35" s="1">
        <f t="shared" si="4"/>
        <v>2.724491E-7</v>
      </c>
      <c r="M35" s="1">
        <f t="shared" si="5"/>
        <v>2.7351200000000002E-7</v>
      </c>
      <c r="N35" s="1">
        <f t="shared" si="6"/>
        <v>2.7443499999999998E-7</v>
      </c>
      <c r="O35" s="1">
        <f t="shared" si="7"/>
        <v>2.751003E-7</v>
      </c>
      <c r="P35" s="1">
        <f t="shared" si="8"/>
        <v>2.7570299999999999E-7</v>
      </c>
      <c r="Q35" s="1">
        <f t="shared" si="9"/>
        <v>2.7636709999999999E-7</v>
      </c>
      <c r="R35" s="1">
        <f t="shared" si="10"/>
        <v>2.7748509999999999E-7</v>
      </c>
    </row>
    <row r="36" spans="1:18" x14ac:dyDescent="0.25">
      <c r="A36">
        <v>0.5</v>
      </c>
      <c r="B36" s="1">
        <v>4.1856019999999999E-7</v>
      </c>
      <c r="C36" s="1">
        <v>2.818283E-7</v>
      </c>
      <c r="G36" s="3">
        <f t="shared" si="0"/>
        <v>0.2</v>
      </c>
      <c r="H36">
        <v>0</v>
      </c>
      <c r="I36" s="1">
        <f t="shared" si="1"/>
        <v>2.7050640000000002E-7</v>
      </c>
      <c r="J36" s="1">
        <f t="shared" si="2"/>
        <v>2.7204100000000002E-7</v>
      </c>
      <c r="K36" s="1">
        <f t="shared" si="3"/>
        <v>2.7403519999999999E-7</v>
      </c>
      <c r="L36" s="1">
        <f t="shared" si="4"/>
        <v>2.76156E-7</v>
      </c>
      <c r="M36" s="1">
        <f t="shared" si="5"/>
        <v>2.7816120000000001E-7</v>
      </c>
      <c r="N36" s="1">
        <f t="shared" si="6"/>
        <v>2.7999089999999999E-7</v>
      </c>
      <c r="O36" s="1">
        <f t="shared" si="7"/>
        <v>2.8136199999999998E-7</v>
      </c>
      <c r="P36" s="1">
        <f t="shared" si="8"/>
        <v>2.8270099999999998E-7</v>
      </c>
      <c r="Q36" s="1">
        <f t="shared" si="9"/>
        <v>2.8393789999999999E-7</v>
      </c>
      <c r="R36" s="1">
        <f t="shared" si="10"/>
        <v>2.8621810000000002E-7</v>
      </c>
    </row>
    <row r="37" spans="1:18" x14ac:dyDescent="0.25">
      <c r="A37">
        <v>0.6</v>
      </c>
      <c r="B37" s="1">
        <v>4.2122940000000001E-7</v>
      </c>
      <c r="C37" s="1">
        <v>2.8449729999999999E-7</v>
      </c>
      <c r="G37" s="3">
        <f t="shared" si="0"/>
        <v>0.3</v>
      </c>
      <c r="H37">
        <v>0</v>
      </c>
      <c r="I37" s="1">
        <f t="shared" si="1"/>
        <v>2.7144060000000001E-7</v>
      </c>
      <c r="J37" s="1">
        <f t="shared" si="2"/>
        <v>2.7364169999999998E-7</v>
      </c>
      <c r="K37" s="1">
        <f t="shared" si="3"/>
        <v>2.765084E-7</v>
      </c>
      <c r="L37" s="1">
        <f t="shared" si="4"/>
        <v>2.7991680000000002E-7</v>
      </c>
      <c r="M37" s="1">
        <f t="shared" si="5"/>
        <v>2.8295550000000002E-7</v>
      </c>
      <c r="N37" s="1">
        <f t="shared" si="6"/>
        <v>2.85607E-7</v>
      </c>
      <c r="O37" s="1">
        <f t="shared" si="7"/>
        <v>2.8774600000000001E-7</v>
      </c>
      <c r="P37" s="1">
        <f t="shared" si="8"/>
        <v>2.8961639999999999E-7</v>
      </c>
      <c r="Q37" s="1">
        <f t="shared" si="9"/>
        <v>2.9160090000000003E-7</v>
      </c>
      <c r="R37" s="1">
        <f t="shared" si="10"/>
        <v>2.9495100000000001E-7</v>
      </c>
    </row>
    <row r="38" spans="1:18" x14ac:dyDescent="0.25">
      <c r="A38">
        <v>0.7</v>
      </c>
      <c r="B38" s="1">
        <v>4.232423E-7</v>
      </c>
      <c r="C38" s="1">
        <v>2.8651019999999997E-7</v>
      </c>
      <c r="G38" s="3">
        <f t="shared" si="0"/>
        <v>0.4</v>
      </c>
      <c r="H38">
        <v>0</v>
      </c>
      <c r="I38" s="1">
        <f t="shared" si="1"/>
        <v>2.7225330000000003E-7</v>
      </c>
      <c r="J38" s="1">
        <f t="shared" si="2"/>
        <v>2.7545170000000002E-7</v>
      </c>
      <c r="K38" s="1">
        <f t="shared" si="3"/>
        <v>2.7949810000000002E-7</v>
      </c>
      <c r="L38" s="1">
        <f t="shared" si="4"/>
        <v>2.8367569999999998E-7</v>
      </c>
      <c r="M38" s="1">
        <f t="shared" si="5"/>
        <v>2.878389E-7</v>
      </c>
      <c r="N38" s="1">
        <f t="shared" si="6"/>
        <v>2.915992E-7</v>
      </c>
      <c r="O38" s="1">
        <f t="shared" si="7"/>
        <v>2.942795E-7</v>
      </c>
      <c r="P38" s="1">
        <f t="shared" si="8"/>
        <v>2.9632139999999999E-7</v>
      </c>
      <c r="Q38" s="1">
        <f t="shared" si="9"/>
        <v>2.9924849999999999E-7</v>
      </c>
      <c r="R38" s="1">
        <f t="shared" si="10"/>
        <v>3.0368399999999998E-7</v>
      </c>
    </row>
    <row r="39" spans="1:18" x14ac:dyDescent="0.25">
      <c r="A39">
        <v>0.8</v>
      </c>
      <c r="B39" s="1">
        <v>4.2686790000000002E-7</v>
      </c>
      <c r="C39" s="1">
        <v>2.9013589999999998E-7</v>
      </c>
      <c r="G39" s="3">
        <f t="shared" si="0"/>
        <v>0.5</v>
      </c>
      <c r="H39">
        <v>0</v>
      </c>
      <c r="I39" s="1">
        <f t="shared" si="1"/>
        <v>2.7324370000000001E-7</v>
      </c>
      <c r="J39" s="1">
        <f t="shared" si="2"/>
        <v>2.7735809999999998E-7</v>
      </c>
      <c r="K39" s="1">
        <f t="shared" si="3"/>
        <v>2.818283E-7</v>
      </c>
      <c r="L39" s="1">
        <f t="shared" si="4"/>
        <v>2.8709649999999998E-7</v>
      </c>
      <c r="M39" s="1">
        <f t="shared" si="5"/>
        <v>2.9282180000000002E-7</v>
      </c>
      <c r="N39" s="1">
        <f t="shared" si="6"/>
        <v>2.9716759999999998E-7</v>
      </c>
      <c r="O39" s="1">
        <f t="shared" si="7"/>
        <v>3.0043829999999998E-7</v>
      </c>
      <c r="P39" s="1">
        <f t="shared" si="8"/>
        <v>3.0377770000000001E-7</v>
      </c>
      <c r="Q39" s="1">
        <f t="shared" si="9"/>
        <v>3.0676010000000002E-7</v>
      </c>
      <c r="R39" s="1">
        <f t="shared" si="10"/>
        <v>3.1241700000000001E-7</v>
      </c>
    </row>
    <row r="40" spans="1:18" x14ac:dyDescent="0.25">
      <c r="A40">
        <v>0.9</v>
      </c>
      <c r="B40" s="1">
        <v>4.2873969999999998E-7</v>
      </c>
      <c r="C40" s="1">
        <v>2.920077E-7</v>
      </c>
      <c r="G40" s="3">
        <f t="shared" si="0"/>
        <v>0.6</v>
      </c>
      <c r="H40">
        <v>0</v>
      </c>
      <c r="I40" s="1">
        <f t="shared" si="1"/>
        <v>2.7398999999999998E-7</v>
      </c>
      <c r="J40" s="1">
        <f t="shared" si="2"/>
        <v>2.7896429999999999E-7</v>
      </c>
      <c r="K40" s="1">
        <f t="shared" si="3"/>
        <v>2.8449729999999999E-7</v>
      </c>
      <c r="L40" s="1">
        <f t="shared" si="4"/>
        <v>2.907247E-7</v>
      </c>
      <c r="M40" s="1">
        <f t="shared" si="5"/>
        <v>2.973655E-7</v>
      </c>
      <c r="N40" s="1">
        <f t="shared" si="6"/>
        <v>3.0285559999999997E-7</v>
      </c>
      <c r="O40" s="1">
        <f t="shared" si="7"/>
        <v>3.0692320000000001E-7</v>
      </c>
      <c r="P40" s="1">
        <f t="shared" si="8"/>
        <v>3.1050409999999998E-7</v>
      </c>
      <c r="Q40" s="1">
        <f t="shared" si="9"/>
        <v>3.144535E-7</v>
      </c>
      <c r="R40" s="1">
        <f t="shared" si="10"/>
        <v>3.2114999999999999E-7</v>
      </c>
    </row>
    <row r="41" spans="1:18" x14ac:dyDescent="0.25">
      <c r="A41">
        <v>1</v>
      </c>
      <c r="B41" s="1">
        <v>4.3054619999999998E-7</v>
      </c>
      <c r="C41" s="1">
        <v>2.938142E-7</v>
      </c>
      <c r="G41" s="3">
        <f t="shared" si="0"/>
        <v>0.7</v>
      </c>
      <c r="H41">
        <v>0</v>
      </c>
      <c r="I41" s="1">
        <f t="shared" si="1"/>
        <v>2.7496789999999999E-7</v>
      </c>
      <c r="J41" s="1">
        <f t="shared" si="2"/>
        <v>2.8071739999999998E-7</v>
      </c>
      <c r="K41" s="1">
        <f t="shared" si="3"/>
        <v>2.8651019999999997E-7</v>
      </c>
      <c r="L41" s="1">
        <f t="shared" si="4"/>
        <v>2.9445040000000001E-7</v>
      </c>
      <c r="M41" s="1">
        <f t="shared" si="5"/>
        <v>3.022026E-7</v>
      </c>
      <c r="N41" s="1">
        <f t="shared" si="6"/>
        <v>3.0850310000000001E-7</v>
      </c>
      <c r="O41" s="1">
        <f t="shared" si="7"/>
        <v>3.1363770000000002E-7</v>
      </c>
      <c r="P41" s="1">
        <f t="shared" si="8"/>
        <v>3.17451E-7</v>
      </c>
      <c r="Q41" s="1">
        <f t="shared" si="9"/>
        <v>3.220696E-7</v>
      </c>
      <c r="R41" s="1">
        <f t="shared" si="10"/>
        <v>3.2988300000000002E-7</v>
      </c>
    </row>
    <row r="42" spans="1:18" x14ac:dyDescent="0.25">
      <c r="A42">
        <v>-1</v>
      </c>
      <c r="G42" s="3">
        <f t="shared" si="0"/>
        <v>0.8</v>
      </c>
      <c r="H42">
        <v>0</v>
      </c>
      <c r="I42" s="1">
        <f t="shared" si="1"/>
        <v>2.7561389999999998E-7</v>
      </c>
      <c r="J42" s="1">
        <f t="shared" si="2"/>
        <v>2.8281459999999999E-7</v>
      </c>
      <c r="K42" s="1">
        <f t="shared" si="3"/>
        <v>2.9013589999999998E-7</v>
      </c>
      <c r="L42" s="1">
        <f t="shared" si="4"/>
        <v>2.9836409999999998E-7</v>
      </c>
      <c r="M42" s="1">
        <f t="shared" si="5"/>
        <v>3.0652130000000003E-7</v>
      </c>
      <c r="N42" s="1">
        <f t="shared" si="6"/>
        <v>3.1412340000000001E-7</v>
      </c>
      <c r="O42" s="1">
        <f t="shared" si="7"/>
        <v>3.1946179999999999E-7</v>
      </c>
      <c r="P42" s="1">
        <f t="shared" si="8"/>
        <v>3.2457959999999999E-7</v>
      </c>
      <c r="Q42" s="1">
        <f t="shared" si="9"/>
        <v>3.2973970000000001E-7</v>
      </c>
      <c r="R42" s="1">
        <f t="shared" si="10"/>
        <v>3.3861580000000001E-7</v>
      </c>
    </row>
    <row r="43" spans="1:18" x14ac:dyDescent="0.25">
      <c r="A43" t="s">
        <v>9</v>
      </c>
      <c r="B43" t="s">
        <v>5</v>
      </c>
      <c r="C43" t="s">
        <v>20</v>
      </c>
      <c r="G43" s="3">
        <f t="shared" si="0"/>
        <v>0.9</v>
      </c>
      <c r="H43">
        <v>0</v>
      </c>
      <c r="I43" s="1">
        <f t="shared" si="1"/>
        <v>2.768831E-7</v>
      </c>
      <c r="J43" s="1">
        <f t="shared" si="2"/>
        <v>2.8398999999999999E-7</v>
      </c>
      <c r="K43" s="1">
        <f t="shared" si="3"/>
        <v>2.920077E-7</v>
      </c>
      <c r="L43" s="1">
        <f t="shared" si="4"/>
        <v>3.0202299999999998E-7</v>
      </c>
      <c r="M43" s="1">
        <f t="shared" si="5"/>
        <v>3.1120339999999998E-7</v>
      </c>
      <c r="N43" s="1">
        <f t="shared" si="6"/>
        <v>3.1957460000000001E-7</v>
      </c>
      <c r="O43" s="1">
        <f t="shared" si="7"/>
        <v>3.2597450000000002E-7</v>
      </c>
      <c r="P43" s="1">
        <f t="shared" si="8"/>
        <v>3.3122939999999998E-7</v>
      </c>
      <c r="Q43" s="1">
        <f t="shared" si="9"/>
        <v>3.3735329999999999E-7</v>
      </c>
      <c r="R43" s="1">
        <f t="shared" si="10"/>
        <v>3.4734850000000001E-7</v>
      </c>
    </row>
    <row r="44" spans="1:18" x14ac:dyDescent="0.25">
      <c r="A44">
        <v>0</v>
      </c>
      <c r="B44" s="1">
        <v>4.0548439999999998E-7</v>
      </c>
      <c r="C44" s="1">
        <v>2.6875239999999999E-7</v>
      </c>
      <c r="G44" s="3">
        <f t="shared" si="0"/>
        <v>1</v>
      </c>
      <c r="H44">
        <v>0</v>
      </c>
      <c r="I44" s="1">
        <f t="shared" si="1"/>
        <v>2.7744599999999998E-7</v>
      </c>
      <c r="J44" s="1">
        <f t="shared" si="2"/>
        <v>2.8511899999999997E-7</v>
      </c>
      <c r="K44" s="1">
        <f t="shared" si="3"/>
        <v>2.938142E-7</v>
      </c>
      <c r="L44" s="1">
        <f t="shared" si="4"/>
        <v>3.0531399999999998E-7</v>
      </c>
      <c r="M44" s="1">
        <f t="shared" si="5"/>
        <v>3.1627050000000003E-7</v>
      </c>
      <c r="N44" s="1">
        <f t="shared" si="6"/>
        <v>3.2542229999999999E-7</v>
      </c>
      <c r="O44" s="1">
        <f t="shared" si="7"/>
        <v>3.3239869999999998E-7</v>
      </c>
      <c r="P44" s="1">
        <f t="shared" si="8"/>
        <v>3.3821200000000001E-7</v>
      </c>
      <c r="Q44" s="1">
        <f t="shared" si="9"/>
        <v>3.4490529999999998E-7</v>
      </c>
      <c r="R44" s="1">
        <f t="shared" si="10"/>
        <v>3.5608170000000002E-7</v>
      </c>
    </row>
    <row r="45" spans="1:18" x14ac:dyDescent="0.25">
      <c r="A45">
        <v>0.1</v>
      </c>
      <c r="B45" s="1">
        <v>4.091809E-7</v>
      </c>
      <c r="C45" s="1">
        <v>2.724491E-7</v>
      </c>
    </row>
    <row r="46" spans="1:18" x14ac:dyDescent="0.25">
      <c r="A46">
        <v>0.2</v>
      </c>
      <c r="B46" s="1">
        <v>4.1288770000000001E-7</v>
      </c>
      <c r="C46" s="1">
        <v>2.76156E-7</v>
      </c>
      <c r="G46" t="s">
        <v>9</v>
      </c>
      <c r="H46" s="3" t="s">
        <v>26</v>
      </c>
      <c r="I46" s="3">
        <v>0.1</v>
      </c>
      <c r="J46" s="3">
        <v>0.2</v>
      </c>
      <c r="K46" s="3">
        <v>0.3</v>
      </c>
      <c r="L46" s="3">
        <v>0.4</v>
      </c>
      <c r="M46" s="3">
        <v>0.5</v>
      </c>
      <c r="N46" s="3">
        <v>0.6</v>
      </c>
      <c r="O46" s="3">
        <v>0.7</v>
      </c>
      <c r="P46" s="3">
        <v>0.8</v>
      </c>
      <c r="Q46" s="3">
        <v>0.9</v>
      </c>
      <c r="R46" s="3">
        <v>1</v>
      </c>
    </row>
    <row r="47" spans="1:18" x14ac:dyDescent="0.25">
      <c r="A47">
        <v>0.3</v>
      </c>
      <c r="B47" s="1">
        <v>4.166489E-7</v>
      </c>
      <c r="C47" s="1">
        <v>2.7991680000000002E-7</v>
      </c>
      <c r="G47" s="3">
        <f t="shared" ref="G47:G57" si="11">A18</f>
        <v>0</v>
      </c>
      <c r="H47" s="4">
        <v>0</v>
      </c>
      <c r="I47" s="4">
        <f t="shared" ref="I47:R57" si="12">(I34-I$34)/I$34</f>
        <v>0</v>
      </c>
      <c r="J47" s="4">
        <f t="shared" si="12"/>
        <v>0</v>
      </c>
      <c r="K47" s="4">
        <f t="shared" si="12"/>
        <v>0</v>
      </c>
      <c r="L47" s="4">
        <f t="shared" si="12"/>
        <v>0</v>
      </c>
      <c r="M47" s="4">
        <f t="shared" si="12"/>
        <v>0</v>
      </c>
      <c r="N47" s="4">
        <f t="shared" si="12"/>
        <v>0</v>
      </c>
      <c r="O47" s="4">
        <f t="shared" si="12"/>
        <v>0</v>
      </c>
      <c r="P47" s="4">
        <f t="shared" si="12"/>
        <v>0</v>
      </c>
      <c r="Q47" s="4">
        <f t="shared" si="12"/>
        <v>0</v>
      </c>
      <c r="R47" s="4">
        <f t="shared" si="12"/>
        <v>0</v>
      </c>
    </row>
    <row r="48" spans="1:18" x14ac:dyDescent="0.25">
      <c r="A48">
        <v>0.4</v>
      </c>
      <c r="B48" s="1">
        <v>4.204079E-7</v>
      </c>
      <c r="C48" s="1">
        <v>2.8367569999999998E-7</v>
      </c>
      <c r="G48" s="3">
        <f t="shared" si="11"/>
        <v>0.1</v>
      </c>
      <c r="H48" s="4">
        <v>0</v>
      </c>
      <c r="I48" s="4">
        <f t="shared" si="12"/>
        <v>3.2196921776327615E-3</v>
      </c>
      <c r="J48" s="4">
        <f t="shared" si="12"/>
        <v>6.2194793423241213E-3</v>
      </c>
      <c r="K48" s="4">
        <f t="shared" si="12"/>
        <v>9.9470739610139913E-3</v>
      </c>
      <c r="L48" s="4">
        <f t="shared" si="12"/>
        <v>1.3755039954992056E-2</v>
      </c>
      <c r="M48" s="4">
        <f t="shared" si="12"/>
        <v>1.7709981380631498E-2</v>
      </c>
      <c r="N48" s="4">
        <f t="shared" si="12"/>
        <v>2.1144369315399567E-2</v>
      </c>
      <c r="O48" s="4">
        <f t="shared" si="12"/>
        <v>2.3619882092215758E-2</v>
      </c>
      <c r="P48" s="4">
        <f t="shared" si="12"/>
        <v>2.5862466716576295E-2</v>
      </c>
      <c r="Q48" s="4">
        <f t="shared" si="12"/>
        <v>2.8333514416987542E-2</v>
      </c>
      <c r="R48" s="4">
        <f t="shared" si="12"/>
        <v>3.2493477267551842E-2</v>
      </c>
    </row>
    <row r="49" spans="1:18" x14ac:dyDescent="0.25">
      <c r="A49">
        <v>0.5</v>
      </c>
      <c r="B49" s="1">
        <v>4.2382840000000002E-7</v>
      </c>
      <c r="C49" s="1">
        <v>2.8709649999999998E-7</v>
      </c>
      <c r="G49" s="3">
        <f t="shared" si="11"/>
        <v>0.2</v>
      </c>
      <c r="H49" s="4">
        <v>0</v>
      </c>
      <c r="I49" s="4">
        <f t="shared" si="12"/>
        <v>6.5264533451609369E-3</v>
      </c>
      <c r="J49" s="4">
        <f t="shared" si="12"/>
        <v>1.223654188762604E-2</v>
      </c>
      <c r="K49" s="4">
        <f t="shared" si="12"/>
        <v>1.9656754693167383E-2</v>
      </c>
      <c r="L49" s="4">
        <f t="shared" si="12"/>
        <v>2.7548033059425738E-2</v>
      </c>
      <c r="M49" s="4">
        <f t="shared" si="12"/>
        <v>3.5009175732012135E-2</v>
      </c>
      <c r="N49" s="4">
        <f t="shared" si="12"/>
        <v>4.1817300980381937E-2</v>
      </c>
      <c r="O49" s="4">
        <f t="shared" si="12"/>
        <v>4.6919022862679495E-2</v>
      </c>
      <c r="P49" s="4">
        <f t="shared" si="12"/>
        <v>5.1901303951146088E-2</v>
      </c>
      <c r="Q49" s="4">
        <f t="shared" si="12"/>
        <v>5.6503681455495842E-2</v>
      </c>
      <c r="R49" s="4">
        <f t="shared" si="12"/>
        <v>6.4988070804205017E-2</v>
      </c>
    </row>
    <row r="50" spans="1:18" x14ac:dyDescent="0.25">
      <c r="A50">
        <v>0.6</v>
      </c>
      <c r="B50" s="1">
        <v>4.2745659999999999E-7</v>
      </c>
      <c r="C50" s="1">
        <v>2.907247E-7</v>
      </c>
      <c r="G50" s="3">
        <f t="shared" si="11"/>
        <v>0.3</v>
      </c>
      <c r="H50" s="4">
        <v>0</v>
      </c>
      <c r="I50" s="4">
        <f t="shared" si="12"/>
        <v>1.0002515326374814E-2</v>
      </c>
      <c r="J50" s="4">
        <f t="shared" si="12"/>
        <v>1.8192581722060858E-2</v>
      </c>
      <c r="K50" s="4">
        <f t="shared" si="12"/>
        <v>2.8859277163664425E-2</v>
      </c>
      <c r="L50" s="4">
        <f t="shared" si="12"/>
        <v>4.1541582512379528E-2</v>
      </c>
      <c r="M50" s="4">
        <f t="shared" si="12"/>
        <v>5.284827223868524E-2</v>
      </c>
      <c r="N50" s="4">
        <f t="shared" si="12"/>
        <v>6.2714230645010083E-2</v>
      </c>
      <c r="O50" s="4">
        <f t="shared" si="12"/>
        <v>7.0673229336742749E-2</v>
      </c>
      <c r="P50" s="4">
        <f t="shared" si="12"/>
        <v>7.7632795093178678E-2</v>
      </c>
      <c r="Q50" s="4">
        <f t="shared" si="12"/>
        <v>8.5016915197780693E-2</v>
      </c>
      <c r="R50" s="4">
        <f t="shared" si="12"/>
        <v>9.7482292251157621E-2</v>
      </c>
    </row>
    <row r="51" spans="1:18" x14ac:dyDescent="0.25">
      <c r="A51">
        <v>0.7</v>
      </c>
      <c r="B51" s="1">
        <v>4.3118230000000001E-7</v>
      </c>
      <c r="C51" s="1">
        <v>2.9445040000000001E-7</v>
      </c>
      <c r="G51" s="3">
        <f t="shared" si="11"/>
        <v>0.4</v>
      </c>
      <c r="H51" s="4">
        <v>0</v>
      </c>
      <c r="I51" s="4">
        <f t="shared" si="12"/>
        <v>1.3026488321592788E-2</v>
      </c>
      <c r="J51" s="4">
        <f t="shared" si="12"/>
        <v>2.4927405299450457E-2</v>
      </c>
      <c r="K51" s="4">
        <f t="shared" si="12"/>
        <v>3.9983642936770175E-2</v>
      </c>
      <c r="L51" s="4">
        <f t="shared" si="12"/>
        <v>5.5528062261025329E-2</v>
      </c>
      <c r="M51" s="4">
        <f t="shared" si="12"/>
        <v>7.1018900668421953E-2</v>
      </c>
      <c r="N51" s="4">
        <f t="shared" si="12"/>
        <v>8.5010589672873657E-2</v>
      </c>
      <c r="O51" s="4">
        <f t="shared" si="12"/>
        <v>9.4983709912916159E-2</v>
      </c>
      <c r="P51" s="4">
        <f t="shared" si="12"/>
        <v>0.10258140950555232</v>
      </c>
      <c r="Q51" s="4">
        <f t="shared" si="12"/>
        <v>0.11347284712620243</v>
      </c>
      <c r="R51" s="4">
        <f t="shared" si="12"/>
        <v>0.12997688578781061</v>
      </c>
    </row>
    <row r="52" spans="1:18" x14ac:dyDescent="0.25">
      <c r="A52">
        <v>0.8</v>
      </c>
      <c r="B52" s="1">
        <v>4.350962E-7</v>
      </c>
      <c r="C52" s="1">
        <v>2.9836409999999998E-7</v>
      </c>
      <c r="G52" s="3">
        <f t="shared" si="11"/>
        <v>0.5</v>
      </c>
      <c r="H52" s="4">
        <v>0</v>
      </c>
      <c r="I52" s="4">
        <f t="shared" si="12"/>
        <v>1.6711664714436088E-2</v>
      </c>
      <c r="J52" s="4">
        <f t="shared" si="12"/>
        <v>3.2020923348033317E-2</v>
      </c>
      <c r="K52" s="4">
        <f t="shared" si="12"/>
        <v>4.8654077135683302E-2</v>
      </c>
      <c r="L52" s="4">
        <f t="shared" si="12"/>
        <v>6.8256506732590996E-2</v>
      </c>
      <c r="M52" s="4">
        <f t="shared" si="12"/>
        <v>8.9559758350065063E-2</v>
      </c>
      <c r="N52" s="4">
        <f t="shared" si="12"/>
        <v>0.10573003255040696</v>
      </c>
      <c r="O52" s="4">
        <f t="shared" si="12"/>
        <v>0.11789997038165982</v>
      </c>
      <c r="P52" s="4">
        <f t="shared" si="12"/>
        <v>0.13032553383709322</v>
      </c>
      <c r="Q52" s="4">
        <f t="shared" si="12"/>
        <v>0.14142273706206915</v>
      </c>
      <c r="R52" s="4">
        <f t="shared" si="12"/>
        <v>0.16247147932446379</v>
      </c>
    </row>
    <row r="53" spans="1:18" x14ac:dyDescent="0.25">
      <c r="A53">
        <v>0.9</v>
      </c>
      <c r="B53" s="1">
        <v>4.3875500000000001E-7</v>
      </c>
      <c r="C53" s="1">
        <v>3.0202299999999998E-7</v>
      </c>
      <c r="G53" s="3">
        <f t="shared" si="11"/>
        <v>0.6</v>
      </c>
      <c r="H53" s="4">
        <v>0</v>
      </c>
      <c r="I53" s="4">
        <f t="shared" si="12"/>
        <v>1.9488570148582816E-2</v>
      </c>
      <c r="J53" s="4">
        <f t="shared" si="12"/>
        <v>3.7997428115990758E-2</v>
      </c>
      <c r="K53" s="4">
        <f t="shared" si="12"/>
        <v>5.8585151239579608E-2</v>
      </c>
      <c r="L53" s="4">
        <f t="shared" si="12"/>
        <v>8.175666524280345E-2</v>
      </c>
      <c r="M53" s="4">
        <f t="shared" si="12"/>
        <v>0.10646639806751498</v>
      </c>
      <c r="N53" s="4">
        <f t="shared" si="12"/>
        <v>0.12689449470962857</v>
      </c>
      <c r="O53" s="4">
        <f t="shared" si="12"/>
        <v>0.14202961536343497</v>
      </c>
      <c r="P53" s="4">
        <f t="shared" si="12"/>
        <v>0.15535377544535411</v>
      </c>
      <c r="Q53" s="4">
        <f t="shared" si="12"/>
        <v>0.1700490860732779</v>
      </c>
      <c r="R53" s="4">
        <f t="shared" si="12"/>
        <v>0.19496607286111675</v>
      </c>
    </row>
    <row r="54" spans="1:18" x14ac:dyDescent="0.25">
      <c r="A54">
        <v>1</v>
      </c>
      <c r="B54" s="1">
        <v>4.4204590000000002E-7</v>
      </c>
      <c r="C54" s="1">
        <v>3.0531399999999998E-7</v>
      </c>
      <c r="G54" s="3">
        <f t="shared" si="11"/>
        <v>0.7</v>
      </c>
      <c r="H54" s="4">
        <v>0</v>
      </c>
      <c r="I54" s="4">
        <f t="shared" si="12"/>
        <v>2.312723532887518E-2</v>
      </c>
      <c r="J54" s="4">
        <f t="shared" si="12"/>
        <v>4.4520532653847887E-2</v>
      </c>
      <c r="K54" s="4">
        <f t="shared" si="12"/>
        <v>6.607494481909737E-2</v>
      </c>
      <c r="L54" s="4">
        <f t="shared" si="12"/>
        <v>9.5619611210913918E-2</v>
      </c>
      <c r="M54" s="4">
        <f t="shared" si="12"/>
        <v>0.12446474896596275</v>
      </c>
      <c r="N54" s="4">
        <f t="shared" si="12"/>
        <v>0.14790826054018502</v>
      </c>
      <c r="O54" s="4">
        <f t="shared" si="12"/>
        <v>0.16701357829734739</v>
      </c>
      <c r="P54" s="4">
        <f t="shared" si="12"/>
        <v>0.18120247484301541</v>
      </c>
      <c r="Q54" s="4">
        <f t="shared" si="12"/>
        <v>0.19838780974607115</v>
      </c>
      <c r="R54" s="4">
        <f t="shared" si="12"/>
        <v>0.22746066639776993</v>
      </c>
    </row>
    <row r="55" spans="1:18" x14ac:dyDescent="0.25">
      <c r="A55">
        <v>-1</v>
      </c>
      <c r="G55" s="3">
        <f t="shared" si="11"/>
        <v>0.8</v>
      </c>
      <c r="H55" s="4">
        <v>0</v>
      </c>
      <c r="I55" s="4">
        <f t="shared" si="12"/>
        <v>2.5530934793512487E-2</v>
      </c>
      <c r="J55" s="4">
        <f t="shared" si="12"/>
        <v>5.2323997850809871E-2</v>
      </c>
      <c r="K55" s="4">
        <f t="shared" si="12"/>
        <v>7.9565801086799559E-2</v>
      </c>
      <c r="L55" s="4">
        <f t="shared" si="12"/>
        <v>0.11018208581579172</v>
      </c>
      <c r="M55" s="4">
        <f t="shared" si="12"/>
        <v>0.14053418685749425</v>
      </c>
      <c r="N55" s="4">
        <f t="shared" si="12"/>
        <v>0.16882081797223028</v>
      </c>
      <c r="O55" s="4">
        <f t="shared" si="12"/>
        <v>0.1886844545388246</v>
      </c>
      <c r="P55" s="4">
        <f t="shared" si="12"/>
        <v>0.20772726122631835</v>
      </c>
      <c r="Q55" s="4">
        <f t="shared" si="12"/>
        <v>0.22692746185708487</v>
      </c>
      <c r="R55" s="4">
        <f t="shared" si="12"/>
        <v>0.25995451575502215</v>
      </c>
    </row>
    <row r="56" spans="1:18" x14ac:dyDescent="0.25">
      <c r="A56" t="s">
        <v>9</v>
      </c>
      <c r="B56" t="s">
        <v>5</v>
      </c>
      <c r="C56" t="s">
        <v>21</v>
      </c>
      <c r="G56" s="3">
        <f t="shared" si="11"/>
        <v>0.9</v>
      </c>
      <c r="H56" s="4">
        <v>0</v>
      </c>
      <c r="I56" s="4">
        <f t="shared" si="12"/>
        <v>3.0253497271094158E-2</v>
      </c>
      <c r="J56" s="4">
        <f t="shared" si="12"/>
        <v>5.6697540189408535E-2</v>
      </c>
      <c r="K56" s="4">
        <f t="shared" si="12"/>
        <v>8.6530576099041384E-2</v>
      </c>
      <c r="L56" s="4">
        <f t="shared" si="12"/>
        <v>0.12379647586402945</v>
      </c>
      <c r="M56" s="4">
        <f t="shared" si="12"/>
        <v>0.15795579872030907</v>
      </c>
      <c r="N56" s="4">
        <f t="shared" si="12"/>
        <v>0.18910417172088514</v>
      </c>
      <c r="O56" s="4">
        <f t="shared" si="12"/>
        <v>0.21291754045731323</v>
      </c>
      <c r="P56" s="4">
        <f t="shared" si="12"/>
        <v>0.23247048212406657</v>
      </c>
      <c r="Q56" s="4">
        <f t="shared" si="12"/>
        <v>0.25525688328736784</v>
      </c>
      <c r="R56" s="4">
        <f t="shared" si="12"/>
        <v>0.29244799302257402</v>
      </c>
    </row>
    <row r="57" spans="1:18" x14ac:dyDescent="0.25">
      <c r="A57">
        <v>0</v>
      </c>
      <c r="B57" s="1">
        <v>4.0548439999999998E-7</v>
      </c>
      <c r="C57" s="1">
        <v>2.6875239999999999E-7</v>
      </c>
      <c r="G57" s="3">
        <f t="shared" si="11"/>
        <v>1</v>
      </c>
      <c r="H57" s="4">
        <v>0</v>
      </c>
      <c r="I57" s="4">
        <f t="shared" si="12"/>
        <v>3.2347990194692179E-2</v>
      </c>
      <c r="J57" s="4">
        <f t="shared" si="12"/>
        <v>6.0898432907017692E-2</v>
      </c>
      <c r="K57" s="4">
        <f t="shared" si="12"/>
        <v>9.3252376536916537E-2</v>
      </c>
      <c r="L57" s="4">
        <f t="shared" si="12"/>
        <v>0.13604194790446517</v>
      </c>
      <c r="M57" s="4">
        <f t="shared" si="12"/>
        <v>0.17680995592969601</v>
      </c>
      <c r="N57" s="4">
        <f t="shared" si="12"/>
        <v>0.21086286113165872</v>
      </c>
      <c r="O57" s="4">
        <f t="shared" si="12"/>
        <v>0.23682132699094033</v>
      </c>
      <c r="P57" s="4">
        <f t="shared" si="12"/>
        <v>0.25845201754477365</v>
      </c>
      <c r="Q57" s="4">
        <f t="shared" si="12"/>
        <v>0.28335709746219939</v>
      </c>
      <c r="R57" s="4">
        <f t="shared" si="12"/>
        <v>0.32494333073862797</v>
      </c>
    </row>
    <row r="58" spans="1:18" x14ac:dyDescent="0.25">
      <c r="A58">
        <v>0.1</v>
      </c>
      <c r="B58" s="1">
        <v>4.10244E-7</v>
      </c>
      <c r="C58" s="1">
        <v>2.7351200000000002E-7</v>
      </c>
    </row>
    <row r="59" spans="1:18" x14ac:dyDescent="0.25">
      <c r="A59">
        <v>0.2</v>
      </c>
      <c r="B59" s="1">
        <v>4.1489300000000001E-7</v>
      </c>
      <c r="C59" s="1">
        <v>2.7816120000000001E-7</v>
      </c>
    </row>
    <row r="60" spans="1:18" x14ac:dyDescent="0.25">
      <c r="A60">
        <v>0.3</v>
      </c>
      <c r="B60" s="1">
        <v>4.1968730000000002E-7</v>
      </c>
      <c r="C60" s="1">
        <v>2.8295550000000002E-7</v>
      </c>
    </row>
    <row r="61" spans="1:18" x14ac:dyDescent="0.25">
      <c r="A61">
        <v>0.4</v>
      </c>
      <c r="B61" s="1">
        <v>4.2457100000000002E-7</v>
      </c>
      <c r="C61" s="1">
        <v>2.878389E-7</v>
      </c>
    </row>
    <row r="62" spans="1:18" x14ac:dyDescent="0.25">
      <c r="A62">
        <v>0.5</v>
      </c>
      <c r="B62" s="1">
        <v>4.295538E-7</v>
      </c>
      <c r="C62" s="1">
        <v>2.9282180000000002E-7</v>
      </c>
    </row>
    <row r="63" spans="1:18" x14ac:dyDescent="0.25">
      <c r="A63">
        <v>0.6</v>
      </c>
      <c r="B63" s="1">
        <v>4.3409770000000002E-7</v>
      </c>
      <c r="C63" s="1">
        <v>2.973655E-7</v>
      </c>
    </row>
    <row r="64" spans="1:18" x14ac:dyDescent="0.25">
      <c r="A64">
        <v>0.7</v>
      </c>
      <c r="B64" s="1">
        <v>4.3893469999999998E-7</v>
      </c>
      <c r="C64" s="1">
        <v>3.022026E-7</v>
      </c>
    </row>
    <row r="65" spans="1:3" x14ac:dyDescent="0.25">
      <c r="A65">
        <v>0.8</v>
      </c>
      <c r="B65" s="1">
        <v>4.432534E-7</v>
      </c>
      <c r="C65" s="1">
        <v>3.0652130000000003E-7</v>
      </c>
    </row>
    <row r="66" spans="1:3" x14ac:dyDescent="0.25">
      <c r="A66">
        <v>0.9</v>
      </c>
      <c r="B66" s="1">
        <v>4.4793540000000002E-7</v>
      </c>
      <c r="C66" s="1">
        <v>3.1120339999999998E-7</v>
      </c>
    </row>
    <row r="67" spans="1:3" x14ac:dyDescent="0.25">
      <c r="A67">
        <v>1</v>
      </c>
      <c r="B67" s="1">
        <v>4.5300230000000002E-7</v>
      </c>
      <c r="C67" s="1">
        <v>3.1627050000000003E-7</v>
      </c>
    </row>
    <row r="68" spans="1:3" x14ac:dyDescent="0.25">
      <c r="A68">
        <v>-1</v>
      </c>
    </row>
    <row r="69" spans="1:3" x14ac:dyDescent="0.25">
      <c r="A69" t="s">
        <v>9</v>
      </c>
      <c r="B69" t="s">
        <v>5</v>
      </c>
      <c r="C69" t="s">
        <v>22</v>
      </c>
    </row>
    <row r="70" spans="1:3" x14ac:dyDescent="0.25">
      <c r="A70">
        <v>0</v>
      </c>
      <c r="B70" s="1">
        <v>4.0548439999999998E-7</v>
      </c>
      <c r="C70" s="1">
        <v>2.6875239999999999E-7</v>
      </c>
    </row>
    <row r="71" spans="1:3" x14ac:dyDescent="0.25">
      <c r="A71">
        <v>0.1</v>
      </c>
      <c r="B71" s="1">
        <v>4.1116710000000001E-7</v>
      </c>
      <c r="C71" s="1">
        <v>2.7443499999999998E-7</v>
      </c>
    </row>
    <row r="72" spans="1:3" x14ac:dyDescent="0.25">
      <c r="A72">
        <v>0.2</v>
      </c>
      <c r="B72" s="1">
        <v>4.1672279999999998E-7</v>
      </c>
      <c r="C72" s="1">
        <v>2.7999089999999999E-7</v>
      </c>
    </row>
    <row r="73" spans="1:3" x14ac:dyDescent="0.25">
      <c r="A73">
        <v>0.3</v>
      </c>
      <c r="B73" s="1">
        <v>4.2233889999999999E-7</v>
      </c>
      <c r="C73" s="1">
        <v>2.85607E-7</v>
      </c>
    </row>
    <row r="74" spans="1:3" x14ac:dyDescent="0.25">
      <c r="A74">
        <v>0.4</v>
      </c>
      <c r="B74" s="1">
        <v>4.2833160000000001E-7</v>
      </c>
      <c r="C74" s="1">
        <v>2.915992E-7</v>
      </c>
    </row>
    <row r="75" spans="1:3" x14ac:dyDescent="0.25">
      <c r="A75">
        <v>0.5</v>
      </c>
      <c r="B75" s="1">
        <v>4.3389939999999998E-7</v>
      </c>
      <c r="C75" s="1">
        <v>2.9716759999999998E-7</v>
      </c>
    </row>
    <row r="76" spans="1:3" x14ac:dyDescent="0.25">
      <c r="A76">
        <v>0.6</v>
      </c>
      <c r="B76" s="1">
        <v>4.3958760000000001E-7</v>
      </c>
      <c r="C76" s="1">
        <v>3.0285559999999997E-7</v>
      </c>
    </row>
    <row r="77" spans="1:3" x14ac:dyDescent="0.25">
      <c r="A77">
        <v>0.7</v>
      </c>
      <c r="B77" s="1">
        <v>4.4523509999999999E-7</v>
      </c>
      <c r="C77" s="1">
        <v>3.0850310000000001E-7</v>
      </c>
    </row>
    <row r="78" spans="1:3" x14ac:dyDescent="0.25">
      <c r="A78">
        <v>0.8</v>
      </c>
      <c r="B78" s="1">
        <v>4.5085559999999998E-7</v>
      </c>
      <c r="C78" s="1">
        <v>3.1412340000000001E-7</v>
      </c>
    </row>
    <row r="79" spans="1:3" x14ac:dyDescent="0.25">
      <c r="A79">
        <v>0.9</v>
      </c>
      <c r="B79" s="1">
        <v>4.563064E-7</v>
      </c>
      <c r="C79" s="1">
        <v>3.1957460000000001E-7</v>
      </c>
    </row>
    <row r="80" spans="1:3" x14ac:dyDescent="0.25">
      <c r="A80">
        <v>1</v>
      </c>
      <c r="B80" s="1">
        <v>4.62154E-7</v>
      </c>
      <c r="C80" s="1">
        <v>3.2542229999999999E-7</v>
      </c>
    </row>
    <row r="81" spans="1:3" x14ac:dyDescent="0.25">
      <c r="A81">
        <v>-1</v>
      </c>
    </row>
    <row r="82" spans="1:3" x14ac:dyDescent="0.25">
      <c r="A82" t="s">
        <v>9</v>
      </c>
      <c r="B82" t="s">
        <v>5</v>
      </c>
      <c r="C82" t="s">
        <v>23</v>
      </c>
    </row>
    <row r="83" spans="1:3" x14ac:dyDescent="0.25">
      <c r="A83">
        <v>0</v>
      </c>
      <c r="B83" s="1">
        <v>4.0548439999999998E-7</v>
      </c>
      <c r="C83" s="1">
        <v>2.6875239999999999E-7</v>
      </c>
    </row>
    <row r="84" spans="1:3" x14ac:dyDescent="0.25">
      <c r="A84">
        <v>0.1</v>
      </c>
      <c r="B84" s="1">
        <v>4.1183229999999998E-7</v>
      </c>
      <c r="C84" s="1">
        <v>2.751003E-7</v>
      </c>
    </row>
    <row r="85" spans="1:3" x14ac:dyDescent="0.25">
      <c r="A85">
        <v>0.2</v>
      </c>
      <c r="B85" s="1">
        <v>4.180941E-7</v>
      </c>
      <c r="C85" s="1">
        <v>2.8136199999999998E-7</v>
      </c>
    </row>
    <row r="86" spans="1:3" x14ac:dyDescent="0.25">
      <c r="A86">
        <v>0.3</v>
      </c>
      <c r="B86" s="1">
        <v>4.2447819999999998E-7</v>
      </c>
      <c r="C86" s="1">
        <v>2.8774600000000001E-7</v>
      </c>
    </row>
    <row r="87" spans="1:3" x14ac:dyDescent="0.25">
      <c r="A87">
        <v>0.4</v>
      </c>
      <c r="B87" s="1">
        <v>4.3101160000000003E-7</v>
      </c>
      <c r="C87" s="1">
        <v>2.942795E-7</v>
      </c>
    </row>
    <row r="88" spans="1:3" x14ac:dyDescent="0.25">
      <c r="A88">
        <v>0.5</v>
      </c>
      <c r="B88" s="1">
        <v>4.3717040000000001E-7</v>
      </c>
      <c r="C88" s="1">
        <v>3.0043829999999998E-7</v>
      </c>
    </row>
    <row r="89" spans="1:3" x14ac:dyDescent="0.25">
      <c r="A89">
        <v>0.6</v>
      </c>
      <c r="B89" s="1">
        <v>4.436551E-7</v>
      </c>
      <c r="C89" s="1">
        <v>3.0692320000000001E-7</v>
      </c>
    </row>
    <row r="90" spans="1:3" x14ac:dyDescent="0.25">
      <c r="A90">
        <v>0.7</v>
      </c>
      <c r="B90" s="1">
        <v>4.5036960000000001E-7</v>
      </c>
      <c r="C90" s="1">
        <v>3.1363770000000002E-7</v>
      </c>
    </row>
    <row r="91" spans="1:3" x14ac:dyDescent="0.25">
      <c r="A91">
        <v>0.8</v>
      </c>
      <c r="B91" s="1">
        <v>4.5619400000000002E-7</v>
      </c>
      <c r="C91" s="1">
        <v>3.1946179999999999E-7</v>
      </c>
    </row>
    <row r="92" spans="1:3" x14ac:dyDescent="0.25">
      <c r="A92">
        <v>0.9</v>
      </c>
      <c r="B92" s="1">
        <v>4.6270659999999999E-7</v>
      </c>
      <c r="C92" s="1">
        <v>3.2597450000000002E-7</v>
      </c>
    </row>
    <row r="93" spans="1:3" x14ac:dyDescent="0.25">
      <c r="A93">
        <v>1</v>
      </c>
      <c r="B93" s="1">
        <v>4.6913070000000002E-7</v>
      </c>
      <c r="C93" s="1">
        <v>3.3239869999999998E-7</v>
      </c>
    </row>
    <row r="94" spans="1:3" x14ac:dyDescent="0.25">
      <c r="A94">
        <v>-1</v>
      </c>
    </row>
    <row r="95" spans="1:3" x14ac:dyDescent="0.25">
      <c r="A95" t="s">
        <v>9</v>
      </c>
      <c r="B95" t="s">
        <v>5</v>
      </c>
      <c r="C95" t="s">
        <v>24</v>
      </c>
    </row>
    <row r="96" spans="1:3" x14ac:dyDescent="0.25">
      <c r="A96">
        <v>0</v>
      </c>
      <c r="B96" s="1">
        <v>4.0548439999999998E-7</v>
      </c>
      <c r="C96" s="1">
        <v>2.6875239999999999E-7</v>
      </c>
    </row>
    <row r="97" spans="1:3" x14ac:dyDescent="0.25">
      <c r="A97">
        <v>0.1</v>
      </c>
      <c r="B97" s="1">
        <v>4.1243499999999997E-7</v>
      </c>
      <c r="C97" s="1">
        <v>2.7570299999999999E-7</v>
      </c>
    </row>
    <row r="98" spans="1:3" x14ac:dyDescent="0.25">
      <c r="A98">
        <v>0.2</v>
      </c>
      <c r="B98" s="1">
        <v>4.1943310000000001E-7</v>
      </c>
      <c r="C98" s="1">
        <v>2.8270099999999998E-7</v>
      </c>
    </row>
    <row r="99" spans="1:3" x14ac:dyDescent="0.25">
      <c r="A99">
        <v>0.3</v>
      </c>
      <c r="B99" s="1">
        <v>4.2634850000000001E-7</v>
      </c>
      <c r="C99" s="1">
        <v>2.8961639999999999E-7</v>
      </c>
    </row>
    <row r="100" spans="1:3" x14ac:dyDescent="0.25">
      <c r="A100">
        <v>0.4</v>
      </c>
      <c r="B100" s="1">
        <v>4.3305360000000001E-7</v>
      </c>
      <c r="C100" s="1">
        <v>2.9632139999999999E-7</v>
      </c>
    </row>
    <row r="101" spans="1:3" x14ac:dyDescent="0.25">
      <c r="A101">
        <v>0.5</v>
      </c>
      <c r="B101" s="1">
        <v>4.405096E-7</v>
      </c>
      <c r="C101" s="1">
        <v>3.0377770000000001E-7</v>
      </c>
    </row>
    <row r="102" spans="1:3" x14ac:dyDescent="0.25">
      <c r="A102">
        <v>0.6</v>
      </c>
      <c r="B102" s="1">
        <v>4.4723639999999999E-7</v>
      </c>
      <c r="C102" s="1">
        <v>3.1050409999999998E-7</v>
      </c>
    </row>
    <row r="103" spans="1:3" x14ac:dyDescent="0.25">
      <c r="A103">
        <v>0.7</v>
      </c>
      <c r="B103" s="1">
        <v>4.541828E-7</v>
      </c>
      <c r="C103" s="1">
        <v>3.17451E-7</v>
      </c>
    </row>
    <row r="104" spans="1:3" x14ac:dyDescent="0.25">
      <c r="A104">
        <v>0.8</v>
      </c>
      <c r="B104" s="1">
        <v>4.6131180000000001E-7</v>
      </c>
      <c r="C104" s="1">
        <v>3.2457959999999999E-7</v>
      </c>
    </row>
    <row r="105" spans="1:3" x14ac:dyDescent="0.25">
      <c r="A105">
        <v>0.9</v>
      </c>
      <c r="B105" s="1">
        <v>4.679615E-7</v>
      </c>
      <c r="C105" s="1">
        <v>3.3122939999999998E-7</v>
      </c>
    </row>
    <row r="106" spans="1:3" x14ac:dyDescent="0.25">
      <c r="A106">
        <v>1</v>
      </c>
      <c r="B106" s="1">
        <v>4.749439E-7</v>
      </c>
      <c r="C106" s="1">
        <v>3.3821200000000001E-7</v>
      </c>
    </row>
    <row r="107" spans="1:3" x14ac:dyDescent="0.25">
      <c r="A107">
        <v>-1</v>
      </c>
    </row>
    <row r="108" spans="1:3" x14ac:dyDescent="0.25">
      <c r="A108" t="s">
        <v>9</v>
      </c>
      <c r="B108" t="s">
        <v>5</v>
      </c>
      <c r="C108" t="s">
        <v>25</v>
      </c>
    </row>
    <row r="109" spans="1:3" x14ac:dyDescent="0.25">
      <c r="A109">
        <v>0</v>
      </c>
      <c r="B109" s="1">
        <v>4.0548439999999998E-7</v>
      </c>
      <c r="C109" s="1">
        <v>2.6875239999999999E-7</v>
      </c>
    </row>
    <row r="110" spans="1:3" x14ac:dyDescent="0.25">
      <c r="A110">
        <v>0.1</v>
      </c>
      <c r="B110" s="1">
        <v>4.1309899999999999E-7</v>
      </c>
      <c r="C110" s="1">
        <v>2.7636709999999999E-7</v>
      </c>
    </row>
    <row r="111" spans="1:3" x14ac:dyDescent="0.25">
      <c r="A111">
        <v>0.2</v>
      </c>
      <c r="B111" s="1">
        <v>4.206696E-7</v>
      </c>
      <c r="C111" s="1">
        <v>2.8393789999999999E-7</v>
      </c>
    </row>
    <row r="112" spans="1:3" x14ac:dyDescent="0.25">
      <c r="A112">
        <v>0.3</v>
      </c>
      <c r="B112" s="1">
        <v>4.28333E-7</v>
      </c>
      <c r="C112" s="1">
        <v>2.9160090000000003E-7</v>
      </c>
    </row>
    <row r="113" spans="1:3" x14ac:dyDescent="0.25">
      <c r="A113">
        <v>0.4</v>
      </c>
      <c r="B113" s="1">
        <v>4.3598060000000002E-7</v>
      </c>
      <c r="C113" s="1">
        <v>2.9924849999999999E-7</v>
      </c>
    </row>
    <row r="114" spans="1:3" x14ac:dyDescent="0.25">
      <c r="A114">
        <v>0.5</v>
      </c>
      <c r="B114" s="1">
        <v>4.4349159999999999E-7</v>
      </c>
      <c r="C114" s="1">
        <v>3.0676010000000002E-7</v>
      </c>
    </row>
    <row r="115" spans="1:3" x14ac:dyDescent="0.25">
      <c r="A115">
        <v>0.6</v>
      </c>
      <c r="B115" s="1">
        <v>4.5118570000000002E-7</v>
      </c>
      <c r="C115" s="1">
        <v>3.144535E-7</v>
      </c>
    </row>
    <row r="116" spans="1:3" x14ac:dyDescent="0.25">
      <c r="A116">
        <v>0.7</v>
      </c>
      <c r="B116" s="1">
        <v>4.5880149999999999E-7</v>
      </c>
      <c r="C116" s="1">
        <v>3.220696E-7</v>
      </c>
    </row>
    <row r="117" spans="1:3" x14ac:dyDescent="0.25">
      <c r="A117">
        <v>0.8</v>
      </c>
      <c r="B117" s="1">
        <v>4.6647189999999998E-7</v>
      </c>
      <c r="C117" s="1">
        <v>3.2973970000000001E-7</v>
      </c>
    </row>
    <row r="118" spans="1:3" x14ac:dyDescent="0.25">
      <c r="A118">
        <v>0.9</v>
      </c>
      <c r="B118" s="1">
        <v>4.7408550000000001E-7</v>
      </c>
      <c r="C118" s="1">
        <v>3.3735329999999999E-7</v>
      </c>
    </row>
    <row r="119" spans="1:3" x14ac:dyDescent="0.25">
      <c r="A119">
        <v>1</v>
      </c>
      <c r="B119" s="1">
        <v>4.8163729999999996E-7</v>
      </c>
      <c r="C119" s="1">
        <v>3.4490529999999998E-7</v>
      </c>
    </row>
    <row r="120" spans="1:3" x14ac:dyDescent="0.25">
      <c r="A120">
        <v>-1</v>
      </c>
    </row>
    <row r="121" spans="1:3" x14ac:dyDescent="0.25">
      <c r="A121" t="s">
        <v>9</v>
      </c>
      <c r="B121" t="s">
        <v>5</v>
      </c>
      <c r="C121" t="s">
        <v>6</v>
      </c>
    </row>
    <row r="122" spans="1:3" x14ac:dyDescent="0.25">
      <c r="A122">
        <v>0</v>
      </c>
      <c r="B122" s="1">
        <v>4.0548439999999998E-7</v>
      </c>
      <c r="C122" s="1">
        <v>2.6875239999999999E-7</v>
      </c>
    </row>
    <row r="123" spans="1:3" x14ac:dyDescent="0.25">
      <c r="A123">
        <v>0.1</v>
      </c>
      <c r="B123" s="1">
        <v>4.1421699999999998E-7</v>
      </c>
      <c r="C123" s="1">
        <v>2.7748509999999999E-7</v>
      </c>
    </row>
    <row r="124" spans="1:3" x14ac:dyDescent="0.25">
      <c r="A124">
        <v>0.2</v>
      </c>
      <c r="B124" s="1">
        <v>4.2295039999999998E-7</v>
      </c>
      <c r="C124" s="1">
        <v>2.8621810000000002E-7</v>
      </c>
    </row>
    <row r="125" spans="1:3" x14ac:dyDescent="0.25">
      <c r="A125">
        <v>0.3</v>
      </c>
      <c r="B125" s="1">
        <v>4.316829E-7</v>
      </c>
      <c r="C125" s="1">
        <v>2.9495100000000001E-7</v>
      </c>
    </row>
    <row r="126" spans="1:3" x14ac:dyDescent="0.25">
      <c r="A126">
        <v>0.4</v>
      </c>
      <c r="B126" s="1">
        <v>4.4041639999999999E-7</v>
      </c>
      <c r="C126" s="1">
        <v>3.0368399999999998E-7</v>
      </c>
    </row>
    <row r="127" spans="1:3" x14ac:dyDescent="0.25">
      <c r="A127">
        <v>0.5</v>
      </c>
      <c r="B127" s="1">
        <v>4.4914860000000003E-7</v>
      </c>
      <c r="C127" s="1">
        <v>3.1241700000000001E-7</v>
      </c>
    </row>
    <row r="128" spans="1:3" x14ac:dyDescent="0.25">
      <c r="A128">
        <v>0.6</v>
      </c>
      <c r="B128" s="1">
        <v>4.578823E-7</v>
      </c>
      <c r="C128" s="1">
        <v>3.2114999999999999E-7</v>
      </c>
    </row>
    <row r="129" spans="1:3" x14ac:dyDescent="0.25">
      <c r="A129">
        <v>0.7</v>
      </c>
      <c r="B129" s="1">
        <v>4.6661449999999999E-7</v>
      </c>
      <c r="C129" s="1">
        <v>3.2988300000000002E-7</v>
      </c>
    </row>
    <row r="130" spans="1:3" x14ac:dyDescent="0.25">
      <c r="A130">
        <v>0.8</v>
      </c>
      <c r="B130" s="1">
        <v>4.7534810000000002E-7</v>
      </c>
      <c r="C130" s="1">
        <v>3.3861580000000001E-7</v>
      </c>
    </row>
    <row r="131" spans="1:3" x14ac:dyDescent="0.25">
      <c r="A131">
        <v>0.9</v>
      </c>
      <c r="B131" s="1">
        <v>4.840804E-7</v>
      </c>
      <c r="C131" s="1">
        <v>3.4734850000000001E-7</v>
      </c>
    </row>
    <row r="132" spans="1:3" x14ac:dyDescent="0.25">
      <c r="A132">
        <v>1</v>
      </c>
      <c r="B132" s="1">
        <v>4.9281409999999997E-7</v>
      </c>
      <c r="C132" s="1">
        <v>3.5608170000000002E-7</v>
      </c>
    </row>
    <row r="133" spans="1:3" x14ac:dyDescent="0.25">
      <c r="A133">
        <v>-1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3"/>
  <sheetViews>
    <sheetView zoomScaleNormal="100" workbookViewId="0">
      <pane ySplit="3" topLeftCell="A4" activePane="bottomLeft" state="frozen"/>
      <selection pane="bottomLeft" activeCell="S21" sqref="S21"/>
    </sheetView>
  </sheetViews>
  <sheetFormatPr defaultRowHeight="15" x14ac:dyDescent="0.25"/>
  <cols>
    <col min="1" max="1" width="7.85546875" customWidth="1"/>
    <col min="2" max="2" width="10.5703125" customWidth="1"/>
    <col min="3" max="3" width="16.28515625" bestFit="1" customWidth="1"/>
    <col min="4" max="4" width="16.28515625" customWidth="1"/>
  </cols>
  <sheetData>
    <row r="1" spans="1:4" x14ac:dyDescent="0.25">
      <c r="A1" s="7" t="s">
        <v>27</v>
      </c>
      <c r="B1" s="7"/>
      <c r="C1" s="8"/>
      <c r="D1" s="8"/>
    </row>
    <row r="2" spans="1:4" x14ac:dyDescent="0.25">
      <c r="A2" s="5" t="s">
        <v>3</v>
      </c>
      <c r="B2" s="5" t="s">
        <v>1</v>
      </c>
      <c r="C2" s="2" t="s">
        <v>1</v>
      </c>
      <c r="D2" s="8"/>
    </row>
    <row r="3" spans="1:4" x14ac:dyDescent="0.25">
      <c r="A3" s="2" t="s">
        <v>4</v>
      </c>
      <c r="B3" s="2" t="s">
        <v>38</v>
      </c>
      <c r="C3" s="2" t="s">
        <v>2</v>
      </c>
      <c r="D3" s="2"/>
    </row>
    <row r="4" spans="1:4" x14ac:dyDescent="0.25">
      <c r="A4" t="s">
        <v>10</v>
      </c>
      <c r="B4" t="s">
        <v>5</v>
      </c>
      <c r="C4" t="s">
        <v>17</v>
      </c>
    </row>
    <row r="5" spans="1:4" x14ac:dyDescent="0.25">
      <c r="A5">
        <v>0</v>
      </c>
      <c r="B5" s="1">
        <v>4.0548439999999998E-7</v>
      </c>
      <c r="C5" s="1">
        <v>2.6875239999999999E-7</v>
      </c>
    </row>
    <row r="6" spans="1:4" x14ac:dyDescent="0.25">
      <c r="A6">
        <v>0.1</v>
      </c>
      <c r="B6" s="1">
        <v>4.0939450000000001E-7</v>
      </c>
      <c r="C6" s="1">
        <v>2.7141760000000001E-7</v>
      </c>
    </row>
    <row r="7" spans="1:4" x14ac:dyDescent="0.25">
      <c r="A7">
        <v>0.2</v>
      </c>
      <c r="B7" s="1">
        <v>4.1348579999999999E-7</v>
      </c>
      <c r="C7" s="1">
        <v>2.7432440000000001E-7</v>
      </c>
    </row>
    <row r="8" spans="1:4" x14ac:dyDescent="0.25">
      <c r="A8">
        <v>0.3</v>
      </c>
      <c r="B8" s="1">
        <v>4.1708119999999999E-7</v>
      </c>
      <c r="C8" s="1">
        <v>2.7675199999999999E-7</v>
      </c>
    </row>
    <row r="9" spans="1:4" x14ac:dyDescent="0.25">
      <c r="A9">
        <v>0.4</v>
      </c>
      <c r="B9" s="1">
        <v>4.2117909999999998E-7</v>
      </c>
      <c r="C9" s="1">
        <v>2.7960230000000002E-7</v>
      </c>
    </row>
    <row r="10" spans="1:4" x14ac:dyDescent="0.25">
      <c r="A10">
        <v>0.5</v>
      </c>
      <c r="B10" s="1">
        <v>4.2505860000000003E-7</v>
      </c>
      <c r="C10" s="1">
        <v>2.8217759999999998E-7</v>
      </c>
    </row>
    <row r="11" spans="1:4" x14ac:dyDescent="0.25">
      <c r="A11">
        <v>0.6</v>
      </c>
      <c r="B11" s="1">
        <v>4.289518E-7</v>
      </c>
      <c r="C11" s="1">
        <v>2.8499099999999999E-7</v>
      </c>
    </row>
    <row r="12" spans="1:4" x14ac:dyDescent="0.25">
      <c r="A12">
        <v>0.7</v>
      </c>
      <c r="B12" s="1">
        <v>4.3352539999999998E-7</v>
      </c>
      <c r="C12" s="1">
        <v>2.8803270000000002E-7</v>
      </c>
    </row>
    <row r="13" spans="1:4" x14ac:dyDescent="0.25">
      <c r="A13">
        <v>0.8</v>
      </c>
      <c r="B13" s="1">
        <v>4.3715940000000003E-7</v>
      </c>
      <c r="C13" s="1">
        <v>2.9064429999999999E-7</v>
      </c>
    </row>
    <row r="14" spans="1:4" x14ac:dyDescent="0.25">
      <c r="A14">
        <v>0.9</v>
      </c>
      <c r="B14" s="1">
        <v>4.4150560000000001E-7</v>
      </c>
      <c r="C14" s="1">
        <v>2.935213E-7</v>
      </c>
    </row>
    <row r="15" spans="1:4" x14ac:dyDescent="0.25">
      <c r="A15">
        <v>1</v>
      </c>
      <c r="B15" s="1">
        <v>4.4505599999999999E-7</v>
      </c>
      <c r="C15" s="1">
        <v>2.9639319999999998E-7</v>
      </c>
    </row>
    <row r="16" spans="1:4" x14ac:dyDescent="0.25">
      <c r="A16">
        <v>-1</v>
      </c>
    </row>
    <row r="17" spans="1:3" x14ac:dyDescent="0.25">
      <c r="A17" t="s">
        <v>10</v>
      </c>
      <c r="B17" t="s">
        <v>5</v>
      </c>
      <c r="C17" t="s">
        <v>18</v>
      </c>
    </row>
    <row r="18" spans="1:3" x14ac:dyDescent="0.25">
      <c r="A18">
        <v>0</v>
      </c>
      <c r="B18" s="1">
        <v>4.0548439999999998E-7</v>
      </c>
      <c r="C18" s="1">
        <v>2.6875239999999999E-7</v>
      </c>
    </row>
    <row r="19" spans="1:3" x14ac:dyDescent="0.25">
      <c r="A19">
        <v>0.1</v>
      </c>
      <c r="B19" s="1">
        <v>4.134235E-7</v>
      </c>
      <c r="C19" s="1">
        <v>2.741785E-7</v>
      </c>
    </row>
    <row r="20" spans="1:3" x14ac:dyDescent="0.25">
      <c r="A20">
        <v>0.2</v>
      </c>
      <c r="B20" s="1">
        <v>4.2107769999999998E-7</v>
      </c>
      <c r="C20" s="1">
        <v>2.793503E-7</v>
      </c>
    </row>
    <row r="21" spans="1:3" x14ac:dyDescent="0.25">
      <c r="A21">
        <v>0.3</v>
      </c>
      <c r="B21" s="1">
        <v>4.2869579999999998E-7</v>
      </c>
      <c r="C21" s="1">
        <v>2.84679E-7</v>
      </c>
    </row>
    <row r="22" spans="1:3" x14ac:dyDescent="0.25">
      <c r="A22">
        <v>0.4</v>
      </c>
      <c r="B22" s="1">
        <v>4.3713479999999999E-7</v>
      </c>
      <c r="C22" s="1">
        <v>2.903906E-7</v>
      </c>
    </row>
    <row r="23" spans="1:3" x14ac:dyDescent="0.25">
      <c r="A23">
        <v>0.5</v>
      </c>
      <c r="B23" s="1">
        <v>4.4420880000000002E-7</v>
      </c>
      <c r="C23" s="1">
        <v>2.951803E-7</v>
      </c>
    </row>
    <row r="24" spans="1:3" x14ac:dyDescent="0.25">
      <c r="A24">
        <v>0.6</v>
      </c>
      <c r="B24" s="1">
        <v>4.5244310000000002E-7</v>
      </c>
      <c r="C24" s="1">
        <v>3.008108E-7</v>
      </c>
    </row>
    <row r="25" spans="1:3" x14ac:dyDescent="0.25">
      <c r="A25">
        <v>0.7</v>
      </c>
      <c r="B25" s="1">
        <v>4.6038229999999998E-7</v>
      </c>
      <c r="C25" s="1">
        <v>3.0627289999999999E-7</v>
      </c>
    </row>
    <row r="26" spans="1:3" x14ac:dyDescent="0.25">
      <c r="A26">
        <v>0.8</v>
      </c>
      <c r="B26" s="1">
        <v>4.6835059999999999E-7</v>
      </c>
      <c r="C26" s="1">
        <v>3.1159190000000001E-7</v>
      </c>
    </row>
    <row r="27" spans="1:3" x14ac:dyDescent="0.25">
      <c r="A27">
        <v>0.9</v>
      </c>
      <c r="B27" s="1">
        <v>4.762161E-7</v>
      </c>
      <c r="C27" s="1">
        <v>3.1696520000000002E-7</v>
      </c>
    </row>
    <row r="28" spans="1:3" x14ac:dyDescent="0.25">
      <c r="A28">
        <v>1</v>
      </c>
      <c r="B28" s="1">
        <v>4.831376E-7</v>
      </c>
      <c r="C28" s="1">
        <v>3.2227090000000002E-7</v>
      </c>
    </row>
    <row r="29" spans="1:3" x14ac:dyDescent="0.25">
      <c r="A29">
        <v>-1</v>
      </c>
    </row>
    <row r="30" spans="1:3" x14ac:dyDescent="0.25">
      <c r="A30" t="s">
        <v>10</v>
      </c>
      <c r="B30" t="s">
        <v>5</v>
      </c>
      <c r="C30" t="s">
        <v>19</v>
      </c>
    </row>
    <row r="31" spans="1:3" x14ac:dyDescent="0.25">
      <c r="A31">
        <v>0</v>
      </c>
      <c r="B31" s="1">
        <v>4.0548439999999998E-7</v>
      </c>
      <c r="C31" s="1">
        <v>2.6875239999999999E-7</v>
      </c>
    </row>
    <row r="32" spans="1:3" x14ac:dyDescent="0.25">
      <c r="A32">
        <v>0.1</v>
      </c>
      <c r="B32" s="1">
        <v>4.1726109999999999E-7</v>
      </c>
      <c r="C32" s="1">
        <v>2.7677569999999999E-7</v>
      </c>
    </row>
    <row r="33" spans="1:18" x14ac:dyDescent="0.25">
      <c r="A33">
        <v>0.2</v>
      </c>
      <c r="B33" s="1">
        <v>4.292542E-7</v>
      </c>
      <c r="C33" s="1">
        <v>2.8494190000000002E-7</v>
      </c>
      <c r="G33" t="s">
        <v>27</v>
      </c>
      <c r="H33" s="3">
        <v>0</v>
      </c>
      <c r="I33" s="3">
        <v>0.1</v>
      </c>
      <c r="J33" s="3">
        <v>0.2</v>
      </c>
      <c r="K33" s="3">
        <v>0.3</v>
      </c>
      <c r="L33" s="3">
        <v>0.4</v>
      </c>
      <c r="M33" s="3">
        <v>0.5</v>
      </c>
      <c r="N33" s="3">
        <v>0.6</v>
      </c>
      <c r="O33" s="3">
        <v>0.7</v>
      </c>
      <c r="P33" s="3">
        <v>0.8</v>
      </c>
      <c r="Q33" s="3">
        <v>0.9</v>
      </c>
      <c r="R33" s="3">
        <v>1</v>
      </c>
    </row>
    <row r="34" spans="1:18" x14ac:dyDescent="0.25">
      <c r="A34">
        <v>0.3</v>
      </c>
      <c r="B34" s="1">
        <v>4.4094090000000001E-7</v>
      </c>
      <c r="C34" s="1">
        <v>2.9277609999999999E-7</v>
      </c>
      <c r="G34" s="3">
        <f t="shared" ref="G34:G44" si="0">A5</f>
        <v>0</v>
      </c>
      <c r="H34">
        <v>0</v>
      </c>
      <c r="I34" s="1">
        <f t="shared" ref="I34:I44" si="1">C5</f>
        <v>2.6875239999999999E-7</v>
      </c>
      <c r="J34" s="1">
        <f t="shared" ref="J34:J44" si="2">C18</f>
        <v>2.6875239999999999E-7</v>
      </c>
      <c r="K34" s="1">
        <f t="shared" ref="K34:K44" si="3">C31</f>
        <v>2.6875239999999999E-7</v>
      </c>
      <c r="L34" s="1">
        <f t="shared" ref="L34:L44" si="4">C44</f>
        <v>2.6875239999999999E-7</v>
      </c>
      <c r="M34" s="1">
        <f t="shared" ref="M34:M44" si="5">C57</f>
        <v>2.6875239999999999E-7</v>
      </c>
      <c r="N34" s="1">
        <f t="shared" ref="N34:N44" si="6">C70</f>
        <v>2.6875239999999999E-7</v>
      </c>
      <c r="O34" s="1">
        <f t="shared" ref="O34:O44" si="7">C83</f>
        <v>2.6875239999999999E-7</v>
      </c>
      <c r="P34" s="1">
        <f t="shared" ref="P34:P44" si="8">C96</f>
        <v>2.6875239999999999E-7</v>
      </c>
      <c r="Q34" s="1">
        <f t="shared" ref="Q34:Q44" si="9">C109</f>
        <v>2.6875239999999999E-7</v>
      </c>
      <c r="R34" s="1">
        <f t="shared" ref="R34:R44" si="10">C122</f>
        <v>2.6875239999999999E-7</v>
      </c>
    </row>
    <row r="35" spans="1:18" x14ac:dyDescent="0.25">
      <c r="A35">
        <v>0.4</v>
      </c>
      <c r="B35" s="1">
        <v>4.5258959999999998E-7</v>
      </c>
      <c r="C35" s="1">
        <v>3.0071279999999999E-7</v>
      </c>
      <c r="G35" s="3">
        <f t="shared" si="0"/>
        <v>0.1</v>
      </c>
      <c r="H35">
        <v>0</v>
      </c>
      <c r="I35" s="1">
        <f t="shared" si="1"/>
        <v>2.7141760000000001E-7</v>
      </c>
      <c r="J35" s="1">
        <f t="shared" si="2"/>
        <v>2.741785E-7</v>
      </c>
      <c r="K35" s="1">
        <f t="shared" si="3"/>
        <v>2.7677569999999999E-7</v>
      </c>
      <c r="L35" s="1">
        <f t="shared" si="4"/>
        <v>2.7966699999999999E-7</v>
      </c>
      <c r="M35" s="1">
        <f t="shared" si="5"/>
        <v>2.823627E-7</v>
      </c>
      <c r="N35" s="1">
        <f t="shared" si="6"/>
        <v>2.8498219999999999E-7</v>
      </c>
      <c r="O35" s="1">
        <f t="shared" si="7"/>
        <v>2.8747039999999999E-7</v>
      </c>
      <c r="P35" s="1">
        <f t="shared" si="8"/>
        <v>2.8977370000000001E-7</v>
      </c>
      <c r="Q35" s="1">
        <f t="shared" si="9"/>
        <v>2.924574E-7</v>
      </c>
      <c r="R35" s="1">
        <f t="shared" si="10"/>
        <v>2.9562759999999998E-7</v>
      </c>
    </row>
    <row r="36" spans="1:18" x14ac:dyDescent="0.25">
      <c r="A36">
        <v>0.5</v>
      </c>
      <c r="B36" s="1">
        <v>4.6441179999999998E-7</v>
      </c>
      <c r="C36" s="1">
        <v>3.0886680000000002E-7</v>
      </c>
      <c r="G36" s="3">
        <f t="shared" si="0"/>
        <v>0.2</v>
      </c>
      <c r="H36">
        <v>0</v>
      </c>
      <c r="I36" s="1">
        <f t="shared" si="1"/>
        <v>2.7432440000000001E-7</v>
      </c>
      <c r="J36" s="1">
        <f t="shared" si="2"/>
        <v>2.793503E-7</v>
      </c>
      <c r="K36" s="1">
        <f t="shared" si="3"/>
        <v>2.8494190000000002E-7</v>
      </c>
      <c r="L36" s="1">
        <f t="shared" si="4"/>
        <v>2.9055070000000002E-7</v>
      </c>
      <c r="M36" s="1">
        <f t="shared" si="5"/>
        <v>2.9602090000000001E-7</v>
      </c>
      <c r="N36" s="1">
        <f t="shared" si="6"/>
        <v>3.0111519999999999E-7</v>
      </c>
      <c r="O36" s="1">
        <f t="shared" si="7"/>
        <v>3.0608229999999998E-7</v>
      </c>
      <c r="P36" s="1">
        <f t="shared" si="8"/>
        <v>3.1083650000000001E-7</v>
      </c>
      <c r="Q36" s="1">
        <f t="shared" si="9"/>
        <v>3.1610319999999999E-7</v>
      </c>
      <c r="R36" s="1">
        <f t="shared" si="10"/>
        <v>3.225032E-7</v>
      </c>
    </row>
    <row r="37" spans="1:18" x14ac:dyDescent="0.25">
      <c r="A37">
        <v>0.6</v>
      </c>
      <c r="B37" s="1">
        <v>4.7652230000000001E-7</v>
      </c>
      <c r="C37" s="1">
        <v>3.1722939999999998E-7</v>
      </c>
      <c r="G37" s="3">
        <f t="shared" si="0"/>
        <v>0.3</v>
      </c>
      <c r="H37">
        <v>0</v>
      </c>
      <c r="I37" s="1">
        <f t="shared" si="1"/>
        <v>2.7675199999999999E-7</v>
      </c>
      <c r="J37" s="1">
        <f t="shared" si="2"/>
        <v>2.84679E-7</v>
      </c>
      <c r="K37" s="1">
        <f t="shared" si="3"/>
        <v>2.9277609999999999E-7</v>
      </c>
      <c r="L37" s="1">
        <f t="shared" si="4"/>
        <v>3.0160089999999998E-7</v>
      </c>
      <c r="M37" s="1">
        <f t="shared" si="5"/>
        <v>3.0966440000000001E-7</v>
      </c>
      <c r="N37" s="1">
        <f t="shared" si="6"/>
        <v>3.174557E-7</v>
      </c>
      <c r="O37" s="1">
        <f t="shared" si="7"/>
        <v>3.2489580000000002E-7</v>
      </c>
      <c r="P37" s="1">
        <f t="shared" si="8"/>
        <v>3.3178480000000002E-7</v>
      </c>
      <c r="Q37" s="1">
        <f t="shared" si="9"/>
        <v>3.398684E-7</v>
      </c>
      <c r="R37" s="1">
        <f t="shared" si="10"/>
        <v>3.4937839999999999E-7</v>
      </c>
    </row>
    <row r="38" spans="1:18" x14ac:dyDescent="0.25">
      <c r="A38">
        <v>0.7</v>
      </c>
      <c r="B38" s="1">
        <v>4.8824399999999999E-7</v>
      </c>
      <c r="C38" s="1">
        <v>3.2482330000000003E-7</v>
      </c>
      <c r="G38" s="3">
        <f t="shared" si="0"/>
        <v>0.4</v>
      </c>
      <c r="H38">
        <v>0</v>
      </c>
      <c r="I38" s="1">
        <f t="shared" si="1"/>
        <v>2.7960230000000002E-7</v>
      </c>
      <c r="J38" s="1">
        <f t="shared" si="2"/>
        <v>2.903906E-7</v>
      </c>
      <c r="K38" s="1">
        <f t="shared" si="3"/>
        <v>3.0071279999999999E-7</v>
      </c>
      <c r="L38" s="1">
        <f t="shared" si="4"/>
        <v>3.1259729999999998E-7</v>
      </c>
      <c r="M38" s="1">
        <f t="shared" si="5"/>
        <v>3.2311479999999998E-7</v>
      </c>
      <c r="N38" s="1">
        <f t="shared" si="6"/>
        <v>3.336578E-7</v>
      </c>
      <c r="O38" s="1">
        <f t="shared" si="7"/>
        <v>3.4354600000000002E-7</v>
      </c>
      <c r="P38" s="1">
        <f t="shared" si="8"/>
        <v>3.5312049999999999E-7</v>
      </c>
      <c r="Q38" s="1">
        <f t="shared" si="9"/>
        <v>3.6352540000000002E-7</v>
      </c>
      <c r="R38" s="1">
        <f t="shared" si="10"/>
        <v>3.76254E-7</v>
      </c>
    </row>
    <row r="39" spans="1:18" x14ac:dyDescent="0.25">
      <c r="A39">
        <v>0.8</v>
      </c>
      <c r="B39" s="1">
        <v>4.9986619999999997E-7</v>
      </c>
      <c r="C39" s="1">
        <v>3.329226E-7</v>
      </c>
      <c r="G39" s="3">
        <f t="shared" si="0"/>
        <v>0.5</v>
      </c>
      <c r="H39">
        <v>0</v>
      </c>
      <c r="I39" s="1">
        <f t="shared" si="1"/>
        <v>2.8217759999999998E-7</v>
      </c>
      <c r="J39" s="1">
        <f t="shared" si="2"/>
        <v>2.951803E-7</v>
      </c>
      <c r="K39" s="1">
        <f t="shared" si="3"/>
        <v>3.0886680000000002E-7</v>
      </c>
      <c r="L39" s="1">
        <f t="shared" si="4"/>
        <v>3.2384119999999998E-7</v>
      </c>
      <c r="M39" s="1">
        <f t="shared" si="5"/>
        <v>3.3673579999999999E-7</v>
      </c>
      <c r="N39" s="1">
        <f t="shared" si="6"/>
        <v>3.502081E-7</v>
      </c>
      <c r="O39" s="1">
        <f t="shared" si="7"/>
        <v>3.6206759999999999E-7</v>
      </c>
      <c r="P39" s="1">
        <f t="shared" si="8"/>
        <v>3.7413659999999999E-7</v>
      </c>
      <c r="Q39" s="1">
        <f t="shared" si="9"/>
        <v>3.874999E-7</v>
      </c>
      <c r="R39" s="1">
        <f t="shared" si="10"/>
        <v>4.031284E-7</v>
      </c>
    </row>
    <row r="40" spans="1:18" x14ac:dyDescent="0.25">
      <c r="A40">
        <v>0.9</v>
      </c>
      <c r="B40" s="1">
        <v>5.1214650000000005E-7</v>
      </c>
      <c r="C40" s="1">
        <v>3.4132559999999997E-7</v>
      </c>
      <c r="G40" s="3">
        <f t="shared" si="0"/>
        <v>0.6</v>
      </c>
      <c r="H40">
        <v>0</v>
      </c>
      <c r="I40" s="1">
        <f t="shared" si="1"/>
        <v>2.8499099999999999E-7</v>
      </c>
      <c r="J40" s="1">
        <f t="shared" si="2"/>
        <v>3.008108E-7</v>
      </c>
      <c r="K40" s="1">
        <f t="shared" si="3"/>
        <v>3.1722939999999998E-7</v>
      </c>
      <c r="L40" s="1">
        <f t="shared" si="4"/>
        <v>3.3436640000000001E-7</v>
      </c>
      <c r="M40" s="1">
        <f t="shared" si="5"/>
        <v>3.5048380000000002E-7</v>
      </c>
      <c r="N40" s="1">
        <f t="shared" si="6"/>
        <v>3.6584660000000001E-7</v>
      </c>
      <c r="O40" s="1">
        <f t="shared" si="7"/>
        <v>3.8099830000000001E-7</v>
      </c>
      <c r="P40" s="1">
        <f t="shared" si="8"/>
        <v>3.9459619999999998E-7</v>
      </c>
      <c r="Q40" s="1">
        <f t="shared" si="9"/>
        <v>4.1098269999999999E-7</v>
      </c>
      <c r="R40" s="1">
        <f t="shared" si="10"/>
        <v>4.300042E-7</v>
      </c>
    </row>
    <row r="41" spans="1:18" x14ac:dyDescent="0.25">
      <c r="A41">
        <v>1</v>
      </c>
      <c r="B41" s="1">
        <v>5.2492670000000002E-7</v>
      </c>
      <c r="C41" s="1">
        <v>3.5011930000000002E-7</v>
      </c>
      <c r="G41" s="3">
        <f t="shared" si="0"/>
        <v>0.7</v>
      </c>
      <c r="H41">
        <v>0</v>
      </c>
      <c r="I41" s="1">
        <f t="shared" si="1"/>
        <v>2.8803270000000002E-7</v>
      </c>
      <c r="J41" s="1">
        <f t="shared" si="2"/>
        <v>3.0627289999999999E-7</v>
      </c>
      <c r="K41" s="1">
        <f t="shared" si="3"/>
        <v>3.2482330000000003E-7</v>
      </c>
      <c r="L41" s="1">
        <f t="shared" si="4"/>
        <v>3.4529700000000002E-7</v>
      </c>
      <c r="M41" s="1">
        <f t="shared" si="5"/>
        <v>3.6432189999999998E-7</v>
      </c>
      <c r="N41" s="1">
        <f t="shared" si="6"/>
        <v>3.827826E-7</v>
      </c>
      <c r="O41" s="1">
        <f t="shared" si="7"/>
        <v>3.9971649999999999E-7</v>
      </c>
      <c r="P41" s="1">
        <f t="shared" si="8"/>
        <v>4.1637789999999998E-7</v>
      </c>
      <c r="Q41" s="1">
        <f t="shared" si="9"/>
        <v>4.3529090000000001E-7</v>
      </c>
      <c r="R41" s="1">
        <f t="shared" si="10"/>
        <v>4.5687920000000001E-7</v>
      </c>
    </row>
    <row r="42" spans="1:18" x14ac:dyDescent="0.25">
      <c r="A42">
        <v>-1</v>
      </c>
      <c r="G42" s="3">
        <f t="shared" si="0"/>
        <v>0.8</v>
      </c>
      <c r="H42">
        <v>0</v>
      </c>
      <c r="I42" s="1">
        <f t="shared" si="1"/>
        <v>2.9064429999999999E-7</v>
      </c>
      <c r="J42" s="1">
        <f t="shared" si="2"/>
        <v>3.1159190000000001E-7</v>
      </c>
      <c r="K42" s="1">
        <f t="shared" si="3"/>
        <v>3.329226E-7</v>
      </c>
      <c r="L42" s="1">
        <f t="shared" si="4"/>
        <v>3.5559789999999999E-7</v>
      </c>
      <c r="M42" s="1">
        <f t="shared" si="5"/>
        <v>3.7787799999999999E-7</v>
      </c>
      <c r="N42" s="1">
        <f t="shared" si="6"/>
        <v>3.9886940000000002E-7</v>
      </c>
      <c r="O42" s="1">
        <f t="shared" si="7"/>
        <v>4.1857049999999998E-7</v>
      </c>
      <c r="P42" s="1">
        <f t="shared" si="8"/>
        <v>4.3699040000000002E-7</v>
      </c>
      <c r="Q42" s="1">
        <f t="shared" si="9"/>
        <v>4.5850960000000003E-7</v>
      </c>
      <c r="R42" s="1">
        <f t="shared" si="10"/>
        <v>4.8375389999999999E-7</v>
      </c>
    </row>
    <row r="43" spans="1:18" x14ac:dyDescent="0.25">
      <c r="A43" t="s">
        <v>10</v>
      </c>
      <c r="B43" t="s">
        <v>5</v>
      </c>
      <c r="C43" t="s">
        <v>20</v>
      </c>
      <c r="G43" s="3">
        <f t="shared" si="0"/>
        <v>0.9</v>
      </c>
      <c r="H43">
        <v>0</v>
      </c>
      <c r="I43" s="1">
        <f t="shared" si="1"/>
        <v>2.935213E-7</v>
      </c>
      <c r="J43" s="1">
        <f t="shared" si="2"/>
        <v>3.1696520000000002E-7</v>
      </c>
      <c r="K43" s="1">
        <f t="shared" si="3"/>
        <v>3.4132559999999997E-7</v>
      </c>
      <c r="L43" s="1">
        <f t="shared" si="4"/>
        <v>3.6682780000000002E-7</v>
      </c>
      <c r="M43" s="1">
        <f t="shared" si="5"/>
        <v>3.916242E-7</v>
      </c>
      <c r="N43" s="1">
        <f t="shared" si="6"/>
        <v>4.1473540000000001E-7</v>
      </c>
      <c r="O43" s="1">
        <f t="shared" si="7"/>
        <v>4.3675349999999998E-7</v>
      </c>
      <c r="P43" s="1">
        <f t="shared" si="8"/>
        <v>4.579465E-7</v>
      </c>
      <c r="Q43" s="1">
        <f t="shared" si="9"/>
        <v>4.8206679999999996E-7</v>
      </c>
      <c r="R43" s="1">
        <f t="shared" si="10"/>
        <v>5.1063009999999995E-7</v>
      </c>
    </row>
    <row r="44" spans="1:18" x14ac:dyDescent="0.25">
      <c r="A44">
        <v>0</v>
      </c>
      <c r="B44" s="1">
        <v>4.0548439999999998E-7</v>
      </c>
      <c r="C44" s="1">
        <v>2.6875239999999999E-7</v>
      </c>
      <c r="G44" s="3">
        <f t="shared" si="0"/>
        <v>1</v>
      </c>
      <c r="H44">
        <v>0</v>
      </c>
      <c r="I44" s="1">
        <f t="shared" si="1"/>
        <v>2.9639319999999998E-7</v>
      </c>
      <c r="J44" s="1">
        <f t="shared" si="2"/>
        <v>3.2227090000000002E-7</v>
      </c>
      <c r="K44" s="1">
        <f t="shared" si="3"/>
        <v>3.5011930000000002E-7</v>
      </c>
      <c r="L44" s="1">
        <f t="shared" si="4"/>
        <v>3.7769679999999999E-7</v>
      </c>
      <c r="M44" s="1">
        <f t="shared" si="5"/>
        <v>4.0509259999999999E-7</v>
      </c>
      <c r="N44" s="1">
        <f t="shared" si="6"/>
        <v>4.3104620000000002E-7</v>
      </c>
      <c r="O44" s="1">
        <f t="shared" si="7"/>
        <v>4.5582639999999999E-7</v>
      </c>
      <c r="P44" s="1">
        <f t="shared" si="8"/>
        <v>4.7973719999999999E-7</v>
      </c>
      <c r="Q44" s="1">
        <f t="shared" si="9"/>
        <v>5.0633109999999998E-7</v>
      </c>
      <c r="R44" s="1">
        <f t="shared" si="10"/>
        <v>5.3750490000000003E-7</v>
      </c>
    </row>
    <row r="45" spans="1:18" x14ac:dyDescent="0.25">
      <c r="A45">
        <v>0.1</v>
      </c>
      <c r="B45" s="1">
        <v>4.214683E-7</v>
      </c>
      <c r="C45" s="1">
        <v>2.7966699999999999E-7</v>
      </c>
    </row>
    <row r="46" spans="1:18" x14ac:dyDescent="0.25">
      <c r="A46">
        <v>0.2</v>
      </c>
      <c r="B46" s="1">
        <v>4.374404E-7</v>
      </c>
      <c r="C46" s="1">
        <v>2.9055070000000002E-7</v>
      </c>
      <c r="G46" t="s">
        <v>27</v>
      </c>
      <c r="H46" s="3" t="s">
        <v>26</v>
      </c>
      <c r="I46" s="3">
        <v>0.1</v>
      </c>
      <c r="J46" s="3">
        <v>0.2</v>
      </c>
      <c r="K46" s="3">
        <v>0.3</v>
      </c>
      <c r="L46" s="3">
        <v>0.4</v>
      </c>
      <c r="M46" s="3">
        <v>0.5</v>
      </c>
      <c r="N46" s="3">
        <v>0.6</v>
      </c>
      <c r="O46" s="3">
        <v>0.7</v>
      </c>
      <c r="P46" s="3">
        <v>0.8</v>
      </c>
      <c r="Q46" s="3">
        <v>0.9</v>
      </c>
      <c r="R46" s="3">
        <v>1</v>
      </c>
    </row>
    <row r="47" spans="1:18" x14ac:dyDescent="0.25">
      <c r="A47">
        <v>0.3</v>
      </c>
      <c r="B47" s="1">
        <v>4.535126E-7</v>
      </c>
      <c r="C47" s="1">
        <v>3.0160089999999998E-7</v>
      </c>
      <c r="G47" s="3">
        <f t="shared" ref="G47:G57" si="11">A18</f>
        <v>0</v>
      </c>
      <c r="H47" s="4">
        <v>0</v>
      </c>
      <c r="I47" s="4">
        <f t="shared" ref="I47:R57" si="12">(I34-I$34)/I$34</f>
        <v>0</v>
      </c>
      <c r="J47" s="4">
        <f t="shared" si="12"/>
        <v>0</v>
      </c>
      <c r="K47" s="4">
        <f t="shared" si="12"/>
        <v>0</v>
      </c>
      <c r="L47" s="4">
        <f t="shared" si="12"/>
        <v>0</v>
      </c>
      <c r="M47" s="4">
        <f t="shared" si="12"/>
        <v>0</v>
      </c>
      <c r="N47" s="4">
        <f t="shared" si="12"/>
        <v>0</v>
      </c>
      <c r="O47" s="4">
        <f t="shared" si="12"/>
        <v>0</v>
      </c>
      <c r="P47" s="4">
        <f t="shared" si="12"/>
        <v>0</v>
      </c>
      <c r="Q47" s="4">
        <f t="shared" si="12"/>
        <v>0</v>
      </c>
      <c r="R47" s="4">
        <f t="shared" si="12"/>
        <v>0</v>
      </c>
    </row>
    <row r="48" spans="1:18" x14ac:dyDescent="0.25">
      <c r="A48">
        <v>0.4</v>
      </c>
      <c r="B48" s="1">
        <v>4.6982940000000001E-7</v>
      </c>
      <c r="C48" s="1">
        <v>3.1259729999999998E-7</v>
      </c>
      <c r="G48" s="3">
        <f t="shared" si="11"/>
        <v>0.1</v>
      </c>
      <c r="H48" s="4">
        <v>0</v>
      </c>
      <c r="I48" s="4">
        <f t="shared" si="12"/>
        <v>9.9169346952809167E-3</v>
      </c>
      <c r="J48" s="4">
        <f t="shared" si="12"/>
        <v>2.0189959233852438E-2</v>
      </c>
      <c r="K48" s="4">
        <f t="shared" si="12"/>
        <v>2.985387293285565E-2</v>
      </c>
      <c r="L48" s="4">
        <f t="shared" si="12"/>
        <v>4.0612102440759579E-2</v>
      </c>
      <c r="M48" s="4">
        <f t="shared" si="12"/>
        <v>5.0642524494664991E-2</v>
      </c>
      <c r="N48" s="4">
        <f t="shared" si="12"/>
        <v>6.0389414196859253E-2</v>
      </c>
      <c r="O48" s="4">
        <f t="shared" si="12"/>
        <v>6.9647750122417501E-2</v>
      </c>
      <c r="P48" s="4">
        <f t="shared" si="12"/>
        <v>7.8218092191920954E-2</v>
      </c>
      <c r="Q48" s="4">
        <f t="shared" si="12"/>
        <v>8.8203863481777334E-2</v>
      </c>
      <c r="R48" s="4">
        <f t="shared" si="12"/>
        <v>9.9999851164119816E-2</v>
      </c>
    </row>
    <row r="49" spans="1:18" x14ac:dyDescent="0.25">
      <c r="A49">
        <v>0.5</v>
      </c>
      <c r="B49" s="1">
        <v>4.8607850000000003E-7</v>
      </c>
      <c r="C49" s="1">
        <v>3.2384119999999998E-7</v>
      </c>
      <c r="G49" s="3">
        <f t="shared" si="11"/>
        <v>0.2</v>
      </c>
      <c r="H49" s="4">
        <v>0</v>
      </c>
      <c r="I49" s="4">
        <f t="shared" si="12"/>
        <v>2.0732838106748138E-2</v>
      </c>
      <c r="J49" s="4">
        <f t="shared" si="12"/>
        <v>3.943369435956668E-2</v>
      </c>
      <c r="K49" s="4">
        <f t="shared" si="12"/>
        <v>6.0239462047594838E-2</v>
      </c>
      <c r="L49" s="4">
        <f t="shared" si="12"/>
        <v>8.1109229164093133E-2</v>
      </c>
      <c r="M49" s="4">
        <f t="shared" si="12"/>
        <v>0.10146327995582557</v>
      </c>
      <c r="N49" s="4">
        <f t="shared" si="12"/>
        <v>0.12041864556372334</v>
      </c>
      <c r="O49" s="4">
        <f t="shared" si="12"/>
        <v>0.13890071307270183</v>
      </c>
      <c r="P49" s="4">
        <f t="shared" si="12"/>
        <v>0.15659060160951127</v>
      </c>
      <c r="Q49" s="4">
        <f t="shared" si="12"/>
        <v>0.17618744986091286</v>
      </c>
      <c r="R49" s="4">
        <f t="shared" si="12"/>
        <v>0.20000119068704134</v>
      </c>
    </row>
    <row r="50" spans="1:18" x14ac:dyDescent="0.25">
      <c r="A50">
        <v>0.6</v>
      </c>
      <c r="B50" s="1">
        <v>5.0165859999999996E-7</v>
      </c>
      <c r="C50" s="1">
        <v>3.3436640000000001E-7</v>
      </c>
      <c r="G50" s="3">
        <f t="shared" si="11"/>
        <v>0.3</v>
      </c>
      <c r="H50" s="4">
        <v>0</v>
      </c>
      <c r="I50" s="4">
        <f t="shared" si="12"/>
        <v>2.9765687673858902E-2</v>
      </c>
      <c r="J50" s="4">
        <f t="shared" si="12"/>
        <v>5.9261238225221481E-2</v>
      </c>
      <c r="K50" s="4">
        <f t="shared" si="12"/>
        <v>8.9389713356978401E-2</v>
      </c>
      <c r="L50" s="4">
        <f t="shared" si="12"/>
        <v>0.12222588523860621</v>
      </c>
      <c r="M50" s="4">
        <f t="shared" si="12"/>
        <v>0.15222933823102611</v>
      </c>
      <c r="N50" s="4">
        <f t="shared" si="12"/>
        <v>0.18121996305893459</v>
      </c>
      <c r="O50" s="4">
        <f t="shared" si="12"/>
        <v>0.20890380885900936</v>
      </c>
      <c r="P50" s="4">
        <f t="shared" si="12"/>
        <v>0.23453706832013418</v>
      </c>
      <c r="Q50" s="4">
        <f t="shared" si="12"/>
        <v>0.26461531134233596</v>
      </c>
      <c r="R50" s="4">
        <f t="shared" si="12"/>
        <v>0.30000104185116117</v>
      </c>
    </row>
    <row r="51" spans="1:18" x14ac:dyDescent="0.25">
      <c r="A51">
        <v>0.7</v>
      </c>
      <c r="B51" s="1">
        <v>5.1731889999999996E-7</v>
      </c>
      <c r="C51" s="1">
        <v>3.4529700000000002E-7</v>
      </c>
      <c r="G51" s="3">
        <f t="shared" si="11"/>
        <v>0.4</v>
      </c>
      <c r="H51" s="4">
        <v>0</v>
      </c>
      <c r="I51" s="4">
        <f t="shared" si="12"/>
        <v>4.0371360404595567E-2</v>
      </c>
      <c r="J51" s="4">
        <f t="shared" si="12"/>
        <v>8.0513513553739466E-2</v>
      </c>
      <c r="K51" s="4">
        <f t="shared" si="12"/>
        <v>0.11892135660928051</v>
      </c>
      <c r="L51" s="4">
        <f t="shared" si="12"/>
        <v>0.16314235705429975</v>
      </c>
      <c r="M51" s="4">
        <f t="shared" si="12"/>
        <v>0.20227689129473816</v>
      </c>
      <c r="N51" s="4">
        <f t="shared" si="12"/>
        <v>0.24150630840878076</v>
      </c>
      <c r="O51" s="4">
        <f t="shared" si="12"/>
        <v>0.27829928216455008</v>
      </c>
      <c r="P51" s="4">
        <f t="shared" si="12"/>
        <v>0.31392501053013849</v>
      </c>
      <c r="Q51" s="4">
        <f t="shared" si="12"/>
        <v>0.35264057176791735</v>
      </c>
      <c r="R51" s="4">
        <f t="shared" si="12"/>
        <v>0.40000238137408267</v>
      </c>
    </row>
    <row r="52" spans="1:18" x14ac:dyDescent="0.25">
      <c r="A52">
        <v>0.8</v>
      </c>
      <c r="B52" s="1">
        <v>5.3269910000000002E-7</v>
      </c>
      <c r="C52" s="1">
        <v>3.5559789999999999E-7</v>
      </c>
      <c r="G52" s="3">
        <f t="shared" si="11"/>
        <v>0.5</v>
      </c>
      <c r="H52" s="4">
        <v>0</v>
      </c>
      <c r="I52" s="4">
        <f t="shared" si="12"/>
        <v>4.9953786459209247E-2</v>
      </c>
      <c r="J52" s="4">
        <f t="shared" si="12"/>
        <v>9.8335493934193746E-2</v>
      </c>
      <c r="K52" s="4">
        <f t="shared" si="12"/>
        <v>0.14926155078056991</v>
      </c>
      <c r="L52" s="4">
        <f t="shared" si="12"/>
        <v>0.20497975087850373</v>
      </c>
      <c r="M52" s="4">
        <f t="shared" si="12"/>
        <v>0.25295922938734688</v>
      </c>
      <c r="N52" s="4">
        <f t="shared" si="12"/>
        <v>0.30308827009544848</v>
      </c>
      <c r="O52" s="4">
        <f t="shared" si="12"/>
        <v>0.34721624811536567</v>
      </c>
      <c r="P52" s="4">
        <f t="shared" si="12"/>
        <v>0.39212375405763816</v>
      </c>
      <c r="Q52" s="4">
        <f t="shared" si="12"/>
        <v>0.44184721699229484</v>
      </c>
      <c r="R52" s="4">
        <f t="shared" si="12"/>
        <v>0.49999925582059923</v>
      </c>
    </row>
    <row r="53" spans="1:18" x14ac:dyDescent="0.25">
      <c r="A53">
        <v>0.9</v>
      </c>
      <c r="B53" s="1">
        <v>5.4915090000000005E-7</v>
      </c>
      <c r="C53" s="1">
        <v>3.6682780000000002E-7</v>
      </c>
      <c r="G53" s="3">
        <f t="shared" si="11"/>
        <v>0.6</v>
      </c>
      <c r="H53" s="4">
        <v>0</v>
      </c>
      <c r="I53" s="4">
        <f t="shared" si="12"/>
        <v>6.0422158090495177E-2</v>
      </c>
      <c r="J53" s="4">
        <f t="shared" si="12"/>
        <v>0.11928600451568062</v>
      </c>
      <c r="K53" s="4">
        <f t="shared" si="12"/>
        <v>0.18037792406691064</v>
      </c>
      <c r="L53" s="4">
        <f t="shared" si="12"/>
        <v>0.24414293602587372</v>
      </c>
      <c r="M53" s="4">
        <f t="shared" si="12"/>
        <v>0.30411412139947414</v>
      </c>
      <c r="N53" s="4">
        <f t="shared" si="12"/>
        <v>0.36127751789379375</v>
      </c>
      <c r="O53" s="4">
        <f t="shared" si="12"/>
        <v>0.41765543303055164</v>
      </c>
      <c r="P53" s="4">
        <f t="shared" si="12"/>
        <v>0.46825181840236585</v>
      </c>
      <c r="Q53" s="4">
        <f t="shared" si="12"/>
        <v>0.52922429715976493</v>
      </c>
      <c r="R53" s="4">
        <f t="shared" si="12"/>
        <v>0.60000133952292156</v>
      </c>
    </row>
    <row r="54" spans="1:18" x14ac:dyDescent="0.25">
      <c r="A54">
        <v>1</v>
      </c>
      <c r="B54" s="1">
        <v>5.6535129999999997E-7</v>
      </c>
      <c r="C54" s="1">
        <v>3.7769679999999999E-7</v>
      </c>
      <c r="G54" s="3">
        <f t="shared" si="11"/>
        <v>0.7</v>
      </c>
      <c r="H54" s="4">
        <v>0</v>
      </c>
      <c r="I54" s="4">
        <f t="shared" si="12"/>
        <v>7.1740010507813243E-2</v>
      </c>
      <c r="J54" s="4">
        <f t="shared" si="12"/>
        <v>0.13960991604167999</v>
      </c>
      <c r="K54" s="4">
        <f t="shared" si="12"/>
        <v>0.20863404382621339</v>
      </c>
      <c r="L54" s="4">
        <f t="shared" si="12"/>
        <v>0.28481457281869865</v>
      </c>
      <c r="M54" s="4">
        <f t="shared" si="12"/>
        <v>0.35560426623166896</v>
      </c>
      <c r="N54" s="4">
        <f t="shared" si="12"/>
        <v>0.42429462955493613</v>
      </c>
      <c r="O54" s="4">
        <f t="shared" si="12"/>
        <v>0.48730392733236988</v>
      </c>
      <c r="P54" s="4">
        <f t="shared" si="12"/>
        <v>0.54929928067619116</v>
      </c>
      <c r="Q54" s="4">
        <f t="shared" si="12"/>
        <v>0.61967260571440486</v>
      </c>
      <c r="R54" s="4">
        <f t="shared" si="12"/>
        <v>0.70000044650764059</v>
      </c>
    </row>
    <row r="55" spans="1:18" x14ac:dyDescent="0.25">
      <c r="A55">
        <v>-1</v>
      </c>
      <c r="G55" s="3">
        <f t="shared" si="11"/>
        <v>0.8</v>
      </c>
      <c r="H55" s="4">
        <v>0</v>
      </c>
      <c r="I55" s="4">
        <f t="shared" si="12"/>
        <v>8.1457505123675195E-2</v>
      </c>
      <c r="J55" s="4">
        <f t="shared" si="12"/>
        <v>0.15940136720639525</v>
      </c>
      <c r="K55" s="4">
        <f t="shared" si="12"/>
        <v>0.23877070493137925</v>
      </c>
      <c r="L55" s="4">
        <f t="shared" si="12"/>
        <v>0.32314316076805266</v>
      </c>
      <c r="M55" s="4">
        <f t="shared" si="12"/>
        <v>0.40604511810871269</v>
      </c>
      <c r="N55" s="4">
        <f t="shared" si="12"/>
        <v>0.48415195548021162</v>
      </c>
      <c r="O55" s="4">
        <f t="shared" si="12"/>
        <v>0.55745771944734257</v>
      </c>
      <c r="P55" s="4">
        <f t="shared" si="12"/>
        <v>0.62599627017284321</v>
      </c>
      <c r="Q55" s="4">
        <f t="shared" si="12"/>
        <v>0.70606699698309683</v>
      </c>
      <c r="R55" s="4">
        <f t="shared" si="12"/>
        <v>0.79999843722325825</v>
      </c>
    </row>
    <row r="56" spans="1:18" x14ac:dyDescent="0.25">
      <c r="A56" t="s">
        <v>10</v>
      </c>
      <c r="B56" t="s">
        <v>5</v>
      </c>
      <c r="C56" t="s">
        <v>21</v>
      </c>
      <c r="G56" s="3">
        <f t="shared" si="11"/>
        <v>0.9</v>
      </c>
      <c r="H56" s="4">
        <v>0</v>
      </c>
      <c r="I56" s="4">
        <f t="shared" si="12"/>
        <v>9.2162525804420761E-2</v>
      </c>
      <c r="J56" s="4">
        <f t="shared" si="12"/>
        <v>0.17939486307843214</v>
      </c>
      <c r="K56" s="4">
        <f t="shared" si="12"/>
        <v>0.27003740245668501</v>
      </c>
      <c r="L56" s="4">
        <f t="shared" si="12"/>
        <v>0.36492846203419965</v>
      </c>
      <c r="M56" s="4">
        <f t="shared" si="12"/>
        <v>0.45719331250623252</v>
      </c>
      <c r="N56" s="4">
        <f t="shared" si="12"/>
        <v>0.54318770734698563</v>
      </c>
      <c r="O56" s="4">
        <f t="shared" si="12"/>
        <v>0.62511478967257594</v>
      </c>
      <c r="P56" s="4">
        <f t="shared" si="12"/>
        <v>0.70397175988009786</v>
      </c>
      <c r="Q56" s="4">
        <f t="shared" si="12"/>
        <v>0.79372091188767047</v>
      </c>
      <c r="R56" s="4">
        <f t="shared" si="12"/>
        <v>0.90000200928438212</v>
      </c>
    </row>
    <row r="57" spans="1:18" x14ac:dyDescent="0.25">
      <c r="A57">
        <v>0</v>
      </c>
      <c r="B57" s="1">
        <v>4.0548439999999998E-7</v>
      </c>
      <c r="C57" s="1">
        <v>2.6875239999999999E-7</v>
      </c>
      <c r="G57" s="3">
        <f t="shared" si="11"/>
        <v>1</v>
      </c>
      <c r="H57" s="4">
        <v>0</v>
      </c>
      <c r="I57" s="4">
        <f t="shared" si="12"/>
        <v>0.10284856991044543</v>
      </c>
      <c r="J57" s="4">
        <f t="shared" si="12"/>
        <v>0.19913682631299304</v>
      </c>
      <c r="K57" s="4">
        <f t="shared" si="12"/>
        <v>0.30275785444148601</v>
      </c>
      <c r="L57" s="4">
        <f t="shared" si="12"/>
        <v>0.40537089157157291</v>
      </c>
      <c r="M57" s="4">
        <f t="shared" si="12"/>
        <v>0.50730784171601817</v>
      </c>
      <c r="N57" s="4">
        <f t="shared" si="12"/>
        <v>0.60387851420117566</v>
      </c>
      <c r="O57" s="4">
        <f t="shared" si="12"/>
        <v>0.69608308614174241</v>
      </c>
      <c r="P57" s="4">
        <f t="shared" si="12"/>
        <v>0.78505271022695988</v>
      </c>
      <c r="Q57" s="4">
        <f t="shared" si="12"/>
        <v>0.88400587306383116</v>
      </c>
      <c r="R57" s="4">
        <f t="shared" si="12"/>
        <v>1.0000003720897006</v>
      </c>
    </row>
    <row r="58" spans="1:18" x14ac:dyDescent="0.25">
      <c r="A58">
        <v>0.1</v>
      </c>
      <c r="B58" s="1">
        <v>4.253267E-7</v>
      </c>
      <c r="C58" s="1">
        <v>2.823627E-7</v>
      </c>
    </row>
    <row r="59" spans="1:18" x14ac:dyDescent="0.25">
      <c r="A59">
        <v>0.2</v>
      </c>
      <c r="B59" s="1">
        <v>4.4529419999999997E-7</v>
      </c>
      <c r="C59" s="1">
        <v>2.9602090000000001E-7</v>
      </c>
    </row>
    <row r="60" spans="1:18" x14ac:dyDescent="0.25">
      <c r="A60">
        <v>0.3</v>
      </c>
      <c r="B60" s="1">
        <v>4.6519479999999999E-7</v>
      </c>
      <c r="C60" s="1">
        <v>3.0966440000000001E-7</v>
      </c>
    </row>
    <row r="61" spans="1:18" x14ac:dyDescent="0.25">
      <c r="A61">
        <v>0.4</v>
      </c>
      <c r="B61" s="1">
        <v>4.8467540000000001E-7</v>
      </c>
      <c r="C61" s="1">
        <v>3.2311479999999998E-7</v>
      </c>
    </row>
    <row r="62" spans="1:18" x14ac:dyDescent="0.25">
      <c r="A62">
        <v>0.5</v>
      </c>
      <c r="B62" s="1">
        <v>5.0446790000000002E-7</v>
      </c>
      <c r="C62" s="1">
        <v>3.3673579999999999E-7</v>
      </c>
    </row>
    <row r="63" spans="1:18" x14ac:dyDescent="0.25">
      <c r="A63">
        <v>0.6</v>
      </c>
      <c r="B63" s="1">
        <v>5.2475560000000002E-7</v>
      </c>
      <c r="C63" s="1">
        <v>3.5048380000000002E-7</v>
      </c>
    </row>
    <row r="64" spans="1:18" x14ac:dyDescent="0.25">
      <c r="A64">
        <v>0.7</v>
      </c>
      <c r="B64" s="1">
        <v>5.4484010000000005E-7</v>
      </c>
      <c r="C64" s="1">
        <v>3.6432189999999998E-7</v>
      </c>
    </row>
    <row r="65" spans="1:3" x14ac:dyDescent="0.25">
      <c r="A65">
        <v>0.8</v>
      </c>
      <c r="B65" s="1">
        <v>5.6468589999999996E-7</v>
      </c>
      <c r="C65" s="1">
        <v>3.7787799999999999E-7</v>
      </c>
    </row>
    <row r="66" spans="1:3" x14ac:dyDescent="0.25">
      <c r="A66">
        <v>0.9</v>
      </c>
      <c r="B66" s="1">
        <v>5.8473659999999998E-7</v>
      </c>
      <c r="C66" s="1">
        <v>3.916242E-7</v>
      </c>
    </row>
    <row r="67" spans="1:3" x14ac:dyDescent="0.25">
      <c r="A67">
        <v>1</v>
      </c>
      <c r="B67" s="1">
        <v>6.0412399999999999E-7</v>
      </c>
      <c r="C67" s="1">
        <v>4.0509259999999999E-7</v>
      </c>
    </row>
    <row r="68" spans="1:3" x14ac:dyDescent="0.25">
      <c r="A68">
        <v>-1</v>
      </c>
    </row>
    <row r="69" spans="1:3" x14ac:dyDescent="0.25">
      <c r="A69" t="s">
        <v>10</v>
      </c>
      <c r="B69" t="s">
        <v>5</v>
      </c>
      <c r="C69" t="s">
        <v>22</v>
      </c>
    </row>
    <row r="70" spans="1:3" x14ac:dyDescent="0.25">
      <c r="A70">
        <v>0</v>
      </c>
      <c r="B70" s="1">
        <v>4.0548439999999998E-7</v>
      </c>
      <c r="C70" s="1">
        <v>2.6875239999999999E-7</v>
      </c>
    </row>
    <row r="71" spans="1:3" x14ac:dyDescent="0.25">
      <c r="A71">
        <v>0.1</v>
      </c>
      <c r="B71" s="1">
        <v>4.2899329999999999E-7</v>
      </c>
      <c r="C71" s="1">
        <v>2.8498219999999999E-7</v>
      </c>
    </row>
    <row r="72" spans="1:3" x14ac:dyDescent="0.25">
      <c r="A72">
        <v>0.2</v>
      </c>
      <c r="B72" s="1">
        <v>4.5228010000000002E-7</v>
      </c>
      <c r="C72" s="1">
        <v>3.0111519999999999E-7</v>
      </c>
    </row>
    <row r="73" spans="1:3" x14ac:dyDescent="0.25">
      <c r="A73">
        <v>0.3</v>
      </c>
      <c r="B73" s="1">
        <v>4.7603130000000001E-7</v>
      </c>
      <c r="C73" s="1">
        <v>3.174557E-7</v>
      </c>
    </row>
    <row r="74" spans="1:3" x14ac:dyDescent="0.25">
      <c r="A74">
        <v>0.4</v>
      </c>
      <c r="B74" s="1">
        <v>4.9962379999999999E-7</v>
      </c>
      <c r="C74" s="1">
        <v>3.336578E-7</v>
      </c>
    </row>
    <row r="75" spans="1:3" x14ac:dyDescent="0.25">
      <c r="A75">
        <v>0.5</v>
      </c>
      <c r="B75" s="1">
        <v>5.2337849999999998E-7</v>
      </c>
      <c r="C75" s="1">
        <v>3.502081E-7</v>
      </c>
    </row>
    <row r="76" spans="1:3" x14ac:dyDescent="0.25">
      <c r="A76">
        <v>0.6</v>
      </c>
      <c r="B76" s="1">
        <v>5.4594340000000003E-7</v>
      </c>
      <c r="C76" s="1">
        <v>3.6584660000000001E-7</v>
      </c>
    </row>
    <row r="77" spans="1:3" x14ac:dyDescent="0.25">
      <c r="A77">
        <v>0.7</v>
      </c>
      <c r="B77" s="1">
        <v>5.7076889999999995E-7</v>
      </c>
      <c r="C77" s="1">
        <v>3.827826E-7</v>
      </c>
    </row>
    <row r="78" spans="1:3" x14ac:dyDescent="0.25">
      <c r="A78">
        <v>0.8</v>
      </c>
      <c r="B78" s="1">
        <v>5.9392930000000003E-7</v>
      </c>
      <c r="C78" s="1">
        <v>3.9886940000000002E-7</v>
      </c>
    </row>
    <row r="79" spans="1:3" x14ac:dyDescent="0.25">
      <c r="A79">
        <v>0.9</v>
      </c>
      <c r="B79" s="1">
        <v>6.1705290000000002E-7</v>
      </c>
      <c r="C79" s="1">
        <v>4.1473540000000001E-7</v>
      </c>
    </row>
    <row r="80" spans="1:3" x14ac:dyDescent="0.25">
      <c r="A80">
        <v>1</v>
      </c>
      <c r="B80" s="1">
        <v>6.4066850000000004E-7</v>
      </c>
      <c r="C80" s="1">
        <v>4.3104620000000002E-7</v>
      </c>
    </row>
    <row r="81" spans="1:3" x14ac:dyDescent="0.25">
      <c r="A81">
        <v>-1</v>
      </c>
    </row>
    <row r="82" spans="1:3" x14ac:dyDescent="0.25">
      <c r="A82" t="s">
        <v>10</v>
      </c>
      <c r="B82" t="s">
        <v>5</v>
      </c>
      <c r="C82" t="s">
        <v>23</v>
      </c>
    </row>
    <row r="83" spans="1:3" x14ac:dyDescent="0.25">
      <c r="A83">
        <v>0</v>
      </c>
      <c r="B83" s="1">
        <v>4.0548439999999998E-7</v>
      </c>
      <c r="C83" s="1">
        <v>2.6875239999999999E-7</v>
      </c>
    </row>
    <row r="84" spans="1:3" x14ac:dyDescent="0.25">
      <c r="A84">
        <v>0.1</v>
      </c>
      <c r="B84" s="1">
        <v>4.3253140000000002E-7</v>
      </c>
      <c r="C84" s="1">
        <v>2.8747039999999999E-7</v>
      </c>
    </row>
    <row r="85" spans="1:3" x14ac:dyDescent="0.25">
      <c r="A85">
        <v>0.2</v>
      </c>
      <c r="B85" s="1">
        <v>4.595177E-7</v>
      </c>
      <c r="C85" s="1">
        <v>3.0608229999999998E-7</v>
      </c>
    </row>
    <row r="86" spans="1:3" x14ac:dyDescent="0.25">
      <c r="A86">
        <v>0.3</v>
      </c>
      <c r="B86" s="1">
        <v>4.8663380000000003E-7</v>
      </c>
      <c r="C86" s="1">
        <v>3.2489580000000002E-7</v>
      </c>
    </row>
    <row r="87" spans="1:3" x14ac:dyDescent="0.25">
      <c r="A87">
        <v>0.4</v>
      </c>
      <c r="B87" s="1">
        <v>5.1344849999999999E-7</v>
      </c>
      <c r="C87" s="1">
        <v>3.4354600000000002E-7</v>
      </c>
    </row>
    <row r="88" spans="1:3" x14ac:dyDescent="0.25">
      <c r="A88">
        <v>0.5</v>
      </c>
      <c r="B88" s="1">
        <v>5.4055510000000003E-7</v>
      </c>
      <c r="C88" s="1">
        <v>3.6206759999999999E-7</v>
      </c>
    </row>
    <row r="89" spans="1:3" x14ac:dyDescent="0.25">
      <c r="A89">
        <v>0.6</v>
      </c>
      <c r="B89" s="1">
        <v>5.6790550000000004E-7</v>
      </c>
      <c r="C89" s="1">
        <v>3.8099830000000001E-7</v>
      </c>
    </row>
    <row r="90" spans="1:3" x14ac:dyDescent="0.25">
      <c r="A90">
        <v>0.7</v>
      </c>
      <c r="B90" s="1">
        <v>5.9467859999999998E-7</v>
      </c>
      <c r="C90" s="1">
        <v>3.9971649999999999E-7</v>
      </c>
    </row>
    <row r="91" spans="1:3" x14ac:dyDescent="0.25">
      <c r="A91">
        <v>0.8</v>
      </c>
      <c r="B91" s="1">
        <v>6.2207250000000003E-7</v>
      </c>
      <c r="C91" s="1">
        <v>4.1857049999999998E-7</v>
      </c>
    </row>
    <row r="92" spans="1:3" x14ac:dyDescent="0.25">
      <c r="A92">
        <v>0.9</v>
      </c>
      <c r="B92" s="1">
        <v>6.4822870000000002E-7</v>
      </c>
      <c r="C92" s="1">
        <v>4.3675349999999998E-7</v>
      </c>
    </row>
    <row r="93" spans="1:3" x14ac:dyDescent="0.25">
      <c r="A93">
        <v>1</v>
      </c>
      <c r="B93" s="1">
        <v>6.7558940000000002E-7</v>
      </c>
      <c r="C93" s="1">
        <v>4.5582639999999999E-7</v>
      </c>
    </row>
    <row r="94" spans="1:3" x14ac:dyDescent="0.25">
      <c r="A94">
        <v>-1</v>
      </c>
    </row>
    <row r="95" spans="1:3" x14ac:dyDescent="0.25">
      <c r="A95" t="s">
        <v>10</v>
      </c>
      <c r="B95" t="s">
        <v>5</v>
      </c>
      <c r="C95" t="s">
        <v>24</v>
      </c>
    </row>
    <row r="96" spans="1:3" x14ac:dyDescent="0.25">
      <c r="A96">
        <v>0</v>
      </c>
      <c r="B96" s="1">
        <v>4.0548439999999998E-7</v>
      </c>
      <c r="C96" s="1">
        <v>2.6875239999999999E-7</v>
      </c>
    </row>
    <row r="97" spans="1:3" x14ac:dyDescent="0.25">
      <c r="A97">
        <v>0.1</v>
      </c>
      <c r="B97" s="1">
        <v>4.3610019999999998E-7</v>
      </c>
      <c r="C97" s="1">
        <v>2.8977370000000001E-7</v>
      </c>
    </row>
    <row r="98" spans="1:3" x14ac:dyDescent="0.25">
      <c r="A98">
        <v>0.2</v>
      </c>
      <c r="B98" s="1">
        <v>4.6673689999999999E-7</v>
      </c>
      <c r="C98" s="1">
        <v>3.1083650000000001E-7</v>
      </c>
    </row>
    <row r="99" spans="1:3" x14ac:dyDescent="0.25">
      <c r="A99">
        <v>0.3</v>
      </c>
      <c r="B99" s="1">
        <v>4.9733169999999999E-7</v>
      </c>
      <c r="C99" s="1">
        <v>3.3178480000000002E-7</v>
      </c>
    </row>
    <row r="100" spans="1:3" x14ac:dyDescent="0.25">
      <c r="A100">
        <v>0.4</v>
      </c>
      <c r="B100" s="1">
        <v>5.2810250000000004E-7</v>
      </c>
      <c r="C100" s="1">
        <v>3.5312049999999999E-7</v>
      </c>
    </row>
    <row r="101" spans="1:3" x14ac:dyDescent="0.25">
      <c r="A101">
        <v>0.5</v>
      </c>
      <c r="B101" s="1">
        <v>5.587872E-7</v>
      </c>
      <c r="C101" s="1">
        <v>3.7413659999999999E-7</v>
      </c>
    </row>
    <row r="102" spans="1:3" x14ac:dyDescent="0.25">
      <c r="A102">
        <v>0.6</v>
      </c>
      <c r="B102" s="1">
        <v>5.8902640000000004E-7</v>
      </c>
      <c r="C102" s="1">
        <v>3.9459619999999998E-7</v>
      </c>
    </row>
    <row r="103" spans="1:3" x14ac:dyDescent="0.25">
      <c r="A103">
        <v>0.7</v>
      </c>
      <c r="B103" s="1">
        <v>6.2013329999999999E-7</v>
      </c>
      <c r="C103" s="1">
        <v>4.1637789999999998E-7</v>
      </c>
    </row>
    <row r="104" spans="1:3" x14ac:dyDescent="0.25">
      <c r="A104">
        <v>0.8</v>
      </c>
      <c r="B104" s="1">
        <v>6.5026410000000005E-7</v>
      </c>
      <c r="C104" s="1">
        <v>4.3699040000000002E-7</v>
      </c>
    </row>
    <row r="105" spans="1:3" x14ac:dyDescent="0.25">
      <c r="A105">
        <v>0.9</v>
      </c>
      <c r="B105" s="1">
        <v>6.8088539999999999E-7</v>
      </c>
      <c r="C105" s="1">
        <v>4.579465E-7</v>
      </c>
    </row>
    <row r="106" spans="1:3" x14ac:dyDescent="0.25">
      <c r="A106">
        <v>1</v>
      </c>
      <c r="B106" s="1">
        <v>7.1214729999999998E-7</v>
      </c>
      <c r="C106" s="1">
        <v>4.7973719999999999E-7</v>
      </c>
    </row>
    <row r="107" spans="1:3" x14ac:dyDescent="0.25">
      <c r="A107">
        <v>-1</v>
      </c>
    </row>
    <row r="108" spans="1:3" x14ac:dyDescent="0.25">
      <c r="A108" t="s">
        <v>10</v>
      </c>
      <c r="B108" t="s">
        <v>5</v>
      </c>
      <c r="C108" t="s">
        <v>25</v>
      </c>
    </row>
    <row r="109" spans="1:3" x14ac:dyDescent="0.25">
      <c r="A109">
        <v>0</v>
      </c>
      <c r="B109" s="1">
        <v>4.0548439999999998E-7</v>
      </c>
      <c r="C109" s="1">
        <v>2.6875239999999999E-7</v>
      </c>
    </row>
    <row r="110" spans="1:3" x14ac:dyDescent="0.25">
      <c r="A110">
        <v>0.1</v>
      </c>
      <c r="B110" s="1">
        <v>4.4020939999999999E-7</v>
      </c>
      <c r="C110" s="1">
        <v>2.924574E-7</v>
      </c>
    </row>
    <row r="111" spans="1:3" x14ac:dyDescent="0.25">
      <c r="A111">
        <v>0.2</v>
      </c>
      <c r="B111" s="1">
        <v>4.7485089999999998E-7</v>
      </c>
      <c r="C111" s="1">
        <v>3.1610319999999999E-7</v>
      </c>
    </row>
    <row r="112" spans="1:3" x14ac:dyDescent="0.25">
      <c r="A112">
        <v>0.3</v>
      </c>
      <c r="B112" s="1">
        <v>5.0964970000000004E-7</v>
      </c>
      <c r="C112" s="1">
        <v>3.398684E-7</v>
      </c>
    </row>
    <row r="113" spans="1:3" x14ac:dyDescent="0.25">
      <c r="A113">
        <v>0.4</v>
      </c>
      <c r="B113" s="1">
        <v>5.4430079999999996E-7</v>
      </c>
      <c r="C113" s="1">
        <v>3.6352540000000002E-7</v>
      </c>
    </row>
    <row r="114" spans="1:3" x14ac:dyDescent="0.25">
      <c r="A114">
        <v>0.5</v>
      </c>
      <c r="B114" s="1">
        <v>5.793941E-7</v>
      </c>
      <c r="C114" s="1">
        <v>3.874999E-7</v>
      </c>
    </row>
    <row r="115" spans="1:3" x14ac:dyDescent="0.25">
      <c r="A115">
        <v>0.6</v>
      </c>
      <c r="B115" s="1">
        <v>6.1387790000000005E-7</v>
      </c>
      <c r="C115" s="1">
        <v>4.1098269999999999E-7</v>
      </c>
    </row>
    <row r="116" spans="1:3" x14ac:dyDescent="0.25">
      <c r="A116">
        <v>0.7</v>
      </c>
      <c r="B116" s="1">
        <v>6.4938440000000003E-7</v>
      </c>
      <c r="C116" s="1">
        <v>4.3529090000000001E-7</v>
      </c>
    </row>
    <row r="117" spans="1:3" x14ac:dyDescent="0.25">
      <c r="A117">
        <v>0.8</v>
      </c>
      <c r="B117" s="1">
        <v>6.8342120000000003E-7</v>
      </c>
      <c r="C117" s="1">
        <v>4.5850960000000003E-7</v>
      </c>
    </row>
    <row r="118" spans="1:3" x14ac:dyDescent="0.25">
      <c r="A118">
        <v>0.9</v>
      </c>
      <c r="B118" s="1">
        <v>7.1794780000000001E-7</v>
      </c>
      <c r="C118" s="1">
        <v>4.8206679999999996E-7</v>
      </c>
    </row>
    <row r="119" spans="1:3" x14ac:dyDescent="0.25">
      <c r="A119">
        <v>1</v>
      </c>
      <c r="B119" s="1">
        <v>7.5325890000000004E-7</v>
      </c>
      <c r="C119" s="1">
        <v>5.0633109999999998E-7</v>
      </c>
    </row>
    <row r="120" spans="1:3" x14ac:dyDescent="0.25">
      <c r="A120">
        <v>-1</v>
      </c>
    </row>
    <row r="121" spans="1:3" x14ac:dyDescent="0.25">
      <c r="A121" t="s">
        <v>10</v>
      </c>
      <c r="B121" t="s">
        <v>5</v>
      </c>
      <c r="C121" t="s">
        <v>6</v>
      </c>
    </row>
    <row r="122" spans="1:3" x14ac:dyDescent="0.25">
      <c r="A122">
        <v>0</v>
      </c>
      <c r="B122" s="1">
        <v>4.0548439999999998E-7</v>
      </c>
      <c r="C122" s="1">
        <v>2.6875239999999999E-7</v>
      </c>
    </row>
    <row r="123" spans="1:3" x14ac:dyDescent="0.25">
      <c r="A123">
        <v>0.1</v>
      </c>
      <c r="B123" s="1">
        <v>4.4457099999999999E-7</v>
      </c>
      <c r="C123" s="1">
        <v>2.9562759999999998E-7</v>
      </c>
    </row>
    <row r="124" spans="1:3" x14ac:dyDescent="0.25">
      <c r="A124">
        <v>0.2</v>
      </c>
      <c r="B124" s="1">
        <v>4.8365809999999997E-7</v>
      </c>
      <c r="C124" s="1">
        <v>3.225032E-7</v>
      </c>
    </row>
    <row r="125" spans="1:3" x14ac:dyDescent="0.25">
      <c r="A125">
        <v>0.3</v>
      </c>
      <c r="B125" s="1">
        <v>5.2274459999999999E-7</v>
      </c>
      <c r="C125" s="1">
        <v>3.4937839999999999E-7</v>
      </c>
    </row>
    <row r="126" spans="1:3" x14ac:dyDescent="0.25">
      <c r="A126">
        <v>0.4</v>
      </c>
      <c r="B126" s="1">
        <v>5.6183119999999995E-7</v>
      </c>
      <c r="C126" s="1">
        <v>3.76254E-7</v>
      </c>
    </row>
    <row r="127" spans="1:3" x14ac:dyDescent="0.25">
      <c r="A127">
        <v>0.5</v>
      </c>
      <c r="B127" s="1">
        <v>6.0091769999999998E-7</v>
      </c>
      <c r="C127" s="1">
        <v>4.031284E-7</v>
      </c>
    </row>
    <row r="128" spans="1:3" x14ac:dyDescent="0.25">
      <c r="A128">
        <v>0.6</v>
      </c>
      <c r="B128" s="1">
        <v>6.4000389999999997E-7</v>
      </c>
      <c r="C128" s="1">
        <v>4.300042E-7</v>
      </c>
    </row>
    <row r="129" spans="1:3" x14ac:dyDescent="0.25">
      <c r="A129">
        <v>0.7</v>
      </c>
      <c r="B129" s="1">
        <v>6.7909020000000001E-7</v>
      </c>
      <c r="C129" s="1">
        <v>4.5687920000000001E-7</v>
      </c>
    </row>
    <row r="130" spans="1:3" x14ac:dyDescent="0.25">
      <c r="A130">
        <v>0.8</v>
      </c>
      <c r="B130" s="1">
        <v>7.1817769999999996E-7</v>
      </c>
      <c r="C130" s="1">
        <v>4.8375389999999999E-7</v>
      </c>
    </row>
    <row r="131" spans="1:3" x14ac:dyDescent="0.25">
      <c r="A131">
        <v>0.9</v>
      </c>
      <c r="B131" s="1">
        <v>7.5726439999999997E-7</v>
      </c>
      <c r="C131" s="1">
        <v>5.1063009999999995E-7</v>
      </c>
    </row>
    <row r="132" spans="1:3" x14ac:dyDescent="0.25">
      <c r="A132">
        <v>1</v>
      </c>
      <c r="B132" s="1">
        <v>7.9635129999999996E-7</v>
      </c>
      <c r="C132" s="1">
        <v>5.3750490000000003E-7</v>
      </c>
    </row>
    <row r="133" spans="1:3" x14ac:dyDescent="0.25">
      <c r="A133">
        <v>-1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zoomScaleNormal="100" workbookViewId="0">
      <pane ySplit="3" topLeftCell="A4" activePane="bottomLeft" state="frozen"/>
      <selection pane="bottomLeft" activeCell="B7" sqref="B7"/>
    </sheetView>
  </sheetViews>
  <sheetFormatPr defaultRowHeight="15" x14ac:dyDescent="0.25"/>
  <cols>
    <col min="1" max="1" width="14.42578125" bestFit="1" customWidth="1"/>
    <col min="2" max="2" width="9.5703125" bestFit="1" customWidth="1"/>
    <col min="3" max="4" width="12" bestFit="1" customWidth="1"/>
  </cols>
  <sheetData>
    <row r="1" spans="1:17" x14ac:dyDescent="0.25">
      <c r="B1" s="7"/>
      <c r="C1" s="8"/>
      <c r="D1" s="8"/>
    </row>
    <row r="2" spans="1:17" x14ac:dyDescent="0.25">
      <c r="A2" s="8" t="s">
        <v>12</v>
      </c>
      <c r="B2" s="5"/>
      <c r="C2" s="2"/>
      <c r="D2" s="8"/>
    </row>
    <row r="3" spans="1:17" ht="18.75" x14ac:dyDescent="0.3">
      <c r="A3" s="8" t="s">
        <v>29</v>
      </c>
      <c r="B3" s="2"/>
      <c r="C3" s="11" t="s">
        <v>39</v>
      </c>
      <c r="D3" s="2"/>
      <c r="F3" s="11"/>
      <c r="G3" s="11"/>
      <c r="H3" s="10"/>
      <c r="I3" s="10"/>
      <c r="J3" s="10"/>
      <c r="K3" s="2"/>
      <c r="L3" s="2"/>
      <c r="M3" s="2"/>
      <c r="N3" s="2"/>
      <c r="O3" s="2"/>
      <c r="P3" s="2"/>
      <c r="Q3" s="2"/>
    </row>
    <row r="4" spans="1:17" x14ac:dyDescent="0.25">
      <c r="A4" s="6" t="s">
        <v>3</v>
      </c>
    </row>
    <row r="5" spans="1:17" x14ac:dyDescent="0.25">
      <c r="A5" s="6" t="s">
        <v>4</v>
      </c>
      <c r="B5" t="s">
        <v>0</v>
      </c>
      <c r="C5" t="s">
        <v>7</v>
      </c>
      <c r="D5" t="s">
        <v>8</v>
      </c>
      <c r="E5" t="s">
        <v>9</v>
      </c>
      <c r="F5" t="s">
        <v>10</v>
      </c>
    </row>
    <row r="6" spans="1:17" x14ac:dyDescent="0.25">
      <c r="A6" s="3">
        <v>0</v>
      </c>
      <c r="B6">
        <v>0</v>
      </c>
      <c r="C6">
        <v>0</v>
      </c>
      <c r="D6">
        <v>0</v>
      </c>
      <c r="E6">
        <v>0</v>
      </c>
      <c r="F6">
        <v>0</v>
      </c>
    </row>
    <row r="7" spans="1:17" x14ac:dyDescent="0.25">
      <c r="A7" s="3">
        <v>0.1</v>
      </c>
      <c r="B7">
        <f>(1/A23)*((1-B23-C23-C23)/(1-B23-C23))</f>
        <v>9.999997300833174</v>
      </c>
      <c r="C7" s="1">
        <f>(1/A23)*((1-D23-E23-E23)/(1-D23-E23))</f>
        <v>9.999997302454176</v>
      </c>
      <c r="D7" s="1">
        <f>(1/A23)*((1-F23-G23-G23)/(1-F23-G23))</f>
        <v>9.9999973020531758</v>
      </c>
      <c r="E7" s="1">
        <f>(1/A23)*((1-H23-I23-I23)/(1-H23-I23))</f>
        <v>9.9999973038211767</v>
      </c>
      <c r="F7" s="1">
        <f>(1/A23)*((1-J23-K23-K23)/(1-J23-K23))</f>
        <v>9.9999970437228107</v>
      </c>
    </row>
    <row r="8" spans="1:17" x14ac:dyDescent="0.25">
      <c r="A8" s="3">
        <v>0.2</v>
      </c>
      <c r="B8">
        <f t="shared" ref="B8:B16" si="0">(1/A24)*((1-B24-C24-C24)/(1-B24-C24))</f>
        <v>4.9999986442720799</v>
      </c>
      <c r="C8" s="1">
        <f t="shared" ref="C8:C16" si="1">(1/A24)*((1-D24-E24-E24)/(1-D24-E24))</f>
        <v>4.9999986459310817</v>
      </c>
      <c r="D8" s="1">
        <f t="shared" ref="D8:D16" si="2">(1/A24)*((1-F24-G24-G24)/(1-F24-G24))</f>
        <v>4.9999986461195816</v>
      </c>
      <c r="E8" s="1">
        <f t="shared" ref="E8:E16" si="3">(1/A24)*((1-H24-I24-I24)/(1-H24-I24))</f>
        <v>4.9999986474670841</v>
      </c>
      <c r="F8" s="1">
        <f t="shared" ref="F8:F16" si="4">(1/A24)*((1-J24-K24-K24)/(1-J24-K24))</f>
        <v>4.9999983874906997</v>
      </c>
    </row>
    <row r="9" spans="1:17" x14ac:dyDescent="0.25">
      <c r="A9" s="3">
        <v>0.3</v>
      </c>
      <c r="B9">
        <f t="shared" si="0"/>
        <v>3.3333324251713812</v>
      </c>
      <c r="C9" s="1">
        <f t="shared" si="1"/>
        <v>3.3333324279077177</v>
      </c>
      <c r="D9" s="1">
        <f t="shared" si="2"/>
        <v>3.3333324270113835</v>
      </c>
      <c r="E9" s="1">
        <f t="shared" si="3"/>
        <v>3.3333324285307184</v>
      </c>
      <c r="F9" s="1">
        <f t="shared" si="4"/>
        <v>3.3333321687273179</v>
      </c>
    </row>
    <row r="10" spans="1:17" x14ac:dyDescent="0.25">
      <c r="A10" s="3">
        <v>0.4</v>
      </c>
      <c r="B10">
        <f t="shared" si="0"/>
        <v>2.4999993160977825</v>
      </c>
      <c r="C10" s="1">
        <f t="shared" si="1"/>
        <v>2.4999993182797851</v>
      </c>
      <c r="D10" s="1">
        <f t="shared" si="2"/>
        <v>2.4999993180060347</v>
      </c>
      <c r="E10" s="1">
        <f t="shared" si="3"/>
        <v>2.4999993193662862</v>
      </c>
      <c r="F10" s="1">
        <f t="shared" si="4"/>
        <v>2.4999990593633674</v>
      </c>
    </row>
    <row r="11" spans="1:17" x14ac:dyDescent="0.25">
      <c r="A11" s="3">
        <v>0.5</v>
      </c>
      <c r="B11">
        <f t="shared" si="0"/>
        <v>1.9999994504892229</v>
      </c>
      <c r="C11" s="1">
        <f t="shared" si="1"/>
        <v>1.9999994526812257</v>
      </c>
      <c r="D11" s="1">
        <f t="shared" si="2"/>
        <v>1.9999994519708248</v>
      </c>
      <c r="E11" s="1">
        <f t="shared" si="3"/>
        <v>1.9999994535122265</v>
      </c>
      <c r="F11" s="1">
        <f t="shared" si="4"/>
        <v>1.9999991937481905</v>
      </c>
    </row>
    <row r="12" spans="1:17" x14ac:dyDescent="0.25">
      <c r="A12" s="3">
        <v>0.6</v>
      </c>
      <c r="B12">
        <f t="shared" si="0"/>
        <v>1.6666662067830169</v>
      </c>
      <c r="C12" s="1">
        <f t="shared" si="1"/>
        <v>1.6666662088305193</v>
      </c>
      <c r="D12" s="1">
        <f t="shared" si="2"/>
        <v>1.6666662083571853</v>
      </c>
      <c r="E12" s="1">
        <f t="shared" si="3"/>
        <v>1.6666662100163541</v>
      </c>
      <c r="F12" s="1">
        <f t="shared" si="4"/>
        <v>1.6666659499868999</v>
      </c>
    </row>
    <row r="13" spans="1:17" x14ac:dyDescent="0.25">
      <c r="A13" s="3">
        <v>0.7</v>
      </c>
      <c r="B13">
        <f t="shared" si="0"/>
        <v>1.4285710323432974</v>
      </c>
      <c r="C13" s="1">
        <f t="shared" si="1"/>
        <v>1.4285710345691573</v>
      </c>
      <c r="D13" s="1">
        <f t="shared" si="2"/>
        <v>1.4285710345458718</v>
      </c>
      <c r="E13" s="1">
        <f t="shared" si="3"/>
        <v>1.4285710357598731</v>
      </c>
      <c r="F13" s="1">
        <f t="shared" si="4"/>
        <v>1.4285707758881157</v>
      </c>
    </row>
    <row r="14" spans="1:17" x14ac:dyDescent="0.25">
      <c r="A14" s="3">
        <v>0.8</v>
      </c>
      <c r="B14">
        <f t="shared" si="0"/>
        <v>1.2499996518792584</v>
      </c>
      <c r="C14" s="1">
        <f t="shared" si="1"/>
        <v>1.2499996546072618</v>
      </c>
      <c r="D14" s="1">
        <f t="shared" si="2"/>
        <v>1.2499996537523859</v>
      </c>
      <c r="E14" s="1">
        <f t="shared" si="3"/>
        <v>1.249999655482388</v>
      </c>
      <c r="F14" s="1">
        <f t="shared" si="4"/>
        <v>1.2499993953017732</v>
      </c>
    </row>
    <row r="15" spans="1:17" x14ac:dyDescent="0.25">
      <c r="A15" s="3">
        <v>0.9</v>
      </c>
      <c r="B15">
        <f t="shared" si="0"/>
        <v>1.1111108005657842</v>
      </c>
      <c r="C15" s="1">
        <f t="shared" si="1"/>
        <v>1.1111108027326757</v>
      </c>
      <c r="D15" s="1">
        <f t="shared" si="2"/>
        <v>1.1111108022938974</v>
      </c>
      <c r="E15" s="1">
        <f t="shared" si="3"/>
        <v>1.1111108034630099</v>
      </c>
      <c r="F15" s="1">
        <f t="shared" si="4"/>
        <v>1.1111105437455029</v>
      </c>
    </row>
    <row r="16" spans="1:17" x14ac:dyDescent="0.25">
      <c r="A16" s="3">
        <v>1</v>
      </c>
      <c r="B16">
        <f t="shared" si="0"/>
        <v>0.99999971919770392</v>
      </c>
      <c r="C16" s="1">
        <f t="shared" si="1"/>
        <v>0.99999972186980723</v>
      </c>
      <c r="D16" s="1">
        <f t="shared" si="2"/>
        <v>0.99999972082600597</v>
      </c>
      <c r="E16" s="1">
        <f t="shared" si="3"/>
        <v>0.9999997225538082</v>
      </c>
      <c r="F16" s="1">
        <f t="shared" si="4"/>
        <v>0.99999946248988303</v>
      </c>
    </row>
    <row r="20" spans="1:11" x14ac:dyDescent="0.25">
      <c r="A20" s="6" t="s">
        <v>3</v>
      </c>
      <c r="B20" t="s">
        <v>0</v>
      </c>
      <c r="D20" t="s">
        <v>7</v>
      </c>
      <c r="F20" t="s">
        <v>8</v>
      </c>
      <c r="H20" t="s">
        <v>9</v>
      </c>
      <c r="J20" t="s">
        <v>10</v>
      </c>
    </row>
    <row r="21" spans="1:11" x14ac:dyDescent="0.25">
      <c r="A21" s="6" t="s">
        <v>4</v>
      </c>
      <c r="B21" s="6" t="s">
        <v>38</v>
      </c>
      <c r="C21" s="6" t="s">
        <v>2</v>
      </c>
      <c r="D21" s="6" t="s">
        <v>38</v>
      </c>
      <c r="E21" s="6" t="s">
        <v>2</v>
      </c>
      <c r="F21" s="6" t="s">
        <v>38</v>
      </c>
      <c r="G21" s="6" t="s">
        <v>2</v>
      </c>
      <c r="H21" s="6" t="s">
        <v>38</v>
      </c>
      <c r="I21" s="6" t="s">
        <v>2</v>
      </c>
      <c r="J21" s="6" t="s">
        <v>38</v>
      </c>
      <c r="K21" s="6" t="s">
        <v>2</v>
      </c>
    </row>
    <row r="22" spans="1:11" x14ac:dyDescent="0.25">
      <c r="A22" s="3">
        <f>'Input Data'!A31</f>
        <v>0</v>
      </c>
      <c r="B22" s="1">
        <f>'P(dis)'!B5</f>
        <v>4.0548439999999998E-7</v>
      </c>
      <c r="C22" s="1">
        <f>'P(dis)'!C5</f>
        <v>2.6875239999999999E-7</v>
      </c>
      <c r="D22" s="1">
        <f>'P(def)'!B5</f>
        <v>4.0548439999999998E-7</v>
      </c>
      <c r="E22" s="1">
        <f>'P(def)'!C5</f>
        <v>2.6875239999999999E-7</v>
      </c>
      <c r="F22" s="1">
        <f>'P(den)'!B5</f>
        <v>4.0548439999999998E-7</v>
      </c>
      <c r="G22" s="1">
        <f>'P(den)'!C5</f>
        <v>2.6875239999999999E-7</v>
      </c>
      <c r="H22" s="1">
        <f>'P(dim)'!B5</f>
        <v>4.0548439999999998E-7</v>
      </c>
      <c r="I22" s="1">
        <f>'P(dim)'!C5</f>
        <v>2.6875239999999999E-7</v>
      </c>
      <c r="J22" s="1">
        <f>'P(dam)'!B5</f>
        <v>4.0548439999999998E-7</v>
      </c>
      <c r="K22" s="1">
        <f>'Input Data'!O31</f>
        <v>2.6875470000000002E-7</v>
      </c>
    </row>
    <row r="23" spans="1:11" x14ac:dyDescent="0.25">
      <c r="A23" s="3">
        <f>'Input Data'!A32</f>
        <v>0.1</v>
      </c>
      <c r="B23" s="1">
        <f>'P(dis)'!B6</f>
        <v>4.0664840000000002E-7</v>
      </c>
      <c r="C23" s="1">
        <f>'P(dis)'!C6</f>
        <v>2.6991649999999998E-7</v>
      </c>
      <c r="D23" s="1">
        <f>'P(def)'!B6</f>
        <v>4.0648630000000001E-7</v>
      </c>
      <c r="E23" s="1">
        <f>'P(def)'!C6</f>
        <v>2.6975440000000002E-7</v>
      </c>
      <c r="F23" s="1">
        <f>'P(den)'!B6</f>
        <v>4.065263E-7</v>
      </c>
      <c r="G23" s="1">
        <f>'P(den)'!C6</f>
        <v>2.697945E-7</v>
      </c>
      <c r="H23" s="1">
        <f>'P(dim)'!B6</f>
        <v>4.0634960000000001E-7</v>
      </c>
      <c r="I23" s="1">
        <f>'P(dim)'!C6</f>
        <v>2.6961770000000002E-7</v>
      </c>
      <c r="J23" s="1">
        <f>'Input Data'!N32</f>
        <v>4.4456740000000001E-7</v>
      </c>
      <c r="K23" s="1">
        <f>'Input Data'!O32</f>
        <v>2.9562749999999999E-7</v>
      </c>
    </row>
    <row r="24" spans="1:11" x14ac:dyDescent="0.25">
      <c r="A24" s="3">
        <f>'Input Data'!A33</f>
        <v>0.2</v>
      </c>
      <c r="B24" s="1">
        <f>'P(dis)'!B7</f>
        <v>4.0787730000000002E-7</v>
      </c>
      <c r="C24" s="1">
        <f>'P(dis)'!C7</f>
        <v>2.7114539999999998E-7</v>
      </c>
      <c r="D24" s="1">
        <f>'P(def)'!B7</f>
        <v>4.075455E-7</v>
      </c>
      <c r="E24" s="1">
        <f>'P(def)'!C7</f>
        <v>2.7081360000000001E-7</v>
      </c>
      <c r="F24" s="1">
        <f>'P(den)'!B7</f>
        <v>4.0750779999999999E-7</v>
      </c>
      <c r="G24" s="1">
        <f>'P(den)'!C7</f>
        <v>2.707759E-7</v>
      </c>
      <c r="H24" s="1">
        <f>'P(dim)'!B7</f>
        <v>4.0723830000000001E-7</v>
      </c>
      <c r="I24" s="1">
        <f>'P(dim)'!C7</f>
        <v>2.7050640000000002E-7</v>
      </c>
      <c r="J24" s="1">
        <f>'Input Data'!N33</f>
        <v>4.8365339999999997E-7</v>
      </c>
      <c r="K24" s="1">
        <f>'Input Data'!O33</f>
        <v>3.2250160000000002E-7</v>
      </c>
    </row>
    <row r="25" spans="1:11" x14ac:dyDescent="0.25">
      <c r="A25" s="3">
        <f>'Input Data'!A34</f>
        <v>0.3</v>
      </c>
      <c r="B25" s="1">
        <f>'P(dis)'!B8</f>
        <v>4.091802E-7</v>
      </c>
      <c r="C25" s="1">
        <f>'P(dis)'!C8</f>
        <v>2.724484E-7</v>
      </c>
      <c r="D25" s="1">
        <f>'P(def)'!B8</f>
        <v>4.0835939999999998E-7</v>
      </c>
      <c r="E25" s="1">
        <f>'P(def)'!C8</f>
        <v>2.7162749999999999E-7</v>
      </c>
      <c r="F25" s="1">
        <f>'P(den)'!B8</f>
        <v>4.0862839999999999E-7</v>
      </c>
      <c r="G25" s="1">
        <f>'P(den)'!C8</f>
        <v>2.7189640000000001E-7</v>
      </c>
      <c r="H25" s="1">
        <f>'P(dim)'!B8</f>
        <v>4.0817259999999999E-7</v>
      </c>
      <c r="I25" s="1">
        <f>'P(dim)'!C8</f>
        <v>2.7144060000000001E-7</v>
      </c>
      <c r="J25" s="1">
        <f>'Input Data'!N34</f>
        <v>5.2274129999999999E-7</v>
      </c>
      <c r="K25" s="1">
        <f>'Input Data'!O34</f>
        <v>3.4938150000000001E-7</v>
      </c>
    </row>
    <row r="26" spans="1:11" x14ac:dyDescent="0.25">
      <c r="A26" s="3">
        <f>'Input Data'!A35</f>
        <v>0.4</v>
      </c>
      <c r="B26" s="1">
        <f>'P(dis)'!B9</f>
        <v>4.1029260000000001E-7</v>
      </c>
      <c r="C26" s="1">
        <f>'P(dis)'!C9</f>
        <v>2.7356070000000002E-7</v>
      </c>
      <c r="D26" s="1">
        <f>'P(def)'!B9</f>
        <v>4.0941979999999999E-7</v>
      </c>
      <c r="E26" s="1">
        <f>'P(def)'!C9</f>
        <v>2.7268789999999999E-7</v>
      </c>
      <c r="F26" s="1">
        <f>'P(den)'!B9</f>
        <v>4.0952939999999998E-7</v>
      </c>
      <c r="G26" s="1">
        <f>'P(den)'!C9</f>
        <v>2.727974E-7</v>
      </c>
      <c r="H26" s="1">
        <f>'P(dim)'!B9</f>
        <v>4.0898510000000002E-7</v>
      </c>
      <c r="I26" s="1">
        <f>'P(dim)'!C9</f>
        <v>2.7225330000000003E-7</v>
      </c>
      <c r="J26" s="1">
        <f>'Input Data'!N35</f>
        <v>5.6182550000000003E-7</v>
      </c>
      <c r="K26" s="1">
        <f>'Input Data'!O35</f>
        <v>3.7625429999999998E-7</v>
      </c>
    </row>
    <row r="27" spans="1:11" x14ac:dyDescent="0.25">
      <c r="A27" s="3">
        <f>'Input Data'!A36</f>
        <v>0.5</v>
      </c>
      <c r="B27" s="1">
        <f>'P(dis)'!B10</f>
        <v>4.114871E-7</v>
      </c>
      <c r="C27" s="1">
        <f>'P(dis)'!C10</f>
        <v>2.7475520000000001E-7</v>
      </c>
      <c r="D27" s="1">
        <f>'P(def)'!B10</f>
        <v>4.1039120000000002E-7</v>
      </c>
      <c r="E27" s="1">
        <f>'P(def)'!C10</f>
        <v>2.7365919999999999E-7</v>
      </c>
      <c r="F27" s="1">
        <f>'P(den)'!B10</f>
        <v>4.1074619999999998E-7</v>
      </c>
      <c r="G27" s="1">
        <f>'P(den)'!C10</f>
        <v>2.7401439999999998E-7</v>
      </c>
      <c r="H27" s="1">
        <f>'P(dim)'!B10</f>
        <v>4.0997569999999999E-7</v>
      </c>
      <c r="I27" s="1">
        <f>'P(dim)'!C10</f>
        <v>2.7324370000000001E-7</v>
      </c>
      <c r="J27" s="1">
        <f>'Input Data'!N36</f>
        <v>6.0091699999999998E-7</v>
      </c>
      <c r="K27" s="1">
        <f>'Input Data'!O36</f>
        <v>4.0312550000000002E-7</v>
      </c>
    </row>
    <row r="28" spans="1:11" x14ac:dyDescent="0.25">
      <c r="A28" s="3">
        <f>'Input Data'!A37</f>
        <v>0.6</v>
      </c>
      <c r="B28" s="1">
        <f>'P(dis)'!B11</f>
        <v>4.126619E-7</v>
      </c>
      <c r="C28" s="1">
        <f>'P(dis)'!C11</f>
        <v>2.7593000000000001E-7</v>
      </c>
      <c r="D28" s="1">
        <f>'P(def)'!B11</f>
        <v>4.1143360000000001E-7</v>
      </c>
      <c r="E28" s="1">
        <f>'P(def)'!C11</f>
        <v>2.7470149999999998E-7</v>
      </c>
      <c r="F28" s="1">
        <f>'P(den)'!B11</f>
        <v>4.1171739999999998E-7</v>
      </c>
      <c r="G28" s="1">
        <f>'P(den)'!C11</f>
        <v>2.7498549999999998E-7</v>
      </c>
      <c r="H28" s="1">
        <f>'P(dim)'!B11</f>
        <v>4.1072200000000002E-7</v>
      </c>
      <c r="I28" s="1">
        <f>'P(dim)'!C11</f>
        <v>2.7398999999999998E-7</v>
      </c>
      <c r="J28" s="1">
        <f>'Input Data'!N37</f>
        <v>6.3999779999999997E-7</v>
      </c>
      <c r="K28" s="1">
        <f>'Input Data'!O37</f>
        <v>4.3000740000000002E-7</v>
      </c>
    </row>
    <row r="29" spans="1:11" x14ac:dyDescent="0.25">
      <c r="A29" s="3">
        <f>'Input Data'!A38</f>
        <v>0.7</v>
      </c>
      <c r="B29" s="1">
        <f>'P(dis)'!B12</f>
        <v>4.1409129999999998E-7</v>
      </c>
      <c r="C29" s="1">
        <f>'P(dis)'!C12</f>
        <v>2.7735949999999998E-7</v>
      </c>
      <c r="D29" s="1">
        <f>'P(def)'!B12</f>
        <v>4.1253330000000001E-7</v>
      </c>
      <c r="E29" s="1">
        <f>'P(def)'!C12</f>
        <v>2.7580140000000002E-7</v>
      </c>
      <c r="F29" s="1">
        <f>'P(den)'!B12</f>
        <v>4.125497E-7</v>
      </c>
      <c r="G29" s="1">
        <f>'P(den)'!C12</f>
        <v>2.7581770000000001E-7</v>
      </c>
      <c r="H29" s="1">
        <f>'P(dim)'!B12</f>
        <v>4.1169959999999999E-7</v>
      </c>
      <c r="I29" s="1">
        <f>'P(dim)'!C12</f>
        <v>2.7496789999999999E-7</v>
      </c>
      <c r="J29" s="1">
        <f>'Input Data'!N38</f>
        <v>6.7909210000000002E-7</v>
      </c>
      <c r="K29" s="1">
        <f>'Input Data'!O38</f>
        <v>4.5687780000000001E-7</v>
      </c>
    </row>
    <row r="30" spans="1:11" x14ac:dyDescent="0.25">
      <c r="A30" s="3">
        <f>'Input Data'!A39</f>
        <v>0.8</v>
      </c>
      <c r="B30" s="1">
        <f>'P(dis)'!B13</f>
        <v>4.152285E-7</v>
      </c>
      <c r="C30" s="1">
        <f>'P(dis)'!C13</f>
        <v>2.7849639999999998E-7</v>
      </c>
      <c r="D30" s="1">
        <f>'P(def)'!B13</f>
        <v>4.1304590000000001E-7</v>
      </c>
      <c r="E30" s="1">
        <f>'P(def)'!C13</f>
        <v>2.7631400000000002E-7</v>
      </c>
      <c r="F30" s="1">
        <f>'P(den)'!B13</f>
        <v>4.1372970000000001E-7</v>
      </c>
      <c r="G30" s="1">
        <f>'P(den)'!C13</f>
        <v>2.7699790000000001E-7</v>
      </c>
      <c r="H30" s="1">
        <f>'P(dim)'!B13</f>
        <v>4.1234569999999998E-7</v>
      </c>
      <c r="I30" s="1">
        <f>'P(dim)'!C13</f>
        <v>2.7561389999999998E-7</v>
      </c>
      <c r="J30" s="1">
        <f>'Input Data'!N39</f>
        <v>7.1817080000000002E-7</v>
      </c>
      <c r="K30" s="1">
        <f>'Input Data'!O39</f>
        <v>4.8375800000000004E-7</v>
      </c>
    </row>
    <row r="31" spans="1:11" x14ac:dyDescent="0.25">
      <c r="A31" s="3">
        <f>'Input Data'!A40</f>
        <v>0.9</v>
      </c>
      <c r="B31" s="1">
        <f>'P(dis)'!B14</f>
        <v>4.1622250000000002E-7</v>
      </c>
      <c r="C31" s="1">
        <f>'P(dis)'!C14</f>
        <v>2.7949059999999998E-7</v>
      </c>
      <c r="D31" s="1">
        <f>'P(def)'!B14</f>
        <v>4.1427239999999999E-7</v>
      </c>
      <c r="E31" s="1">
        <f>'P(def)'!C14</f>
        <v>2.775404E-7</v>
      </c>
      <c r="F31" s="1">
        <f>'P(den)'!B14</f>
        <v>4.146672E-7</v>
      </c>
      <c r="G31" s="1">
        <f>'P(den)'!C14</f>
        <v>2.7793530000000001E-7</v>
      </c>
      <c r="H31" s="1">
        <f>'P(dim)'!B14</f>
        <v>4.1361520000000003E-7</v>
      </c>
      <c r="I31" s="1">
        <f>'P(dim)'!C14</f>
        <v>2.768831E-7</v>
      </c>
      <c r="J31" s="1">
        <f>'Input Data'!N40</f>
        <v>7.572673E-7</v>
      </c>
      <c r="K31" s="1">
        <f>'Input Data'!O40</f>
        <v>5.1062840000000003E-7</v>
      </c>
    </row>
    <row r="32" spans="1:11" x14ac:dyDescent="0.25">
      <c r="A32" s="3">
        <f>'Input Data'!A41</f>
        <v>1</v>
      </c>
      <c r="B32" s="1">
        <f>'P(dis)'!B15</f>
        <v>4.1753400000000001E-7</v>
      </c>
      <c r="C32" s="1">
        <f>'P(dis)'!C15</f>
        <v>2.8080210000000002E-7</v>
      </c>
      <c r="D32" s="1">
        <f>'P(def)'!B15</f>
        <v>4.1486180000000002E-7</v>
      </c>
      <c r="E32" s="1">
        <f>'P(def)'!C15</f>
        <v>2.7813000000000002E-7</v>
      </c>
      <c r="F32" s="1">
        <f>'P(den)'!B15</f>
        <v>4.1590569999999999E-7</v>
      </c>
      <c r="G32" s="1">
        <f>'P(den)'!C15</f>
        <v>2.791738E-7</v>
      </c>
      <c r="H32" s="1">
        <f>'P(dim)'!B15</f>
        <v>4.1417800000000002E-7</v>
      </c>
      <c r="I32" s="1">
        <f>'P(dim)'!C15</f>
        <v>2.7744599999999998E-7</v>
      </c>
      <c r="J32" s="1">
        <f>'Input Data'!N41</f>
        <v>7.9634329999999995E-7</v>
      </c>
      <c r="K32" s="1">
        <f>'Input Data'!O41</f>
        <v>5.3750940000000005E-7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"/>
  <sheetViews>
    <sheetView workbookViewId="0">
      <selection activeCell="W17" sqref="W17"/>
    </sheetView>
  </sheetViews>
  <sheetFormatPr defaultRowHeight="15" x14ac:dyDescent="0.25"/>
  <sheetData>
    <row r="1" spans="1:5" x14ac:dyDescent="0.25">
      <c r="A1" t="s">
        <v>0</v>
      </c>
      <c r="B1" t="s">
        <v>16</v>
      </c>
    </row>
    <row r="3" spans="1:5" x14ac:dyDescent="0.25">
      <c r="B3" s="6" t="s">
        <v>3</v>
      </c>
      <c r="C3" s="6" t="s">
        <v>0</v>
      </c>
      <c r="D3" s="6" t="s">
        <v>0</v>
      </c>
      <c r="E3" s="6" t="s">
        <v>0</v>
      </c>
    </row>
    <row r="4" spans="1:5" x14ac:dyDescent="0.25">
      <c r="B4" s="6" t="s">
        <v>4</v>
      </c>
      <c r="C4" s="6" t="s">
        <v>13</v>
      </c>
      <c r="D4" s="6" t="s">
        <v>12</v>
      </c>
      <c r="E4" s="6" t="s">
        <v>15</v>
      </c>
    </row>
    <row r="5" spans="1:5" x14ac:dyDescent="0.25">
      <c r="B5" s="3">
        <f>'Input Data'!A5</f>
        <v>0</v>
      </c>
      <c r="C5">
        <f>'Input Data'!C5</f>
        <v>2.6875249999999998E-7</v>
      </c>
      <c r="D5" s="1">
        <f>'Input Data'!C18</f>
        <v>2.6875239999999999E-7</v>
      </c>
      <c r="E5" s="1">
        <f>'Input Data'!C31</f>
        <v>2.6875470000000002E-7</v>
      </c>
    </row>
    <row r="6" spans="1:5" x14ac:dyDescent="0.25">
      <c r="B6" s="3">
        <f>'Input Data'!A6</f>
        <v>0.1</v>
      </c>
      <c r="C6">
        <f>'Input Data'!C6</f>
        <v>2.8060179999999998E-7</v>
      </c>
      <c r="D6" s="1">
        <f>'Input Data'!C19</f>
        <v>2.8060140000000001E-7</v>
      </c>
      <c r="E6" s="1">
        <f>'Input Data'!C32</f>
        <v>2.8060200000000001E-7</v>
      </c>
    </row>
    <row r="7" spans="1:5" x14ac:dyDescent="0.25">
      <c r="B7" s="3">
        <f>'Input Data'!A7</f>
        <v>0.2</v>
      </c>
      <c r="C7">
        <f>'Input Data'!C7</f>
        <v>2.9245110000000002E-7</v>
      </c>
      <c r="D7" s="1">
        <f>'Input Data'!C20</f>
        <v>2.9245130000000001E-7</v>
      </c>
      <c r="E7" s="1">
        <f>'Input Data'!C33</f>
        <v>2.9245240000000003E-7</v>
      </c>
    </row>
    <row r="8" spans="1:5" x14ac:dyDescent="0.25">
      <c r="B8" s="3">
        <f>'Input Data'!A8</f>
        <v>0.3</v>
      </c>
      <c r="C8">
        <f>'Input Data'!C8</f>
        <v>3.0430009999999998E-7</v>
      </c>
      <c r="D8" s="1">
        <f>'Input Data'!C21</f>
        <v>3.0430040000000001E-7</v>
      </c>
      <c r="E8" s="1">
        <f>'Input Data'!C34</f>
        <v>3.0430030000000002E-7</v>
      </c>
    </row>
    <row r="9" spans="1:5" x14ac:dyDescent="0.25">
      <c r="B9" s="3">
        <f>'Input Data'!A9</f>
        <v>0.4</v>
      </c>
      <c r="C9">
        <f>'Input Data'!C9</f>
        <v>3.1614939999999998E-7</v>
      </c>
      <c r="D9" s="1">
        <f>'Input Data'!C22</f>
        <v>3.1614939999999998E-7</v>
      </c>
      <c r="E9" s="1">
        <f>'Input Data'!C35</f>
        <v>3.1615230000000001E-7</v>
      </c>
    </row>
    <row r="10" spans="1:5" x14ac:dyDescent="0.25">
      <c r="B10" s="3">
        <f>'Input Data'!A10</f>
        <v>0.5</v>
      </c>
      <c r="C10">
        <f>'Input Data'!C10</f>
        <v>3.2799880000000001E-7</v>
      </c>
      <c r="D10" s="1">
        <f>'Input Data'!C23</f>
        <v>3.2799859999999998E-7</v>
      </c>
      <c r="E10" s="1">
        <f>'Input Data'!C36</f>
        <v>3.2800000000000003E-7</v>
      </c>
    </row>
    <row r="11" spans="1:5" x14ac:dyDescent="0.25">
      <c r="B11" s="3">
        <f>'Input Data'!A11</f>
        <v>0.6</v>
      </c>
      <c r="C11">
        <f>'Input Data'!C11</f>
        <v>3.3984790000000002E-7</v>
      </c>
      <c r="D11" s="1">
        <f>'Input Data'!C24</f>
        <v>3.3984779999999998E-7</v>
      </c>
      <c r="E11" s="1">
        <f>'Input Data'!C37</f>
        <v>3.3984600000000001E-7</v>
      </c>
    </row>
    <row r="12" spans="1:5" x14ac:dyDescent="0.25">
      <c r="B12" s="3">
        <f>'Input Data'!A12</f>
        <v>0.7</v>
      </c>
      <c r="C12">
        <f>'Input Data'!C12</f>
        <v>3.5169710000000002E-7</v>
      </c>
      <c r="D12" s="1">
        <f>'Input Data'!C25</f>
        <v>3.5169759999999998E-7</v>
      </c>
      <c r="E12" s="1">
        <f>'Input Data'!C38</f>
        <v>3.5169320000000001E-7</v>
      </c>
    </row>
    <row r="13" spans="1:5" x14ac:dyDescent="0.25">
      <c r="B13" s="3">
        <f>'Input Data'!A13</f>
        <v>0.8</v>
      </c>
      <c r="C13">
        <f>'Input Data'!C13</f>
        <v>3.6354619999999998E-7</v>
      </c>
      <c r="D13" s="1">
        <f>'Input Data'!C26</f>
        <v>3.6354650000000001E-7</v>
      </c>
      <c r="E13" s="1">
        <f>'Input Data'!C39</f>
        <v>3.635439E-7</v>
      </c>
    </row>
    <row r="14" spans="1:5" x14ac:dyDescent="0.25">
      <c r="B14" s="3">
        <f>'Input Data'!A14</f>
        <v>0.9</v>
      </c>
      <c r="C14">
        <f>'Input Data'!C14</f>
        <v>3.7539570000000001E-7</v>
      </c>
      <c r="D14" s="1">
        <f>'Input Data'!C27</f>
        <v>3.7539570000000001E-7</v>
      </c>
      <c r="E14" s="1">
        <f>'Input Data'!C40</f>
        <v>3.7539070000000003E-7</v>
      </c>
    </row>
    <row r="15" spans="1:5" x14ac:dyDescent="0.25">
      <c r="B15" s="3">
        <f>'Input Data'!A15</f>
        <v>1</v>
      </c>
      <c r="C15">
        <f>'Input Data'!C15</f>
        <v>3.8724490000000001E-7</v>
      </c>
      <c r="D15" s="1">
        <f>'Input Data'!C28</f>
        <v>3.8724470000000002E-7</v>
      </c>
      <c r="E15" s="1">
        <f>'Input Data'!C41</f>
        <v>3.8724810000000002E-7</v>
      </c>
    </row>
    <row r="18" spans="1:5" x14ac:dyDescent="0.25">
      <c r="A18" t="s">
        <v>7</v>
      </c>
      <c r="B18" t="s">
        <v>16</v>
      </c>
    </row>
    <row r="20" spans="1:5" x14ac:dyDescent="0.25">
      <c r="B20" s="6" t="s">
        <v>3</v>
      </c>
      <c r="C20" s="6" t="s">
        <v>7</v>
      </c>
      <c r="D20" s="6" t="s">
        <v>7</v>
      </c>
      <c r="E20" s="6" t="s">
        <v>7</v>
      </c>
    </row>
    <row r="21" spans="1:5" x14ac:dyDescent="0.25">
      <c r="B21" s="6" t="s">
        <v>4</v>
      </c>
      <c r="C21" s="6" t="s">
        <v>13</v>
      </c>
      <c r="D21" s="6" t="s">
        <v>12</v>
      </c>
      <c r="E21" s="6" t="s">
        <v>15</v>
      </c>
    </row>
    <row r="22" spans="1:5" x14ac:dyDescent="0.25">
      <c r="B22" s="3">
        <f>'Input Data'!D5</f>
        <v>0</v>
      </c>
      <c r="C22">
        <f>'Input Data'!F5</f>
        <v>2.6875249999999998E-7</v>
      </c>
      <c r="D22" s="1">
        <f>'Input Data'!F18</f>
        <v>2.6875239999999999E-7</v>
      </c>
      <c r="E22" s="1">
        <f>'Input Data'!F31</f>
        <v>2.6875470000000002E-7</v>
      </c>
    </row>
    <row r="23" spans="1:5" x14ac:dyDescent="0.25">
      <c r="B23" s="3">
        <f>'Input Data'!D6</f>
        <v>0.1</v>
      </c>
      <c r="C23">
        <f>'Input Data'!F6</f>
        <v>2.7853219999999998E-7</v>
      </c>
      <c r="D23" s="1">
        <f>'Input Data'!F19</f>
        <v>2.7853240000000002E-7</v>
      </c>
      <c r="E23" s="1">
        <f>'Input Data'!F32</f>
        <v>2.7853339999999999E-7</v>
      </c>
    </row>
    <row r="24" spans="1:5" x14ac:dyDescent="0.25">
      <c r="B24" s="3">
        <f>'Input Data'!D7</f>
        <v>0.2</v>
      </c>
      <c r="C24">
        <f>'Input Data'!F7</f>
        <v>2.8831189999999998E-7</v>
      </c>
      <c r="D24" s="1">
        <f>'Input Data'!F20</f>
        <v>2.8831169999999999E-7</v>
      </c>
      <c r="E24" s="1">
        <f>'Input Data'!F33</f>
        <v>2.8831239999999999E-7</v>
      </c>
    </row>
    <row r="25" spans="1:5" x14ac:dyDescent="0.25">
      <c r="B25" s="3">
        <f>'Input Data'!D8</f>
        <v>0.3</v>
      </c>
      <c r="C25">
        <f>'Input Data'!F8</f>
        <v>2.9809199999999999E-7</v>
      </c>
      <c r="D25" s="1">
        <f>'Input Data'!F21</f>
        <v>2.9809219999999998E-7</v>
      </c>
      <c r="E25" s="1">
        <f>'Input Data'!F34</f>
        <v>2.9809110000000001E-7</v>
      </c>
    </row>
    <row r="26" spans="1:5" x14ac:dyDescent="0.25">
      <c r="B26" s="3">
        <f>'Input Data'!D9</f>
        <v>0.4</v>
      </c>
      <c r="C26">
        <f>'Input Data'!F9</f>
        <v>3.078716E-7</v>
      </c>
      <c r="D26" s="1">
        <f>'Input Data'!F22</f>
        <v>3.0787130000000002E-7</v>
      </c>
      <c r="E26" s="1">
        <f>'Input Data'!F35</f>
        <v>3.0787109999999998E-7</v>
      </c>
    </row>
    <row r="27" spans="1:5" x14ac:dyDescent="0.25">
      <c r="B27" s="3">
        <f>'Input Data'!D10</f>
        <v>0.5</v>
      </c>
      <c r="C27">
        <f>'Input Data'!F10</f>
        <v>3.1765139999999999E-7</v>
      </c>
      <c r="D27" s="1">
        <f>'Input Data'!F23</f>
        <v>3.1765149999999998E-7</v>
      </c>
      <c r="E27" s="1">
        <f>'Input Data'!F36</f>
        <v>3.176498E-7</v>
      </c>
    </row>
    <row r="28" spans="1:5" x14ac:dyDescent="0.25">
      <c r="B28" s="3">
        <f>'Input Data'!D11</f>
        <v>0.6</v>
      </c>
      <c r="C28">
        <f>'Input Data'!F11</f>
        <v>3.2741700000000003E-7</v>
      </c>
      <c r="D28" s="1">
        <f>'Input Data'!F24</f>
        <v>3.2741679999999999E-7</v>
      </c>
      <c r="E28" s="1">
        <f>'Input Data'!F37</f>
        <v>3.2741790000000001E-7</v>
      </c>
    </row>
    <row r="29" spans="1:5" x14ac:dyDescent="0.25">
      <c r="B29" s="3">
        <f>'Input Data'!D12</f>
        <v>0.7</v>
      </c>
      <c r="C29">
        <f>'Input Data'!F12</f>
        <v>3.3675429999999998E-7</v>
      </c>
      <c r="D29" s="1">
        <f>'Input Data'!F25</f>
        <v>3.3675450000000001E-7</v>
      </c>
      <c r="E29" s="1">
        <f>'Input Data'!F38</f>
        <v>3.3675790000000001E-7</v>
      </c>
    </row>
    <row r="30" spans="1:5" x14ac:dyDescent="0.25">
      <c r="B30" s="3">
        <f>'Input Data'!D13</f>
        <v>0.8</v>
      </c>
      <c r="C30">
        <f>'Input Data'!F13</f>
        <v>3.4574490000000001E-7</v>
      </c>
      <c r="D30" s="1">
        <f>'Input Data'!F26</f>
        <v>3.4574490000000001E-7</v>
      </c>
      <c r="E30" s="1">
        <f>'Input Data'!F39</f>
        <v>3.457457E-7</v>
      </c>
    </row>
    <row r="31" spans="1:5" x14ac:dyDescent="0.25">
      <c r="B31" s="3">
        <f>'Input Data'!D14</f>
        <v>0.9</v>
      </c>
      <c r="C31">
        <f>'Input Data'!F14</f>
        <v>3.5426089999999998E-7</v>
      </c>
      <c r="D31" s="1">
        <f>'Input Data'!F27</f>
        <v>3.5426120000000001E-7</v>
      </c>
      <c r="E31" s="1">
        <f>'Input Data'!F40</f>
        <v>3.5425980000000001E-7</v>
      </c>
    </row>
    <row r="32" spans="1:5" x14ac:dyDescent="0.25">
      <c r="B32" s="3">
        <f>'Input Data'!D15</f>
        <v>1</v>
      </c>
      <c r="C32">
        <f>'Input Data'!F15</f>
        <v>3.6249449999999998E-7</v>
      </c>
      <c r="D32" s="1">
        <f>'Input Data'!F28</f>
        <v>3.6249429999999999E-7</v>
      </c>
      <c r="E32" s="1">
        <f>'Input Data'!F41</f>
        <v>3.6249050000000003E-7</v>
      </c>
    </row>
    <row r="35" spans="1:5" x14ac:dyDescent="0.25">
      <c r="A35" t="s">
        <v>8</v>
      </c>
      <c r="B35" t="s">
        <v>16</v>
      </c>
    </row>
    <row r="37" spans="1:5" x14ac:dyDescent="0.25">
      <c r="B37" s="6" t="s">
        <v>3</v>
      </c>
      <c r="C37" s="6" t="s">
        <v>8</v>
      </c>
      <c r="D37" s="6" t="s">
        <v>8</v>
      </c>
      <c r="E37" s="6" t="s">
        <v>8</v>
      </c>
    </row>
    <row r="38" spans="1:5" x14ac:dyDescent="0.25">
      <c r="B38" t="s">
        <v>4</v>
      </c>
      <c r="C38" t="s">
        <v>13</v>
      </c>
      <c r="D38" t="s">
        <v>12</v>
      </c>
      <c r="E38" t="s">
        <v>15</v>
      </c>
    </row>
    <row r="39" spans="1:5" x14ac:dyDescent="0.25">
      <c r="B39" s="3">
        <f>'Input Data'!G5</f>
        <v>0</v>
      </c>
      <c r="C39">
        <f>'Input Data'!I5</f>
        <v>2.6875249999999998E-7</v>
      </c>
      <c r="D39" s="1">
        <f>'Input Data'!I18</f>
        <v>2.6875239999999999E-7</v>
      </c>
      <c r="E39" s="1">
        <f>'Input Data'!I31</f>
        <v>2.6875470000000002E-7</v>
      </c>
    </row>
    <row r="40" spans="1:5" x14ac:dyDescent="0.25">
      <c r="B40" s="3">
        <f>'Input Data'!G6</f>
        <v>0.1</v>
      </c>
      <c r="C40">
        <f>'Input Data'!I6</f>
        <v>2.7892060000000002E-7</v>
      </c>
      <c r="D40" s="1">
        <f>'Input Data'!I19</f>
        <v>2.7892029999999999E-7</v>
      </c>
      <c r="E40" s="1">
        <f>'Input Data'!I32</f>
        <v>2.789208E-7</v>
      </c>
    </row>
    <row r="41" spans="1:5" x14ac:dyDescent="0.25">
      <c r="B41" s="3">
        <f>'Input Data'!G7</f>
        <v>0.2</v>
      </c>
      <c r="C41">
        <f>'Input Data'!I7</f>
        <v>2.8908860000000001E-7</v>
      </c>
      <c r="D41" s="1">
        <f>'Input Data'!I20</f>
        <v>2.8908840000000002E-7</v>
      </c>
      <c r="E41" s="1">
        <f>'Input Data'!I33</f>
        <v>2.8908840000000002E-7</v>
      </c>
    </row>
    <row r="42" spans="1:5" x14ac:dyDescent="0.25">
      <c r="B42" s="3">
        <f>'Input Data'!G8</f>
        <v>0.3</v>
      </c>
      <c r="C42">
        <f>'Input Data'!I8</f>
        <v>2.9925690000000003E-7</v>
      </c>
      <c r="D42" s="1">
        <f>'Input Data'!I21</f>
        <v>2.992566E-7</v>
      </c>
      <c r="E42" s="1">
        <f>'Input Data'!I34</f>
        <v>2.9925669999999999E-7</v>
      </c>
    </row>
    <row r="43" spans="1:5" x14ac:dyDescent="0.25">
      <c r="B43" s="3">
        <f>'Input Data'!G9</f>
        <v>0.4</v>
      </c>
      <c r="C43">
        <f>'Input Data'!I9</f>
        <v>3.0942490000000001E-7</v>
      </c>
      <c r="D43" s="1">
        <f>'Input Data'!I22</f>
        <v>3.0942480000000002E-7</v>
      </c>
      <c r="E43" s="1">
        <f>'Input Data'!I35</f>
        <v>3.094291E-7</v>
      </c>
    </row>
    <row r="44" spans="1:5" x14ac:dyDescent="0.25">
      <c r="B44" s="3">
        <f>'Input Data'!G10</f>
        <v>0.5</v>
      </c>
      <c r="C44">
        <f>'Input Data'!I10</f>
        <v>3.1959319999999998E-7</v>
      </c>
      <c r="D44" s="1">
        <f>'Input Data'!I23</f>
        <v>3.195929E-7</v>
      </c>
      <c r="E44" s="1">
        <f>'Input Data'!I36</f>
        <v>3.1959130000000002E-7</v>
      </c>
    </row>
    <row r="45" spans="1:5" x14ac:dyDescent="0.25">
      <c r="B45" s="3">
        <f>'Input Data'!G11</f>
        <v>0.6</v>
      </c>
      <c r="C45">
        <f>'Input Data'!I11</f>
        <v>3.2976120000000002E-7</v>
      </c>
      <c r="D45" s="1">
        <f>'Input Data'!I24</f>
        <v>3.2976099999999998E-7</v>
      </c>
      <c r="E45" s="1">
        <f>'Input Data'!I37</f>
        <v>3.2976470000000001E-7</v>
      </c>
    </row>
    <row r="46" spans="1:5" x14ac:dyDescent="0.25">
      <c r="B46" s="3">
        <f>'Input Data'!G12</f>
        <v>0.7</v>
      </c>
      <c r="C46">
        <f>'Input Data'!I12</f>
        <v>3.3992949999999999E-7</v>
      </c>
      <c r="D46" s="1">
        <f>'Input Data'!I25</f>
        <v>3.3992920000000001E-7</v>
      </c>
      <c r="E46" s="1">
        <f>'Input Data'!I38</f>
        <v>3.3993209999999999E-7</v>
      </c>
    </row>
    <row r="47" spans="1:5" x14ac:dyDescent="0.25">
      <c r="B47" s="3">
        <f>'Input Data'!G13</f>
        <v>0.8</v>
      </c>
      <c r="C47">
        <f>'Input Data'!I13</f>
        <v>3.5009739999999998E-7</v>
      </c>
      <c r="D47" s="1">
        <f>'Input Data'!I26</f>
        <v>3.5009729999999999E-7</v>
      </c>
      <c r="E47" s="1">
        <f>'Input Data'!I39</f>
        <v>3.5009760000000002E-7</v>
      </c>
    </row>
    <row r="48" spans="1:5" x14ac:dyDescent="0.25">
      <c r="B48" s="3">
        <f>'Input Data'!G14</f>
        <v>0.9</v>
      </c>
      <c r="C48">
        <f>'Input Data'!I14</f>
        <v>3.6026540000000003E-7</v>
      </c>
      <c r="D48" s="1">
        <f>'Input Data'!I27</f>
        <v>3.6026540000000003E-7</v>
      </c>
      <c r="E48" s="1">
        <f>'Input Data'!I40</f>
        <v>3.6026830000000001E-7</v>
      </c>
    </row>
    <row r="49" spans="1:5" x14ac:dyDescent="0.25">
      <c r="B49" s="3">
        <f>'Input Data'!G15</f>
        <v>1</v>
      </c>
      <c r="C49">
        <f>'Input Data'!I15</f>
        <v>3.7043350000000001E-7</v>
      </c>
      <c r="D49" s="1">
        <f>'Input Data'!I28</f>
        <v>3.7043350000000001E-7</v>
      </c>
      <c r="E49" s="1">
        <f>'Input Data'!I41</f>
        <v>3.7043350000000001E-7</v>
      </c>
    </row>
    <row r="52" spans="1:5" x14ac:dyDescent="0.25">
      <c r="A52" t="s">
        <v>9</v>
      </c>
      <c r="B52" t="s">
        <v>16</v>
      </c>
    </row>
    <row r="54" spans="1:5" x14ac:dyDescent="0.25">
      <c r="B54" s="6" t="s">
        <v>3</v>
      </c>
      <c r="C54" s="6" t="s">
        <v>9</v>
      </c>
      <c r="D54" s="6" t="s">
        <v>9</v>
      </c>
      <c r="E54" s="6" t="s">
        <v>9</v>
      </c>
    </row>
    <row r="55" spans="1:5" x14ac:dyDescent="0.25">
      <c r="B55" s="6" t="s">
        <v>4</v>
      </c>
      <c r="C55" s="6" t="s">
        <v>13</v>
      </c>
      <c r="D55" s="6" t="s">
        <v>12</v>
      </c>
      <c r="E55" s="6" t="s">
        <v>15</v>
      </c>
    </row>
    <row r="56" spans="1:5" x14ac:dyDescent="0.25">
      <c r="B56" s="3">
        <f>'Input Data'!J5</f>
        <v>0</v>
      </c>
      <c r="C56">
        <f>'Input Data'!L5</f>
        <v>2.6875249999999998E-7</v>
      </c>
      <c r="D56" s="1">
        <f>'Input Data'!L18</f>
        <v>2.6875239999999999E-7</v>
      </c>
      <c r="E56" s="1">
        <f>'Input Data'!L31</f>
        <v>2.6875470000000002E-7</v>
      </c>
    </row>
    <row r="57" spans="1:5" x14ac:dyDescent="0.25">
      <c r="B57" s="3">
        <f>'Input Data'!J6</f>
        <v>0.1</v>
      </c>
      <c r="C57">
        <f>'Input Data'!L6</f>
        <v>2.7748540000000002E-7</v>
      </c>
      <c r="D57" s="1">
        <f>'Input Data'!L19</f>
        <v>2.7748509999999999E-7</v>
      </c>
      <c r="E57" s="1">
        <f>'Input Data'!L32</f>
        <v>2.7748610000000002E-7</v>
      </c>
    </row>
    <row r="58" spans="1:5" x14ac:dyDescent="0.25">
      <c r="B58" s="3">
        <f>'Input Data'!J7</f>
        <v>0.2</v>
      </c>
      <c r="C58">
        <f>'Input Data'!L7</f>
        <v>2.8621830000000001E-7</v>
      </c>
      <c r="D58" s="1">
        <f>'Input Data'!L20</f>
        <v>2.8621810000000002E-7</v>
      </c>
      <c r="E58" s="1">
        <f>'Input Data'!L33</f>
        <v>2.8621869999999997E-7</v>
      </c>
    </row>
    <row r="59" spans="1:5" x14ac:dyDescent="0.25">
      <c r="B59" s="3">
        <f>'Input Data'!J8</f>
        <v>0.3</v>
      </c>
      <c r="C59">
        <f>'Input Data'!L8</f>
        <v>2.9495119999999999E-7</v>
      </c>
      <c r="D59" s="1">
        <f>'Input Data'!L21</f>
        <v>2.9495100000000001E-7</v>
      </c>
      <c r="E59" s="1">
        <f>'Input Data'!L34</f>
        <v>2.9495010000000002E-7</v>
      </c>
    </row>
    <row r="60" spans="1:5" x14ac:dyDescent="0.25">
      <c r="B60" s="3">
        <f>'Input Data'!J9</f>
        <v>0.4</v>
      </c>
      <c r="C60">
        <f>'Input Data'!L9</f>
        <v>3.0368409999999997E-7</v>
      </c>
      <c r="D60" s="1">
        <f>'Input Data'!L22</f>
        <v>3.0368399999999998E-7</v>
      </c>
      <c r="E60" s="1">
        <f>'Input Data'!L35</f>
        <v>3.0368679999999997E-7</v>
      </c>
    </row>
    <row r="61" spans="1:5" x14ac:dyDescent="0.25">
      <c r="B61" s="3">
        <f>'Input Data'!J10</f>
        <v>0.5</v>
      </c>
      <c r="C61">
        <f>'Input Data'!L10</f>
        <v>3.124171E-7</v>
      </c>
      <c r="D61" s="1">
        <f>'Input Data'!L23</f>
        <v>3.1241700000000001E-7</v>
      </c>
      <c r="E61" s="1">
        <f>'Input Data'!L36</f>
        <v>3.1241879999999998E-7</v>
      </c>
    </row>
    <row r="62" spans="1:5" x14ac:dyDescent="0.25">
      <c r="B62" s="3">
        <f>'Input Data'!J11</f>
        <v>0.6</v>
      </c>
      <c r="C62">
        <f>'Input Data'!L11</f>
        <v>3.2115009999999998E-7</v>
      </c>
      <c r="D62" s="1">
        <f>'Input Data'!L24</f>
        <v>3.2114999999999999E-7</v>
      </c>
      <c r="E62" s="1">
        <f>'Input Data'!L37</f>
        <v>3.2115180000000001E-7</v>
      </c>
    </row>
    <row r="63" spans="1:5" x14ac:dyDescent="0.25">
      <c r="B63" s="3">
        <f>'Input Data'!J12</f>
        <v>0.7</v>
      </c>
      <c r="C63">
        <f>'Input Data'!L12</f>
        <v>3.2988290000000002E-7</v>
      </c>
      <c r="D63" s="1">
        <f>'Input Data'!L25</f>
        <v>3.2988300000000002E-7</v>
      </c>
      <c r="E63" s="1">
        <f>'Input Data'!L38</f>
        <v>3.2988370000000001E-7</v>
      </c>
    </row>
    <row r="64" spans="1:5" x14ac:dyDescent="0.25">
      <c r="B64" s="3">
        <f>'Input Data'!J13</f>
        <v>0.8</v>
      </c>
      <c r="C64">
        <f>'Input Data'!L13</f>
        <v>3.3861560000000002E-7</v>
      </c>
      <c r="D64" s="1">
        <f>'Input Data'!L26</f>
        <v>3.3861580000000001E-7</v>
      </c>
      <c r="E64" s="1">
        <f>'Input Data'!L39</f>
        <v>3.386152E-7</v>
      </c>
    </row>
    <row r="65" spans="1:5" x14ac:dyDescent="0.25">
      <c r="B65" s="3">
        <f>'Input Data'!J14</f>
        <v>0.9</v>
      </c>
      <c r="C65">
        <f>'Input Data'!L14</f>
        <v>3.4734850000000001E-7</v>
      </c>
      <c r="D65" s="1">
        <f>'Input Data'!L27</f>
        <v>3.4734850000000001E-7</v>
      </c>
      <c r="E65" s="1">
        <f>'Input Data'!L40</f>
        <v>3.4735180000000001E-7</v>
      </c>
    </row>
    <row r="66" spans="1:5" x14ac:dyDescent="0.25">
      <c r="B66" s="3">
        <f>'Input Data'!J15</f>
        <v>1</v>
      </c>
      <c r="C66">
        <f>'Input Data'!L15</f>
        <v>3.5608159999999998E-7</v>
      </c>
      <c r="D66" s="1">
        <f>'Input Data'!L28</f>
        <v>3.5608170000000002E-7</v>
      </c>
      <c r="E66" s="1">
        <f>'Input Data'!L41</f>
        <v>3.5608349999999999E-7</v>
      </c>
    </row>
    <row r="69" spans="1:5" x14ac:dyDescent="0.25">
      <c r="A69" t="s">
        <v>10</v>
      </c>
      <c r="B69" t="s">
        <v>16</v>
      </c>
    </row>
    <row r="71" spans="1:5" x14ac:dyDescent="0.25">
      <c r="B71" s="6" t="s">
        <v>3</v>
      </c>
      <c r="C71" s="6" t="s">
        <v>10</v>
      </c>
      <c r="D71" s="6" t="s">
        <v>10</v>
      </c>
      <c r="E71" s="6" t="s">
        <v>10</v>
      </c>
    </row>
    <row r="72" spans="1:5" x14ac:dyDescent="0.25">
      <c r="B72" s="6" t="s">
        <v>4</v>
      </c>
      <c r="C72" s="6" t="s">
        <v>13</v>
      </c>
      <c r="D72" s="6" t="s">
        <v>12</v>
      </c>
      <c r="E72" s="6" t="s">
        <v>15</v>
      </c>
    </row>
    <row r="73" spans="1:5" x14ac:dyDescent="0.25">
      <c r="B73" s="3">
        <f>'Input Data'!M5</f>
        <v>0</v>
      </c>
      <c r="C73">
        <f>'Input Data'!O5</f>
        <v>2.6875249999999998E-7</v>
      </c>
      <c r="D73" s="1">
        <f>'Input Data'!O18</f>
        <v>2.6875239999999999E-7</v>
      </c>
      <c r="E73" s="1">
        <f>'Input Data'!O31</f>
        <v>2.6875470000000002E-7</v>
      </c>
    </row>
    <row r="74" spans="1:5" x14ac:dyDescent="0.25">
      <c r="B74" s="3">
        <f>'Input Data'!M6</f>
        <v>0.1</v>
      </c>
      <c r="C74">
        <f>'Input Data'!O6</f>
        <v>2.9562769999999998E-7</v>
      </c>
      <c r="D74" s="1">
        <f>'Input Data'!O19</f>
        <v>2.9562759999999998E-7</v>
      </c>
      <c r="E74" s="1">
        <f>'Input Data'!O32</f>
        <v>2.9562749999999999E-7</v>
      </c>
    </row>
    <row r="75" spans="1:5" x14ac:dyDescent="0.25">
      <c r="B75" s="3">
        <f>'Input Data'!M7</f>
        <v>0.2</v>
      </c>
      <c r="C75">
        <f>'Input Data'!O7</f>
        <v>3.2250329999999999E-7</v>
      </c>
      <c r="D75" s="1">
        <f>'Input Data'!O20</f>
        <v>3.225032E-7</v>
      </c>
      <c r="E75" s="1">
        <f>'Input Data'!O33</f>
        <v>3.2250160000000002E-7</v>
      </c>
    </row>
    <row r="76" spans="1:5" x14ac:dyDescent="0.25">
      <c r="B76" s="3">
        <f>'Input Data'!M8</f>
        <v>0.3</v>
      </c>
      <c r="C76">
        <f>'Input Data'!O8</f>
        <v>3.493783E-7</v>
      </c>
      <c r="D76" s="1">
        <f>'Input Data'!O21</f>
        <v>3.4937839999999999E-7</v>
      </c>
      <c r="E76" s="1">
        <f>'Input Data'!O34</f>
        <v>3.4938150000000001E-7</v>
      </c>
    </row>
    <row r="77" spans="1:5" x14ac:dyDescent="0.25">
      <c r="B77" s="3">
        <f>'Input Data'!M9</f>
        <v>0.4</v>
      </c>
      <c r="C77">
        <f>'Input Data'!O9</f>
        <v>3.7625359999999998E-7</v>
      </c>
      <c r="D77" s="1">
        <f>'Input Data'!O22</f>
        <v>3.76254E-7</v>
      </c>
      <c r="E77" s="1">
        <f>'Input Data'!O35</f>
        <v>3.7625429999999998E-7</v>
      </c>
    </row>
    <row r="78" spans="1:5" x14ac:dyDescent="0.25">
      <c r="B78" s="3">
        <f>'Input Data'!M10</f>
        <v>0.5</v>
      </c>
      <c r="C78">
        <f>'Input Data'!O10</f>
        <v>4.0312869999999998E-7</v>
      </c>
      <c r="D78" s="1">
        <f>'Input Data'!O23</f>
        <v>4.031284E-7</v>
      </c>
      <c r="E78" s="1">
        <f>'Input Data'!O36</f>
        <v>4.0312550000000002E-7</v>
      </c>
    </row>
    <row r="79" spans="1:5" x14ac:dyDescent="0.25">
      <c r="B79" s="3">
        <f>'Input Data'!M11</f>
        <v>0.6</v>
      </c>
      <c r="C79">
        <f>'Input Data'!O11</f>
        <v>4.3000379999999998E-7</v>
      </c>
      <c r="D79" s="1">
        <f>'Input Data'!O24</f>
        <v>4.300042E-7</v>
      </c>
      <c r="E79" s="1">
        <f>'Input Data'!O37</f>
        <v>4.3000740000000002E-7</v>
      </c>
    </row>
    <row r="80" spans="1:5" x14ac:dyDescent="0.25">
      <c r="B80" s="3">
        <f>'Input Data'!M12</f>
        <v>0.7</v>
      </c>
      <c r="C80">
        <f>'Input Data'!O12</f>
        <v>4.568793E-7</v>
      </c>
      <c r="D80" s="1">
        <f>'Input Data'!O25</f>
        <v>4.5687920000000001E-7</v>
      </c>
      <c r="E80" s="1">
        <f>'Input Data'!O38</f>
        <v>4.5687780000000001E-7</v>
      </c>
    </row>
    <row r="81" spans="2:5" x14ac:dyDescent="0.25">
      <c r="B81" s="3">
        <f>'Input Data'!M13</f>
        <v>0.8</v>
      </c>
      <c r="C81">
        <f>'Input Data'!O13</f>
        <v>4.8375429999999996E-7</v>
      </c>
      <c r="D81" s="1">
        <f>'Input Data'!O26</f>
        <v>4.8375389999999999E-7</v>
      </c>
      <c r="E81" s="1">
        <f>'Input Data'!O39</f>
        <v>4.8375800000000004E-7</v>
      </c>
    </row>
    <row r="82" spans="2:5" x14ac:dyDescent="0.25">
      <c r="B82" s="3">
        <f>'Input Data'!M14</f>
        <v>0.9</v>
      </c>
      <c r="C82">
        <f>'Input Data'!O14</f>
        <v>5.1062980000000003E-7</v>
      </c>
      <c r="D82" s="1">
        <f>'Input Data'!O27</f>
        <v>5.1063009999999995E-7</v>
      </c>
      <c r="E82" s="1">
        <f>'Input Data'!O40</f>
        <v>5.1062840000000003E-7</v>
      </c>
    </row>
    <row r="83" spans="2:5" x14ac:dyDescent="0.25">
      <c r="B83" s="3">
        <f>'Input Data'!M15</f>
        <v>1</v>
      </c>
      <c r="C83">
        <f>'Input Data'!O15</f>
        <v>5.3750499999999997E-7</v>
      </c>
      <c r="D83" s="1">
        <f>'Input Data'!O28</f>
        <v>5.3750490000000003E-7</v>
      </c>
      <c r="E83" s="1">
        <f>'Input Data'!O41</f>
        <v>5.3750940000000005E-7</v>
      </c>
    </row>
  </sheetData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1"/>
  <sheetViews>
    <sheetView workbookViewId="0">
      <selection activeCell="W24" sqref="W24"/>
    </sheetView>
  </sheetViews>
  <sheetFormatPr defaultRowHeight="15" x14ac:dyDescent="0.25"/>
  <sheetData>
    <row r="3" spans="2:7" x14ac:dyDescent="0.25">
      <c r="B3" s="6" t="s">
        <v>3</v>
      </c>
      <c r="C3" s="6" t="s">
        <v>15</v>
      </c>
      <c r="D3" s="6" t="s">
        <v>15</v>
      </c>
      <c r="E3" s="6" t="s">
        <v>15</v>
      </c>
      <c r="F3" s="6" t="s">
        <v>15</v>
      </c>
      <c r="G3" s="6" t="s">
        <v>15</v>
      </c>
    </row>
    <row r="4" spans="2:7" x14ac:dyDescent="0.25">
      <c r="B4" s="6" t="s">
        <v>4</v>
      </c>
      <c r="C4" s="6" t="s">
        <v>0</v>
      </c>
      <c r="D4" s="6" t="s">
        <v>7</v>
      </c>
      <c r="E4" s="6" t="s">
        <v>8</v>
      </c>
      <c r="F4" s="6" t="s">
        <v>9</v>
      </c>
      <c r="G4" s="6" t="s">
        <v>10</v>
      </c>
    </row>
    <row r="5" spans="2:7" x14ac:dyDescent="0.25">
      <c r="B5" s="3">
        <f>'Run Sensitivity'!B5</f>
        <v>0</v>
      </c>
      <c r="C5" s="1">
        <f>'Run Sensitivity'!E5</f>
        <v>2.6875470000000002E-7</v>
      </c>
      <c r="D5" s="1">
        <f>'Run Sensitivity'!E22</f>
        <v>2.6875470000000002E-7</v>
      </c>
      <c r="E5" s="1">
        <f>'Run Sensitivity'!E39</f>
        <v>2.6875470000000002E-7</v>
      </c>
      <c r="F5" s="1">
        <f>'Run Sensitivity'!E56</f>
        <v>2.6875470000000002E-7</v>
      </c>
      <c r="G5" s="1">
        <f>'Run Sensitivity'!E73</f>
        <v>2.6875470000000002E-7</v>
      </c>
    </row>
    <row r="6" spans="2:7" x14ac:dyDescent="0.25">
      <c r="B6" s="3">
        <f>'Run Sensitivity'!B6</f>
        <v>0.1</v>
      </c>
      <c r="C6" s="1">
        <f>'Run Sensitivity'!E6</f>
        <v>2.8060200000000001E-7</v>
      </c>
      <c r="D6" s="1">
        <f>'Run Sensitivity'!E23</f>
        <v>2.7853339999999999E-7</v>
      </c>
      <c r="E6" s="1">
        <f>'Run Sensitivity'!E40</f>
        <v>2.789208E-7</v>
      </c>
      <c r="F6" s="1">
        <f>'Run Sensitivity'!E57</f>
        <v>2.7748610000000002E-7</v>
      </c>
      <c r="G6" s="1">
        <f>'Run Sensitivity'!E74</f>
        <v>2.9562749999999999E-7</v>
      </c>
    </row>
    <row r="7" spans="2:7" x14ac:dyDescent="0.25">
      <c r="B7" s="3">
        <f>'Run Sensitivity'!B7</f>
        <v>0.2</v>
      </c>
      <c r="C7" s="1">
        <f>'Run Sensitivity'!E7</f>
        <v>2.9245240000000003E-7</v>
      </c>
      <c r="D7" s="1">
        <f>'Run Sensitivity'!E24</f>
        <v>2.8831239999999999E-7</v>
      </c>
      <c r="E7" s="1">
        <f>'Run Sensitivity'!E41</f>
        <v>2.8908840000000002E-7</v>
      </c>
      <c r="F7" s="1">
        <f>'Run Sensitivity'!E58</f>
        <v>2.8621869999999997E-7</v>
      </c>
      <c r="G7" s="1">
        <f>'Run Sensitivity'!E75</f>
        <v>3.2250160000000002E-7</v>
      </c>
    </row>
    <row r="8" spans="2:7" x14ac:dyDescent="0.25">
      <c r="B8" s="3">
        <f>'Run Sensitivity'!B8</f>
        <v>0.3</v>
      </c>
      <c r="C8" s="1">
        <f>'Run Sensitivity'!E8</f>
        <v>3.0430030000000002E-7</v>
      </c>
      <c r="D8" s="1">
        <f>'Run Sensitivity'!E25</f>
        <v>2.9809110000000001E-7</v>
      </c>
      <c r="E8" s="1">
        <f>'Run Sensitivity'!E42</f>
        <v>2.9925669999999999E-7</v>
      </c>
      <c r="F8" s="1">
        <f>'Run Sensitivity'!E59</f>
        <v>2.9495010000000002E-7</v>
      </c>
      <c r="G8" s="1">
        <f>'Run Sensitivity'!E76</f>
        <v>3.4938150000000001E-7</v>
      </c>
    </row>
    <row r="9" spans="2:7" x14ac:dyDescent="0.25">
      <c r="B9" s="3">
        <f>'Run Sensitivity'!B9</f>
        <v>0.4</v>
      </c>
      <c r="C9" s="1">
        <f>'Run Sensitivity'!E9</f>
        <v>3.1615230000000001E-7</v>
      </c>
      <c r="D9" s="1">
        <f>'Run Sensitivity'!E26</f>
        <v>3.0787109999999998E-7</v>
      </c>
      <c r="E9" s="1">
        <f>'Run Sensitivity'!E43</f>
        <v>3.094291E-7</v>
      </c>
      <c r="F9" s="1">
        <f>'Run Sensitivity'!E60</f>
        <v>3.0368679999999997E-7</v>
      </c>
      <c r="G9" s="1">
        <f>'Run Sensitivity'!E77</f>
        <v>3.7625429999999998E-7</v>
      </c>
    </row>
    <row r="10" spans="2:7" x14ac:dyDescent="0.25">
      <c r="B10" s="3">
        <f>'Run Sensitivity'!B10</f>
        <v>0.5</v>
      </c>
      <c r="C10" s="1">
        <f>'Run Sensitivity'!E10</f>
        <v>3.2800000000000003E-7</v>
      </c>
      <c r="D10" s="1">
        <f>'Run Sensitivity'!E27</f>
        <v>3.176498E-7</v>
      </c>
      <c r="E10" s="1">
        <f>'Run Sensitivity'!E44</f>
        <v>3.1959130000000002E-7</v>
      </c>
      <c r="F10" s="1">
        <f>'Run Sensitivity'!E61</f>
        <v>3.1241879999999998E-7</v>
      </c>
      <c r="G10" s="1">
        <f>'Run Sensitivity'!E78</f>
        <v>4.0312550000000002E-7</v>
      </c>
    </row>
    <row r="11" spans="2:7" x14ac:dyDescent="0.25">
      <c r="B11" s="3">
        <f>'Run Sensitivity'!B11</f>
        <v>0.6</v>
      </c>
      <c r="C11" s="1">
        <f>'Run Sensitivity'!E11</f>
        <v>3.3984600000000001E-7</v>
      </c>
      <c r="D11" s="1">
        <f>'Run Sensitivity'!E28</f>
        <v>3.2741790000000001E-7</v>
      </c>
      <c r="E11" s="1">
        <f>'Run Sensitivity'!E45</f>
        <v>3.2976470000000001E-7</v>
      </c>
      <c r="F11" s="1">
        <f>'Run Sensitivity'!E62</f>
        <v>3.2115180000000001E-7</v>
      </c>
      <c r="G11" s="1">
        <f>'Run Sensitivity'!E79</f>
        <v>4.3000740000000002E-7</v>
      </c>
    </row>
    <row r="12" spans="2:7" x14ac:dyDescent="0.25">
      <c r="B12" s="3">
        <f>'Run Sensitivity'!B12</f>
        <v>0.7</v>
      </c>
      <c r="C12" s="1">
        <f>'Run Sensitivity'!E12</f>
        <v>3.5169320000000001E-7</v>
      </c>
      <c r="D12" s="1">
        <f>'Run Sensitivity'!E29</f>
        <v>3.3675790000000001E-7</v>
      </c>
      <c r="E12" s="1">
        <f>'Run Sensitivity'!E46</f>
        <v>3.3993209999999999E-7</v>
      </c>
      <c r="F12" s="1">
        <f>'Run Sensitivity'!E63</f>
        <v>3.2988370000000001E-7</v>
      </c>
      <c r="G12" s="1">
        <f>'Run Sensitivity'!E80</f>
        <v>4.5687780000000001E-7</v>
      </c>
    </row>
    <row r="13" spans="2:7" x14ac:dyDescent="0.25">
      <c r="B13" s="3">
        <f>'Run Sensitivity'!B13</f>
        <v>0.8</v>
      </c>
      <c r="C13" s="1">
        <f>'Run Sensitivity'!E13</f>
        <v>3.635439E-7</v>
      </c>
      <c r="D13" s="1">
        <f>'Run Sensitivity'!E30</f>
        <v>3.457457E-7</v>
      </c>
      <c r="E13" s="1">
        <f>'Run Sensitivity'!E47</f>
        <v>3.5009760000000002E-7</v>
      </c>
      <c r="F13" s="1">
        <f>'Run Sensitivity'!E64</f>
        <v>3.386152E-7</v>
      </c>
      <c r="G13" s="1">
        <f>'Run Sensitivity'!E81</f>
        <v>4.8375800000000004E-7</v>
      </c>
    </row>
    <row r="14" spans="2:7" x14ac:dyDescent="0.25">
      <c r="B14" s="3">
        <f>'Run Sensitivity'!B14</f>
        <v>0.9</v>
      </c>
      <c r="C14" s="1">
        <f>'Run Sensitivity'!E14</f>
        <v>3.7539070000000003E-7</v>
      </c>
      <c r="D14" s="1">
        <f>'Run Sensitivity'!E31</f>
        <v>3.5425980000000001E-7</v>
      </c>
      <c r="E14" s="1">
        <f>'Run Sensitivity'!E48</f>
        <v>3.6026830000000001E-7</v>
      </c>
      <c r="F14" s="1">
        <f>'Run Sensitivity'!E65</f>
        <v>3.4735180000000001E-7</v>
      </c>
      <c r="G14" s="1">
        <f>'Run Sensitivity'!E82</f>
        <v>5.1062840000000003E-7</v>
      </c>
    </row>
    <row r="15" spans="2:7" x14ac:dyDescent="0.25">
      <c r="B15" s="3">
        <f>'Run Sensitivity'!B15</f>
        <v>1</v>
      </c>
      <c r="C15" s="1">
        <f>'Run Sensitivity'!E15</f>
        <v>3.8724810000000002E-7</v>
      </c>
      <c r="D15" s="1">
        <f>'Run Sensitivity'!E32</f>
        <v>3.6249050000000003E-7</v>
      </c>
      <c r="E15" s="1">
        <f>'Run Sensitivity'!E49</f>
        <v>3.7043350000000001E-7</v>
      </c>
      <c r="F15" s="1">
        <f>'Run Sensitivity'!E66</f>
        <v>3.5608349999999999E-7</v>
      </c>
      <c r="G15" s="1">
        <f>'Run Sensitivity'!E83</f>
        <v>5.3750940000000005E-7</v>
      </c>
    </row>
    <row r="18" spans="2:7" x14ac:dyDescent="0.25">
      <c r="B18" s="6" t="s">
        <v>3</v>
      </c>
      <c r="C18" s="6" t="s">
        <v>15</v>
      </c>
      <c r="D18" s="6" t="s">
        <v>15</v>
      </c>
      <c r="E18" s="6" t="s">
        <v>15</v>
      </c>
      <c r="F18" s="6" t="s">
        <v>15</v>
      </c>
      <c r="G18" s="6" t="s">
        <v>15</v>
      </c>
    </row>
    <row r="19" spans="2:7" x14ac:dyDescent="0.25">
      <c r="B19" s="6" t="s">
        <v>4</v>
      </c>
      <c r="C19" s="6" t="s">
        <v>0</v>
      </c>
      <c r="D19" s="6" t="s">
        <v>7</v>
      </c>
      <c r="E19" s="6" t="s">
        <v>8</v>
      </c>
      <c r="F19" s="6" t="s">
        <v>9</v>
      </c>
      <c r="G19" s="6" t="s">
        <v>10</v>
      </c>
    </row>
    <row r="20" spans="2:7" x14ac:dyDescent="0.25">
      <c r="B20" s="3">
        <f>B5</f>
        <v>0</v>
      </c>
      <c r="C20" s="4">
        <f>(C5-C$5)/C$5</f>
        <v>0</v>
      </c>
      <c r="D20" s="4">
        <f t="shared" ref="D20:G20" si="0">(D5-D$5)/D$5</f>
        <v>0</v>
      </c>
      <c r="E20" s="4">
        <f t="shared" si="0"/>
        <v>0</v>
      </c>
      <c r="F20" s="4">
        <f t="shared" si="0"/>
        <v>0</v>
      </c>
      <c r="G20" s="4">
        <f t="shared" si="0"/>
        <v>0</v>
      </c>
    </row>
    <row r="21" spans="2:7" x14ac:dyDescent="0.25">
      <c r="B21" s="3">
        <f t="shared" ref="B21:B30" si="1">B6</f>
        <v>0.1</v>
      </c>
      <c r="C21" s="4">
        <f t="shared" ref="C21:G21" si="2">(C6-C$5)/C$5</f>
        <v>4.4082205818167977E-2</v>
      </c>
      <c r="D21" s="4">
        <f t="shared" si="2"/>
        <v>3.6385224146777591E-2</v>
      </c>
      <c r="E21" s="4">
        <f t="shared" si="2"/>
        <v>3.7826687310026495E-2</v>
      </c>
      <c r="F21" s="4">
        <f t="shared" si="2"/>
        <v>3.248836206399365E-2</v>
      </c>
      <c r="G21" s="4">
        <f t="shared" si="2"/>
        <v>9.9990065290020844E-2</v>
      </c>
    </row>
    <row r="22" spans="2:7" x14ac:dyDescent="0.25">
      <c r="B22" s="3">
        <f t="shared" si="1"/>
        <v>0.2</v>
      </c>
      <c r="C22" s="4">
        <f t="shared" ref="C22:G22" si="3">(C7-C$5)/C$5</f>
        <v>8.8175946318334156E-2</v>
      </c>
      <c r="D22" s="4">
        <f t="shared" si="3"/>
        <v>7.277156455310349E-2</v>
      </c>
      <c r="E22" s="4">
        <f t="shared" si="3"/>
        <v>7.5658955917794174E-2</v>
      </c>
      <c r="F22" s="4">
        <f t="shared" si="3"/>
        <v>6.4981189166179967E-2</v>
      </c>
      <c r="G22" s="4">
        <f t="shared" si="3"/>
        <v>0.1999849677047508</v>
      </c>
    </row>
    <row r="23" spans="2:7" x14ac:dyDescent="0.25">
      <c r="B23" s="3">
        <f t="shared" si="1"/>
        <v>0.3</v>
      </c>
      <c r="C23" s="4">
        <f t="shared" ref="C23:G23" si="4">(C8-C$5)/C$5</f>
        <v>0.13226038465559856</v>
      </c>
      <c r="D23" s="4">
        <f t="shared" si="4"/>
        <v>0.10915678869988128</v>
      </c>
      <c r="E23" s="4">
        <f t="shared" si="4"/>
        <v>0.11349382913117412</v>
      </c>
      <c r="F23" s="4">
        <f t="shared" si="4"/>
        <v>9.7469551230173826E-2</v>
      </c>
      <c r="G23" s="4">
        <f t="shared" si="4"/>
        <v>0.30000145113741261</v>
      </c>
    </row>
    <row r="24" spans="2:7" x14ac:dyDescent="0.25">
      <c r="B24" s="3">
        <f t="shared" si="1"/>
        <v>0.4</v>
      </c>
      <c r="C24" s="4">
        <f t="shared" ref="C24:G24" si="5">(C9-C$5)/C$5</f>
        <v>0.17636007854002175</v>
      </c>
      <c r="D24" s="4">
        <f t="shared" si="5"/>
        <v>0.14554684997136777</v>
      </c>
      <c r="E24" s="4">
        <f t="shared" si="5"/>
        <v>0.15134395789171307</v>
      </c>
      <c r="F24" s="4">
        <f t="shared" si="5"/>
        <v>0.12997763387951894</v>
      </c>
      <c r="G24" s="4">
        <f t="shared" si="5"/>
        <v>0.39999151642743341</v>
      </c>
    </row>
    <row r="25" spans="2:7" x14ac:dyDescent="0.25">
      <c r="B25" s="3">
        <f t="shared" si="1"/>
        <v>0.5</v>
      </c>
      <c r="C25" s="4">
        <f t="shared" ref="C25:G25" si="6">(C10-C$5)/C$5</f>
        <v>0.22044377270425408</v>
      </c>
      <c r="D25" s="4">
        <f t="shared" si="6"/>
        <v>0.18193207411814558</v>
      </c>
      <c r="E25" s="4">
        <f t="shared" si="6"/>
        <v>0.18915613382761304</v>
      </c>
      <c r="F25" s="4">
        <f t="shared" si="6"/>
        <v>0.16246822846260903</v>
      </c>
      <c r="G25" s="4">
        <f t="shared" si="6"/>
        <v>0.49997562833319747</v>
      </c>
    </row>
    <row r="26" spans="2:7" x14ac:dyDescent="0.25">
      <c r="B26" s="3">
        <f t="shared" si="1"/>
        <v>0.6</v>
      </c>
      <c r="C26" s="4">
        <f t="shared" ref="C26:G26" si="7">(C11-C$5)/C$5</f>
        <v>0.26452114139771316</v>
      </c>
      <c r="D26" s="4">
        <f t="shared" si="7"/>
        <v>0.21827785709422004</v>
      </c>
      <c r="E26" s="4">
        <f t="shared" si="7"/>
        <v>0.22700998345331258</v>
      </c>
      <c r="F26" s="4">
        <f t="shared" si="7"/>
        <v>0.1949625439108599</v>
      </c>
      <c r="G26" s="4">
        <f t="shared" si="7"/>
        <v>0.59999955349618062</v>
      </c>
    </row>
    <row r="27" spans="2:7" x14ac:dyDescent="0.25">
      <c r="B27" s="3">
        <f t="shared" si="1"/>
        <v>0.7</v>
      </c>
      <c r="C27" s="4">
        <f t="shared" ref="C27:G27" si="8">(C12-C$5)/C$5</f>
        <v>0.30860297512936508</v>
      </c>
      <c r="D27" s="4">
        <f t="shared" si="8"/>
        <v>0.25303073769500584</v>
      </c>
      <c r="E27" s="4">
        <f t="shared" si="8"/>
        <v>0.26484150788804794</v>
      </c>
      <c r="F27" s="4">
        <f t="shared" si="8"/>
        <v>0.22745276640743395</v>
      </c>
      <c r="G27" s="4">
        <f t="shared" si="8"/>
        <v>0.699980688709816</v>
      </c>
    </row>
    <row r="28" spans="2:7" x14ac:dyDescent="0.25">
      <c r="B28" s="3">
        <f t="shared" si="1"/>
        <v>0.8</v>
      </c>
      <c r="C28" s="4">
        <f t="shared" ref="C28:G28" si="9">(C13-C$5)/C$5</f>
        <v>0.35269783188907938</v>
      </c>
      <c r="D28" s="4">
        <f t="shared" si="9"/>
        <v>0.28647312958619875</v>
      </c>
      <c r="E28" s="4">
        <f t="shared" si="9"/>
        <v>0.30266596267897822</v>
      </c>
      <c r="F28" s="4">
        <f t="shared" si="9"/>
        <v>0.25994150055794363</v>
      </c>
      <c r="G28" s="4">
        <f t="shared" si="9"/>
        <v>0.79999828840202603</v>
      </c>
    </row>
    <row r="29" spans="2:7" x14ac:dyDescent="0.25">
      <c r="B29" s="3">
        <f t="shared" si="1"/>
        <v>0.9</v>
      </c>
      <c r="C29" s="4">
        <f t="shared" ref="C29:G29" si="10">(C14-C$5)/C$5</f>
        <v>0.39677817727466719</v>
      </c>
      <c r="D29" s="4">
        <f t="shared" si="10"/>
        <v>0.3181529476507759</v>
      </c>
      <c r="E29" s="4">
        <f t="shared" si="10"/>
        <v>0.34050976596874388</v>
      </c>
      <c r="F29" s="4">
        <f t="shared" si="10"/>
        <v>0.29244921112077288</v>
      </c>
      <c r="G29" s="4">
        <f t="shared" si="10"/>
        <v>0.89997942361566141</v>
      </c>
    </row>
    <row r="30" spans="2:7" x14ac:dyDescent="0.25">
      <c r="B30" s="3">
        <f t="shared" si="1"/>
        <v>1</v>
      </c>
      <c r="C30" s="4">
        <f t="shared" ref="C30:G30" si="11">(C15-C$5)/C$5</f>
        <v>0.44089796383095808</v>
      </c>
      <c r="D30" s="4">
        <f t="shared" si="11"/>
        <v>0.34877827252881527</v>
      </c>
      <c r="E30" s="4">
        <f t="shared" si="11"/>
        <v>0.37833310450012586</v>
      </c>
      <c r="F30" s="4">
        <f t="shared" si="11"/>
        <v>0.32493868944431464</v>
      </c>
      <c r="G30" s="4">
        <f t="shared" si="11"/>
        <v>1</v>
      </c>
    </row>
    <row r="31" spans="2:7" x14ac:dyDescent="0.25">
      <c r="B31" s="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zoomScaleNormal="100" workbookViewId="0">
      <pane ySplit="3" topLeftCell="A10" activePane="bottomLeft" state="frozen"/>
      <selection pane="bottomLeft" activeCell="B22" sqref="B22"/>
    </sheetView>
  </sheetViews>
  <sheetFormatPr defaultRowHeight="15" x14ac:dyDescent="0.25"/>
  <cols>
    <col min="1" max="1" width="14.42578125" bestFit="1" customWidth="1"/>
    <col min="2" max="2" width="9.5703125" bestFit="1" customWidth="1"/>
    <col min="3" max="4" width="12" bestFit="1" customWidth="1"/>
  </cols>
  <sheetData>
    <row r="1" spans="1:17" x14ac:dyDescent="0.25">
      <c r="B1" s="7"/>
      <c r="C1" s="8"/>
      <c r="D1" s="8"/>
    </row>
    <row r="2" spans="1:17" x14ac:dyDescent="0.25">
      <c r="A2" s="8" t="s">
        <v>15</v>
      </c>
      <c r="B2" s="5"/>
      <c r="C2" s="2"/>
      <c r="D2" s="8"/>
    </row>
    <row r="3" spans="1:17" ht="18.75" x14ac:dyDescent="0.3">
      <c r="A3" s="8" t="s">
        <v>16</v>
      </c>
      <c r="B3" s="2"/>
      <c r="C3" s="11" t="s">
        <v>39</v>
      </c>
      <c r="D3" s="2"/>
      <c r="F3" s="11"/>
      <c r="G3" s="11"/>
      <c r="H3" s="10"/>
      <c r="I3" s="10"/>
      <c r="J3" s="10"/>
      <c r="K3" s="2"/>
      <c r="L3" s="2"/>
      <c r="M3" s="2"/>
      <c r="N3" s="2"/>
      <c r="O3" s="2"/>
      <c r="P3" s="2"/>
      <c r="Q3" s="2"/>
    </row>
    <row r="4" spans="1:17" x14ac:dyDescent="0.25">
      <c r="A4" s="6" t="s">
        <v>3</v>
      </c>
    </row>
    <row r="5" spans="1:17" x14ac:dyDescent="0.25">
      <c r="A5" s="6" t="s">
        <v>4</v>
      </c>
      <c r="B5" t="s">
        <v>0</v>
      </c>
      <c r="C5" t="s">
        <v>7</v>
      </c>
      <c r="D5" t="s">
        <v>8</v>
      </c>
      <c r="E5" t="s">
        <v>9</v>
      </c>
      <c r="F5" t="s">
        <v>10</v>
      </c>
    </row>
    <row r="6" spans="1:17" x14ac:dyDescent="0.25">
      <c r="A6" s="3">
        <v>0</v>
      </c>
      <c r="B6">
        <v>0</v>
      </c>
      <c r="C6">
        <v>0</v>
      </c>
      <c r="D6">
        <v>0</v>
      </c>
      <c r="E6">
        <v>0</v>
      </c>
      <c r="F6">
        <v>0</v>
      </c>
    </row>
    <row r="7" spans="1:17" x14ac:dyDescent="0.25">
      <c r="A7" s="3">
        <v>0.1</v>
      </c>
      <c r="B7">
        <f>(1/A23)*((1-B23-C23-C23)/(1-B23-C23))</f>
        <v>9.9999971939780412</v>
      </c>
      <c r="C7" s="1">
        <f>(1/A23)*((1-D23-E23-E23)/(1-D23-E23))</f>
        <v>9.9999972146640665</v>
      </c>
      <c r="D7" s="1">
        <f>(1/A23)*((1-F23-G23-G23)/(1-F23-G23))</f>
        <v>9.9999972107900632</v>
      </c>
      <c r="E7" s="1">
        <f>(1/A23)*((1-H23-I23-I23)/(1-H23-I23))</f>
        <v>9.999997225137081</v>
      </c>
      <c r="F7" s="1">
        <f>(1/A23)*((1-J23-K23-K23)/(1-J23-K23))</f>
        <v>9.9999970437228107</v>
      </c>
    </row>
    <row r="8" spans="1:17" x14ac:dyDescent="0.25">
      <c r="A8" s="3">
        <v>0.2</v>
      </c>
      <c r="B8">
        <f t="shared" ref="B8:B16" si="0">(1/A24)*((1-B24-C24-C24)/(1-B24-C24))</f>
        <v>4.9999985377369445</v>
      </c>
      <c r="C8" s="1">
        <f t="shared" ref="C8:C16" si="1">(1/A24)*((1-D24-E24-E24)/(1-D24-E24))</f>
        <v>4.9999985584369719</v>
      </c>
      <c r="D8" s="1">
        <f t="shared" ref="D8:D16" si="2">(1/A24)*((1-F24-G24-G24)/(1-F24-G24))</f>
        <v>4.9999985545569663</v>
      </c>
      <c r="E8" s="1">
        <f t="shared" ref="E8:E16" si="3">(1/A24)*((1-H24-I24-I24)/(1-H24-I24))</f>
        <v>4.9999985689054851</v>
      </c>
      <c r="F8" s="1">
        <f t="shared" ref="F8:F16" si="4">(1/A24)*((1-J24-K24-K24)/(1-J24-K24))</f>
        <v>4.9999983874906997</v>
      </c>
    </row>
    <row r="9" spans="1:17" x14ac:dyDescent="0.25">
      <c r="A9" s="3">
        <v>0.3</v>
      </c>
      <c r="B9">
        <f t="shared" si="0"/>
        <v>3.3333323189982442</v>
      </c>
      <c r="C9" s="1">
        <f t="shared" si="1"/>
        <v>3.3333323396956049</v>
      </c>
      <c r="D9" s="1">
        <f t="shared" si="2"/>
        <v>3.3333323358102667</v>
      </c>
      <c r="E9" s="1">
        <f t="shared" si="3"/>
        <v>3.3333323501656191</v>
      </c>
      <c r="F9" s="1">
        <f t="shared" si="4"/>
        <v>3.3333321687273179</v>
      </c>
    </row>
    <row r="10" spans="1:17" x14ac:dyDescent="0.25">
      <c r="A10" s="3">
        <v>0.4</v>
      </c>
      <c r="B10">
        <f t="shared" si="0"/>
        <v>2.4999992096186423</v>
      </c>
      <c r="C10" s="1">
        <f t="shared" si="1"/>
        <v>2.4999992303216709</v>
      </c>
      <c r="D10" s="1">
        <f t="shared" si="2"/>
        <v>2.4999992264266653</v>
      </c>
      <c r="E10" s="1">
        <f t="shared" si="3"/>
        <v>2.4999992407824352</v>
      </c>
      <c r="F10" s="1">
        <f t="shared" si="4"/>
        <v>2.4999990593633674</v>
      </c>
    </row>
    <row r="11" spans="1:17" x14ac:dyDescent="0.25">
      <c r="A11" s="3">
        <v>0.5</v>
      </c>
      <c r="B11">
        <f t="shared" si="0"/>
        <v>1.9999993439994799</v>
      </c>
      <c r="C11" s="1">
        <f t="shared" si="1"/>
        <v>1.9999993646999095</v>
      </c>
      <c r="D11" s="1">
        <f t="shared" si="2"/>
        <v>1.999999360816904</v>
      </c>
      <c r="E11" s="1">
        <f t="shared" si="3"/>
        <v>1.9999993751619241</v>
      </c>
      <c r="F11" s="1">
        <f t="shared" si="4"/>
        <v>1.9999991937481905</v>
      </c>
    </row>
    <row r="12" spans="1:17" x14ac:dyDescent="0.25">
      <c r="A12" s="3">
        <v>0.6</v>
      </c>
      <c r="B12">
        <f t="shared" si="0"/>
        <v>1.6666661002562044</v>
      </c>
      <c r="C12" s="1">
        <f t="shared" si="1"/>
        <v>1.6666661209697349</v>
      </c>
      <c r="D12" s="1">
        <f t="shared" si="2"/>
        <v>1.6666661170583958</v>
      </c>
      <c r="E12" s="1">
        <f t="shared" si="3"/>
        <v>1.6666661314132496</v>
      </c>
      <c r="F12" s="1">
        <f t="shared" si="4"/>
        <v>1.6666659499868999</v>
      </c>
    </row>
    <row r="13" spans="1:17" x14ac:dyDescent="0.25">
      <c r="A13" s="3">
        <v>0.7</v>
      </c>
      <c r="B13">
        <f t="shared" si="0"/>
        <v>1.4285709261521493</v>
      </c>
      <c r="C13" s="1">
        <f t="shared" si="1"/>
        <v>1.4285709474883244</v>
      </c>
      <c r="D13" s="1">
        <f t="shared" si="2"/>
        <v>1.4285709429537463</v>
      </c>
      <c r="E13" s="1">
        <f t="shared" si="3"/>
        <v>1.4285709573086245</v>
      </c>
      <c r="F13" s="1">
        <f t="shared" si="4"/>
        <v>1.4285707758881157</v>
      </c>
    </row>
    <row r="14" spans="1:17" x14ac:dyDescent="0.25">
      <c r="A14" s="3">
        <v>0.8</v>
      </c>
      <c r="B14">
        <f t="shared" si="0"/>
        <v>1.2499995455697324</v>
      </c>
      <c r="C14" s="1">
        <f t="shared" si="1"/>
        <v>1.2499995678175171</v>
      </c>
      <c r="D14" s="1">
        <f t="shared" si="2"/>
        <v>1.2499995623776337</v>
      </c>
      <c r="E14" s="1">
        <f t="shared" si="3"/>
        <v>1.2499995767306555</v>
      </c>
      <c r="F14" s="1">
        <f t="shared" si="4"/>
        <v>1.2499993953017732</v>
      </c>
    </row>
    <row r="15" spans="1:17" x14ac:dyDescent="0.25">
      <c r="A15" s="3">
        <v>0.9</v>
      </c>
      <c r="B15">
        <f t="shared" si="0"/>
        <v>1.1111106940099633</v>
      </c>
      <c r="C15" s="1">
        <f t="shared" si="1"/>
        <v>1.1111107174887784</v>
      </c>
      <c r="D15" s="1">
        <f t="shared" si="2"/>
        <v>1.111110710812657</v>
      </c>
      <c r="E15" s="1">
        <f t="shared" si="3"/>
        <v>1.1111107251643459</v>
      </c>
      <c r="F15" s="1">
        <f t="shared" si="4"/>
        <v>1.1111105437455029</v>
      </c>
    </row>
    <row r="16" spans="1:17" x14ac:dyDescent="0.25">
      <c r="A16" s="3">
        <v>1</v>
      </c>
      <c r="B16">
        <f t="shared" si="0"/>
        <v>0.99999961275154714</v>
      </c>
      <c r="C16" s="1">
        <f t="shared" si="1"/>
        <v>0.99999963750918763</v>
      </c>
      <c r="D16" s="1">
        <f t="shared" si="2"/>
        <v>0.99999962956617494</v>
      </c>
      <c r="E16" s="1">
        <f t="shared" si="3"/>
        <v>0.99999964391619767</v>
      </c>
      <c r="F16" s="1">
        <f t="shared" si="4"/>
        <v>0.99999946248988303</v>
      </c>
    </row>
    <row r="20" spans="1:11" x14ac:dyDescent="0.25">
      <c r="A20" s="6" t="s">
        <v>3</v>
      </c>
      <c r="B20" t="s">
        <v>0</v>
      </c>
      <c r="D20" t="s">
        <v>7</v>
      </c>
      <c r="F20" t="s">
        <v>8</v>
      </c>
      <c r="H20" t="s">
        <v>9</v>
      </c>
      <c r="J20" t="s">
        <v>10</v>
      </c>
    </row>
    <row r="21" spans="1:11" x14ac:dyDescent="0.25">
      <c r="A21" s="6" t="s">
        <v>4</v>
      </c>
      <c r="B21" s="6" t="s">
        <v>38</v>
      </c>
      <c r="C21" s="6" t="s">
        <v>2</v>
      </c>
      <c r="D21" s="6" t="s">
        <v>38</v>
      </c>
      <c r="E21" s="6" t="s">
        <v>2</v>
      </c>
      <c r="F21" s="6" t="s">
        <v>38</v>
      </c>
      <c r="G21" s="6" t="s">
        <v>2</v>
      </c>
      <c r="H21" s="6" t="s">
        <v>38</v>
      </c>
      <c r="I21" s="6" t="s">
        <v>2</v>
      </c>
      <c r="J21" s="6" t="s">
        <v>38</v>
      </c>
      <c r="K21" s="6" t="s">
        <v>2</v>
      </c>
    </row>
    <row r="22" spans="1:11" x14ac:dyDescent="0.25">
      <c r="A22" s="3">
        <f>'Input Data'!A31</f>
        <v>0</v>
      </c>
      <c r="B22">
        <f>'Input Data'!B31</f>
        <v>4.0548159999999998E-7</v>
      </c>
      <c r="C22">
        <f>'Input Data'!C31</f>
        <v>2.6875470000000002E-7</v>
      </c>
      <c r="D22" s="1">
        <f>'Input Data'!E31</f>
        <v>4.0548159999999998E-7</v>
      </c>
      <c r="E22" s="1">
        <f>'Input Data'!F31</f>
        <v>2.6875470000000002E-7</v>
      </c>
      <c r="F22" s="1">
        <f>'Input Data'!H31</f>
        <v>4.0548159999999998E-7</v>
      </c>
      <c r="G22" s="1">
        <f>'Input Data'!I31</f>
        <v>2.6875470000000002E-7</v>
      </c>
      <c r="H22" s="1">
        <f>'Input Data'!K31</f>
        <v>4.0548159999999998E-7</v>
      </c>
      <c r="I22" s="1">
        <f>'Input Data'!L31</f>
        <v>2.6875470000000002E-7</v>
      </c>
      <c r="J22" s="1">
        <f>'Input Data'!N31</f>
        <v>4.0548159999999998E-7</v>
      </c>
      <c r="K22" s="1">
        <f>'Input Data'!O31</f>
        <v>2.6875470000000002E-7</v>
      </c>
    </row>
    <row r="23" spans="1:11" x14ac:dyDescent="0.25">
      <c r="A23" s="3">
        <f>'Input Data'!A32</f>
        <v>0.1</v>
      </c>
      <c r="B23">
        <f>'Input Data'!B32</f>
        <v>4.1732819999999997E-7</v>
      </c>
      <c r="C23">
        <f>'Input Data'!C32</f>
        <v>2.8060200000000001E-7</v>
      </c>
      <c r="D23" s="1">
        <f>'Input Data'!E32</f>
        <v>4.152604E-7</v>
      </c>
      <c r="E23" s="1">
        <f>'Input Data'!F32</f>
        <v>2.7853339999999999E-7</v>
      </c>
      <c r="F23" s="1">
        <f>'Input Data'!H32</f>
        <v>4.1565440000000002E-7</v>
      </c>
      <c r="G23" s="1">
        <f>'Input Data'!I32</f>
        <v>2.789208E-7</v>
      </c>
      <c r="H23" s="1">
        <f>'Input Data'!K32</f>
        <v>4.1421380000000002E-7</v>
      </c>
      <c r="I23" s="1">
        <f>'Input Data'!L32</f>
        <v>2.7748610000000002E-7</v>
      </c>
      <c r="J23" s="1">
        <f>'Input Data'!N32</f>
        <v>4.4456740000000001E-7</v>
      </c>
      <c r="K23" s="1">
        <f>'Input Data'!O32</f>
        <v>2.9562749999999999E-7</v>
      </c>
    </row>
    <row r="24" spans="1:11" x14ac:dyDescent="0.25">
      <c r="A24" s="3">
        <f>'Input Data'!A33</f>
        <v>0.2</v>
      </c>
      <c r="B24">
        <f>'Input Data'!B33</f>
        <v>4.2918640000000001E-7</v>
      </c>
      <c r="C24">
        <f>'Input Data'!C33</f>
        <v>2.9245240000000003E-7</v>
      </c>
      <c r="D24" s="1">
        <f>'Input Data'!E33</f>
        <v>4.2504019999999998E-7</v>
      </c>
      <c r="E24" s="1">
        <f>'Input Data'!F33</f>
        <v>2.8831239999999999E-7</v>
      </c>
      <c r="F24" s="1">
        <f>'Input Data'!H33</f>
        <v>4.2581859999999999E-7</v>
      </c>
      <c r="G24" s="1">
        <f>'Input Data'!I33</f>
        <v>2.8908840000000002E-7</v>
      </c>
      <c r="H24" s="1">
        <f>'Input Data'!K33</f>
        <v>4.2294520000000002E-7</v>
      </c>
      <c r="I24" s="1">
        <f>'Input Data'!L33</f>
        <v>2.8621869999999997E-7</v>
      </c>
      <c r="J24" s="1">
        <f>'Input Data'!N33</f>
        <v>4.8365339999999997E-7</v>
      </c>
      <c r="K24" s="1">
        <f>'Input Data'!O33</f>
        <v>3.2250160000000002E-7</v>
      </c>
    </row>
    <row r="25" spans="1:11" x14ac:dyDescent="0.25">
      <c r="A25" s="3">
        <f>'Input Data'!A34</f>
        <v>0.3</v>
      </c>
      <c r="B25">
        <f>'Input Data'!B34</f>
        <v>4.4103739999999998E-7</v>
      </c>
      <c r="C25">
        <f>'Input Data'!C34</f>
        <v>3.0430030000000002E-7</v>
      </c>
      <c r="D25" s="1">
        <f>'Input Data'!E34</f>
        <v>4.34819E-7</v>
      </c>
      <c r="E25" s="1">
        <f>'Input Data'!F34</f>
        <v>2.9809110000000001E-7</v>
      </c>
      <c r="F25" s="1">
        <f>'Input Data'!H34</f>
        <v>4.3598340000000002E-7</v>
      </c>
      <c r="G25" s="1">
        <f>'Input Data'!I34</f>
        <v>2.9925669999999999E-7</v>
      </c>
      <c r="H25" s="1">
        <f>'Input Data'!K34</f>
        <v>4.316889E-7</v>
      </c>
      <c r="I25" s="1">
        <f>'Input Data'!L34</f>
        <v>2.9495010000000002E-7</v>
      </c>
      <c r="J25" s="1">
        <f>'Input Data'!N34</f>
        <v>5.2274129999999999E-7</v>
      </c>
      <c r="K25" s="1">
        <f>'Input Data'!O34</f>
        <v>3.4938150000000001E-7</v>
      </c>
    </row>
    <row r="26" spans="1:11" x14ac:dyDescent="0.25">
      <c r="A26" s="3">
        <f>'Input Data'!A35</f>
        <v>0.4</v>
      </c>
      <c r="B26">
        <f>'Input Data'!B35</f>
        <v>4.528842E-7</v>
      </c>
      <c r="C26">
        <f>'Input Data'!C35</f>
        <v>3.1615230000000001E-7</v>
      </c>
      <c r="D26" s="1">
        <f>'Input Data'!E35</f>
        <v>4.44598E-7</v>
      </c>
      <c r="E26" s="1">
        <f>'Input Data'!F35</f>
        <v>3.0787109999999998E-7</v>
      </c>
      <c r="F26" s="1">
        <f>'Input Data'!H35</f>
        <v>4.4616010000000001E-7</v>
      </c>
      <c r="G26" s="1">
        <f>'Input Data'!I35</f>
        <v>3.094291E-7</v>
      </c>
      <c r="H26" s="1">
        <f>'Input Data'!K35</f>
        <v>4.4042059999999998E-7</v>
      </c>
      <c r="I26" s="1">
        <f>'Input Data'!L35</f>
        <v>3.0368679999999997E-7</v>
      </c>
      <c r="J26" s="1">
        <f>'Input Data'!N35</f>
        <v>5.6182550000000003E-7</v>
      </c>
      <c r="K26" s="1">
        <f>'Input Data'!O35</f>
        <v>3.7625429999999998E-7</v>
      </c>
    </row>
    <row r="27" spans="1:11" x14ac:dyDescent="0.25">
      <c r="A27" s="3">
        <f>'Input Data'!A36</f>
        <v>0.5</v>
      </c>
      <c r="B27">
        <f>'Input Data'!B36</f>
        <v>4.6473000000000001E-7</v>
      </c>
      <c r="C27">
        <f>'Input Data'!C36</f>
        <v>3.2800000000000003E-7</v>
      </c>
      <c r="D27" s="1">
        <f>'Input Data'!E36</f>
        <v>4.5437680000000001E-7</v>
      </c>
      <c r="E27" s="1">
        <f>'Input Data'!F36</f>
        <v>3.176498E-7</v>
      </c>
      <c r="F27" s="1">
        <f>'Input Data'!H36</f>
        <v>4.5632079999999999E-7</v>
      </c>
      <c r="G27" s="1">
        <f>'Input Data'!I36</f>
        <v>3.1959130000000002E-7</v>
      </c>
      <c r="H27" s="1">
        <f>'Input Data'!K36</f>
        <v>4.49153E-7</v>
      </c>
      <c r="I27" s="1">
        <f>'Input Data'!L36</f>
        <v>3.1241879999999998E-7</v>
      </c>
      <c r="J27" s="1">
        <f>'Input Data'!N36</f>
        <v>6.0091699999999998E-7</v>
      </c>
      <c r="K27" s="1">
        <f>'Input Data'!O36</f>
        <v>4.0312550000000002E-7</v>
      </c>
    </row>
    <row r="28" spans="1:11" x14ac:dyDescent="0.25">
      <c r="A28" s="3">
        <f>'Input Data'!A37</f>
        <v>0.6</v>
      </c>
      <c r="B28">
        <f>'Input Data'!B37</f>
        <v>4.7657669999999999E-7</v>
      </c>
      <c r="C28">
        <f>'Input Data'!C37</f>
        <v>3.3984600000000001E-7</v>
      </c>
      <c r="D28" s="1">
        <f>'Input Data'!E37</f>
        <v>4.6414789999999999E-7</v>
      </c>
      <c r="E28" s="1">
        <f>'Input Data'!F37</f>
        <v>3.2741790000000001E-7</v>
      </c>
      <c r="F28" s="1">
        <f>'Input Data'!H37</f>
        <v>4.6649809999999999E-7</v>
      </c>
      <c r="G28" s="1">
        <f>'Input Data'!I37</f>
        <v>3.2976470000000001E-7</v>
      </c>
      <c r="H28" s="1">
        <f>'Input Data'!K37</f>
        <v>4.5788459999999998E-7</v>
      </c>
      <c r="I28" s="1">
        <f>'Input Data'!L37</f>
        <v>3.2115180000000001E-7</v>
      </c>
      <c r="J28" s="1">
        <f>'Input Data'!N37</f>
        <v>6.3999779999999997E-7</v>
      </c>
      <c r="K28" s="1">
        <f>'Input Data'!O37</f>
        <v>4.3000740000000002E-7</v>
      </c>
    </row>
    <row r="29" spans="1:11" x14ac:dyDescent="0.25">
      <c r="A29" s="3">
        <f>'Input Data'!A38</f>
        <v>0.7</v>
      </c>
      <c r="B29">
        <f>'Input Data'!B38</f>
        <v>4.8842609999999997E-7</v>
      </c>
      <c r="C29">
        <f>'Input Data'!C38</f>
        <v>3.5169320000000001E-7</v>
      </c>
      <c r="D29" s="1">
        <f>'Input Data'!E38</f>
        <v>4.7348879999999997E-7</v>
      </c>
      <c r="E29" s="1">
        <f>'Input Data'!F38</f>
        <v>3.3675790000000001E-7</v>
      </c>
      <c r="F29" s="1">
        <f>'Input Data'!H38</f>
        <v>4.7666240000000001E-7</v>
      </c>
      <c r="G29" s="1">
        <f>'Input Data'!I38</f>
        <v>3.3993209999999999E-7</v>
      </c>
      <c r="H29" s="1">
        <f>'Input Data'!K38</f>
        <v>4.6661979999999999E-7</v>
      </c>
      <c r="I29" s="1">
        <f>'Input Data'!L38</f>
        <v>3.2988370000000001E-7</v>
      </c>
      <c r="J29" s="1">
        <f>'Input Data'!N38</f>
        <v>6.7909210000000002E-7</v>
      </c>
      <c r="K29" s="1">
        <f>'Input Data'!O38</f>
        <v>4.5687780000000001E-7</v>
      </c>
    </row>
    <row r="30" spans="1:11" x14ac:dyDescent="0.25">
      <c r="A30" s="3">
        <f>'Input Data'!A39</f>
        <v>0.8</v>
      </c>
      <c r="B30">
        <f>'Input Data'!B39</f>
        <v>5.0027319999999998E-7</v>
      </c>
      <c r="C30">
        <f>'Input Data'!C39</f>
        <v>3.635439E-7</v>
      </c>
      <c r="D30" s="1">
        <f>'Input Data'!E39</f>
        <v>4.8248149999999995E-7</v>
      </c>
      <c r="E30" s="1">
        <f>'Input Data'!F39</f>
        <v>3.457457E-7</v>
      </c>
      <c r="F30" s="1">
        <f>'Input Data'!H39</f>
        <v>4.8682560000000005E-7</v>
      </c>
      <c r="G30" s="1">
        <f>'Input Data'!I39</f>
        <v>3.5009760000000002E-7</v>
      </c>
      <c r="H30" s="1">
        <f>'Input Data'!K39</f>
        <v>4.7535129999999998E-7</v>
      </c>
      <c r="I30" s="1">
        <f>'Input Data'!L39</f>
        <v>3.386152E-7</v>
      </c>
      <c r="J30" s="1">
        <f>'Input Data'!N39</f>
        <v>7.1817080000000002E-7</v>
      </c>
      <c r="K30" s="1">
        <f>'Input Data'!O39</f>
        <v>4.8375800000000004E-7</v>
      </c>
    </row>
    <row r="31" spans="1:11" x14ac:dyDescent="0.25">
      <c r="A31" s="3">
        <f>'Input Data'!A40</f>
        <v>0.9</v>
      </c>
      <c r="B31">
        <f>'Input Data'!B40</f>
        <v>5.1213210000000001E-7</v>
      </c>
      <c r="C31">
        <f>'Input Data'!C40</f>
        <v>3.7539070000000003E-7</v>
      </c>
      <c r="D31" s="1">
        <f>'Input Data'!E40</f>
        <v>4.909884E-7</v>
      </c>
      <c r="E31" s="1">
        <f>'Input Data'!F40</f>
        <v>3.5425980000000001E-7</v>
      </c>
      <c r="F31" s="1">
        <f>'Input Data'!H40</f>
        <v>4.9700010000000001E-7</v>
      </c>
      <c r="G31" s="1">
        <f>'Input Data'!I40</f>
        <v>3.6026830000000001E-7</v>
      </c>
      <c r="H31" s="1">
        <f>'Input Data'!K40</f>
        <v>4.8408350000000002E-7</v>
      </c>
      <c r="I31" s="1">
        <f>'Input Data'!L40</f>
        <v>3.4735180000000001E-7</v>
      </c>
      <c r="J31" s="1">
        <f>'Input Data'!N40</f>
        <v>7.572673E-7</v>
      </c>
      <c r="K31" s="1">
        <f>'Input Data'!O40</f>
        <v>5.1062840000000003E-7</v>
      </c>
    </row>
    <row r="32" spans="1:11" x14ac:dyDescent="0.25">
      <c r="A32" s="3">
        <f>'Input Data'!A41</f>
        <v>1</v>
      </c>
      <c r="B32">
        <f>'Input Data'!B41</f>
        <v>5.2398020000000005E-7</v>
      </c>
      <c r="C32">
        <f>'Input Data'!C41</f>
        <v>3.8724810000000002E-7</v>
      </c>
      <c r="D32" s="1">
        <f>'Input Data'!E41</f>
        <v>4.9922409999999999E-7</v>
      </c>
      <c r="E32" s="1">
        <f>'Input Data'!F41</f>
        <v>3.6249050000000003E-7</v>
      </c>
      <c r="F32" s="1">
        <f>'Input Data'!H41</f>
        <v>5.0716370000000002E-7</v>
      </c>
      <c r="G32" s="1">
        <f>'Input Data'!I41</f>
        <v>3.7043350000000001E-7</v>
      </c>
      <c r="H32" s="1">
        <f>'Input Data'!K41</f>
        <v>4.9281479999999997E-7</v>
      </c>
      <c r="I32" s="1">
        <f>'Input Data'!L41</f>
        <v>3.5608349999999999E-7</v>
      </c>
      <c r="J32" s="1">
        <f>'Input Data'!N41</f>
        <v>7.9634329999999995E-7</v>
      </c>
      <c r="K32" s="1">
        <f>'Input Data'!O41</f>
        <v>5.3750940000000005E-7</v>
      </c>
    </row>
  </sheetData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zoomScaleNormal="100" workbookViewId="0">
      <pane ySplit="3" topLeftCell="A4" activePane="bottomLeft" state="frozen"/>
      <selection pane="bottomLeft" activeCell="J17" sqref="J17"/>
    </sheetView>
  </sheetViews>
  <sheetFormatPr defaultRowHeight="15" x14ac:dyDescent="0.25"/>
  <cols>
    <col min="1" max="1" width="14.42578125" bestFit="1" customWidth="1"/>
    <col min="2" max="2" width="9.5703125" bestFit="1" customWidth="1"/>
    <col min="3" max="4" width="12" bestFit="1" customWidth="1"/>
  </cols>
  <sheetData>
    <row r="1" spans="1:17" x14ac:dyDescent="0.25">
      <c r="B1" s="7"/>
      <c r="C1" s="8"/>
      <c r="D1" s="8"/>
    </row>
    <row r="2" spans="1:17" x14ac:dyDescent="0.25">
      <c r="A2" s="8" t="s">
        <v>15</v>
      </c>
      <c r="B2" s="5"/>
      <c r="C2" s="2"/>
      <c r="D2" s="8"/>
    </row>
    <row r="3" spans="1:17" ht="18.75" x14ac:dyDescent="0.3">
      <c r="A3" s="8" t="s">
        <v>16</v>
      </c>
      <c r="B3" s="2"/>
      <c r="C3" s="11" t="s">
        <v>40</v>
      </c>
      <c r="D3" s="2"/>
      <c r="F3" s="11"/>
      <c r="G3" s="11"/>
      <c r="H3" s="10"/>
      <c r="I3" s="10"/>
      <c r="J3" s="10"/>
      <c r="K3" s="2"/>
      <c r="L3" s="2"/>
      <c r="M3" s="2"/>
      <c r="N3" s="2"/>
      <c r="O3" s="2"/>
      <c r="P3" s="2"/>
      <c r="Q3" s="2"/>
    </row>
    <row r="4" spans="1:17" x14ac:dyDescent="0.25">
      <c r="A4" s="6" t="s">
        <v>3</v>
      </c>
    </row>
    <row r="5" spans="1:17" x14ac:dyDescent="0.25">
      <c r="A5" s="6" t="s">
        <v>4</v>
      </c>
      <c r="B5" t="s">
        <v>0</v>
      </c>
      <c r="C5" t="s">
        <v>7</v>
      </c>
      <c r="D5" t="s">
        <v>8</v>
      </c>
      <c r="E5" t="s">
        <v>9</v>
      </c>
      <c r="F5" t="s">
        <v>10</v>
      </c>
    </row>
    <row r="6" spans="1:17" x14ac:dyDescent="0.25">
      <c r="A6" s="3">
        <v>0</v>
      </c>
      <c r="B6">
        <v>0</v>
      </c>
      <c r="C6">
        <v>0</v>
      </c>
      <c r="D6">
        <v>0</v>
      </c>
      <c r="E6">
        <v>0</v>
      </c>
      <c r="F6">
        <v>0</v>
      </c>
    </row>
    <row r="7" spans="1:17" x14ac:dyDescent="0.25">
      <c r="A7" s="3">
        <v>0.1</v>
      </c>
      <c r="B7">
        <f>((1-B23-C23-C23)/(1-B23-C23))</f>
        <v>0.99999971939780419</v>
      </c>
      <c r="C7" s="1">
        <f>((1-D23-E23-E23)/(1-D23-E23))</f>
        <v>0.9999997214664067</v>
      </c>
      <c r="D7" s="1">
        <f>((1-F23-G23-G23)/(1-F23-G23))</f>
        <v>0.99999972107900625</v>
      </c>
      <c r="E7" s="1">
        <f>((1-H23-I23-I23)/(1-H23-I23))</f>
        <v>0.99999972251370806</v>
      </c>
      <c r="F7" s="1">
        <f>((1-J23-K23-K23)/(1-J23-K23))</f>
        <v>0.99999970437228114</v>
      </c>
    </row>
    <row r="8" spans="1:17" x14ac:dyDescent="0.25">
      <c r="A8" s="3">
        <v>0.2</v>
      </c>
      <c r="B8">
        <f t="shared" ref="B8:B16" si="0">((1-B24-C24-C24)/(1-B24-C24))</f>
        <v>0.99999970754738898</v>
      </c>
      <c r="C8" s="1">
        <f t="shared" ref="C8:C16" si="1">((1-D24-E24-E24)/(1-D24-E24))</f>
        <v>0.99999971168739443</v>
      </c>
      <c r="D8" s="1">
        <f t="shared" ref="D8:D16" si="2">((1-F24-G24-G24)/(1-F24-G24))</f>
        <v>0.99999971091139328</v>
      </c>
      <c r="E8" s="1">
        <f t="shared" ref="E8:E16" si="3">((1-H24-I24-I24)/(1-H24-I24))</f>
        <v>0.99999971378109709</v>
      </c>
      <c r="F8" s="1">
        <f t="shared" ref="F8:F16" si="4">((1-J24-K24-K24)/(1-J24-K24))</f>
        <v>0.99999967749814</v>
      </c>
    </row>
    <row r="9" spans="1:17" x14ac:dyDescent="0.25">
      <c r="A9" s="3">
        <v>0.3</v>
      </c>
      <c r="B9">
        <f t="shared" si="0"/>
        <v>0.99999969569947322</v>
      </c>
      <c r="C9" s="1">
        <f t="shared" si="1"/>
        <v>0.99999970190868148</v>
      </c>
      <c r="D9" s="1">
        <f t="shared" si="2"/>
        <v>0.99999970074307998</v>
      </c>
      <c r="E9" s="1">
        <f t="shared" si="3"/>
        <v>0.99999970504968572</v>
      </c>
      <c r="F9" s="1">
        <f t="shared" si="4"/>
        <v>0.99999965061819529</v>
      </c>
    </row>
    <row r="10" spans="1:17" x14ac:dyDescent="0.25">
      <c r="A10" s="3">
        <v>0.4</v>
      </c>
      <c r="B10">
        <f t="shared" si="0"/>
        <v>0.99999968384745686</v>
      </c>
      <c r="C10" s="1">
        <f t="shared" si="1"/>
        <v>0.99999969212866835</v>
      </c>
      <c r="D10" s="1">
        <f t="shared" si="2"/>
        <v>0.99999969057066618</v>
      </c>
      <c r="E10" s="1">
        <f t="shared" si="3"/>
        <v>0.99999969631297403</v>
      </c>
      <c r="F10" s="1">
        <f t="shared" si="4"/>
        <v>0.99999962374534701</v>
      </c>
    </row>
    <row r="11" spans="1:17" x14ac:dyDescent="0.25">
      <c r="A11" s="3">
        <v>0.5</v>
      </c>
      <c r="B11">
        <f t="shared" si="0"/>
        <v>0.99999967199973994</v>
      </c>
      <c r="C11" s="1">
        <f t="shared" si="1"/>
        <v>0.99999968234995473</v>
      </c>
      <c r="D11" s="1">
        <f t="shared" si="2"/>
        <v>0.999999680408452</v>
      </c>
      <c r="E11" s="1">
        <f t="shared" si="3"/>
        <v>0.99999968758096203</v>
      </c>
      <c r="F11" s="1">
        <f t="shared" si="4"/>
        <v>0.99999959687409523</v>
      </c>
    </row>
    <row r="12" spans="1:17" x14ac:dyDescent="0.25">
      <c r="A12" s="3">
        <v>0.6</v>
      </c>
      <c r="B12">
        <f t="shared" si="0"/>
        <v>0.99999966015372255</v>
      </c>
      <c r="C12" s="1">
        <f t="shared" si="1"/>
        <v>0.99999967258184086</v>
      </c>
      <c r="D12" s="1">
        <f t="shared" si="2"/>
        <v>0.99999967023503744</v>
      </c>
      <c r="E12" s="1">
        <f t="shared" si="3"/>
        <v>0.99999967884794971</v>
      </c>
      <c r="F12" s="1">
        <f t="shared" si="4"/>
        <v>0.9999995699921399</v>
      </c>
    </row>
    <row r="13" spans="1:17" x14ac:dyDescent="0.25">
      <c r="A13" s="3">
        <v>0.7</v>
      </c>
      <c r="B13">
        <f t="shared" si="0"/>
        <v>0.99999964830650456</v>
      </c>
      <c r="C13" s="1">
        <f t="shared" si="1"/>
        <v>0.9999996632418271</v>
      </c>
      <c r="D13" s="1">
        <f t="shared" si="2"/>
        <v>0.99999966006762242</v>
      </c>
      <c r="E13" s="1">
        <f t="shared" si="3"/>
        <v>0.99999967011603719</v>
      </c>
      <c r="F13" s="1">
        <f t="shared" si="4"/>
        <v>0.99999954312168093</v>
      </c>
    </row>
    <row r="14" spans="1:17" x14ac:dyDescent="0.25">
      <c r="A14" s="3">
        <v>0.8</v>
      </c>
      <c r="B14">
        <f t="shared" si="0"/>
        <v>0.99999963645578593</v>
      </c>
      <c r="C14" s="1">
        <f t="shared" si="1"/>
        <v>0.99999965425401371</v>
      </c>
      <c r="D14" s="1">
        <f t="shared" si="2"/>
        <v>0.99999964990210699</v>
      </c>
      <c r="E14" s="1">
        <f t="shared" si="3"/>
        <v>0.99999966138452434</v>
      </c>
      <c r="F14" s="1">
        <f t="shared" si="4"/>
        <v>0.99999951624141858</v>
      </c>
    </row>
    <row r="15" spans="1:17" x14ac:dyDescent="0.25">
      <c r="A15" s="3">
        <v>0.9</v>
      </c>
      <c r="B15">
        <f t="shared" si="0"/>
        <v>0.99999962460896685</v>
      </c>
      <c r="C15" s="1">
        <f t="shared" si="1"/>
        <v>0.99999964573990052</v>
      </c>
      <c r="D15" s="1">
        <f t="shared" si="2"/>
        <v>0.99999963973139117</v>
      </c>
      <c r="E15" s="1">
        <f t="shared" si="3"/>
        <v>0.99999965264791124</v>
      </c>
      <c r="F15" s="1">
        <f t="shared" si="4"/>
        <v>0.99999948937095262</v>
      </c>
    </row>
    <row r="16" spans="1:17" x14ac:dyDescent="0.25">
      <c r="A16" s="3">
        <v>1</v>
      </c>
      <c r="B16">
        <f t="shared" si="0"/>
        <v>0.99999961275154714</v>
      </c>
      <c r="C16" s="1">
        <f t="shared" si="1"/>
        <v>0.99999963750918763</v>
      </c>
      <c r="D16" s="1">
        <f t="shared" si="2"/>
        <v>0.99999962956617494</v>
      </c>
      <c r="E16" s="1">
        <f t="shared" si="3"/>
        <v>0.99999964391619767</v>
      </c>
      <c r="F16" s="1">
        <f t="shared" si="4"/>
        <v>0.99999946248988303</v>
      </c>
    </row>
    <row r="20" spans="1:11" x14ac:dyDescent="0.25">
      <c r="A20" s="6" t="s">
        <v>3</v>
      </c>
      <c r="B20" t="s">
        <v>0</v>
      </c>
      <c r="D20" t="s">
        <v>7</v>
      </c>
      <c r="F20" t="s">
        <v>8</v>
      </c>
      <c r="H20" t="s">
        <v>9</v>
      </c>
      <c r="J20" t="s">
        <v>10</v>
      </c>
    </row>
    <row r="21" spans="1:11" x14ac:dyDescent="0.25">
      <c r="A21" s="6" t="s">
        <v>4</v>
      </c>
      <c r="B21" s="6" t="s">
        <v>38</v>
      </c>
      <c r="C21" s="6" t="s">
        <v>2</v>
      </c>
      <c r="D21" s="6" t="s">
        <v>38</v>
      </c>
      <c r="E21" s="6" t="s">
        <v>2</v>
      </c>
      <c r="F21" s="6" t="s">
        <v>38</v>
      </c>
      <c r="G21" s="6" t="s">
        <v>2</v>
      </c>
      <c r="H21" s="6" t="s">
        <v>38</v>
      </c>
      <c r="I21" s="6" t="s">
        <v>2</v>
      </c>
      <c r="J21" s="6" t="s">
        <v>38</v>
      </c>
      <c r="K21" s="6" t="s">
        <v>2</v>
      </c>
    </row>
    <row r="22" spans="1:11" x14ac:dyDescent="0.25">
      <c r="A22" s="3">
        <f>'Input Data'!A31</f>
        <v>0</v>
      </c>
      <c r="B22">
        <f>'Input Data'!B31</f>
        <v>4.0548159999999998E-7</v>
      </c>
      <c r="C22">
        <f>'Input Data'!C31</f>
        <v>2.6875470000000002E-7</v>
      </c>
      <c r="D22" s="1">
        <f>'Input Data'!E31</f>
        <v>4.0548159999999998E-7</v>
      </c>
      <c r="E22" s="1">
        <f>'Input Data'!F31</f>
        <v>2.6875470000000002E-7</v>
      </c>
      <c r="F22" s="1">
        <f>'Input Data'!H31</f>
        <v>4.0548159999999998E-7</v>
      </c>
      <c r="G22" s="1">
        <f>'Input Data'!I31</f>
        <v>2.6875470000000002E-7</v>
      </c>
      <c r="H22" s="1">
        <f>'Input Data'!K31</f>
        <v>4.0548159999999998E-7</v>
      </c>
      <c r="I22" s="1">
        <f>'Input Data'!L31</f>
        <v>2.6875470000000002E-7</v>
      </c>
      <c r="J22" s="1">
        <f>'Input Data'!N31</f>
        <v>4.0548159999999998E-7</v>
      </c>
      <c r="K22" s="1">
        <f>'Input Data'!O31</f>
        <v>2.6875470000000002E-7</v>
      </c>
    </row>
    <row r="23" spans="1:11" x14ac:dyDescent="0.25">
      <c r="A23" s="3">
        <f>'Input Data'!A32</f>
        <v>0.1</v>
      </c>
      <c r="B23">
        <f>'Input Data'!B32</f>
        <v>4.1732819999999997E-7</v>
      </c>
      <c r="C23">
        <f>'Input Data'!C32</f>
        <v>2.8060200000000001E-7</v>
      </c>
      <c r="D23" s="1">
        <f>'Input Data'!E32</f>
        <v>4.152604E-7</v>
      </c>
      <c r="E23" s="1">
        <f>'Input Data'!F32</f>
        <v>2.7853339999999999E-7</v>
      </c>
      <c r="F23" s="1">
        <f>'Input Data'!H32</f>
        <v>4.1565440000000002E-7</v>
      </c>
      <c r="G23" s="1">
        <f>'Input Data'!I32</f>
        <v>2.789208E-7</v>
      </c>
      <c r="H23" s="1">
        <f>'Input Data'!K32</f>
        <v>4.1421380000000002E-7</v>
      </c>
      <c r="I23" s="1">
        <f>'Input Data'!L32</f>
        <v>2.7748610000000002E-7</v>
      </c>
      <c r="J23" s="1">
        <f>'Input Data'!N32</f>
        <v>4.4456740000000001E-7</v>
      </c>
      <c r="K23" s="1">
        <f>'Input Data'!O32</f>
        <v>2.9562749999999999E-7</v>
      </c>
    </row>
    <row r="24" spans="1:11" x14ac:dyDescent="0.25">
      <c r="A24" s="3">
        <f>'Input Data'!A33</f>
        <v>0.2</v>
      </c>
      <c r="B24">
        <f>'Input Data'!B33</f>
        <v>4.2918640000000001E-7</v>
      </c>
      <c r="C24">
        <f>'Input Data'!C33</f>
        <v>2.9245240000000003E-7</v>
      </c>
      <c r="D24" s="1">
        <f>'Input Data'!E33</f>
        <v>4.2504019999999998E-7</v>
      </c>
      <c r="E24" s="1">
        <f>'Input Data'!F33</f>
        <v>2.8831239999999999E-7</v>
      </c>
      <c r="F24" s="1">
        <f>'Input Data'!H33</f>
        <v>4.2581859999999999E-7</v>
      </c>
      <c r="G24" s="1">
        <f>'Input Data'!I33</f>
        <v>2.8908840000000002E-7</v>
      </c>
      <c r="H24" s="1">
        <f>'Input Data'!K33</f>
        <v>4.2294520000000002E-7</v>
      </c>
      <c r="I24" s="1">
        <f>'Input Data'!L33</f>
        <v>2.8621869999999997E-7</v>
      </c>
      <c r="J24" s="1">
        <f>'Input Data'!N33</f>
        <v>4.8365339999999997E-7</v>
      </c>
      <c r="K24" s="1">
        <f>'Input Data'!O33</f>
        <v>3.2250160000000002E-7</v>
      </c>
    </row>
    <row r="25" spans="1:11" x14ac:dyDescent="0.25">
      <c r="A25" s="3">
        <f>'Input Data'!A34</f>
        <v>0.3</v>
      </c>
      <c r="B25">
        <f>'Input Data'!B34</f>
        <v>4.4103739999999998E-7</v>
      </c>
      <c r="C25">
        <f>'Input Data'!C34</f>
        <v>3.0430030000000002E-7</v>
      </c>
      <c r="D25" s="1">
        <f>'Input Data'!E34</f>
        <v>4.34819E-7</v>
      </c>
      <c r="E25" s="1">
        <f>'Input Data'!F34</f>
        <v>2.9809110000000001E-7</v>
      </c>
      <c r="F25" s="1">
        <f>'Input Data'!H34</f>
        <v>4.3598340000000002E-7</v>
      </c>
      <c r="G25" s="1">
        <f>'Input Data'!I34</f>
        <v>2.9925669999999999E-7</v>
      </c>
      <c r="H25" s="1">
        <f>'Input Data'!K34</f>
        <v>4.316889E-7</v>
      </c>
      <c r="I25" s="1">
        <f>'Input Data'!L34</f>
        <v>2.9495010000000002E-7</v>
      </c>
      <c r="J25" s="1">
        <f>'Input Data'!N34</f>
        <v>5.2274129999999999E-7</v>
      </c>
      <c r="K25" s="1">
        <f>'Input Data'!O34</f>
        <v>3.4938150000000001E-7</v>
      </c>
    </row>
    <row r="26" spans="1:11" x14ac:dyDescent="0.25">
      <c r="A26" s="3">
        <f>'Input Data'!A35</f>
        <v>0.4</v>
      </c>
      <c r="B26">
        <f>'Input Data'!B35</f>
        <v>4.528842E-7</v>
      </c>
      <c r="C26">
        <f>'Input Data'!C35</f>
        <v>3.1615230000000001E-7</v>
      </c>
      <c r="D26" s="1">
        <f>'Input Data'!E35</f>
        <v>4.44598E-7</v>
      </c>
      <c r="E26" s="1">
        <f>'Input Data'!F35</f>
        <v>3.0787109999999998E-7</v>
      </c>
      <c r="F26" s="1">
        <f>'Input Data'!H35</f>
        <v>4.4616010000000001E-7</v>
      </c>
      <c r="G26" s="1">
        <f>'Input Data'!I35</f>
        <v>3.094291E-7</v>
      </c>
      <c r="H26" s="1">
        <f>'Input Data'!K35</f>
        <v>4.4042059999999998E-7</v>
      </c>
      <c r="I26" s="1">
        <f>'Input Data'!L35</f>
        <v>3.0368679999999997E-7</v>
      </c>
      <c r="J26" s="1">
        <f>'Input Data'!N35</f>
        <v>5.6182550000000003E-7</v>
      </c>
      <c r="K26" s="1">
        <f>'Input Data'!O35</f>
        <v>3.7625429999999998E-7</v>
      </c>
    </row>
    <row r="27" spans="1:11" x14ac:dyDescent="0.25">
      <c r="A27" s="3">
        <f>'Input Data'!A36</f>
        <v>0.5</v>
      </c>
      <c r="B27">
        <f>'Input Data'!B36</f>
        <v>4.6473000000000001E-7</v>
      </c>
      <c r="C27">
        <f>'Input Data'!C36</f>
        <v>3.2800000000000003E-7</v>
      </c>
      <c r="D27" s="1">
        <f>'Input Data'!E36</f>
        <v>4.5437680000000001E-7</v>
      </c>
      <c r="E27" s="1">
        <f>'Input Data'!F36</f>
        <v>3.176498E-7</v>
      </c>
      <c r="F27" s="1">
        <f>'Input Data'!H36</f>
        <v>4.5632079999999999E-7</v>
      </c>
      <c r="G27" s="1">
        <f>'Input Data'!I36</f>
        <v>3.1959130000000002E-7</v>
      </c>
      <c r="H27" s="1">
        <f>'Input Data'!K36</f>
        <v>4.49153E-7</v>
      </c>
      <c r="I27" s="1">
        <f>'Input Data'!L36</f>
        <v>3.1241879999999998E-7</v>
      </c>
      <c r="J27" s="1">
        <f>'Input Data'!N36</f>
        <v>6.0091699999999998E-7</v>
      </c>
      <c r="K27" s="1">
        <f>'Input Data'!O36</f>
        <v>4.0312550000000002E-7</v>
      </c>
    </row>
    <row r="28" spans="1:11" x14ac:dyDescent="0.25">
      <c r="A28" s="3">
        <f>'Input Data'!A37</f>
        <v>0.6</v>
      </c>
      <c r="B28">
        <f>'Input Data'!B37</f>
        <v>4.7657669999999999E-7</v>
      </c>
      <c r="C28">
        <f>'Input Data'!C37</f>
        <v>3.3984600000000001E-7</v>
      </c>
      <c r="D28" s="1">
        <f>'Input Data'!E37</f>
        <v>4.6414789999999999E-7</v>
      </c>
      <c r="E28" s="1">
        <f>'Input Data'!F37</f>
        <v>3.2741790000000001E-7</v>
      </c>
      <c r="F28" s="1">
        <f>'Input Data'!H37</f>
        <v>4.6649809999999999E-7</v>
      </c>
      <c r="G28" s="1">
        <f>'Input Data'!I37</f>
        <v>3.2976470000000001E-7</v>
      </c>
      <c r="H28" s="1">
        <f>'Input Data'!K37</f>
        <v>4.5788459999999998E-7</v>
      </c>
      <c r="I28" s="1">
        <f>'Input Data'!L37</f>
        <v>3.2115180000000001E-7</v>
      </c>
      <c r="J28" s="1">
        <f>'Input Data'!N37</f>
        <v>6.3999779999999997E-7</v>
      </c>
      <c r="K28" s="1">
        <f>'Input Data'!O37</f>
        <v>4.3000740000000002E-7</v>
      </c>
    </row>
    <row r="29" spans="1:11" x14ac:dyDescent="0.25">
      <c r="A29" s="3">
        <f>'Input Data'!A38</f>
        <v>0.7</v>
      </c>
      <c r="B29">
        <f>'Input Data'!B38</f>
        <v>4.8842609999999997E-7</v>
      </c>
      <c r="C29">
        <f>'Input Data'!C38</f>
        <v>3.5169320000000001E-7</v>
      </c>
      <c r="D29" s="1">
        <f>'Input Data'!E38</f>
        <v>4.7348879999999997E-7</v>
      </c>
      <c r="E29" s="1">
        <f>'Input Data'!F38</f>
        <v>3.3675790000000001E-7</v>
      </c>
      <c r="F29" s="1">
        <f>'Input Data'!H38</f>
        <v>4.7666240000000001E-7</v>
      </c>
      <c r="G29" s="1">
        <f>'Input Data'!I38</f>
        <v>3.3993209999999999E-7</v>
      </c>
      <c r="H29" s="1">
        <f>'Input Data'!K38</f>
        <v>4.6661979999999999E-7</v>
      </c>
      <c r="I29" s="1">
        <f>'Input Data'!L38</f>
        <v>3.2988370000000001E-7</v>
      </c>
      <c r="J29" s="1">
        <f>'Input Data'!N38</f>
        <v>6.7909210000000002E-7</v>
      </c>
      <c r="K29" s="1">
        <f>'Input Data'!O38</f>
        <v>4.5687780000000001E-7</v>
      </c>
    </row>
    <row r="30" spans="1:11" x14ac:dyDescent="0.25">
      <c r="A30" s="3">
        <f>'Input Data'!A39</f>
        <v>0.8</v>
      </c>
      <c r="B30">
        <f>'Input Data'!B39</f>
        <v>5.0027319999999998E-7</v>
      </c>
      <c r="C30">
        <f>'Input Data'!C39</f>
        <v>3.635439E-7</v>
      </c>
      <c r="D30" s="1">
        <f>'Input Data'!E39</f>
        <v>4.8248149999999995E-7</v>
      </c>
      <c r="E30" s="1">
        <f>'Input Data'!F39</f>
        <v>3.457457E-7</v>
      </c>
      <c r="F30" s="1">
        <f>'Input Data'!H39</f>
        <v>4.8682560000000005E-7</v>
      </c>
      <c r="G30" s="1">
        <f>'Input Data'!I39</f>
        <v>3.5009760000000002E-7</v>
      </c>
      <c r="H30" s="1">
        <f>'Input Data'!K39</f>
        <v>4.7535129999999998E-7</v>
      </c>
      <c r="I30" s="1">
        <f>'Input Data'!L39</f>
        <v>3.386152E-7</v>
      </c>
      <c r="J30" s="1">
        <f>'Input Data'!N39</f>
        <v>7.1817080000000002E-7</v>
      </c>
      <c r="K30" s="1">
        <f>'Input Data'!O39</f>
        <v>4.8375800000000004E-7</v>
      </c>
    </row>
    <row r="31" spans="1:11" x14ac:dyDescent="0.25">
      <c r="A31" s="3">
        <f>'Input Data'!A40</f>
        <v>0.9</v>
      </c>
      <c r="B31">
        <f>'Input Data'!B40</f>
        <v>5.1213210000000001E-7</v>
      </c>
      <c r="C31">
        <f>'Input Data'!C40</f>
        <v>3.7539070000000003E-7</v>
      </c>
      <c r="D31" s="1">
        <f>'Input Data'!E40</f>
        <v>4.909884E-7</v>
      </c>
      <c r="E31" s="1">
        <f>'Input Data'!F40</f>
        <v>3.5425980000000001E-7</v>
      </c>
      <c r="F31" s="1">
        <f>'Input Data'!H40</f>
        <v>4.9700010000000001E-7</v>
      </c>
      <c r="G31" s="1">
        <f>'Input Data'!I40</f>
        <v>3.6026830000000001E-7</v>
      </c>
      <c r="H31" s="1">
        <f>'Input Data'!K40</f>
        <v>4.8408350000000002E-7</v>
      </c>
      <c r="I31" s="1">
        <f>'Input Data'!L40</f>
        <v>3.4735180000000001E-7</v>
      </c>
      <c r="J31" s="1">
        <f>'Input Data'!N40</f>
        <v>7.572673E-7</v>
      </c>
      <c r="K31" s="1">
        <f>'Input Data'!O40</f>
        <v>5.1062840000000003E-7</v>
      </c>
    </row>
    <row r="32" spans="1:11" x14ac:dyDescent="0.25">
      <c r="A32" s="3">
        <f>'Input Data'!A41</f>
        <v>1</v>
      </c>
      <c r="B32">
        <f>'Input Data'!B41</f>
        <v>5.2398020000000005E-7</v>
      </c>
      <c r="C32">
        <f>'Input Data'!C41</f>
        <v>3.8724810000000002E-7</v>
      </c>
      <c r="D32" s="1">
        <f>'Input Data'!E41</f>
        <v>4.9922409999999999E-7</v>
      </c>
      <c r="E32" s="1">
        <f>'Input Data'!F41</f>
        <v>3.6249050000000003E-7</v>
      </c>
      <c r="F32" s="1">
        <f>'Input Data'!H41</f>
        <v>5.0716370000000002E-7</v>
      </c>
      <c r="G32" s="1">
        <f>'Input Data'!I41</f>
        <v>3.7043350000000001E-7</v>
      </c>
      <c r="H32" s="1">
        <f>'Input Data'!K41</f>
        <v>4.9281479999999997E-7</v>
      </c>
      <c r="I32" s="1">
        <f>'Input Data'!L41</f>
        <v>3.5608349999999999E-7</v>
      </c>
      <c r="J32" s="1">
        <f>'Input Data'!N41</f>
        <v>7.9634329999999995E-7</v>
      </c>
      <c r="K32" s="1">
        <f>'Input Data'!O41</f>
        <v>5.3750940000000005E-7</v>
      </c>
    </row>
  </sheetData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abSelected="1" zoomScaleNormal="100" workbookViewId="0">
      <pane ySplit="3" topLeftCell="A4" activePane="bottomLeft" state="frozen"/>
      <selection pane="bottomLeft" activeCell="K11" sqref="K11"/>
    </sheetView>
  </sheetViews>
  <sheetFormatPr defaultRowHeight="15" x14ac:dyDescent="0.25"/>
  <cols>
    <col min="1" max="1" width="14.42578125" bestFit="1" customWidth="1"/>
    <col min="2" max="2" width="9.5703125" bestFit="1" customWidth="1"/>
    <col min="3" max="4" width="12" bestFit="1" customWidth="1"/>
  </cols>
  <sheetData>
    <row r="1" spans="1:17" x14ac:dyDescent="0.25">
      <c r="B1" s="7"/>
      <c r="C1" s="8"/>
      <c r="D1" s="8"/>
    </row>
    <row r="2" spans="1:17" x14ac:dyDescent="0.25">
      <c r="A2" s="8" t="s">
        <v>15</v>
      </c>
      <c r="B2" s="5"/>
      <c r="C2" s="2"/>
      <c r="D2" s="8"/>
    </row>
    <row r="3" spans="1:17" ht="18.75" x14ac:dyDescent="0.3">
      <c r="A3" s="8" t="s">
        <v>16</v>
      </c>
      <c r="B3" s="2"/>
      <c r="C3" s="11" t="s">
        <v>39</v>
      </c>
      <c r="D3" s="2"/>
      <c r="F3" s="11"/>
      <c r="G3" s="11"/>
      <c r="H3" s="10"/>
      <c r="I3" s="10"/>
      <c r="J3" s="10"/>
      <c r="K3" s="2"/>
      <c r="L3" s="2"/>
      <c r="M3" s="2"/>
      <c r="N3" s="2"/>
      <c r="O3" s="2"/>
      <c r="P3" s="2"/>
      <c r="Q3" s="2"/>
    </row>
    <row r="4" spans="1:17" x14ac:dyDescent="0.25">
      <c r="A4" s="6" t="s">
        <v>3</v>
      </c>
    </row>
    <row r="5" spans="1:17" x14ac:dyDescent="0.25">
      <c r="A5" s="6" t="s">
        <v>4</v>
      </c>
      <c r="B5" t="s">
        <v>0</v>
      </c>
      <c r="C5" t="s">
        <v>7</v>
      </c>
      <c r="D5" t="s">
        <v>8</v>
      </c>
      <c r="E5" t="s">
        <v>9</v>
      </c>
      <c r="F5" t="s">
        <v>10</v>
      </c>
    </row>
    <row r="6" spans="1:17" x14ac:dyDescent="0.25">
      <c r="A6" s="3">
        <v>0</v>
      </c>
      <c r="B6" s="4">
        <v>0</v>
      </c>
      <c r="C6" s="4">
        <v>0</v>
      </c>
      <c r="D6" s="4">
        <v>0</v>
      </c>
      <c r="E6" s="4">
        <v>0</v>
      </c>
      <c r="F6" s="4">
        <v>0</v>
      </c>
    </row>
    <row r="7" spans="1:17" x14ac:dyDescent="0.25">
      <c r="A7" s="3">
        <v>0.1</v>
      </c>
      <c r="B7" s="4">
        <f>(C23-C$22)/C$22</f>
        <v>4.4082205818167977E-2</v>
      </c>
      <c r="C7" s="4">
        <f>(E23-E$22)/E$22</f>
        <v>3.6385224146777591E-2</v>
      </c>
      <c r="D7" s="4">
        <f>(G23-G$22)/G$22</f>
        <v>3.7826687310026495E-2</v>
      </c>
      <c r="E7" s="4">
        <f>(I23-I$22)/I$22</f>
        <v>3.248836206399365E-2</v>
      </c>
      <c r="F7" s="4">
        <f>(K23-K$22)/K$22</f>
        <v>9.9990065290020844E-2</v>
      </c>
    </row>
    <row r="8" spans="1:17" x14ac:dyDescent="0.25">
      <c r="A8" s="3">
        <v>0.2</v>
      </c>
      <c r="B8" s="4">
        <f t="shared" ref="B8:B16" si="0">(C24-C$22)/C$22</f>
        <v>8.8175946318334156E-2</v>
      </c>
      <c r="C8" s="4">
        <f t="shared" ref="C8:C16" si="1">(E24-E$22)/E$22</f>
        <v>7.277156455310349E-2</v>
      </c>
      <c r="D8" s="4">
        <f t="shared" ref="D8:D16" si="2">(G24-G$22)/G$22</f>
        <v>7.5658955917794174E-2</v>
      </c>
      <c r="E8" s="4">
        <f t="shared" ref="E8:E16" si="3">(I24-I$22)/I$22</f>
        <v>6.4981189166179967E-2</v>
      </c>
      <c r="F8" s="4">
        <f t="shared" ref="F8:F16" si="4">(K24-K$22)/K$22</f>
        <v>0.1999849677047508</v>
      </c>
    </row>
    <row r="9" spans="1:17" x14ac:dyDescent="0.25">
      <c r="A9" s="3">
        <v>0.3</v>
      </c>
      <c r="B9" s="4">
        <f t="shared" si="0"/>
        <v>0.13226038465559856</v>
      </c>
      <c r="C9" s="4">
        <f t="shared" si="1"/>
        <v>0.10915678869988128</v>
      </c>
      <c r="D9" s="4">
        <f t="shared" si="2"/>
        <v>0.11349382913117412</v>
      </c>
      <c r="E9" s="4">
        <f t="shared" si="3"/>
        <v>9.7469551230173826E-2</v>
      </c>
      <c r="F9" s="4">
        <f t="shared" si="4"/>
        <v>0.30000145113741261</v>
      </c>
    </row>
    <row r="10" spans="1:17" x14ac:dyDescent="0.25">
      <c r="A10" s="3">
        <v>0.4</v>
      </c>
      <c r="B10" s="4">
        <f t="shared" si="0"/>
        <v>0.17636007854002175</v>
      </c>
      <c r="C10" s="4">
        <f t="shared" si="1"/>
        <v>0.14554684997136777</v>
      </c>
      <c r="D10" s="4">
        <f t="shared" si="2"/>
        <v>0.15134395789171307</v>
      </c>
      <c r="E10" s="4">
        <f t="shared" si="3"/>
        <v>0.12997763387951894</v>
      </c>
      <c r="F10" s="4">
        <f t="shared" si="4"/>
        <v>0.39999151642743341</v>
      </c>
    </row>
    <row r="11" spans="1:17" x14ac:dyDescent="0.25">
      <c r="A11" s="3">
        <v>0.5</v>
      </c>
      <c r="B11" s="4">
        <f t="shared" si="0"/>
        <v>0.22044377270425408</v>
      </c>
      <c r="C11" s="4">
        <f t="shared" si="1"/>
        <v>0.18193207411814558</v>
      </c>
      <c r="D11" s="4">
        <f t="shared" si="2"/>
        <v>0.18915613382761304</v>
      </c>
      <c r="E11" s="4">
        <f t="shared" si="3"/>
        <v>0.16246822846260903</v>
      </c>
      <c r="F11" s="4">
        <f t="shared" si="4"/>
        <v>0.49997562833319747</v>
      </c>
    </row>
    <row r="12" spans="1:17" x14ac:dyDescent="0.25">
      <c r="A12" s="3">
        <v>0.6</v>
      </c>
      <c r="B12" s="4">
        <f t="shared" si="0"/>
        <v>0.26452114139771316</v>
      </c>
      <c r="C12" s="4">
        <f t="shared" si="1"/>
        <v>0.21827785709422004</v>
      </c>
      <c r="D12" s="4">
        <f t="shared" si="2"/>
        <v>0.22700998345331258</v>
      </c>
      <c r="E12" s="4">
        <f t="shared" si="3"/>
        <v>0.1949625439108599</v>
      </c>
      <c r="F12" s="4">
        <f t="shared" si="4"/>
        <v>0.59999955349618062</v>
      </c>
    </row>
    <row r="13" spans="1:17" x14ac:dyDescent="0.25">
      <c r="A13" s="3">
        <v>0.7</v>
      </c>
      <c r="B13" s="4">
        <f t="shared" si="0"/>
        <v>0.30860297512936508</v>
      </c>
      <c r="C13" s="4">
        <f t="shared" si="1"/>
        <v>0.25303073769500584</v>
      </c>
      <c r="D13" s="4">
        <f t="shared" si="2"/>
        <v>0.26484150788804794</v>
      </c>
      <c r="E13" s="4">
        <f t="shared" si="3"/>
        <v>0.22745276640743395</v>
      </c>
      <c r="F13" s="4">
        <f t="shared" si="4"/>
        <v>0.699980688709816</v>
      </c>
    </row>
    <row r="14" spans="1:17" x14ac:dyDescent="0.25">
      <c r="A14" s="3">
        <v>0.8</v>
      </c>
      <c r="B14" s="4">
        <f t="shared" si="0"/>
        <v>0.35269783188907938</v>
      </c>
      <c r="C14" s="4">
        <f t="shared" si="1"/>
        <v>0.28647312958619875</v>
      </c>
      <c r="D14" s="4">
        <f t="shared" si="2"/>
        <v>0.30266596267897822</v>
      </c>
      <c r="E14" s="4">
        <f t="shared" si="3"/>
        <v>0.25994150055794363</v>
      </c>
      <c r="F14" s="4">
        <f t="shared" si="4"/>
        <v>0.79999828840202603</v>
      </c>
    </row>
    <row r="15" spans="1:17" x14ac:dyDescent="0.25">
      <c r="A15" s="3">
        <v>0.9</v>
      </c>
      <c r="B15" s="4">
        <f t="shared" si="0"/>
        <v>0.39677817727466719</v>
      </c>
      <c r="C15" s="4">
        <f t="shared" si="1"/>
        <v>0.3181529476507759</v>
      </c>
      <c r="D15" s="4">
        <f t="shared" si="2"/>
        <v>0.34050976596874388</v>
      </c>
      <c r="E15" s="4">
        <f t="shared" si="3"/>
        <v>0.29244921112077288</v>
      </c>
      <c r="F15" s="4">
        <f t="shared" si="4"/>
        <v>0.89997942361566141</v>
      </c>
    </row>
    <row r="16" spans="1:17" x14ac:dyDescent="0.25">
      <c r="A16" s="3">
        <v>1</v>
      </c>
      <c r="B16" s="4">
        <f t="shared" si="0"/>
        <v>0.44089796383095808</v>
      </c>
      <c r="C16" s="4">
        <f t="shared" si="1"/>
        <v>0.34877827252881527</v>
      </c>
      <c r="D16" s="4">
        <f t="shared" si="2"/>
        <v>0.37833310450012586</v>
      </c>
      <c r="E16" s="4">
        <f t="shared" si="3"/>
        <v>0.32493868944431464</v>
      </c>
      <c r="F16" s="4">
        <f t="shared" si="4"/>
        <v>1</v>
      </c>
    </row>
    <row r="20" spans="1:11" x14ac:dyDescent="0.25">
      <c r="A20" s="6" t="s">
        <v>3</v>
      </c>
      <c r="B20" t="s">
        <v>0</v>
      </c>
      <c r="D20" t="s">
        <v>7</v>
      </c>
      <c r="F20" t="s">
        <v>8</v>
      </c>
      <c r="H20" t="s">
        <v>9</v>
      </c>
      <c r="J20" t="s">
        <v>10</v>
      </c>
    </row>
    <row r="21" spans="1:11" x14ac:dyDescent="0.25">
      <c r="A21" s="6" t="s">
        <v>4</v>
      </c>
      <c r="B21" s="6" t="s">
        <v>38</v>
      </c>
      <c r="C21" s="6" t="s">
        <v>2</v>
      </c>
      <c r="D21" s="6" t="s">
        <v>38</v>
      </c>
      <c r="E21" s="6" t="s">
        <v>2</v>
      </c>
      <c r="F21" s="6" t="s">
        <v>38</v>
      </c>
      <c r="G21" s="6" t="s">
        <v>2</v>
      </c>
      <c r="H21" s="6" t="s">
        <v>38</v>
      </c>
      <c r="I21" s="6" t="s">
        <v>2</v>
      </c>
      <c r="J21" s="6" t="s">
        <v>38</v>
      </c>
      <c r="K21" s="6" t="s">
        <v>2</v>
      </c>
    </row>
    <row r="22" spans="1:11" x14ac:dyDescent="0.25">
      <c r="A22" s="3">
        <f>'Input Data'!A31</f>
        <v>0</v>
      </c>
      <c r="B22">
        <f>'Input Data'!B31</f>
        <v>4.0548159999999998E-7</v>
      </c>
      <c r="C22">
        <f>'Input Data'!C31</f>
        <v>2.6875470000000002E-7</v>
      </c>
      <c r="D22" s="1">
        <f>'Input Data'!E31</f>
        <v>4.0548159999999998E-7</v>
      </c>
      <c r="E22" s="1">
        <f>'Input Data'!F31</f>
        <v>2.6875470000000002E-7</v>
      </c>
      <c r="F22" s="1">
        <f>'Input Data'!H31</f>
        <v>4.0548159999999998E-7</v>
      </c>
      <c r="G22" s="1">
        <f>'Input Data'!I31</f>
        <v>2.6875470000000002E-7</v>
      </c>
      <c r="H22" s="1">
        <f>'Input Data'!K31</f>
        <v>4.0548159999999998E-7</v>
      </c>
      <c r="I22" s="1">
        <f>'Input Data'!L31</f>
        <v>2.6875470000000002E-7</v>
      </c>
      <c r="J22" s="1">
        <f>'Input Data'!N31</f>
        <v>4.0548159999999998E-7</v>
      </c>
      <c r="K22" s="1">
        <f>'Input Data'!O31</f>
        <v>2.6875470000000002E-7</v>
      </c>
    </row>
    <row r="23" spans="1:11" x14ac:dyDescent="0.25">
      <c r="A23" s="3">
        <f>'Input Data'!A32</f>
        <v>0.1</v>
      </c>
      <c r="B23">
        <f>'Input Data'!B32</f>
        <v>4.1732819999999997E-7</v>
      </c>
      <c r="C23">
        <f>'Input Data'!C32</f>
        <v>2.8060200000000001E-7</v>
      </c>
      <c r="D23" s="1">
        <f>'Input Data'!E32</f>
        <v>4.152604E-7</v>
      </c>
      <c r="E23" s="1">
        <f>'Input Data'!F32</f>
        <v>2.7853339999999999E-7</v>
      </c>
      <c r="F23" s="1">
        <f>'Input Data'!H32</f>
        <v>4.1565440000000002E-7</v>
      </c>
      <c r="G23" s="1">
        <f>'Input Data'!I32</f>
        <v>2.789208E-7</v>
      </c>
      <c r="H23" s="1">
        <f>'Input Data'!K32</f>
        <v>4.1421380000000002E-7</v>
      </c>
      <c r="I23" s="1">
        <f>'Input Data'!L32</f>
        <v>2.7748610000000002E-7</v>
      </c>
      <c r="J23" s="1">
        <f>'Input Data'!N32</f>
        <v>4.4456740000000001E-7</v>
      </c>
      <c r="K23" s="1">
        <f>'Input Data'!O32</f>
        <v>2.9562749999999999E-7</v>
      </c>
    </row>
    <row r="24" spans="1:11" x14ac:dyDescent="0.25">
      <c r="A24" s="3">
        <f>'Input Data'!A33</f>
        <v>0.2</v>
      </c>
      <c r="B24">
        <f>'Input Data'!B33</f>
        <v>4.2918640000000001E-7</v>
      </c>
      <c r="C24">
        <f>'Input Data'!C33</f>
        <v>2.9245240000000003E-7</v>
      </c>
      <c r="D24" s="1">
        <f>'Input Data'!E33</f>
        <v>4.2504019999999998E-7</v>
      </c>
      <c r="E24" s="1">
        <f>'Input Data'!F33</f>
        <v>2.8831239999999999E-7</v>
      </c>
      <c r="F24" s="1">
        <f>'Input Data'!H33</f>
        <v>4.2581859999999999E-7</v>
      </c>
      <c r="G24" s="1">
        <f>'Input Data'!I33</f>
        <v>2.8908840000000002E-7</v>
      </c>
      <c r="H24" s="1">
        <f>'Input Data'!K33</f>
        <v>4.2294520000000002E-7</v>
      </c>
      <c r="I24" s="1">
        <f>'Input Data'!L33</f>
        <v>2.8621869999999997E-7</v>
      </c>
      <c r="J24" s="1">
        <f>'Input Data'!N33</f>
        <v>4.8365339999999997E-7</v>
      </c>
      <c r="K24" s="1">
        <f>'Input Data'!O33</f>
        <v>3.2250160000000002E-7</v>
      </c>
    </row>
    <row r="25" spans="1:11" x14ac:dyDescent="0.25">
      <c r="A25" s="3">
        <f>'Input Data'!A34</f>
        <v>0.3</v>
      </c>
      <c r="B25">
        <f>'Input Data'!B34</f>
        <v>4.4103739999999998E-7</v>
      </c>
      <c r="C25">
        <f>'Input Data'!C34</f>
        <v>3.0430030000000002E-7</v>
      </c>
      <c r="D25" s="1">
        <f>'Input Data'!E34</f>
        <v>4.34819E-7</v>
      </c>
      <c r="E25" s="1">
        <f>'Input Data'!F34</f>
        <v>2.9809110000000001E-7</v>
      </c>
      <c r="F25" s="1">
        <f>'Input Data'!H34</f>
        <v>4.3598340000000002E-7</v>
      </c>
      <c r="G25" s="1">
        <f>'Input Data'!I34</f>
        <v>2.9925669999999999E-7</v>
      </c>
      <c r="H25" s="1">
        <f>'Input Data'!K34</f>
        <v>4.316889E-7</v>
      </c>
      <c r="I25" s="1">
        <f>'Input Data'!L34</f>
        <v>2.9495010000000002E-7</v>
      </c>
      <c r="J25" s="1">
        <f>'Input Data'!N34</f>
        <v>5.2274129999999999E-7</v>
      </c>
      <c r="K25" s="1">
        <f>'Input Data'!O34</f>
        <v>3.4938150000000001E-7</v>
      </c>
    </row>
    <row r="26" spans="1:11" x14ac:dyDescent="0.25">
      <c r="A26" s="3">
        <f>'Input Data'!A35</f>
        <v>0.4</v>
      </c>
      <c r="B26">
        <f>'Input Data'!B35</f>
        <v>4.528842E-7</v>
      </c>
      <c r="C26">
        <f>'Input Data'!C35</f>
        <v>3.1615230000000001E-7</v>
      </c>
      <c r="D26" s="1">
        <f>'Input Data'!E35</f>
        <v>4.44598E-7</v>
      </c>
      <c r="E26" s="1">
        <f>'Input Data'!F35</f>
        <v>3.0787109999999998E-7</v>
      </c>
      <c r="F26" s="1">
        <f>'Input Data'!H35</f>
        <v>4.4616010000000001E-7</v>
      </c>
      <c r="G26" s="1">
        <f>'Input Data'!I35</f>
        <v>3.094291E-7</v>
      </c>
      <c r="H26" s="1">
        <f>'Input Data'!K35</f>
        <v>4.4042059999999998E-7</v>
      </c>
      <c r="I26" s="1">
        <f>'Input Data'!L35</f>
        <v>3.0368679999999997E-7</v>
      </c>
      <c r="J26" s="1">
        <f>'Input Data'!N35</f>
        <v>5.6182550000000003E-7</v>
      </c>
      <c r="K26" s="1">
        <f>'Input Data'!O35</f>
        <v>3.7625429999999998E-7</v>
      </c>
    </row>
    <row r="27" spans="1:11" x14ac:dyDescent="0.25">
      <c r="A27" s="3">
        <f>'Input Data'!A36</f>
        <v>0.5</v>
      </c>
      <c r="B27">
        <f>'Input Data'!B36</f>
        <v>4.6473000000000001E-7</v>
      </c>
      <c r="C27">
        <f>'Input Data'!C36</f>
        <v>3.2800000000000003E-7</v>
      </c>
      <c r="D27" s="1">
        <f>'Input Data'!E36</f>
        <v>4.5437680000000001E-7</v>
      </c>
      <c r="E27" s="1">
        <f>'Input Data'!F36</f>
        <v>3.176498E-7</v>
      </c>
      <c r="F27" s="1">
        <f>'Input Data'!H36</f>
        <v>4.5632079999999999E-7</v>
      </c>
      <c r="G27" s="1">
        <f>'Input Data'!I36</f>
        <v>3.1959130000000002E-7</v>
      </c>
      <c r="H27" s="1">
        <f>'Input Data'!K36</f>
        <v>4.49153E-7</v>
      </c>
      <c r="I27" s="1">
        <f>'Input Data'!L36</f>
        <v>3.1241879999999998E-7</v>
      </c>
      <c r="J27" s="1">
        <f>'Input Data'!N36</f>
        <v>6.0091699999999998E-7</v>
      </c>
      <c r="K27" s="1">
        <f>'Input Data'!O36</f>
        <v>4.0312550000000002E-7</v>
      </c>
    </row>
    <row r="28" spans="1:11" x14ac:dyDescent="0.25">
      <c r="A28" s="3">
        <f>'Input Data'!A37</f>
        <v>0.6</v>
      </c>
      <c r="B28">
        <f>'Input Data'!B37</f>
        <v>4.7657669999999999E-7</v>
      </c>
      <c r="C28">
        <f>'Input Data'!C37</f>
        <v>3.3984600000000001E-7</v>
      </c>
      <c r="D28" s="1">
        <f>'Input Data'!E37</f>
        <v>4.6414789999999999E-7</v>
      </c>
      <c r="E28" s="1">
        <f>'Input Data'!F37</f>
        <v>3.2741790000000001E-7</v>
      </c>
      <c r="F28" s="1">
        <f>'Input Data'!H37</f>
        <v>4.6649809999999999E-7</v>
      </c>
      <c r="G28" s="1">
        <f>'Input Data'!I37</f>
        <v>3.2976470000000001E-7</v>
      </c>
      <c r="H28" s="1">
        <f>'Input Data'!K37</f>
        <v>4.5788459999999998E-7</v>
      </c>
      <c r="I28" s="1">
        <f>'Input Data'!L37</f>
        <v>3.2115180000000001E-7</v>
      </c>
      <c r="J28" s="1">
        <f>'Input Data'!N37</f>
        <v>6.3999779999999997E-7</v>
      </c>
      <c r="K28" s="1">
        <f>'Input Data'!O37</f>
        <v>4.3000740000000002E-7</v>
      </c>
    </row>
    <row r="29" spans="1:11" x14ac:dyDescent="0.25">
      <c r="A29" s="3">
        <f>'Input Data'!A38</f>
        <v>0.7</v>
      </c>
      <c r="B29">
        <f>'Input Data'!B38</f>
        <v>4.8842609999999997E-7</v>
      </c>
      <c r="C29">
        <f>'Input Data'!C38</f>
        <v>3.5169320000000001E-7</v>
      </c>
      <c r="D29" s="1">
        <f>'Input Data'!E38</f>
        <v>4.7348879999999997E-7</v>
      </c>
      <c r="E29" s="1">
        <f>'Input Data'!F38</f>
        <v>3.3675790000000001E-7</v>
      </c>
      <c r="F29" s="1">
        <f>'Input Data'!H38</f>
        <v>4.7666240000000001E-7</v>
      </c>
      <c r="G29" s="1">
        <f>'Input Data'!I38</f>
        <v>3.3993209999999999E-7</v>
      </c>
      <c r="H29" s="1">
        <f>'Input Data'!K38</f>
        <v>4.6661979999999999E-7</v>
      </c>
      <c r="I29" s="1">
        <f>'Input Data'!L38</f>
        <v>3.2988370000000001E-7</v>
      </c>
      <c r="J29" s="1">
        <f>'Input Data'!N38</f>
        <v>6.7909210000000002E-7</v>
      </c>
      <c r="K29" s="1">
        <f>'Input Data'!O38</f>
        <v>4.5687780000000001E-7</v>
      </c>
    </row>
    <row r="30" spans="1:11" x14ac:dyDescent="0.25">
      <c r="A30" s="3">
        <f>'Input Data'!A39</f>
        <v>0.8</v>
      </c>
      <c r="B30">
        <f>'Input Data'!B39</f>
        <v>5.0027319999999998E-7</v>
      </c>
      <c r="C30">
        <f>'Input Data'!C39</f>
        <v>3.635439E-7</v>
      </c>
      <c r="D30" s="1">
        <f>'Input Data'!E39</f>
        <v>4.8248149999999995E-7</v>
      </c>
      <c r="E30" s="1">
        <f>'Input Data'!F39</f>
        <v>3.457457E-7</v>
      </c>
      <c r="F30" s="1">
        <f>'Input Data'!H39</f>
        <v>4.8682560000000005E-7</v>
      </c>
      <c r="G30" s="1">
        <f>'Input Data'!I39</f>
        <v>3.5009760000000002E-7</v>
      </c>
      <c r="H30" s="1">
        <f>'Input Data'!K39</f>
        <v>4.7535129999999998E-7</v>
      </c>
      <c r="I30" s="1">
        <f>'Input Data'!L39</f>
        <v>3.386152E-7</v>
      </c>
      <c r="J30" s="1">
        <f>'Input Data'!N39</f>
        <v>7.1817080000000002E-7</v>
      </c>
      <c r="K30" s="1">
        <f>'Input Data'!O39</f>
        <v>4.8375800000000004E-7</v>
      </c>
    </row>
    <row r="31" spans="1:11" x14ac:dyDescent="0.25">
      <c r="A31" s="3">
        <f>'Input Data'!A40</f>
        <v>0.9</v>
      </c>
      <c r="B31">
        <f>'Input Data'!B40</f>
        <v>5.1213210000000001E-7</v>
      </c>
      <c r="C31">
        <f>'Input Data'!C40</f>
        <v>3.7539070000000003E-7</v>
      </c>
      <c r="D31" s="1">
        <f>'Input Data'!E40</f>
        <v>4.909884E-7</v>
      </c>
      <c r="E31" s="1">
        <f>'Input Data'!F40</f>
        <v>3.5425980000000001E-7</v>
      </c>
      <c r="F31" s="1">
        <f>'Input Data'!H40</f>
        <v>4.9700010000000001E-7</v>
      </c>
      <c r="G31" s="1">
        <f>'Input Data'!I40</f>
        <v>3.6026830000000001E-7</v>
      </c>
      <c r="H31" s="1">
        <f>'Input Data'!K40</f>
        <v>4.8408350000000002E-7</v>
      </c>
      <c r="I31" s="1">
        <f>'Input Data'!L40</f>
        <v>3.4735180000000001E-7</v>
      </c>
      <c r="J31" s="1">
        <f>'Input Data'!N40</f>
        <v>7.572673E-7</v>
      </c>
      <c r="K31" s="1">
        <f>'Input Data'!O40</f>
        <v>5.1062840000000003E-7</v>
      </c>
    </row>
    <row r="32" spans="1:11" x14ac:dyDescent="0.25">
      <c r="A32" s="3">
        <f>'Input Data'!A41</f>
        <v>1</v>
      </c>
      <c r="B32">
        <f>'Input Data'!B41</f>
        <v>5.2398020000000005E-7</v>
      </c>
      <c r="C32">
        <f>'Input Data'!C41</f>
        <v>3.8724810000000002E-7</v>
      </c>
      <c r="D32" s="1">
        <f>'Input Data'!E41</f>
        <v>4.9922409999999999E-7</v>
      </c>
      <c r="E32" s="1">
        <f>'Input Data'!F41</f>
        <v>3.6249050000000003E-7</v>
      </c>
      <c r="F32" s="1">
        <f>'Input Data'!H41</f>
        <v>5.0716370000000002E-7</v>
      </c>
      <c r="G32" s="1">
        <f>'Input Data'!I41</f>
        <v>3.7043350000000001E-7</v>
      </c>
      <c r="H32" s="1">
        <f>'Input Data'!K41</f>
        <v>4.9281479999999997E-7</v>
      </c>
      <c r="I32" s="1">
        <f>'Input Data'!L41</f>
        <v>3.5608349999999999E-7</v>
      </c>
      <c r="J32" s="1">
        <f>'Input Data'!N41</f>
        <v>7.9634329999999995E-7</v>
      </c>
      <c r="K32" s="1">
        <f>'Input Data'!O41</f>
        <v>5.3750940000000005E-7</v>
      </c>
    </row>
  </sheetData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33"/>
  <sheetViews>
    <sheetView zoomScaleNormal="100" workbookViewId="0">
      <pane ySplit="3" topLeftCell="A4" activePane="bottomLeft" state="frozen"/>
      <selection pane="bottomLeft" activeCell="W23" sqref="W23"/>
    </sheetView>
  </sheetViews>
  <sheetFormatPr defaultRowHeight="15" x14ac:dyDescent="0.25"/>
  <cols>
    <col min="1" max="1" width="6.140625" customWidth="1"/>
    <col min="2" max="2" width="10.5703125" customWidth="1"/>
    <col min="3" max="3" width="16.28515625" bestFit="1" customWidth="1"/>
    <col min="4" max="19" width="9.140625" customWidth="1"/>
    <col min="20" max="21" width="6.140625" customWidth="1"/>
    <col min="22" max="22" width="10.5703125" customWidth="1"/>
    <col min="23" max="23" width="15.28515625" bestFit="1" customWidth="1"/>
  </cols>
  <sheetData>
    <row r="1" spans="1:19" x14ac:dyDescent="0.25">
      <c r="A1" s="7" t="s">
        <v>0</v>
      </c>
      <c r="B1" s="7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x14ac:dyDescent="0.25">
      <c r="A2" s="5" t="s">
        <v>3</v>
      </c>
      <c r="B2" s="5" t="s">
        <v>1</v>
      </c>
      <c r="C2" s="2" t="s">
        <v>1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19" ht="18.75" x14ac:dyDescent="0.3">
      <c r="A3" s="2" t="s">
        <v>4</v>
      </c>
      <c r="B3" s="2" t="s">
        <v>38</v>
      </c>
      <c r="C3" s="2" t="s">
        <v>2</v>
      </c>
      <c r="D3" s="2"/>
      <c r="E3" s="11" t="s">
        <v>39</v>
      </c>
      <c r="F3" s="11"/>
      <c r="G3" s="11"/>
      <c r="H3" s="10"/>
      <c r="I3" s="10"/>
      <c r="J3" s="10"/>
      <c r="K3" s="2"/>
      <c r="L3" s="2"/>
      <c r="M3" s="2"/>
      <c r="N3" s="2"/>
      <c r="O3" s="2"/>
      <c r="P3" s="2"/>
      <c r="Q3" s="2"/>
      <c r="R3" s="2"/>
      <c r="S3" s="2"/>
    </row>
    <row r="4" spans="1:19" x14ac:dyDescent="0.25">
      <c r="A4" t="s">
        <v>0</v>
      </c>
      <c r="B4" t="s">
        <v>5</v>
      </c>
      <c r="C4" t="s">
        <v>17</v>
      </c>
    </row>
    <row r="5" spans="1:19" x14ac:dyDescent="0.25">
      <c r="A5">
        <v>0</v>
      </c>
      <c r="B5" s="1">
        <v>4.0548439999999998E-7</v>
      </c>
      <c r="C5" s="1">
        <v>2.6875239999999999E-7</v>
      </c>
    </row>
    <row r="6" spans="1:19" x14ac:dyDescent="0.25">
      <c r="A6">
        <v>0.1</v>
      </c>
      <c r="B6" s="1">
        <v>4.0664840000000002E-7</v>
      </c>
      <c r="C6" s="1">
        <v>2.6991649999999998E-7</v>
      </c>
    </row>
    <row r="7" spans="1:19" x14ac:dyDescent="0.25">
      <c r="A7">
        <v>0.2</v>
      </c>
      <c r="B7" s="1">
        <v>4.0787730000000002E-7</v>
      </c>
      <c r="C7" s="1">
        <v>2.7114539999999998E-7</v>
      </c>
    </row>
    <row r="8" spans="1:19" x14ac:dyDescent="0.25">
      <c r="A8">
        <v>0.3</v>
      </c>
      <c r="B8" s="1">
        <v>4.091802E-7</v>
      </c>
      <c r="C8" s="1">
        <v>2.724484E-7</v>
      </c>
    </row>
    <row r="9" spans="1:19" x14ac:dyDescent="0.25">
      <c r="A9">
        <v>0.4</v>
      </c>
      <c r="B9" s="1">
        <v>4.1029260000000001E-7</v>
      </c>
      <c r="C9" s="1">
        <v>2.7356070000000002E-7</v>
      </c>
    </row>
    <row r="10" spans="1:19" x14ac:dyDescent="0.25">
      <c r="A10">
        <v>0.5</v>
      </c>
      <c r="B10" s="1">
        <v>4.114871E-7</v>
      </c>
      <c r="C10" s="1">
        <v>2.7475520000000001E-7</v>
      </c>
    </row>
    <row r="11" spans="1:19" x14ac:dyDescent="0.25">
      <c r="A11">
        <v>0.6</v>
      </c>
      <c r="B11" s="1">
        <v>4.126619E-7</v>
      </c>
      <c r="C11" s="1">
        <v>2.7593000000000001E-7</v>
      </c>
    </row>
    <row r="12" spans="1:19" x14ac:dyDescent="0.25">
      <c r="A12">
        <v>0.7</v>
      </c>
      <c r="B12" s="1">
        <v>4.1409129999999998E-7</v>
      </c>
      <c r="C12" s="1">
        <v>2.7735949999999998E-7</v>
      </c>
    </row>
    <row r="13" spans="1:19" x14ac:dyDescent="0.25">
      <c r="A13">
        <v>0.8</v>
      </c>
      <c r="B13" s="1">
        <v>4.152285E-7</v>
      </c>
      <c r="C13" s="1">
        <v>2.7849639999999998E-7</v>
      </c>
    </row>
    <row r="14" spans="1:19" x14ac:dyDescent="0.25">
      <c r="A14">
        <v>0.9</v>
      </c>
      <c r="B14" s="1">
        <v>4.1622250000000002E-7</v>
      </c>
      <c r="C14" s="1">
        <v>2.7949059999999998E-7</v>
      </c>
    </row>
    <row r="15" spans="1:19" x14ac:dyDescent="0.25">
      <c r="A15">
        <v>1</v>
      </c>
      <c r="B15" s="1">
        <v>4.1753400000000001E-7</v>
      </c>
      <c r="C15" s="1">
        <v>2.8080210000000002E-7</v>
      </c>
    </row>
    <row r="16" spans="1:19" x14ac:dyDescent="0.25">
      <c r="A16">
        <v>-1</v>
      </c>
    </row>
    <row r="17" spans="1:3" x14ac:dyDescent="0.25">
      <c r="A17" t="s">
        <v>0</v>
      </c>
      <c r="B17" t="s">
        <v>5</v>
      </c>
      <c r="C17" t="s">
        <v>18</v>
      </c>
    </row>
    <row r="18" spans="1:3" x14ac:dyDescent="0.25">
      <c r="A18">
        <v>0</v>
      </c>
      <c r="B18" s="1">
        <v>4.0548439999999998E-7</v>
      </c>
      <c r="C18" s="1">
        <v>2.6875239999999999E-7</v>
      </c>
    </row>
    <row r="19" spans="1:3" x14ac:dyDescent="0.25">
      <c r="A19">
        <v>0.1</v>
      </c>
      <c r="B19" s="1">
        <v>4.0786359999999998E-7</v>
      </c>
      <c r="C19" s="1">
        <v>2.7113169999999999E-7</v>
      </c>
    </row>
    <row r="20" spans="1:3" x14ac:dyDescent="0.25">
      <c r="A20">
        <v>0.2</v>
      </c>
      <c r="B20" s="1">
        <v>4.101811E-7</v>
      </c>
      <c r="C20" s="1">
        <v>2.7344910000000002E-7</v>
      </c>
    </row>
    <row r="21" spans="1:3" x14ac:dyDescent="0.25">
      <c r="A21">
        <v>0.3</v>
      </c>
      <c r="B21" s="1">
        <v>4.1253499999999998E-7</v>
      </c>
      <c r="C21" s="1">
        <v>2.75803E-7</v>
      </c>
    </row>
    <row r="22" spans="1:3" x14ac:dyDescent="0.25">
      <c r="A22">
        <v>0.4</v>
      </c>
      <c r="B22" s="1">
        <v>4.1490100000000002E-7</v>
      </c>
      <c r="C22" s="1">
        <v>2.7816910000000003E-7</v>
      </c>
    </row>
    <row r="23" spans="1:3" x14ac:dyDescent="0.25">
      <c r="A23">
        <v>0.5</v>
      </c>
      <c r="B23" s="1">
        <v>4.1712179999999998E-7</v>
      </c>
      <c r="C23" s="1">
        <v>2.8038999999999998E-7</v>
      </c>
    </row>
    <row r="24" spans="1:3" x14ac:dyDescent="0.25">
      <c r="A24">
        <v>0.6</v>
      </c>
      <c r="B24" s="1">
        <v>4.1983049999999998E-7</v>
      </c>
      <c r="C24" s="1">
        <v>2.8309859999999999E-7</v>
      </c>
    </row>
    <row r="25" spans="1:3" x14ac:dyDescent="0.25">
      <c r="A25">
        <v>0.7</v>
      </c>
      <c r="B25" s="1">
        <v>4.2205489999999998E-7</v>
      </c>
      <c r="C25" s="1">
        <v>2.853229E-7</v>
      </c>
    </row>
    <row r="26" spans="1:3" x14ac:dyDescent="0.25">
      <c r="A26">
        <v>0.8</v>
      </c>
      <c r="B26" s="1">
        <v>4.2428570000000002E-7</v>
      </c>
      <c r="C26" s="1">
        <v>2.8755380000000002E-7</v>
      </c>
    </row>
    <row r="27" spans="1:3" x14ac:dyDescent="0.25">
      <c r="A27">
        <v>0.9</v>
      </c>
      <c r="B27" s="1">
        <v>4.2718450000000001E-7</v>
      </c>
      <c r="C27" s="1">
        <v>2.9045250000000003E-7</v>
      </c>
    </row>
    <row r="28" spans="1:3" x14ac:dyDescent="0.25">
      <c r="A28">
        <v>1</v>
      </c>
      <c r="B28" s="1">
        <v>4.2888550000000001E-7</v>
      </c>
      <c r="C28" s="1">
        <v>2.9215360000000001E-7</v>
      </c>
    </row>
    <row r="29" spans="1:3" x14ac:dyDescent="0.25">
      <c r="A29">
        <v>-1</v>
      </c>
    </row>
    <row r="30" spans="1:3" x14ac:dyDescent="0.25">
      <c r="A30" t="s">
        <v>0</v>
      </c>
      <c r="B30" t="s">
        <v>5</v>
      </c>
      <c r="C30" t="s">
        <v>19</v>
      </c>
    </row>
    <row r="31" spans="1:3" x14ac:dyDescent="0.25">
      <c r="A31">
        <v>0</v>
      </c>
      <c r="B31" s="1">
        <v>4.0548439999999998E-7</v>
      </c>
      <c r="C31" s="1">
        <v>2.6875239999999999E-7</v>
      </c>
    </row>
    <row r="32" spans="1:3" x14ac:dyDescent="0.25">
      <c r="A32">
        <v>0.1</v>
      </c>
      <c r="B32" s="1">
        <v>4.0898349999999999E-7</v>
      </c>
      <c r="C32" s="1">
        <v>2.722516E-7</v>
      </c>
    </row>
    <row r="33" spans="1:33" x14ac:dyDescent="0.25">
      <c r="A33">
        <v>0.2</v>
      </c>
      <c r="B33" s="1">
        <v>4.1247809999999999E-7</v>
      </c>
      <c r="C33" s="1">
        <v>2.7574610000000001E-7</v>
      </c>
      <c r="F33" t="s">
        <v>28</v>
      </c>
      <c r="G33" t="s">
        <v>29</v>
      </c>
      <c r="H33" t="s">
        <v>30</v>
      </c>
      <c r="I33" t="s">
        <v>31</v>
      </c>
      <c r="J33" t="s">
        <v>32</v>
      </c>
      <c r="K33" t="s">
        <v>33</v>
      </c>
      <c r="L33" t="s">
        <v>34</v>
      </c>
      <c r="M33" t="s">
        <v>35</v>
      </c>
      <c r="N33" t="s">
        <v>36</v>
      </c>
      <c r="O33" t="s">
        <v>37</v>
      </c>
      <c r="P33" t="s">
        <v>16</v>
      </c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spans="1:33" x14ac:dyDescent="0.25">
      <c r="A34">
        <v>0.3</v>
      </c>
      <c r="B34" s="1">
        <v>4.1595919999999998E-7</v>
      </c>
      <c r="C34" s="1">
        <v>2.7922729999999999E-7</v>
      </c>
      <c r="E34" s="3">
        <f>A5</f>
        <v>0</v>
      </c>
      <c r="F34" s="9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V34" s="3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x14ac:dyDescent="0.25">
      <c r="A35">
        <v>0.4</v>
      </c>
      <c r="B35" s="1">
        <v>4.1950530000000003E-7</v>
      </c>
      <c r="C35" s="1">
        <v>2.8277339999999998E-7</v>
      </c>
      <c r="E35" s="3">
        <f t="shared" ref="E35:E44" si="0">A6</f>
        <v>0.1</v>
      </c>
      <c r="F35" s="9">
        <v>0</v>
      </c>
      <c r="G35" s="1">
        <f>(1/A6)*((1-B6-C6-C6)/(1-B6-C6))</f>
        <v>9.999997300833174</v>
      </c>
      <c r="H35" s="1">
        <f>(1/A19)*((1-B19-C19-C19)/(1-B19-C19))</f>
        <v>9.9999972886811594</v>
      </c>
      <c r="I35" s="1">
        <f>(1/A32)*((1-B32-C32-C32)/(1-B32-C32))</f>
        <v>9.9999972774821444</v>
      </c>
      <c r="J35" s="1">
        <f>(1/A45)*((1-B45-C45-C45)/(1-B45-C45))</f>
        <v>9.999997265183131</v>
      </c>
      <c r="K35" s="1">
        <f>(1/A58)*((1-B58-C58-C58)/(1-B58-C58))</f>
        <v>9.9999972538451161</v>
      </c>
      <c r="L35" s="1">
        <f>(1/A71)*((1-B71-C71-C71)/(1-B71-C71))</f>
        <v>9.9999972425191039</v>
      </c>
      <c r="M35" s="1">
        <f>(1/A84)*((1-B84-C84-C84)/(1-B84-C84))</f>
        <v>9.9999972313410872</v>
      </c>
      <c r="N35" s="1">
        <f>(1/A97)*((1-B97-C97-C97)/(1-B97-C97))</f>
        <v>9.9999972210710766</v>
      </c>
      <c r="O35" s="1">
        <f>(1/A110)*((1-B110-C110-C110)/(1-B110-C110))</f>
        <v>9.999997206624057</v>
      </c>
      <c r="P35" s="1">
        <f>(1/A123)*((1-B123-C123-C123)/(1-B123-C123))</f>
        <v>9.9999971939840417</v>
      </c>
      <c r="V35" s="3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x14ac:dyDescent="0.25">
      <c r="A36">
        <v>0.5</v>
      </c>
      <c r="B36" s="1">
        <v>4.232099E-7</v>
      </c>
      <c r="C36" s="1">
        <v>2.864781E-7</v>
      </c>
      <c r="E36" s="3">
        <f t="shared" si="0"/>
        <v>0.2</v>
      </c>
      <c r="F36" s="9">
        <v>0</v>
      </c>
      <c r="G36" s="1">
        <f>(1/A7)*((1-B7-C7-C7)/(1-B7-C7))</f>
        <v>4.9999986442720799</v>
      </c>
      <c r="H36" s="1">
        <f>(1/A20)*((1-B20-C20-C20)/(1-B20-C20))</f>
        <v>4.9999986327535648</v>
      </c>
      <c r="I36" s="1">
        <f>(1/A33)*((1-B33-C33-C33)/(1-B33-C33))</f>
        <v>4.9999986212685519</v>
      </c>
      <c r="J36" s="1">
        <f>(1/A46)*((1-B46-C46-C46)/(1-B46-C46))</f>
        <v>4.9999986091975366</v>
      </c>
      <c r="K36" s="1">
        <f>(1/A59)*((1-B59-C59-C59)/(1-B59-C59))</f>
        <v>4.999998597714522</v>
      </c>
      <c r="L36" s="1">
        <f>(1/A72)*((1-B72-C72-C72)/(1-B72-C72))</f>
        <v>4.9999985863585072</v>
      </c>
      <c r="M36" s="1">
        <f>(1/A85)*((1-B85-C85-C85)/(1-B85-C85))</f>
        <v>4.9999985749964928</v>
      </c>
      <c r="N36" s="1">
        <f>(1/A98)*((1-B98-C98-C98)/(1-B98-C98))</f>
        <v>4.9999985647749794</v>
      </c>
      <c r="O36" s="1">
        <f>(1/A111)*((1-B111-C111-C111)/(1-B111-C111))</f>
        <v>4.9999985504859614</v>
      </c>
      <c r="P36" s="1">
        <f>(1/A124)*((1-B124-C124-C124)/(1-B124-C124))</f>
        <v>4.999998537742445</v>
      </c>
      <c r="V36" s="3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x14ac:dyDescent="0.25">
      <c r="A37">
        <v>0.6</v>
      </c>
      <c r="B37" s="1">
        <v>4.2640239999999998E-7</v>
      </c>
      <c r="C37" s="1">
        <v>2.8967049999999999E-7</v>
      </c>
      <c r="E37" s="3">
        <f t="shared" si="0"/>
        <v>0.3</v>
      </c>
      <c r="F37" s="9">
        <v>0</v>
      </c>
      <c r="G37" s="1">
        <f>(1/A8)*((1-B8-C8-C8)/(1-B8-C8))</f>
        <v>3.3333324251713812</v>
      </c>
      <c r="H37" s="1">
        <f>(1/A21)*((1-B21-C21-C21)/(1-B21-C21))</f>
        <v>3.3333324139893672</v>
      </c>
      <c r="I37" s="1">
        <f>(1/A34)*((1-B34-C34-C34)/(1-B34-C34))</f>
        <v>3.3333324025750199</v>
      </c>
      <c r="J37" s="1">
        <f>(1/A47)*((1-B47-C47-C47)/(1-B47-C47))</f>
        <v>3.3333323905440047</v>
      </c>
      <c r="K37" s="1">
        <f>(1/A60)*((1-B60-C60-C60)/(1-B60-C60))</f>
        <v>3.3333323794223237</v>
      </c>
      <c r="L37" s="1">
        <f>(1/A73)*((1-B73-C73-C73)/(1-B73-C73))</f>
        <v>3.3333323675153084</v>
      </c>
      <c r="M37" s="1">
        <f>(1/A86)*((1-B86-C86-C86)/(1-B86-C86))</f>
        <v>3.3333323558642931</v>
      </c>
      <c r="N37" s="1">
        <f>(1/A99)*((1-B99-C99-C99)/(1-B99-C99))</f>
        <v>3.33333234586128</v>
      </c>
      <c r="O37" s="1">
        <f>(1/A112)*((1-B112-C112-C112)/(1-B112-C112))</f>
        <v>3.3333323318912615</v>
      </c>
      <c r="P37" s="1">
        <f>(1/A125)*((1-B125-C125-C125)/(1-B125-C125))</f>
        <v>3.3333323189979107</v>
      </c>
      <c r="V37" s="3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x14ac:dyDescent="0.25">
      <c r="A38">
        <v>0.7</v>
      </c>
      <c r="B38" s="1">
        <v>4.2967740000000001E-7</v>
      </c>
      <c r="C38" s="1">
        <v>2.9294550000000002E-7</v>
      </c>
      <c r="E38" s="3">
        <f t="shared" si="0"/>
        <v>0.4</v>
      </c>
      <c r="F38" s="9">
        <v>0</v>
      </c>
      <c r="G38" s="1">
        <f>(1/A9)*((1-B9-C9-C9)/(1-B9-C9))</f>
        <v>2.4999993160977825</v>
      </c>
      <c r="H38" s="1">
        <f>(1/A22)*((1-B22-C22-C22)/(1-B22-C22))</f>
        <v>2.4999993045767681</v>
      </c>
      <c r="I38" s="1">
        <f>(1/A35)*((1-B35-C35-C35)/(1-B35-C35))</f>
        <v>2.4999992930660033</v>
      </c>
      <c r="J38" s="1">
        <f>(1/A48)*((1-B48-C48-C48)/(1-B48-C48))</f>
        <v>2.4999992810682379</v>
      </c>
      <c r="K38" s="1">
        <f>(1/A61)*((1-B61-C61-C61)/(1-B61-C61))</f>
        <v>2.4999992696959734</v>
      </c>
      <c r="L38" s="1">
        <f>(1/A74)*((1-B74-C74-C74)/(1-B74-C74))</f>
        <v>2.4999992578394576</v>
      </c>
      <c r="M38" s="1">
        <f>(1/A87)*((1-B87-C87-C87)/(1-B87-C87))</f>
        <v>2.4999992469534433</v>
      </c>
      <c r="N38" s="1">
        <f>(1/A100)*((1-B100-C100-C100)/(1-B100-C100))</f>
        <v>2.4999992366281791</v>
      </c>
      <c r="O38" s="1">
        <f>(1/A113)*((1-B113-C113-C113)/(1-B113-C113))</f>
        <v>2.4999992223754099</v>
      </c>
      <c r="P38" s="1">
        <f>(1/A126)*((1-B126-C126-C126)/(1-B126-C126))</f>
        <v>2.4999992096258921</v>
      </c>
      <c r="V38" s="3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x14ac:dyDescent="0.25">
      <c r="A39">
        <v>0.8</v>
      </c>
      <c r="B39" s="1">
        <v>4.3347059999999998E-7</v>
      </c>
      <c r="C39" s="1">
        <v>2.9673869999999999E-7</v>
      </c>
      <c r="E39" s="3">
        <f t="shared" si="0"/>
        <v>0.5</v>
      </c>
      <c r="F39" s="9">
        <v>0</v>
      </c>
      <c r="G39" s="1">
        <f>(1/A10)*((1-B10-C10-C10)/(1-B10-C10))</f>
        <v>1.9999994504892229</v>
      </c>
      <c r="H39" s="1">
        <f>(1/A23)*((1-B23-C23-C23)/(1-B23-C23))</f>
        <v>1.9999994392196088</v>
      </c>
      <c r="I39" s="1">
        <f>(1/A36)*((1-B36-C36-C36)/(1-B36-C36))</f>
        <v>1.9999994270433934</v>
      </c>
      <c r="J39" s="1">
        <f>(1/A49)*((1-B49-C49-C49)/(1-B49-C49))</f>
        <v>1.9999994151997782</v>
      </c>
      <c r="K39" s="1">
        <f>(1/A62)*((1-B62-C62-C62)/(1-B62-C62))</f>
        <v>1.9999994039629632</v>
      </c>
      <c r="L39" s="1">
        <f>(1/A75)*((1-B75-C75-C75)/(1-B75-C75))</f>
        <v>1.9999993928117483</v>
      </c>
      <c r="M39" s="1">
        <f>(1/A88)*((1-B88-C88-C88)/(1-B88-C88))</f>
        <v>1.9999993809311321</v>
      </c>
      <c r="N39" s="1">
        <f>(1/A101)*((1-B101-C101-C101)/(1-B101-C101))</f>
        <v>1.999999370755918</v>
      </c>
      <c r="O39" s="1">
        <f>(1/A114)*((1-B114-C114-C114)/(1-B114-C114))</f>
        <v>1.9999993566256982</v>
      </c>
      <c r="P39" s="1">
        <f>(1/A127)*((1-B127-C127-C127)/(1-B127-C127))</f>
        <v>1.9999993440022801</v>
      </c>
      <c r="V39" s="3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x14ac:dyDescent="0.25">
      <c r="A40">
        <v>0.9</v>
      </c>
      <c r="B40" s="1">
        <v>4.3720350000000001E-7</v>
      </c>
      <c r="C40" s="1">
        <v>3.0047160000000002E-7</v>
      </c>
      <c r="E40" s="3">
        <f t="shared" si="0"/>
        <v>0.6</v>
      </c>
      <c r="F40" s="9">
        <v>0</v>
      </c>
      <c r="G40" s="1">
        <f>(1/A11)*((1-B11-C11-C11)/(1-B11-C11))</f>
        <v>1.6666662067830169</v>
      </c>
      <c r="H40" s="1">
        <f>(1/A24)*((1-B24-C24-C24)/(1-B24-C24))</f>
        <v>1.6666661948353352</v>
      </c>
      <c r="I40" s="1">
        <f>(1/A37)*((1-B37-C37-C37)/(1-B37-C37))</f>
        <v>1.6666661838821544</v>
      </c>
      <c r="J40" s="1">
        <f>(1/A50)*((1-B50-C50-C50)/(1-B50-C50))</f>
        <v>1.6666661715393047</v>
      </c>
      <c r="K40" s="1">
        <f>(1/A63)*((1-B63-C63-C63)/(1-B63-C63))</f>
        <v>1.6666661604041233</v>
      </c>
      <c r="L40" s="1">
        <f>(1/A76)*((1-B76-C76-C76)/(1-B76-C76))</f>
        <v>1.6666661488024408</v>
      </c>
      <c r="M40" s="1">
        <f>(1/A89)*((1-B89-C89-C89)/(1-B89-C89))</f>
        <v>1.6666661372175915</v>
      </c>
      <c r="N40" s="1">
        <f>(1/A102)*((1-B102-C102-C102)/(1-B102-C102))</f>
        <v>1.6666661272112437</v>
      </c>
      <c r="O40" s="1">
        <f>(1/A115)*((1-B115-C115-C115)/(1-B115-C115))</f>
        <v>1.6666661132303904</v>
      </c>
      <c r="P40" s="1">
        <f>(1/A128)*((1-B128-C128-C128)/(1-B128-C128))</f>
        <v>1.6666661002532044</v>
      </c>
      <c r="V40" s="3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x14ac:dyDescent="0.25">
      <c r="A41">
        <v>1</v>
      </c>
      <c r="B41" s="1">
        <v>4.4112550000000001E-7</v>
      </c>
      <c r="C41" s="1">
        <v>3.0439370000000002E-7</v>
      </c>
      <c r="E41" s="3">
        <f t="shared" si="0"/>
        <v>0.7</v>
      </c>
      <c r="F41" s="9">
        <v>0</v>
      </c>
      <c r="G41" s="1">
        <f>(1/A12)*((1-B12-C12-C12)/(1-B12-C12))</f>
        <v>1.4285710323432974</v>
      </c>
      <c r="H41" s="1">
        <f>(1/A25)*((1-B25-C25-C25)/(1-B25-C25))</f>
        <v>1.4285710209669975</v>
      </c>
      <c r="I41" s="1">
        <f>(1/A38)*((1-B38-C38-C38)/(1-B38-C38))</f>
        <v>1.4285710100775548</v>
      </c>
      <c r="J41" s="1">
        <f>(1/A51)*((1-B51-C51-C51)/(1-B51-C51))</f>
        <v>1.4285709974072522</v>
      </c>
      <c r="K41" s="1">
        <f>(1/A64)*((1-B64-C64-C64)/(1-B64-C64))</f>
        <v>1.4285709862269511</v>
      </c>
      <c r="L41" s="1">
        <f>(1/A77)*((1-B77-C77-C77)/(1-B77-C77))</f>
        <v>1.428570974431792</v>
      </c>
      <c r="M41" s="1">
        <f>(1/A90)*((1-B90-C90-C90)/(1-B90-C90))</f>
        <v>1.4285709630363472</v>
      </c>
      <c r="N41" s="1">
        <f>(1/A103)*((1-B103-C103-C103)/(1-B103-C103))</f>
        <v>1.4285709532100475</v>
      </c>
      <c r="O41" s="1">
        <f>(1/A116)*((1-B116-C116-C116)/(1-B116-C116))</f>
        <v>1.4285709387905972</v>
      </c>
      <c r="P41" s="1">
        <f>(1/A129)*((1-B129-C129-C129)/(1-B129-C129))</f>
        <v>1.4285709261458637</v>
      </c>
      <c r="V41" s="3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x14ac:dyDescent="0.25">
      <c r="A42">
        <v>-1</v>
      </c>
      <c r="E42" s="3">
        <f t="shared" si="0"/>
        <v>0.8</v>
      </c>
      <c r="F42" s="9">
        <v>0</v>
      </c>
      <c r="G42" s="1">
        <f>(1/A13)*((1-B13-C13-C13)/(1-B13-C13))</f>
        <v>1.2499996518792584</v>
      </c>
      <c r="H42" s="1">
        <f>(1/A26)*((1-B26-C26-C26)/(1-B26-C26))</f>
        <v>1.249999640557494</v>
      </c>
      <c r="I42" s="1">
        <f>(1/A39)*((1-B39-C39-C39)/(1-B39-C39))</f>
        <v>1.2499996290763542</v>
      </c>
      <c r="J42" s="1">
        <f>(1/A52)*((1-B52-C52-C52)/(1-B52-C52))</f>
        <v>1.249999617017338</v>
      </c>
      <c r="K42" s="1">
        <f>(1/A65)*((1-B65-C65-C65)/(1-B65-C65))</f>
        <v>1.2499996059620728</v>
      </c>
      <c r="L42" s="1">
        <f>(1/A78)*((1-B78-C78-C78)/(1-B78-C78))</f>
        <v>1.2499995939623056</v>
      </c>
      <c r="M42" s="1">
        <f>(1/A91)*((1-B91-C91-C91)/(1-B91-C91))</f>
        <v>1.2499995831751649</v>
      </c>
      <c r="N42" s="1">
        <f>(1/A104)*((1-B104-C104-C104)/(1-B104-C104))</f>
        <v>1.2499995724141491</v>
      </c>
      <c r="O42" s="1">
        <f>(1/A117)*((1-B117-C117-C117)/(1-B117-C117))</f>
        <v>1.2499995582016272</v>
      </c>
      <c r="P42" s="1">
        <f>(1/A130)*((1-B130-C130-C130)/(1-B130-C130))</f>
        <v>1.2499995455664823</v>
      </c>
      <c r="V42" s="3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x14ac:dyDescent="0.25">
      <c r="A43" t="s">
        <v>0</v>
      </c>
      <c r="B43" t="s">
        <v>5</v>
      </c>
      <c r="C43" t="s">
        <v>20</v>
      </c>
      <c r="E43" s="3">
        <f t="shared" si="0"/>
        <v>0.9</v>
      </c>
      <c r="F43" s="9">
        <v>0</v>
      </c>
      <c r="G43" s="1">
        <f>(1/A14)*((1-B14-C14-C14)/(1-B14-C14))</f>
        <v>1.1111108005657842</v>
      </c>
      <c r="H43" s="1">
        <f>(1/A27)*((1-B27-C27-C27)/(1-B27-C27))</f>
        <v>1.1111107883858795</v>
      </c>
      <c r="I43" s="1">
        <f>(1/A40)*((1-B40-C40-C40)/(1-B40-C40))</f>
        <v>1.1111107772535316</v>
      </c>
      <c r="J43" s="1">
        <f>(1/A53)*((1-B53-C53-C53)/(1-B53-C53))</f>
        <v>1.1111107652617374</v>
      </c>
      <c r="K43" s="1">
        <f>(1/A66)*((1-B66-C66-C66)/(1-B66-C66))</f>
        <v>1.1111107541132774</v>
      </c>
      <c r="L43" s="1">
        <f>(1/A79)*((1-B79-C79-C79)/(1-B79-C79))</f>
        <v>1.1111107425768163</v>
      </c>
      <c r="M43" s="1">
        <f>(1/A92)*((1-B92-C92-C92)/(1-B92-C92))</f>
        <v>1.1111107311681325</v>
      </c>
      <c r="N43" s="1">
        <f>(1/A105)*((1-B105-C105-C105)/(1-B105-C105))</f>
        <v>1.1111107210344506</v>
      </c>
      <c r="O43" s="1">
        <f>(1/A118)*((1-B118-C118-C118)/(1-B118-C118))</f>
        <v>1.1111107071819846</v>
      </c>
      <c r="P43" s="1">
        <f>(1/A131)*((1-B131-C131-C131)/(1-B131-C131))</f>
        <v>1.1111106940044078</v>
      </c>
      <c r="V43" s="3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x14ac:dyDescent="0.25">
      <c r="A44">
        <v>0</v>
      </c>
      <c r="B44" s="1">
        <v>4.0548439999999998E-7</v>
      </c>
      <c r="C44" s="1">
        <v>2.6875239999999999E-7</v>
      </c>
      <c r="E44" s="3">
        <f t="shared" si="0"/>
        <v>1</v>
      </c>
      <c r="F44" s="9">
        <v>0</v>
      </c>
      <c r="G44" s="1">
        <f>(1/A15)*((1-B15-C15-C15)/(1-B15-C15))</f>
        <v>0.99999971919770392</v>
      </c>
      <c r="H44" s="1">
        <f>(1/A28)*((1-B28-C28-C28)/(1-B28-C28))</f>
        <v>0.99999970784618941</v>
      </c>
      <c r="I44" s="1">
        <f>(1/A41)*((1-B41-C41-C41)/(1-B41-C41))</f>
        <v>0.99999969560607305</v>
      </c>
      <c r="J44" s="1">
        <f>(1/A54)*((1-B54-C54-C54)/(1-B54-C54))</f>
        <v>0.99999968416655727</v>
      </c>
      <c r="K44" s="1">
        <f>(1/A67)*((1-B67-C67-C67)/(1-B67-C67))</f>
        <v>0.99999967290944136</v>
      </c>
      <c r="L44" s="1">
        <f>(1/A80)*((1-B80-C80-C80)/(1-B80-C80))</f>
        <v>0.99999966134662432</v>
      </c>
      <c r="M44" s="1">
        <f>(1/A93)*((1-B93-C93-C93)/(1-B93-C93))</f>
        <v>0.99999965050730788</v>
      </c>
      <c r="N44" s="1">
        <f>(1/A106)*((1-B106-C106-C106)/(1-B106-C106))</f>
        <v>0.99999963977379125</v>
      </c>
      <c r="O44" s="1">
        <f>(1/A119)*((1-B119-C119-C119)/(1-B119-C119))</f>
        <v>0.99999962532986808</v>
      </c>
      <c r="P44" s="1">
        <f>(1/A132)*((1-B132-C132-C132)/(1-B132-C132))</f>
        <v>0.9999996127549472</v>
      </c>
      <c r="V44" s="3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x14ac:dyDescent="0.25">
      <c r="A45">
        <v>0.1</v>
      </c>
      <c r="B45" s="1">
        <v>4.1021319999999998E-7</v>
      </c>
      <c r="C45" s="1">
        <v>2.7348150000000003E-7</v>
      </c>
    </row>
    <row r="46" spans="1:33" x14ac:dyDescent="0.25">
      <c r="A46">
        <v>0.2</v>
      </c>
      <c r="B46" s="1">
        <v>4.1489230000000001E-7</v>
      </c>
      <c r="C46" s="1">
        <v>2.7816029999999997E-7</v>
      </c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spans="1:33" x14ac:dyDescent="0.25">
      <c r="A47">
        <v>0.3</v>
      </c>
      <c r="B47" s="1">
        <v>4.195685E-7</v>
      </c>
      <c r="C47" s="1">
        <v>2.8283660000000001E-7</v>
      </c>
      <c r="V47" s="3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spans="1:33" x14ac:dyDescent="0.25">
      <c r="A48">
        <v>0.4</v>
      </c>
      <c r="B48" s="1">
        <v>4.243042E-7</v>
      </c>
      <c r="C48" s="1">
        <v>2.8757249999999999E-7</v>
      </c>
      <c r="V48" s="3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spans="1:33" x14ac:dyDescent="0.25">
      <c r="A49">
        <v>0.5</v>
      </c>
      <c r="B49" s="1">
        <v>4.291318E-7</v>
      </c>
      <c r="C49" s="1">
        <v>2.9239990000000001E-7</v>
      </c>
      <c r="V49" s="3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 spans="1:33" x14ac:dyDescent="0.25">
      <c r="A50">
        <v>0.6</v>
      </c>
      <c r="B50" s="1">
        <v>4.3380809999999998E-7</v>
      </c>
      <c r="C50" s="1">
        <v>2.9707619999999999E-7</v>
      </c>
      <c r="V50" s="3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spans="1:33" x14ac:dyDescent="0.25">
      <c r="A51">
        <v>0.7</v>
      </c>
      <c r="B51" s="1">
        <v>4.3854660000000002E-7</v>
      </c>
      <c r="C51" s="1">
        <v>3.0181469999999998E-7</v>
      </c>
      <c r="V51" s="3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spans="1:33" x14ac:dyDescent="0.25">
      <c r="A52">
        <v>0.8</v>
      </c>
      <c r="B52" s="1">
        <v>4.4311759999999999E-7</v>
      </c>
      <c r="C52" s="1">
        <v>3.0638589999999998E-7</v>
      </c>
      <c r="V52" s="3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</row>
    <row r="53" spans="1:33" x14ac:dyDescent="0.25">
      <c r="A53">
        <v>0.9</v>
      </c>
      <c r="B53" s="1">
        <v>4.4799620000000002E-7</v>
      </c>
      <c r="C53" s="1">
        <v>3.1126419999999998E-7</v>
      </c>
      <c r="V53" s="3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  <row r="54" spans="1:33" x14ac:dyDescent="0.25">
      <c r="A54">
        <v>1</v>
      </c>
      <c r="B54" s="1">
        <v>4.525651E-7</v>
      </c>
      <c r="C54" s="1">
        <v>3.158332E-7</v>
      </c>
      <c r="V54" s="3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</row>
    <row r="55" spans="1:33" x14ac:dyDescent="0.25">
      <c r="A55">
        <v>-1</v>
      </c>
      <c r="V55" s="3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</row>
    <row r="56" spans="1:33" x14ac:dyDescent="0.25">
      <c r="A56" t="s">
        <v>0</v>
      </c>
      <c r="B56" t="s">
        <v>5</v>
      </c>
      <c r="C56" t="s">
        <v>21</v>
      </c>
      <c r="V56" s="3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</row>
    <row r="57" spans="1:33" x14ac:dyDescent="0.25">
      <c r="A57">
        <v>0</v>
      </c>
      <c r="B57" s="1">
        <v>4.0548439999999998E-7</v>
      </c>
      <c r="C57" s="1">
        <v>2.6875239999999999E-7</v>
      </c>
      <c r="V57" s="3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</row>
    <row r="58" spans="1:33" x14ac:dyDescent="0.25">
      <c r="A58">
        <v>0.1</v>
      </c>
      <c r="B58" s="1">
        <v>4.1134719999999999E-7</v>
      </c>
      <c r="C58" s="1">
        <v>2.746153E-7</v>
      </c>
    </row>
    <row r="59" spans="1:33" x14ac:dyDescent="0.25">
      <c r="A59">
        <v>0.2</v>
      </c>
      <c r="B59" s="1">
        <v>4.1718900000000002E-7</v>
      </c>
      <c r="C59" s="1">
        <v>2.8045689999999999E-7</v>
      </c>
    </row>
    <row r="60" spans="1:33" x14ac:dyDescent="0.25">
      <c r="A60">
        <v>0.3</v>
      </c>
      <c r="B60" s="1">
        <v>4.2290509999999998E-7</v>
      </c>
      <c r="C60" s="1">
        <v>2.861731E-7</v>
      </c>
    </row>
    <row r="61" spans="1:33" x14ac:dyDescent="0.25">
      <c r="A61">
        <v>0.4</v>
      </c>
      <c r="B61" s="1">
        <v>4.2885319999999999E-7</v>
      </c>
      <c r="C61" s="1">
        <v>2.9212139999999999E-7</v>
      </c>
    </row>
    <row r="62" spans="1:33" x14ac:dyDescent="0.25">
      <c r="A62">
        <v>0.5</v>
      </c>
      <c r="B62" s="1">
        <v>4.3475040000000002E-7</v>
      </c>
      <c r="C62" s="1">
        <v>2.9801829999999999E-7</v>
      </c>
    </row>
    <row r="63" spans="1:33" x14ac:dyDescent="0.25">
      <c r="A63">
        <v>0.6</v>
      </c>
      <c r="B63" s="1">
        <v>4.4048920000000001E-7</v>
      </c>
      <c r="C63" s="1">
        <v>3.0375730000000001E-7</v>
      </c>
    </row>
    <row r="64" spans="1:33" x14ac:dyDescent="0.25">
      <c r="A64">
        <v>0.7</v>
      </c>
      <c r="B64" s="1">
        <v>4.463726E-7</v>
      </c>
      <c r="C64" s="1">
        <v>3.0964089999999999E-7</v>
      </c>
    </row>
    <row r="65" spans="1:17" x14ac:dyDescent="0.25">
      <c r="A65">
        <v>0.8</v>
      </c>
      <c r="B65" s="1">
        <v>4.5196210000000003E-7</v>
      </c>
      <c r="C65" s="1">
        <v>3.1523009999999999E-7</v>
      </c>
    </row>
    <row r="66" spans="1:17" x14ac:dyDescent="0.25">
      <c r="A66">
        <v>0.9</v>
      </c>
      <c r="B66" s="1">
        <v>4.580298E-7</v>
      </c>
      <c r="C66" s="1">
        <v>3.2129780000000001E-7</v>
      </c>
    </row>
    <row r="67" spans="1:17" x14ac:dyDescent="0.25">
      <c r="A67">
        <v>1</v>
      </c>
      <c r="B67" s="1">
        <v>4.638225E-7</v>
      </c>
      <c r="C67" s="1">
        <v>3.2709029999999998E-7</v>
      </c>
    </row>
    <row r="68" spans="1:17" x14ac:dyDescent="0.25">
      <c r="A68">
        <v>-1</v>
      </c>
    </row>
    <row r="69" spans="1:17" x14ac:dyDescent="0.25">
      <c r="A69" t="s">
        <v>0</v>
      </c>
      <c r="B69" t="s">
        <v>5</v>
      </c>
      <c r="C69" t="s">
        <v>22</v>
      </c>
    </row>
    <row r="70" spans="1:17" x14ac:dyDescent="0.25">
      <c r="A70">
        <v>0</v>
      </c>
      <c r="B70" s="1">
        <v>4.0548439999999998E-7</v>
      </c>
      <c r="C70" s="1">
        <v>2.6875239999999999E-7</v>
      </c>
    </row>
    <row r="71" spans="1:17" x14ac:dyDescent="0.25">
      <c r="A71">
        <v>0.1</v>
      </c>
      <c r="B71" s="1">
        <v>4.1247970000000002E-7</v>
      </c>
      <c r="C71" s="1">
        <v>2.7574790000000002E-7</v>
      </c>
      <c r="Q71" s="1"/>
    </row>
    <row r="72" spans="1:17" x14ac:dyDescent="0.25">
      <c r="A72">
        <v>0.2</v>
      </c>
      <c r="B72" s="1">
        <v>4.1946000000000003E-7</v>
      </c>
      <c r="C72" s="1">
        <v>2.8272809999999998E-7</v>
      </c>
      <c r="Q72" s="1"/>
    </row>
    <row r="73" spans="1:17" x14ac:dyDescent="0.25">
      <c r="A73">
        <v>0.3</v>
      </c>
      <c r="B73" s="1">
        <v>4.264772E-7</v>
      </c>
      <c r="C73" s="1">
        <v>2.8974520000000002E-7</v>
      </c>
      <c r="Q73" s="1"/>
    </row>
    <row r="74" spans="1:17" x14ac:dyDescent="0.25">
      <c r="A74">
        <v>0.4</v>
      </c>
      <c r="B74" s="1">
        <v>4.3359600000000001E-7</v>
      </c>
      <c r="C74" s="1">
        <v>2.9686399999999998E-7</v>
      </c>
      <c r="Q74" s="1"/>
    </row>
    <row r="75" spans="1:17" x14ac:dyDescent="0.25">
      <c r="A75">
        <v>0.5</v>
      </c>
      <c r="B75" s="1">
        <v>4.403256E-7</v>
      </c>
      <c r="C75" s="1">
        <v>3.0359389999999999E-7</v>
      </c>
      <c r="Q75" s="1"/>
    </row>
    <row r="76" spans="1:17" x14ac:dyDescent="0.25">
      <c r="A76">
        <v>0.6</v>
      </c>
      <c r="B76" s="1">
        <v>4.4745029999999998E-7</v>
      </c>
      <c r="C76" s="1">
        <v>3.1071829999999999E-7</v>
      </c>
      <c r="Q76" s="1"/>
    </row>
    <row r="77" spans="1:17" x14ac:dyDescent="0.25">
      <c r="A77">
        <v>0.7</v>
      </c>
      <c r="B77" s="1">
        <v>4.5462929999999999E-7</v>
      </c>
      <c r="C77" s="1">
        <v>3.1789749999999999E-7</v>
      </c>
      <c r="Q77" s="1"/>
    </row>
    <row r="78" spans="1:17" x14ac:dyDescent="0.25">
      <c r="A78">
        <v>0.8</v>
      </c>
      <c r="B78" s="1">
        <v>4.6156179999999998E-7</v>
      </c>
      <c r="C78" s="1">
        <v>3.2482989999999999E-7</v>
      </c>
      <c r="Q78" s="1"/>
    </row>
    <row r="79" spans="1:17" x14ac:dyDescent="0.25">
      <c r="A79">
        <v>0.9</v>
      </c>
      <c r="B79" s="1">
        <v>4.6841260000000001E-7</v>
      </c>
      <c r="C79" s="1">
        <v>3.3168060000000002E-7</v>
      </c>
      <c r="Q79" s="1"/>
    </row>
    <row r="80" spans="1:17" x14ac:dyDescent="0.25">
      <c r="A80">
        <v>1</v>
      </c>
      <c r="B80" s="1">
        <v>4.7538499999999999E-7</v>
      </c>
      <c r="C80" s="1">
        <v>3.386531E-7</v>
      </c>
      <c r="Q80" s="1"/>
    </row>
    <row r="81" spans="1:17" x14ac:dyDescent="0.25">
      <c r="A81">
        <v>-1</v>
      </c>
    </row>
    <row r="82" spans="1:17" x14ac:dyDescent="0.25">
      <c r="A82" t="s">
        <v>0</v>
      </c>
      <c r="B82" t="s">
        <v>5</v>
      </c>
      <c r="C82" t="s">
        <v>23</v>
      </c>
    </row>
    <row r="83" spans="1:17" x14ac:dyDescent="0.25">
      <c r="A83">
        <v>0</v>
      </c>
      <c r="B83" s="1">
        <v>4.0548439999999998E-7</v>
      </c>
      <c r="C83" s="1">
        <v>2.6875239999999999E-7</v>
      </c>
    </row>
    <row r="84" spans="1:17" x14ac:dyDescent="0.25">
      <c r="A84">
        <v>0.1</v>
      </c>
      <c r="B84" s="1">
        <v>4.1359749999999998E-7</v>
      </c>
      <c r="C84" s="1">
        <v>2.7686569999999998E-7</v>
      </c>
      <c r="Q84" s="1"/>
    </row>
    <row r="85" spans="1:17" x14ac:dyDescent="0.25">
      <c r="A85">
        <v>0.2</v>
      </c>
      <c r="B85" s="1">
        <v>4.217321E-7</v>
      </c>
      <c r="C85" s="1">
        <v>2.8500049999999999E-7</v>
      </c>
      <c r="Q85" s="1"/>
    </row>
    <row r="86" spans="1:17" x14ac:dyDescent="0.25">
      <c r="A86">
        <v>0.3</v>
      </c>
      <c r="B86" s="1">
        <v>4.2997259999999999E-7</v>
      </c>
      <c r="C86" s="1">
        <v>2.9324050000000001E-7</v>
      </c>
      <c r="Q86" s="1"/>
    </row>
    <row r="87" spans="1:17" x14ac:dyDescent="0.25">
      <c r="A87">
        <v>0.4</v>
      </c>
      <c r="B87" s="1">
        <v>4.3795059999999998E-7</v>
      </c>
      <c r="C87" s="1">
        <v>3.0121840000000001E-7</v>
      </c>
      <c r="Q87" s="1"/>
    </row>
    <row r="88" spans="1:17" x14ac:dyDescent="0.25">
      <c r="A88">
        <v>0.5</v>
      </c>
      <c r="B88" s="1">
        <v>4.4626589999999999E-7</v>
      </c>
      <c r="C88" s="1">
        <v>3.0953419999999998E-7</v>
      </c>
      <c r="Q88" s="1"/>
    </row>
    <row r="89" spans="1:17" x14ac:dyDescent="0.25">
      <c r="A89">
        <v>0.6</v>
      </c>
      <c r="B89" s="1">
        <v>4.5440149999999998E-7</v>
      </c>
      <c r="C89" s="1">
        <v>3.1766920000000002E-7</v>
      </c>
      <c r="Q89" s="1"/>
    </row>
    <row r="90" spans="1:17" x14ac:dyDescent="0.25">
      <c r="A90">
        <v>0.7</v>
      </c>
      <c r="B90" s="1">
        <v>4.6260599999999998E-7</v>
      </c>
      <c r="C90" s="1">
        <v>3.2587430000000003E-7</v>
      </c>
      <c r="Q90" s="1"/>
    </row>
    <row r="91" spans="1:17" x14ac:dyDescent="0.25">
      <c r="A91">
        <v>0.8</v>
      </c>
      <c r="B91" s="1">
        <v>4.7019180000000002E-7</v>
      </c>
      <c r="C91" s="1">
        <v>3.334596E-7</v>
      </c>
      <c r="Q91" s="1"/>
    </row>
    <row r="92" spans="1:17" x14ac:dyDescent="0.25">
      <c r="A92">
        <v>0.9</v>
      </c>
      <c r="B92" s="1">
        <v>4.786806E-7</v>
      </c>
      <c r="C92" s="1">
        <v>3.4194839999999998E-7</v>
      </c>
      <c r="Q92" s="1"/>
    </row>
    <row r="93" spans="1:17" x14ac:dyDescent="0.25">
      <c r="A93">
        <v>1</v>
      </c>
      <c r="B93" s="1">
        <v>4.8622450000000004E-7</v>
      </c>
      <c r="C93" s="1">
        <v>3.4949240000000001E-7</v>
      </c>
      <c r="Q93" s="1"/>
    </row>
    <row r="94" spans="1:17" x14ac:dyDescent="0.25">
      <c r="A94">
        <v>-1</v>
      </c>
    </row>
    <row r="95" spans="1:17" x14ac:dyDescent="0.25">
      <c r="A95" t="s">
        <v>0</v>
      </c>
      <c r="B95" t="s">
        <v>5</v>
      </c>
      <c r="C95" t="s">
        <v>24</v>
      </c>
    </row>
    <row r="96" spans="1:17" x14ac:dyDescent="0.25">
      <c r="A96">
        <v>0</v>
      </c>
      <c r="B96" s="1">
        <v>4.0548439999999998E-7</v>
      </c>
      <c r="C96" s="1">
        <v>2.6875239999999999E-7</v>
      </c>
    </row>
    <row r="97" spans="1:17" x14ac:dyDescent="0.25">
      <c r="A97">
        <v>0.1</v>
      </c>
      <c r="B97" s="1">
        <v>4.146246E-7</v>
      </c>
      <c r="C97" s="1">
        <v>2.7789270000000001E-7</v>
      </c>
      <c r="Q97" s="1"/>
    </row>
    <row r="98" spans="1:17" x14ac:dyDescent="0.25">
      <c r="A98">
        <v>0.2</v>
      </c>
      <c r="B98" s="1">
        <v>4.2377650000000001E-7</v>
      </c>
      <c r="C98" s="1">
        <v>2.870448E-7</v>
      </c>
      <c r="Q98" s="1"/>
    </row>
    <row r="99" spans="1:17" x14ac:dyDescent="0.25">
      <c r="A99">
        <v>0.3</v>
      </c>
      <c r="B99" s="1">
        <v>4.3297359999999997E-7</v>
      </c>
      <c r="C99" s="1">
        <v>2.9624140000000001E-7</v>
      </c>
      <c r="Q99" s="1"/>
    </row>
    <row r="100" spans="1:17" x14ac:dyDescent="0.25">
      <c r="A100">
        <v>0.4</v>
      </c>
      <c r="B100" s="1">
        <v>4.4208050000000001E-7</v>
      </c>
      <c r="C100" s="1">
        <v>3.0534849999999998E-7</v>
      </c>
      <c r="Q100" s="1"/>
    </row>
    <row r="101" spans="1:17" x14ac:dyDescent="0.25">
      <c r="A101">
        <v>0.5</v>
      </c>
      <c r="B101" s="1">
        <v>4.5135329999999998E-7</v>
      </c>
      <c r="C101" s="1">
        <v>3.1462180000000001E-7</v>
      </c>
      <c r="Q101" s="1"/>
    </row>
    <row r="102" spans="1:17" x14ac:dyDescent="0.25">
      <c r="A102">
        <v>0.6</v>
      </c>
      <c r="B102" s="1">
        <v>4.6040519999999998E-7</v>
      </c>
      <c r="C102" s="1">
        <v>3.2367300000000002E-7</v>
      </c>
      <c r="Q102" s="1"/>
    </row>
    <row r="103" spans="1:17" x14ac:dyDescent="0.25">
      <c r="A103">
        <v>0.7</v>
      </c>
      <c r="B103" s="1">
        <v>4.6948450000000001E-7</v>
      </c>
      <c r="C103" s="1">
        <v>3.3275270000000001E-7</v>
      </c>
      <c r="Q103" s="1"/>
    </row>
    <row r="104" spans="1:17" x14ac:dyDescent="0.25">
      <c r="A104">
        <v>0.8</v>
      </c>
      <c r="B104" s="1">
        <v>4.788003E-7</v>
      </c>
      <c r="C104" s="1">
        <v>3.4206840000000001E-7</v>
      </c>
      <c r="Q104" s="1"/>
    </row>
    <row r="105" spans="1:17" x14ac:dyDescent="0.25">
      <c r="A105">
        <v>0.9</v>
      </c>
      <c r="B105" s="1">
        <v>4.8780070000000001E-7</v>
      </c>
      <c r="C105" s="1">
        <v>3.5106869999999998E-7</v>
      </c>
      <c r="Q105" s="1"/>
    </row>
    <row r="106" spans="1:17" x14ac:dyDescent="0.25">
      <c r="A106">
        <v>1</v>
      </c>
      <c r="B106" s="1">
        <v>4.9695799999999997E-7</v>
      </c>
      <c r="C106" s="1">
        <v>3.6022589999999999E-7</v>
      </c>
      <c r="Q106" s="1"/>
    </row>
    <row r="107" spans="1:17" x14ac:dyDescent="0.25">
      <c r="A107">
        <v>-1</v>
      </c>
    </row>
    <row r="108" spans="1:17" x14ac:dyDescent="0.25">
      <c r="A108" t="s">
        <v>0</v>
      </c>
      <c r="B108" t="s">
        <v>5</v>
      </c>
      <c r="C108" t="s">
        <v>25</v>
      </c>
    </row>
    <row r="109" spans="1:17" x14ac:dyDescent="0.25">
      <c r="A109">
        <v>0</v>
      </c>
      <c r="B109" s="1">
        <v>4.0548439999999998E-7</v>
      </c>
      <c r="C109" s="1">
        <v>2.6875239999999999E-7</v>
      </c>
    </row>
    <row r="110" spans="1:17" x14ac:dyDescent="0.25">
      <c r="A110">
        <v>0.1</v>
      </c>
      <c r="B110" s="1">
        <v>4.160692E-7</v>
      </c>
      <c r="C110" s="1">
        <v>2.793374E-7</v>
      </c>
      <c r="Q110" s="1"/>
    </row>
    <row r="111" spans="1:17" x14ac:dyDescent="0.25">
      <c r="A111">
        <v>0.2</v>
      </c>
      <c r="B111" s="1">
        <v>4.2663460000000001E-7</v>
      </c>
      <c r="C111" s="1">
        <v>2.8990259999999998E-7</v>
      </c>
      <c r="Q111" s="1"/>
    </row>
    <row r="112" spans="1:17" x14ac:dyDescent="0.25">
      <c r="A112">
        <v>0.3</v>
      </c>
      <c r="B112" s="1">
        <v>4.3716469999999998E-7</v>
      </c>
      <c r="C112" s="1">
        <v>3.0043240000000002E-7</v>
      </c>
      <c r="Q112" s="1"/>
    </row>
    <row r="113" spans="1:17" x14ac:dyDescent="0.25">
      <c r="A113">
        <v>0.4</v>
      </c>
      <c r="B113" s="1">
        <v>4.4778130000000001E-7</v>
      </c>
      <c r="C113" s="1">
        <v>3.110496E-7</v>
      </c>
      <c r="Q113" s="1"/>
    </row>
    <row r="114" spans="1:17" x14ac:dyDescent="0.25">
      <c r="A114">
        <v>0.5</v>
      </c>
      <c r="B114" s="1">
        <v>4.5841840000000002E-7</v>
      </c>
      <c r="C114" s="1">
        <v>3.216869E-7</v>
      </c>
      <c r="Q114" s="1"/>
    </row>
    <row r="115" spans="1:17" x14ac:dyDescent="0.25">
      <c r="A115">
        <v>0.6</v>
      </c>
      <c r="B115" s="1">
        <v>4.6879359999999999E-7</v>
      </c>
      <c r="C115" s="1">
        <v>3.3206150000000001E-7</v>
      </c>
      <c r="Q115" s="1"/>
    </row>
    <row r="116" spans="1:17" x14ac:dyDescent="0.25">
      <c r="A116">
        <v>0.7</v>
      </c>
      <c r="B116" s="1">
        <v>4.7957799999999996E-7</v>
      </c>
      <c r="C116" s="1">
        <v>3.428463E-7</v>
      </c>
      <c r="Q116" s="1"/>
    </row>
    <row r="117" spans="1:17" x14ac:dyDescent="0.25">
      <c r="A117">
        <v>0.8</v>
      </c>
      <c r="B117" s="1">
        <v>4.9017030000000003E-7</v>
      </c>
      <c r="C117" s="1">
        <v>3.5343839999999999E-7</v>
      </c>
      <c r="Q117" s="1"/>
    </row>
    <row r="118" spans="1:17" x14ac:dyDescent="0.25">
      <c r="A118">
        <v>0.9</v>
      </c>
      <c r="B118" s="1">
        <v>5.0026799999999996E-7</v>
      </c>
      <c r="C118" s="1">
        <v>3.6353589999999999E-7</v>
      </c>
      <c r="Q118" s="1"/>
    </row>
    <row r="119" spans="1:17" x14ac:dyDescent="0.25">
      <c r="A119">
        <v>1</v>
      </c>
      <c r="B119" s="1">
        <v>5.1140170000000001E-7</v>
      </c>
      <c r="C119" s="1">
        <v>3.7466980000000002E-7</v>
      </c>
      <c r="Q119" s="1"/>
    </row>
    <row r="120" spans="1:17" x14ac:dyDescent="0.25">
      <c r="A120">
        <v>-1</v>
      </c>
    </row>
    <row r="121" spans="1:17" x14ac:dyDescent="0.25">
      <c r="A121" t="s">
        <v>0</v>
      </c>
      <c r="B121" t="s">
        <v>5</v>
      </c>
      <c r="C121" t="s">
        <v>6</v>
      </c>
    </row>
    <row r="122" spans="1:17" x14ac:dyDescent="0.25">
      <c r="A122">
        <v>0</v>
      </c>
      <c r="B122" s="1">
        <v>4.0548439999999998E-7</v>
      </c>
      <c r="C122" s="1">
        <v>2.6875239999999999E-7</v>
      </c>
    </row>
    <row r="123" spans="1:17" x14ac:dyDescent="0.25">
      <c r="A123">
        <v>0.1</v>
      </c>
      <c r="B123" s="1">
        <v>4.1733339999999999E-7</v>
      </c>
      <c r="C123" s="1">
        <v>2.8060140000000001E-7</v>
      </c>
      <c r="Q123" s="1"/>
    </row>
    <row r="124" spans="1:17" x14ac:dyDescent="0.25">
      <c r="A124">
        <v>0.2</v>
      </c>
      <c r="B124" s="1">
        <v>4.291832E-7</v>
      </c>
      <c r="C124" s="1">
        <v>2.9245130000000001E-7</v>
      </c>
      <c r="Q124" s="1"/>
    </row>
    <row r="125" spans="1:17" x14ac:dyDescent="0.25">
      <c r="A125">
        <v>0.3</v>
      </c>
      <c r="B125" s="1">
        <v>4.4103220000000001E-7</v>
      </c>
      <c r="C125" s="1">
        <v>3.0430040000000001E-7</v>
      </c>
      <c r="Q125" s="1"/>
    </row>
    <row r="126" spans="1:17" x14ac:dyDescent="0.25">
      <c r="A126">
        <v>0.4</v>
      </c>
      <c r="B126" s="1">
        <v>4.5288109999999998E-7</v>
      </c>
      <c r="C126" s="1">
        <v>3.1614939999999998E-7</v>
      </c>
      <c r="Q126" s="1"/>
    </row>
    <row r="127" spans="1:17" x14ac:dyDescent="0.25">
      <c r="A127">
        <v>0.5</v>
      </c>
      <c r="B127" s="1">
        <v>4.6473000000000001E-7</v>
      </c>
      <c r="C127" s="1">
        <v>3.2799859999999998E-7</v>
      </c>
      <c r="Q127" s="1"/>
    </row>
    <row r="128" spans="1:17" x14ac:dyDescent="0.25">
      <c r="A128">
        <v>0.6</v>
      </c>
      <c r="B128" s="1">
        <v>4.7657970000000002E-7</v>
      </c>
      <c r="C128" s="1">
        <v>3.3984779999999998E-7</v>
      </c>
      <c r="Q128" s="1"/>
    </row>
    <row r="129" spans="1:17" x14ac:dyDescent="0.25">
      <c r="A129">
        <v>0.7</v>
      </c>
      <c r="B129" s="1">
        <v>4.8842869999999998E-7</v>
      </c>
      <c r="C129" s="1">
        <v>3.5169759999999998E-7</v>
      </c>
      <c r="Q129" s="1"/>
    </row>
    <row r="130" spans="1:17" x14ac:dyDescent="0.25">
      <c r="A130">
        <v>0.8</v>
      </c>
      <c r="B130" s="1">
        <v>5.002777E-7</v>
      </c>
      <c r="C130" s="1">
        <v>3.6354650000000001E-7</v>
      </c>
      <c r="Q130" s="1"/>
    </row>
    <row r="131" spans="1:17" x14ac:dyDescent="0.25">
      <c r="A131">
        <v>0.9</v>
      </c>
      <c r="B131" s="1">
        <v>5.1212810000000001E-7</v>
      </c>
      <c r="C131" s="1">
        <v>3.7539570000000001E-7</v>
      </c>
      <c r="Q131" s="1"/>
    </row>
    <row r="132" spans="1:17" x14ac:dyDescent="0.25">
      <c r="A132">
        <v>1</v>
      </c>
      <c r="B132" s="1">
        <v>5.2397719999999997E-7</v>
      </c>
      <c r="C132" s="1">
        <v>3.8724470000000002E-7</v>
      </c>
      <c r="Q132" s="1"/>
    </row>
    <row r="133" spans="1:17" x14ac:dyDescent="0.25">
      <c r="A133">
        <v>-1</v>
      </c>
    </row>
  </sheetData>
  <pageMargins left="0.7" right="0.7" top="0.75" bottom="0.75" header="0.3" footer="0.3"/>
  <pageSetup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3"/>
  <sheetViews>
    <sheetView zoomScaleNormal="100" workbookViewId="0">
      <pane ySplit="3" topLeftCell="A4" activePane="bottomLeft" state="frozen"/>
      <selection pane="bottomLeft" activeCell="B4" sqref="B4"/>
    </sheetView>
  </sheetViews>
  <sheetFormatPr defaultRowHeight="15" x14ac:dyDescent="0.25"/>
  <cols>
    <col min="1" max="1" width="6.5703125" customWidth="1"/>
    <col min="2" max="2" width="10.5703125" customWidth="1"/>
    <col min="3" max="3" width="16.28515625" bestFit="1" customWidth="1"/>
    <col min="4" max="4" width="9.140625" customWidth="1"/>
  </cols>
  <sheetData>
    <row r="1" spans="1:17" x14ac:dyDescent="0.25">
      <c r="A1" s="7" t="s">
        <v>7</v>
      </c>
      <c r="B1" s="7"/>
      <c r="C1" s="8"/>
      <c r="D1" s="8"/>
    </row>
    <row r="2" spans="1:17" x14ac:dyDescent="0.25">
      <c r="A2" s="5" t="s">
        <v>3</v>
      </c>
      <c r="B2" s="5" t="s">
        <v>1</v>
      </c>
      <c r="C2" s="2" t="s">
        <v>1</v>
      </c>
      <c r="D2" s="8"/>
    </row>
    <row r="3" spans="1:17" ht="18.75" x14ac:dyDescent="0.3">
      <c r="A3" s="2" t="s">
        <v>4</v>
      </c>
      <c r="B3" s="2" t="s">
        <v>38</v>
      </c>
      <c r="C3" s="2" t="s">
        <v>2</v>
      </c>
      <c r="D3" s="2"/>
      <c r="E3" s="11" t="s">
        <v>39</v>
      </c>
      <c r="F3" s="11"/>
      <c r="G3" s="11"/>
      <c r="H3" s="10"/>
      <c r="I3" s="10"/>
      <c r="J3" s="10"/>
      <c r="K3" s="2"/>
      <c r="L3" s="2"/>
      <c r="M3" s="2"/>
      <c r="N3" s="2"/>
      <c r="O3" s="2"/>
      <c r="P3" s="2"/>
      <c r="Q3" s="2"/>
    </row>
    <row r="4" spans="1:17" x14ac:dyDescent="0.25">
      <c r="A4" t="s">
        <v>7</v>
      </c>
      <c r="B4" t="s">
        <v>5</v>
      </c>
      <c r="C4" t="s">
        <v>17</v>
      </c>
    </row>
    <row r="5" spans="1:17" x14ac:dyDescent="0.25">
      <c r="A5">
        <v>0</v>
      </c>
      <c r="B5" s="1">
        <v>4.0548439999999998E-7</v>
      </c>
      <c r="C5" s="1">
        <v>2.6875239999999999E-7</v>
      </c>
    </row>
    <row r="6" spans="1:17" x14ac:dyDescent="0.25">
      <c r="A6">
        <v>0.1</v>
      </c>
      <c r="B6" s="1">
        <v>4.0648630000000001E-7</v>
      </c>
      <c r="C6" s="1">
        <v>2.6975440000000002E-7</v>
      </c>
    </row>
    <row r="7" spans="1:17" x14ac:dyDescent="0.25">
      <c r="A7">
        <v>0.2</v>
      </c>
      <c r="B7" s="1">
        <v>4.075455E-7</v>
      </c>
      <c r="C7" s="1">
        <v>2.7081360000000001E-7</v>
      </c>
    </row>
    <row r="8" spans="1:17" x14ac:dyDescent="0.25">
      <c r="A8">
        <v>0.3</v>
      </c>
      <c r="B8" s="1">
        <v>4.0835939999999998E-7</v>
      </c>
      <c r="C8" s="1">
        <v>2.7162749999999999E-7</v>
      </c>
    </row>
    <row r="9" spans="1:17" x14ac:dyDescent="0.25">
      <c r="A9">
        <v>0.4</v>
      </c>
      <c r="B9" s="1">
        <v>4.0941979999999999E-7</v>
      </c>
      <c r="C9" s="1">
        <v>2.7268789999999999E-7</v>
      </c>
    </row>
    <row r="10" spans="1:17" x14ac:dyDescent="0.25">
      <c r="A10">
        <v>0.5</v>
      </c>
      <c r="B10" s="1">
        <v>4.1039120000000002E-7</v>
      </c>
      <c r="C10" s="1">
        <v>2.7365919999999999E-7</v>
      </c>
    </row>
    <row r="11" spans="1:17" x14ac:dyDescent="0.25">
      <c r="A11">
        <v>0.6</v>
      </c>
      <c r="B11" s="1">
        <v>4.1143360000000001E-7</v>
      </c>
      <c r="C11" s="1">
        <v>2.7470149999999998E-7</v>
      </c>
    </row>
    <row r="12" spans="1:17" x14ac:dyDescent="0.25">
      <c r="A12">
        <v>0.7</v>
      </c>
      <c r="B12" s="1">
        <v>4.1253330000000001E-7</v>
      </c>
      <c r="C12" s="1">
        <v>2.7580140000000002E-7</v>
      </c>
    </row>
    <row r="13" spans="1:17" x14ac:dyDescent="0.25">
      <c r="A13">
        <v>0.8</v>
      </c>
      <c r="B13" s="1">
        <v>4.1304590000000001E-7</v>
      </c>
      <c r="C13" s="1">
        <v>2.7631400000000002E-7</v>
      </c>
    </row>
    <row r="14" spans="1:17" x14ac:dyDescent="0.25">
      <c r="A14">
        <v>0.9</v>
      </c>
      <c r="B14" s="1">
        <v>4.1427239999999999E-7</v>
      </c>
      <c r="C14" s="1">
        <v>2.775404E-7</v>
      </c>
    </row>
    <row r="15" spans="1:17" x14ac:dyDescent="0.25">
      <c r="A15">
        <v>1</v>
      </c>
      <c r="B15" s="1">
        <v>4.1486180000000002E-7</v>
      </c>
      <c r="C15" s="1">
        <v>2.7813000000000002E-7</v>
      </c>
    </row>
    <row r="16" spans="1:17" x14ac:dyDescent="0.25">
      <c r="A16">
        <v>-1</v>
      </c>
    </row>
    <row r="17" spans="1:3" x14ac:dyDescent="0.25">
      <c r="A17" t="s">
        <v>7</v>
      </c>
      <c r="B17" t="s">
        <v>5</v>
      </c>
      <c r="C17" t="s">
        <v>18</v>
      </c>
    </row>
    <row r="18" spans="1:3" x14ac:dyDescent="0.25">
      <c r="A18">
        <v>0</v>
      </c>
      <c r="B18" s="1">
        <v>4.0548439999999998E-7</v>
      </c>
      <c r="C18" s="1">
        <v>2.6875239999999999E-7</v>
      </c>
    </row>
    <row r="19" spans="1:3" x14ac:dyDescent="0.25">
      <c r="A19">
        <v>0.1</v>
      </c>
      <c r="B19" s="1">
        <v>4.0742869999999999E-7</v>
      </c>
      <c r="C19" s="1">
        <v>2.7069689999999999E-7</v>
      </c>
    </row>
    <row r="20" spans="1:3" x14ac:dyDescent="0.25">
      <c r="A20">
        <v>0.2</v>
      </c>
      <c r="B20" s="1">
        <v>4.092471E-7</v>
      </c>
      <c r="C20" s="1">
        <v>2.7251520000000001E-7</v>
      </c>
    </row>
    <row r="21" spans="1:3" x14ac:dyDescent="0.25">
      <c r="A21">
        <v>0.3</v>
      </c>
      <c r="B21" s="1">
        <v>4.112403E-7</v>
      </c>
      <c r="C21" s="1">
        <v>2.7450840000000001E-7</v>
      </c>
    </row>
    <row r="22" spans="1:3" x14ac:dyDescent="0.25">
      <c r="A22">
        <v>0.4</v>
      </c>
      <c r="B22" s="1">
        <v>4.1313850000000002E-7</v>
      </c>
      <c r="C22" s="1">
        <v>2.7640660000000003E-7</v>
      </c>
    </row>
    <row r="23" spans="1:3" x14ac:dyDescent="0.25">
      <c r="A23">
        <v>0.5</v>
      </c>
      <c r="B23" s="1">
        <v>4.1523790000000001E-7</v>
      </c>
      <c r="C23" s="1">
        <v>2.7850600000000002E-7</v>
      </c>
    </row>
    <row r="24" spans="1:3" x14ac:dyDescent="0.25">
      <c r="A24">
        <v>0.6</v>
      </c>
      <c r="B24" s="1">
        <v>4.1699259999999999E-7</v>
      </c>
      <c r="C24" s="1">
        <v>2.8026069999999999E-7</v>
      </c>
    </row>
    <row r="25" spans="1:3" x14ac:dyDescent="0.25">
      <c r="A25">
        <v>0.7</v>
      </c>
      <c r="B25" s="1">
        <v>4.1892730000000001E-7</v>
      </c>
      <c r="C25" s="1">
        <v>2.8219530000000002E-7</v>
      </c>
    </row>
    <row r="26" spans="1:3" x14ac:dyDescent="0.25">
      <c r="A26">
        <v>0.8</v>
      </c>
      <c r="B26" s="1">
        <v>4.2104550000000001E-7</v>
      </c>
      <c r="C26" s="1">
        <v>2.8431360000000002E-7</v>
      </c>
    </row>
    <row r="27" spans="1:3" x14ac:dyDescent="0.25">
      <c r="A27">
        <v>0.9</v>
      </c>
      <c r="B27" s="1">
        <v>4.2242450000000001E-7</v>
      </c>
      <c r="C27" s="1">
        <v>2.8569270000000001E-7</v>
      </c>
    </row>
    <row r="28" spans="1:3" x14ac:dyDescent="0.25">
      <c r="A28">
        <v>1</v>
      </c>
      <c r="B28" s="1">
        <v>4.2378019999999998E-7</v>
      </c>
      <c r="C28" s="1">
        <v>2.870482E-7</v>
      </c>
    </row>
    <row r="29" spans="1:3" x14ac:dyDescent="0.25">
      <c r="A29">
        <v>-1</v>
      </c>
    </row>
    <row r="30" spans="1:3" x14ac:dyDescent="0.25">
      <c r="A30" t="s">
        <v>7</v>
      </c>
      <c r="B30" t="s">
        <v>5</v>
      </c>
      <c r="C30" t="s">
        <v>19</v>
      </c>
    </row>
    <row r="31" spans="1:3" x14ac:dyDescent="0.25">
      <c r="A31">
        <v>0</v>
      </c>
      <c r="B31" s="1">
        <v>4.0548439999999998E-7</v>
      </c>
      <c r="C31" s="1">
        <v>2.6875239999999999E-7</v>
      </c>
    </row>
    <row r="32" spans="1:3" x14ac:dyDescent="0.25">
      <c r="A32">
        <v>0.1</v>
      </c>
      <c r="B32" s="1">
        <v>4.0835989999999999E-7</v>
      </c>
      <c r="C32" s="1">
        <v>2.71628E-7</v>
      </c>
    </row>
    <row r="33" spans="1:18" x14ac:dyDescent="0.25">
      <c r="A33">
        <v>0.2</v>
      </c>
      <c r="B33" s="1">
        <v>4.1111910000000001E-7</v>
      </c>
      <c r="C33" s="1">
        <v>2.7438710000000003E-7</v>
      </c>
      <c r="F33" t="s">
        <v>28</v>
      </c>
      <c r="G33" t="s">
        <v>29</v>
      </c>
      <c r="H33" t="s">
        <v>30</v>
      </c>
      <c r="I33" t="s">
        <v>31</v>
      </c>
      <c r="J33" t="s">
        <v>32</v>
      </c>
      <c r="K33" t="s">
        <v>33</v>
      </c>
      <c r="L33" t="s">
        <v>34</v>
      </c>
      <c r="M33" t="s">
        <v>35</v>
      </c>
      <c r="N33" t="s">
        <v>36</v>
      </c>
      <c r="O33" t="s">
        <v>37</v>
      </c>
      <c r="P33" t="s">
        <v>16</v>
      </c>
      <c r="R33" s="3"/>
    </row>
    <row r="34" spans="1:18" x14ac:dyDescent="0.25">
      <c r="A34">
        <v>0.3</v>
      </c>
      <c r="B34" s="1">
        <v>4.1398190000000002E-7</v>
      </c>
      <c r="C34" s="1">
        <v>2.7724979999999999E-7</v>
      </c>
      <c r="E34" s="3">
        <f>A5</f>
        <v>0</v>
      </c>
      <c r="F34" s="9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R34" s="1"/>
    </row>
    <row r="35" spans="1:18" x14ac:dyDescent="0.25">
      <c r="A35">
        <v>0.4</v>
      </c>
      <c r="B35" s="1">
        <v>4.1694669999999998E-7</v>
      </c>
      <c r="C35" s="1">
        <v>2.8021479999999999E-7</v>
      </c>
      <c r="E35" s="3">
        <f t="shared" ref="E35:E44" si="0">A6</f>
        <v>0.1</v>
      </c>
      <c r="F35" s="9">
        <v>0</v>
      </c>
      <c r="G35" s="1">
        <f>(1/A6)*((1-B6-C6-C6)/(1-B6-C6))</f>
        <v>9.999997302454176</v>
      </c>
      <c r="H35" s="1">
        <f>(1/A19)*((1-B19-C19-C19)/(1-B19-C19))</f>
        <v>9.9999972930291641</v>
      </c>
      <c r="I35" s="1">
        <f>(1/A32)*((1-B32-C32-C32)/(1-B32-C32))</f>
        <v>9.9999972837181534</v>
      </c>
      <c r="J35" s="1">
        <f>(1/A45)*((1-B45-C45-C45)/(1-B45-C45))</f>
        <v>9.9999972739761418</v>
      </c>
      <c r="K35" s="1">
        <f>(1/A58)*((1-B58-C58-C58)/(1-B58-C58))</f>
        <v>9.9999972646091297</v>
      </c>
      <c r="L35" s="1">
        <f>(1/A71)*((1-B71-C71-C71)/(1-B71-C71))</f>
        <v>9.9999972539401156</v>
      </c>
      <c r="M35" s="1">
        <f>(1/A84)*((1-B84-C84-C84)/(1-B84-C84))</f>
        <v>9.9999972441321034</v>
      </c>
      <c r="N35" s="1">
        <f>(1/A97)*((1-B97-C97-C97)/(1-B97-C97))</f>
        <v>9.9999972348670934</v>
      </c>
      <c r="O35" s="1">
        <f>(1/A110)*((1-B110-C110-C110)/(1-B110-C110))</f>
        <v>9.9999972263640817</v>
      </c>
      <c r="P35" s="1">
        <f>(1/A123)*((1-B123-C123-C123)/(1-B123-C123))</f>
        <v>9.9999972146740674</v>
      </c>
      <c r="R35" s="1"/>
    </row>
    <row r="36" spans="1:18" x14ac:dyDescent="0.25">
      <c r="A36">
        <v>0.5</v>
      </c>
      <c r="B36" s="1">
        <v>4.1974869999999998E-7</v>
      </c>
      <c r="C36" s="1">
        <v>2.8301679999999999E-7</v>
      </c>
      <c r="E36" s="3">
        <f t="shared" si="0"/>
        <v>0.2</v>
      </c>
      <c r="F36" s="9">
        <v>0</v>
      </c>
      <c r="G36" s="1">
        <f>(1/A7)*((1-B7-C7-C7)/(1-B7-C7))</f>
        <v>4.9999986459310817</v>
      </c>
      <c r="H36" s="1">
        <f>(1/A20)*((1-B20-C20-C20)/(1-B20-C20))</f>
        <v>4.9999986374230714</v>
      </c>
      <c r="I36" s="1">
        <f>(1/A33)*((1-B33-C33-C33)/(1-B33-C33))</f>
        <v>4.9999986280635591</v>
      </c>
      <c r="J36" s="1">
        <f>(1/A46)*((1-B46-C46-C46)/(1-B46-C46))</f>
        <v>4.9999986176005464</v>
      </c>
      <c r="K36" s="1">
        <f>(1/A59)*((1-B59-C59-C59)/(1-B59-C59))</f>
        <v>4.9999986086235353</v>
      </c>
      <c r="L36" s="1">
        <f>(1/A72)*((1-B72-C72-C72)/(1-B72-C72))</f>
        <v>4.9999985981275223</v>
      </c>
      <c r="M36" s="1">
        <f>(1/A85)*((1-B85-C85-C85)/(1-B85-C85))</f>
        <v>4.9999985879725086</v>
      </c>
      <c r="N36" s="1">
        <f>(1/A98)*((1-B98-C98-C98)/(1-B98-C98))</f>
        <v>4.9999985787884977</v>
      </c>
      <c r="O36" s="1">
        <f>(1/A111)*((1-B111-C111-C111)/(1-B111-C111))</f>
        <v>4.9999985699314866</v>
      </c>
      <c r="P36" s="1">
        <f>(1/A124)*((1-B124-C124-C124)/(1-B124-C124))</f>
        <v>4.9999985584404723</v>
      </c>
      <c r="R36" s="1"/>
    </row>
    <row r="37" spans="1:18" x14ac:dyDescent="0.25">
      <c r="A37">
        <v>0.6</v>
      </c>
      <c r="B37" s="1">
        <v>4.2259599999999998E-7</v>
      </c>
      <c r="C37" s="1">
        <v>2.8586429999999997E-7</v>
      </c>
      <c r="E37" s="3">
        <f t="shared" si="0"/>
        <v>0.3</v>
      </c>
      <c r="F37" s="9">
        <v>0</v>
      </c>
      <c r="G37" s="1">
        <f>(1/A8)*((1-B8-C8-C8)/(1-B8-C8))</f>
        <v>3.3333324279077177</v>
      </c>
      <c r="H37" s="1">
        <f>(1/A21)*((1-B21-C21-C21)/(1-B21-C21))</f>
        <v>3.3333324183047059</v>
      </c>
      <c r="I37" s="1">
        <f>(1/A34)*((1-B34-C34-C34)/(1-B34-C34))</f>
        <v>3.3333324091666947</v>
      </c>
      <c r="J37" s="1">
        <f>(1/A47)*((1-B47-C47-C47)/(1-B47-C47))</f>
        <v>3.3333323987193482</v>
      </c>
      <c r="K37" s="1">
        <f>(1/A60)*((1-B60-C60-C60)/(1-B60-C60))</f>
        <v>3.3333323895340032</v>
      </c>
      <c r="L37" s="1">
        <f>(1/A73)*((1-B73-C73-C73)/(1-B73-C73))</f>
        <v>3.3333323791393235</v>
      </c>
      <c r="M37" s="1">
        <f>(1/A86)*((1-B86-C86-C86)/(1-B86-C86))</f>
        <v>3.3333323693986441</v>
      </c>
      <c r="N37" s="1">
        <f>(1/A99)*((1-B99-C99-C99)/(1-B99-C99))</f>
        <v>3.3333323597939652</v>
      </c>
      <c r="O37" s="1">
        <f>(1/A112)*((1-B112-C112-C112)/(1-B112-C112))</f>
        <v>3.3333323516456215</v>
      </c>
      <c r="P37" s="1">
        <f>(1/A125)*((1-B125-C125-C125)/(1-B125-C125))</f>
        <v>3.3333323396919385</v>
      </c>
      <c r="R37" s="1"/>
    </row>
    <row r="38" spans="1:18" x14ac:dyDescent="0.25">
      <c r="A38">
        <v>0.7</v>
      </c>
      <c r="B38" s="1">
        <v>4.2534939999999997E-7</v>
      </c>
      <c r="C38" s="1">
        <v>2.8861759999999998E-7</v>
      </c>
      <c r="E38" s="3">
        <f t="shared" si="0"/>
        <v>0.4</v>
      </c>
      <c r="F38" s="9">
        <v>0</v>
      </c>
      <c r="G38" s="1">
        <f>(1/A9)*((1-B9-C9-C9)/(1-B9-C9))</f>
        <v>2.4999993182797851</v>
      </c>
      <c r="H38" s="1">
        <f>(1/A22)*((1-B22-C22-C22)/(1-B22-C22))</f>
        <v>2.4999993089830235</v>
      </c>
      <c r="I38" s="1">
        <f>(1/A35)*((1-B35-C35-C35)/(1-B35-C35))</f>
        <v>2.4999992994625115</v>
      </c>
      <c r="J38" s="1">
        <f>(1/A48)*((1-B48-C48-C48)/(1-B48-C48))</f>
        <v>2.4999992893197485</v>
      </c>
      <c r="K38" s="1">
        <f>(1/A61)*((1-B61-C61-C61)/(1-B61-C61))</f>
        <v>2.4999992802977373</v>
      </c>
      <c r="L38" s="1">
        <f>(1/A74)*((1-B74-C74-C74)/(1-B74-C74))</f>
        <v>2.4999992697519735</v>
      </c>
      <c r="M38" s="1">
        <f>(1/A87)*((1-B87-C87-C87)/(1-B87-C87))</f>
        <v>2.4999992601127112</v>
      </c>
      <c r="N38" s="1">
        <f>(1/A100)*((1-B100-C100-C100)/(1-B100-C100))</f>
        <v>2.499999250412448</v>
      </c>
      <c r="O38" s="1">
        <f>(1/A113)*((1-B113-C113-C113)/(1-B113-C113))</f>
        <v>2.4999992422344373</v>
      </c>
      <c r="P38" s="1">
        <f>(1/A126)*((1-B126-C126-C126)/(1-B126-C126))</f>
        <v>2.4999992303211709</v>
      </c>
      <c r="R38" s="1"/>
    </row>
    <row r="39" spans="1:18" x14ac:dyDescent="0.25">
      <c r="A39">
        <v>0.8</v>
      </c>
      <c r="B39" s="1">
        <v>4.2795509999999999E-7</v>
      </c>
      <c r="C39" s="1">
        <v>2.912232E-7</v>
      </c>
      <c r="E39" s="3">
        <f t="shared" si="0"/>
        <v>0.5</v>
      </c>
      <c r="F39" s="9">
        <v>0</v>
      </c>
      <c r="G39" s="1">
        <f>(1/A10)*((1-B10-C10-C10)/(1-B10-C10))</f>
        <v>1.9999994526812257</v>
      </c>
      <c r="H39" s="1">
        <f>(1/A23)*((1-B23-C23-C23)/(1-B23-C23))</f>
        <v>1.9999994429876136</v>
      </c>
      <c r="I39" s="1">
        <f>(1/A36)*((1-B36-C36-C36)/(1-B36-C36))</f>
        <v>1.9999994339660023</v>
      </c>
      <c r="J39" s="1">
        <f>(1/A49)*((1-B49-C49-C49)/(1-B49-C49))</f>
        <v>1.999999423602389</v>
      </c>
      <c r="K39" s="1">
        <f>(1/A62)*((1-B62-C62-C62)/(1-B62-C62))</f>
        <v>1.9999994147167774</v>
      </c>
      <c r="L39" s="1">
        <f>(1/A75)*((1-B75-C75-C75)/(1-B75-C75))</f>
        <v>1.9999994043113636</v>
      </c>
      <c r="M39" s="1">
        <f>(1/A88)*((1-B88-C88-C88)/(1-B88-C88))</f>
        <v>1.9999993940213499</v>
      </c>
      <c r="N39" s="1">
        <f>(1/A101)*((1-B101-C101-C101)/(1-B101-C101))</f>
        <v>1.9999993849473376</v>
      </c>
      <c r="O39" s="1">
        <f>(1/A114)*((1-B114-C114-C114)/(1-B114-C114))</f>
        <v>1.999999376447926</v>
      </c>
      <c r="P39" s="1">
        <f>(1/A127)*((1-B127-C127-C127)/(1-B127-C127))</f>
        <v>1.9999993646965095</v>
      </c>
      <c r="R39" s="1"/>
    </row>
    <row r="40" spans="1:18" x14ac:dyDescent="0.25">
      <c r="A40">
        <v>0.9</v>
      </c>
      <c r="B40" s="1">
        <v>4.303072E-7</v>
      </c>
      <c r="C40" s="1">
        <v>2.9357520000000002E-7</v>
      </c>
      <c r="E40" s="3">
        <f t="shared" si="0"/>
        <v>0.6</v>
      </c>
      <c r="F40" s="9">
        <v>0</v>
      </c>
      <c r="G40" s="1">
        <f>(1/A11)*((1-B11-C11-C11)/(1-B11-C11))</f>
        <v>1.6666662088305193</v>
      </c>
      <c r="H40" s="1">
        <f>(1/A24)*((1-B24-C24-C24)/(1-B24-C24))</f>
        <v>1.6666661995651744</v>
      </c>
      <c r="I40" s="1">
        <f>(1/A37)*((1-B37-C37-C37)/(1-B37-C37))</f>
        <v>1.6666661902258293</v>
      </c>
      <c r="J40" s="1">
        <f>(1/A50)*((1-B50-C50-C50)/(1-B50-C50))</f>
        <v>1.6666661799214826</v>
      </c>
      <c r="K40" s="1">
        <f>(1/A63)*((1-B63-C63-C63)/(1-B63-C63))</f>
        <v>1.6666661708929706</v>
      </c>
      <c r="L40" s="1">
        <f>(1/A76)*((1-B76-C76-C76)/(1-B76-C76))</f>
        <v>1.6666661604944566</v>
      </c>
      <c r="M40" s="1">
        <f>(1/A89)*((1-B89-C89-C89)/(1-B89-C89))</f>
        <v>1.66666615062811</v>
      </c>
      <c r="N40" s="1">
        <f>(1/A102)*((1-B102-C102-C102)/(1-B102-C102))</f>
        <v>1.6666661411940968</v>
      </c>
      <c r="O40" s="1">
        <f>(1/A115)*((1-B115-C115-C115)/(1-B115-C115))</f>
        <v>1.6666661327287517</v>
      </c>
      <c r="P40" s="1">
        <f>(1/A128)*((1-B128-C128-C128)/(1-B128-C128))</f>
        <v>1.6666661209715681</v>
      </c>
      <c r="R40" s="1"/>
    </row>
    <row r="41" spans="1:18" x14ac:dyDescent="0.25">
      <c r="A41">
        <v>1</v>
      </c>
      <c r="B41" s="1">
        <v>4.3297349999999998E-7</v>
      </c>
      <c r="C41" s="1">
        <v>2.962415E-7</v>
      </c>
      <c r="E41" s="3">
        <f t="shared" si="0"/>
        <v>0.7</v>
      </c>
      <c r="F41" s="9">
        <v>0</v>
      </c>
      <c r="G41" s="1">
        <f>(1/A12)*((1-B12-C12-C12)/(1-B12-C12))</f>
        <v>1.4285710345691573</v>
      </c>
      <c r="H41" s="1">
        <f>(1/A25)*((1-B25-C25-C25)/(1-B25-C25))</f>
        <v>1.428571025435003</v>
      </c>
      <c r="I41" s="1">
        <f>(1/A38)*((1-B38-C38-C38)/(1-B38-C38))</f>
        <v>1.4285710162602769</v>
      </c>
      <c r="J41" s="1">
        <f>(1/A51)*((1-B51-C51-C51)/(1-B51-C51))</f>
        <v>1.4285710065671215</v>
      </c>
      <c r="K41" s="1">
        <f>(1/A64)*((1-B64-C64-C64)/(1-B64-C64))</f>
        <v>1.4285709972915377</v>
      </c>
      <c r="L41" s="1">
        <f>(1/A77)*((1-B77-C77-C77)/(1-B77-C77))</f>
        <v>1.4285709870450953</v>
      </c>
      <c r="M41" s="1">
        <f>(1/A90)*((1-B90-C90-C90)/(1-B90-C90))</f>
        <v>1.4285709768166526</v>
      </c>
      <c r="N41" s="1">
        <f>(1/A103)*((1-B103-C103-C103)/(1-B103-C103))</f>
        <v>1.4285709677807827</v>
      </c>
      <c r="O41" s="1">
        <f>(1/A116)*((1-B116-C116-C116)/(1-B116-C116))</f>
        <v>1.4285709596476281</v>
      </c>
      <c r="P41" s="1">
        <f>(1/A129)*((1-B129-C129-C129)/(1-B129-C129))</f>
        <v>1.4285709474931816</v>
      </c>
      <c r="R41" s="1"/>
    </row>
    <row r="42" spans="1:18" x14ac:dyDescent="0.25">
      <c r="A42">
        <v>-1</v>
      </c>
      <c r="E42" s="3">
        <f t="shared" si="0"/>
        <v>0.8</v>
      </c>
      <c r="F42" s="9">
        <v>0</v>
      </c>
      <c r="G42" s="1">
        <f>(1/A13)*((1-B13-C13-C13)/(1-B13-C13))</f>
        <v>1.2499996546072618</v>
      </c>
      <c r="H42" s="1">
        <f>(1/A26)*((1-B26-C26-C26)/(1-B26-C26))</f>
        <v>1.2499996446077493</v>
      </c>
      <c r="I42" s="1">
        <f>(1/A39)*((1-B39-C39-C39)/(1-B39-C39))</f>
        <v>1.2499996359707382</v>
      </c>
      <c r="J42" s="1">
        <f>(1/A52)*((1-B52-C52-C52)/(1-B52-C52))</f>
        <v>1.2499996255857246</v>
      </c>
      <c r="K42" s="1">
        <f>(1/A65)*((1-B65-C65-C65)/(1-B65-C65))</f>
        <v>1.2499996165838372</v>
      </c>
      <c r="L42" s="1">
        <f>(1/A78)*((1-B78-C78-C78)/(1-B78-C78))</f>
        <v>1.2499996065288235</v>
      </c>
      <c r="M42" s="1">
        <f>(1/A91)*((1-B91-C91-C91)/(1-B91-C91))</f>
        <v>1.2499995973215605</v>
      </c>
      <c r="N42" s="1">
        <f>(1/A104)*((1-B104-C104-C104)/(1-B104-C104))</f>
        <v>1.2499995876461716</v>
      </c>
      <c r="O42" s="1">
        <f>(1/A117)*((1-B117-C117-C117)/(1-B117-C117))</f>
        <v>1.2499995796605348</v>
      </c>
      <c r="P42" s="1">
        <f>(1/A130)*((1-B130-C130-C130)/(1-B130-C130))</f>
        <v>1.249999567818517</v>
      </c>
      <c r="R42" s="1"/>
    </row>
    <row r="43" spans="1:18" x14ac:dyDescent="0.25">
      <c r="A43" t="s">
        <v>7</v>
      </c>
      <c r="B43" t="s">
        <v>5</v>
      </c>
      <c r="C43" t="s">
        <v>20</v>
      </c>
      <c r="E43" s="3">
        <f t="shared" si="0"/>
        <v>0.9</v>
      </c>
      <c r="F43" s="9">
        <v>0</v>
      </c>
      <c r="G43" s="1">
        <f>(1/A14)*((1-B14-C14-C14)/(1-B14-C14))</f>
        <v>1.1111108027326757</v>
      </c>
      <c r="H43" s="1">
        <f>(1/A27)*((1-B27-C27-C27)/(1-B27-C27))</f>
        <v>1.111110793674553</v>
      </c>
      <c r="I43" s="1">
        <f>(1/A40)*((1-B40-C40-C40)/(1-B40-C40))</f>
        <v>1.1111107849162083</v>
      </c>
      <c r="J43" s="1">
        <f>(1/A53)*((1-B53-C53-C53)/(1-B53-C53))</f>
        <v>1.1111107749836395</v>
      </c>
      <c r="K43" s="1">
        <f>(1/A66)*((1-B66-C66-C66)/(1-B66-C66))</f>
        <v>1.1111107658176271</v>
      </c>
      <c r="L43" s="1">
        <f>(1/A79)*((1-B79-C79-C79)/(1-B79-C79))</f>
        <v>1.1111107554970572</v>
      </c>
      <c r="M43" s="1">
        <f>(1/A92)*((1-B92-C92-C92)/(1-B92-C92))</f>
        <v>1.1111107462594882</v>
      </c>
      <c r="N43" s="1">
        <f>(1/A105)*((1-B105-C105-C105)/(1-B105-C105))</f>
        <v>1.1111107366593631</v>
      </c>
      <c r="O43" s="1">
        <f>(1/A118)*((1-B118-C118-C118)/(1-B118-C118))</f>
        <v>1.1111107289653517</v>
      </c>
      <c r="P43" s="1">
        <f>(1/A131)*((1-B131-C131-C131)/(1-B131-C131))</f>
        <v>1.1111107174872228</v>
      </c>
      <c r="R43" s="1"/>
    </row>
    <row r="44" spans="1:18" x14ac:dyDescent="0.25">
      <c r="A44">
        <v>0</v>
      </c>
      <c r="B44" s="1">
        <v>4.0548439999999998E-7</v>
      </c>
      <c r="C44" s="1">
        <v>2.6875239999999999E-7</v>
      </c>
      <c r="E44" s="3">
        <f t="shared" si="0"/>
        <v>1</v>
      </c>
      <c r="F44" s="9">
        <v>0</v>
      </c>
      <c r="G44" s="1">
        <f>(1/A15)*((1-B15-C15-C15)/(1-B15-C15))</f>
        <v>0.99999972186980723</v>
      </c>
      <c r="H44" s="1">
        <f>(1/A28)*((1-B28-C28-C28)/(1-B28-C28))</f>
        <v>0.99999971295159595</v>
      </c>
      <c r="I44" s="1">
        <f>(1/A41)*((1-B41-C41-C41)/(1-B41-C41))</f>
        <v>0.99999970375828395</v>
      </c>
      <c r="J44" s="1">
        <f>(1/A54)*((1-B54-C54-C54)/(1-B54-C54))</f>
        <v>0.99999969404397093</v>
      </c>
      <c r="K44" s="1">
        <f>(1/A67)*((1-B67-C67-C67)/(1-B67-C67))</f>
        <v>0.99999968528515881</v>
      </c>
      <c r="L44" s="1">
        <f>(1/A80)*((1-B80-C80-C80)/(1-B80-C80))</f>
        <v>0.99999967541854484</v>
      </c>
      <c r="M44" s="1">
        <f>(1/A93)*((1-B93-C93-C93)/(1-B93-C93))</f>
        <v>0.9999996658911311</v>
      </c>
      <c r="N44" s="1">
        <f>(1/A106)*((1-B106-C106-C106)/(1-B106-C106))</f>
        <v>0.9999996567377174</v>
      </c>
      <c r="O44" s="1">
        <f>(1/A119)*((1-B119-C119-C119)/(1-B119-C119))</f>
        <v>0.99999964893140547</v>
      </c>
      <c r="P44" s="1">
        <f>(1/A132)*((1-B132-C132-C132)/(1-B132-C132))</f>
        <v>0.99999963750538756</v>
      </c>
      <c r="R44" s="1"/>
    </row>
    <row r="45" spans="1:18" x14ac:dyDescent="0.25">
      <c r="A45">
        <v>0.1</v>
      </c>
      <c r="B45" s="1">
        <v>4.0933420000000002E-7</v>
      </c>
      <c r="C45" s="1">
        <v>2.7260219999999998E-7</v>
      </c>
    </row>
    <row r="46" spans="1:18" x14ac:dyDescent="0.25">
      <c r="A46">
        <v>0.2</v>
      </c>
      <c r="B46" s="1">
        <v>4.132118E-7</v>
      </c>
      <c r="C46" s="1">
        <v>2.7647970000000002E-7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1:18" x14ac:dyDescent="0.25">
      <c r="A47">
        <v>0.3</v>
      </c>
      <c r="B47" s="1">
        <v>4.1711600000000001E-7</v>
      </c>
      <c r="C47" s="1">
        <v>2.8038399999999998E-7</v>
      </c>
      <c r="G47" s="3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</row>
    <row r="48" spans="1:18" x14ac:dyDescent="0.25">
      <c r="A48">
        <v>0.4</v>
      </c>
      <c r="B48" s="1">
        <v>4.2100379999999999E-7</v>
      </c>
      <c r="C48" s="1">
        <v>2.842719E-7</v>
      </c>
      <c r="G48" s="3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</row>
    <row r="49" spans="1:18" x14ac:dyDescent="0.25">
      <c r="A49">
        <v>0.5</v>
      </c>
      <c r="B49" s="1">
        <v>4.2493049999999999E-7</v>
      </c>
      <c r="C49" s="1">
        <v>2.881986E-7</v>
      </c>
      <c r="G49" s="3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</row>
    <row r="50" spans="1:18" x14ac:dyDescent="0.25">
      <c r="A50">
        <v>0.6</v>
      </c>
      <c r="B50" s="1">
        <v>4.2877879999999999E-7</v>
      </c>
      <c r="C50" s="1">
        <v>2.920469E-7</v>
      </c>
      <c r="G50" s="3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</row>
    <row r="51" spans="1:18" x14ac:dyDescent="0.25">
      <c r="A51">
        <v>0.7</v>
      </c>
      <c r="B51" s="1">
        <v>4.3213479999999999E-7</v>
      </c>
      <c r="C51" s="1">
        <v>2.954028E-7</v>
      </c>
      <c r="G51" s="3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</row>
    <row r="52" spans="1:18" x14ac:dyDescent="0.25">
      <c r="A52">
        <v>0.8</v>
      </c>
      <c r="B52" s="1">
        <v>4.3626319999999998E-7</v>
      </c>
      <c r="C52" s="1">
        <v>2.9953119999999999E-7</v>
      </c>
      <c r="G52" s="3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</row>
    <row r="53" spans="1:18" x14ac:dyDescent="0.25">
      <c r="A53">
        <v>0.9</v>
      </c>
      <c r="B53" s="1">
        <v>4.3924639999999998E-7</v>
      </c>
      <c r="C53" s="1">
        <v>3.0251449999999999E-7</v>
      </c>
      <c r="G53" s="3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</row>
    <row r="54" spans="1:18" x14ac:dyDescent="0.25">
      <c r="A54">
        <v>1</v>
      </c>
      <c r="B54" s="1">
        <v>4.4268770000000002E-7</v>
      </c>
      <c r="C54" s="1">
        <v>3.0595579999999998E-7</v>
      </c>
      <c r="G54" s="3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</row>
    <row r="55" spans="1:18" x14ac:dyDescent="0.25">
      <c r="A55">
        <v>-1</v>
      </c>
      <c r="G55" s="3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</row>
    <row r="56" spans="1:18" x14ac:dyDescent="0.25">
      <c r="A56" t="s">
        <v>7</v>
      </c>
      <c r="B56" t="s">
        <v>5</v>
      </c>
      <c r="C56" t="s">
        <v>21</v>
      </c>
      <c r="G56" s="3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</row>
    <row r="57" spans="1:18" x14ac:dyDescent="0.25">
      <c r="A57">
        <v>0</v>
      </c>
      <c r="B57" s="1">
        <v>4.0548439999999998E-7</v>
      </c>
      <c r="C57" s="1">
        <v>2.6875239999999999E-7</v>
      </c>
      <c r="G57" s="3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</row>
    <row r="58" spans="1:18" x14ac:dyDescent="0.25">
      <c r="A58">
        <v>0.1</v>
      </c>
      <c r="B58" s="1">
        <v>4.1027069999999998E-7</v>
      </c>
      <c r="C58" s="1">
        <v>2.7353889999999998E-7</v>
      </c>
    </row>
    <row r="59" spans="1:18" x14ac:dyDescent="0.25">
      <c r="A59">
        <v>0.2</v>
      </c>
      <c r="B59" s="1">
        <v>4.1500710000000002E-7</v>
      </c>
      <c r="C59" s="1">
        <v>2.7827509999999999E-7</v>
      </c>
    </row>
    <row r="60" spans="1:18" x14ac:dyDescent="0.25">
      <c r="A60">
        <v>0.3</v>
      </c>
      <c r="B60" s="1">
        <v>4.1987140000000001E-7</v>
      </c>
      <c r="C60" s="1">
        <v>2.8313960000000001E-7</v>
      </c>
    </row>
    <row r="61" spans="1:18" x14ac:dyDescent="0.25">
      <c r="A61">
        <v>0.4</v>
      </c>
      <c r="B61" s="1">
        <v>4.246126E-7</v>
      </c>
      <c r="C61" s="1">
        <v>2.8788070000000001E-7</v>
      </c>
    </row>
    <row r="62" spans="1:18" x14ac:dyDescent="0.25">
      <c r="A62">
        <v>0.5</v>
      </c>
      <c r="B62" s="1">
        <v>4.2937310000000001E-7</v>
      </c>
      <c r="C62" s="1">
        <v>2.926414E-7</v>
      </c>
    </row>
    <row r="63" spans="1:18" x14ac:dyDescent="0.25">
      <c r="A63">
        <v>0.6</v>
      </c>
      <c r="B63" s="1">
        <v>4.3419600000000001E-7</v>
      </c>
      <c r="C63" s="1">
        <v>2.9746400000000002E-7</v>
      </c>
    </row>
    <row r="64" spans="1:18" x14ac:dyDescent="0.25">
      <c r="A64">
        <v>0.7</v>
      </c>
      <c r="B64" s="1">
        <v>4.3862759999999998E-7</v>
      </c>
      <c r="C64" s="1">
        <v>3.0189569999999999E-7</v>
      </c>
    </row>
    <row r="65" spans="1:3" x14ac:dyDescent="0.25">
      <c r="A65">
        <v>0.8</v>
      </c>
      <c r="B65" s="1">
        <v>4.4346449999999999E-7</v>
      </c>
      <c r="C65" s="1">
        <v>3.0673269999999999E-7</v>
      </c>
    </row>
    <row r="66" spans="1:3" x14ac:dyDescent="0.25">
      <c r="A66">
        <v>0.9</v>
      </c>
      <c r="B66" s="1">
        <v>4.4749549999999999E-7</v>
      </c>
      <c r="C66" s="1">
        <v>3.1076390000000002E-7</v>
      </c>
    </row>
    <row r="67" spans="1:3" x14ac:dyDescent="0.25">
      <c r="A67">
        <v>1</v>
      </c>
      <c r="B67" s="1">
        <v>4.5144659999999998E-7</v>
      </c>
      <c r="C67" s="1">
        <v>3.147146E-7</v>
      </c>
    </row>
    <row r="68" spans="1:3" x14ac:dyDescent="0.25">
      <c r="A68">
        <v>-1</v>
      </c>
    </row>
    <row r="69" spans="1:3" x14ac:dyDescent="0.25">
      <c r="A69" t="s">
        <v>7</v>
      </c>
      <c r="B69" t="s">
        <v>5</v>
      </c>
      <c r="C69" t="s">
        <v>22</v>
      </c>
    </row>
    <row r="70" spans="1:3" x14ac:dyDescent="0.25">
      <c r="A70">
        <v>0</v>
      </c>
      <c r="B70" s="1">
        <v>4.0548439999999998E-7</v>
      </c>
      <c r="C70" s="1">
        <v>2.6875239999999999E-7</v>
      </c>
    </row>
    <row r="71" spans="1:3" x14ac:dyDescent="0.25">
      <c r="A71">
        <v>0.1</v>
      </c>
      <c r="B71" s="1">
        <v>4.113377E-7</v>
      </c>
      <c r="C71" s="1">
        <v>2.7460580000000001E-7</v>
      </c>
    </row>
    <row r="72" spans="1:3" x14ac:dyDescent="0.25">
      <c r="A72">
        <v>0.2</v>
      </c>
      <c r="B72" s="1">
        <v>4.1710640000000002E-7</v>
      </c>
      <c r="C72" s="1">
        <v>2.803743E-7</v>
      </c>
    </row>
    <row r="73" spans="1:3" x14ac:dyDescent="0.25">
      <c r="A73">
        <v>0.3</v>
      </c>
      <c r="B73" s="1">
        <v>4.2298969999999998E-7</v>
      </c>
      <c r="C73" s="1">
        <v>2.8625800000000002E-7</v>
      </c>
    </row>
    <row r="74" spans="1:3" x14ac:dyDescent="0.25">
      <c r="A74">
        <v>0.4</v>
      </c>
      <c r="B74" s="1">
        <v>4.2883099999999998E-7</v>
      </c>
      <c r="C74" s="1">
        <v>2.92099E-7</v>
      </c>
    </row>
    <row r="75" spans="1:3" x14ac:dyDescent="0.25">
      <c r="A75">
        <v>0.5</v>
      </c>
      <c r="B75" s="1">
        <v>4.3457579999999998E-7</v>
      </c>
      <c r="C75" s="1">
        <v>2.9784410000000002E-7</v>
      </c>
    </row>
    <row r="76" spans="1:3" x14ac:dyDescent="0.25">
      <c r="A76">
        <v>0.6</v>
      </c>
      <c r="B76" s="1">
        <v>4.4043490000000002E-7</v>
      </c>
      <c r="C76" s="1">
        <v>3.0370310000000002E-7</v>
      </c>
    </row>
    <row r="77" spans="1:3" x14ac:dyDescent="0.25">
      <c r="A77">
        <v>0.7</v>
      </c>
      <c r="B77" s="1">
        <v>4.4580020000000002E-7</v>
      </c>
      <c r="C77" s="1">
        <v>3.0906819999999998E-7</v>
      </c>
    </row>
    <row r="78" spans="1:3" x14ac:dyDescent="0.25">
      <c r="A78">
        <v>0.8</v>
      </c>
      <c r="B78" s="1">
        <v>4.5150850000000001E-7</v>
      </c>
      <c r="C78" s="1">
        <v>3.1477670000000001E-7</v>
      </c>
    </row>
    <row r="79" spans="1:3" x14ac:dyDescent="0.25">
      <c r="A79">
        <v>0.9</v>
      </c>
      <c r="B79" s="1">
        <v>4.567839E-7</v>
      </c>
      <c r="C79" s="1">
        <v>3.2005239999999998E-7</v>
      </c>
    </row>
    <row r="80" spans="1:3" x14ac:dyDescent="0.25">
      <c r="A80">
        <v>1</v>
      </c>
      <c r="B80" s="1">
        <v>4.6131300000000002E-7</v>
      </c>
      <c r="C80" s="1">
        <v>3.2458120000000002E-7</v>
      </c>
    </row>
    <row r="81" spans="1:3" x14ac:dyDescent="0.25">
      <c r="A81">
        <v>-1</v>
      </c>
    </row>
    <row r="82" spans="1:3" x14ac:dyDescent="0.25">
      <c r="A82" t="s">
        <v>7</v>
      </c>
      <c r="B82" t="s">
        <v>5</v>
      </c>
      <c r="C82" t="s">
        <v>23</v>
      </c>
    </row>
    <row r="83" spans="1:3" x14ac:dyDescent="0.25">
      <c r="A83">
        <v>0</v>
      </c>
      <c r="B83" s="1">
        <v>4.0548439999999998E-7</v>
      </c>
      <c r="C83" s="1">
        <v>2.6875239999999999E-7</v>
      </c>
    </row>
    <row r="84" spans="1:3" x14ac:dyDescent="0.25">
      <c r="A84">
        <v>0.1</v>
      </c>
      <c r="B84" s="1">
        <v>4.123183E-7</v>
      </c>
      <c r="C84" s="1">
        <v>2.755866E-7</v>
      </c>
    </row>
    <row r="85" spans="1:3" x14ac:dyDescent="0.25">
      <c r="A85">
        <v>0.2</v>
      </c>
      <c r="B85" s="1">
        <v>4.191371E-7</v>
      </c>
      <c r="C85" s="1">
        <v>2.824053E-7</v>
      </c>
    </row>
    <row r="86" spans="1:3" x14ac:dyDescent="0.25">
      <c r="A86">
        <v>0.3</v>
      </c>
      <c r="B86" s="1">
        <v>4.2591199999999998E-7</v>
      </c>
      <c r="C86" s="1">
        <v>2.8918019999999998E-7</v>
      </c>
    </row>
    <row r="87" spans="1:3" x14ac:dyDescent="0.25">
      <c r="A87">
        <v>0.4</v>
      </c>
      <c r="B87" s="1">
        <v>4.3268659999999999E-7</v>
      </c>
      <c r="C87" s="1">
        <v>2.959547E-7</v>
      </c>
    </row>
    <row r="88" spans="1:3" x14ac:dyDescent="0.25">
      <c r="A88">
        <v>0.5</v>
      </c>
      <c r="B88" s="1">
        <v>4.3972059999999998E-7</v>
      </c>
      <c r="C88" s="1">
        <v>3.0298910000000001E-7</v>
      </c>
    </row>
    <row r="89" spans="1:3" x14ac:dyDescent="0.25">
      <c r="A89">
        <v>0.6</v>
      </c>
      <c r="B89" s="1">
        <v>4.4635459999999998E-7</v>
      </c>
      <c r="C89" s="1">
        <v>3.0962289999999997E-7</v>
      </c>
    </row>
    <row r="90" spans="1:3" x14ac:dyDescent="0.25">
      <c r="A90">
        <v>0.7</v>
      </c>
      <c r="B90" s="1">
        <v>4.5296019999999999E-7</v>
      </c>
      <c r="C90" s="1">
        <v>3.1622810000000001E-7</v>
      </c>
    </row>
    <row r="91" spans="1:3" x14ac:dyDescent="0.25">
      <c r="A91">
        <v>0.8</v>
      </c>
      <c r="B91" s="1">
        <v>4.5887459999999999E-7</v>
      </c>
      <c r="C91" s="1">
        <v>3.2214250000000001E-7</v>
      </c>
    </row>
    <row r="92" spans="1:3" x14ac:dyDescent="0.25">
      <c r="A92">
        <v>0.9</v>
      </c>
      <c r="B92" s="1">
        <v>4.6509770000000002E-7</v>
      </c>
      <c r="C92" s="1">
        <v>3.283662E-7</v>
      </c>
    </row>
    <row r="93" spans="1:3" x14ac:dyDescent="0.25">
      <c r="A93">
        <v>1</v>
      </c>
      <c r="B93" s="1">
        <v>4.7084009999999999E-7</v>
      </c>
      <c r="C93" s="1">
        <v>3.3410860000000002E-7</v>
      </c>
    </row>
    <row r="94" spans="1:3" x14ac:dyDescent="0.25">
      <c r="A94">
        <v>-1</v>
      </c>
    </row>
    <row r="95" spans="1:3" x14ac:dyDescent="0.25">
      <c r="A95" t="s">
        <v>7</v>
      </c>
      <c r="B95" t="s">
        <v>5</v>
      </c>
      <c r="C95" s="1" t="s">
        <v>24</v>
      </c>
    </row>
    <row r="96" spans="1:3" x14ac:dyDescent="0.25">
      <c r="A96">
        <v>0</v>
      </c>
      <c r="B96" s="1">
        <v>4.0548439999999998E-7</v>
      </c>
      <c r="C96" s="1">
        <v>2.6875239999999999E-7</v>
      </c>
    </row>
    <row r="97" spans="1:3" x14ac:dyDescent="0.25">
      <c r="A97">
        <v>0.1</v>
      </c>
      <c r="B97" s="1">
        <v>4.1324470000000002E-7</v>
      </c>
      <c r="C97" s="1">
        <v>2.765131E-7</v>
      </c>
    </row>
    <row r="98" spans="1:3" x14ac:dyDescent="0.25">
      <c r="A98">
        <v>0.2</v>
      </c>
      <c r="B98" s="1">
        <v>4.2097399999999999E-7</v>
      </c>
      <c r="C98" s="1">
        <v>2.842421E-7</v>
      </c>
    </row>
    <row r="99" spans="1:3" x14ac:dyDescent="0.25">
      <c r="A99">
        <v>0.3</v>
      </c>
      <c r="B99" s="1">
        <v>4.2879340000000002E-7</v>
      </c>
      <c r="C99" s="1">
        <v>2.9206160000000002E-7</v>
      </c>
    </row>
    <row r="100" spans="1:3" x14ac:dyDescent="0.25">
      <c r="A100">
        <v>0.4</v>
      </c>
      <c r="B100" s="1">
        <v>4.3656640000000001E-7</v>
      </c>
      <c r="C100" s="1">
        <v>2.998348E-7</v>
      </c>
    </row>
    <row r="101" spans="1:3" x14ac:dyDescent="0.25">
      <c r="A101">
        <v>0.5</v>
      </c>
      <c r="B101" s="1">
        <v>4.4425760000000001E-7</v>
      </c>
      <c r="C101" s="1">
        <v>3.0752609999999999E-7</v>
      </c>
    </row>
    <row r="102" spans="1:3" x14ac:dyDescent="0.25">
      <c r="A102">
        <v>0.6</v>
      </c>
      <c r="B102" s="1">
        <v>4.5201490000000002E-7</v>
      </c>
      <c r="C102" s="1">
        <v>3.1528330000000001E-7</v>
      </c>
    </row>
    <row r="103" spans="1:3" x14ac:dyDescent="0.25">
      <c r="A103">
        <v>0.7</v>
      </c>
      <c r="B103" s="1">
        <v>4.5928509999999999E-7</v>
      </c>
      <c r="C103" s="1">
        <v>3.225532E-7</v>
      </c>
    </row>
    <row r="104" spans="1:3" x14ac:dyDescent="0.25">
      <c r="A104">
        <v>0.8</v>
      </c>
      <c r="B104" s="1">
        <v>4.6661459999999998E-7</v>
      </c>
      <c r="C104" s="1">
        <v>3.2988279999999998E-7</v>
      </c>
    </row>
    <row r="105" spans="1:3" x14ac:dyDescent="0.25">
      <c r="A105">
        <v>0.9</v>
      </c>
      <c r="B105" s="1">
        <v>4.7373769999999997E-7</v>
      </c>
      <c r="C105" s="1">
        <v>3.370063E-7</v>
      </c>
    </row>
    <row r="106" spans="1:3" x14ac:dyDescent="0.25">
      <c r="A106">
        <v>1</v>
      </c>
      <c r="B106" s="1">
        <v>4.7999380000000002E-7</v>
      </c>
      <c r="C106" s="1">
        <v>3.4326200000000002E-7</v>
      </c>
    </row>
    <row r="107" spans="1:3" x14ac:dyDescent="0.25">
      <c r="A107">
        <v>-1</v>
      </c>
    </row>
    <row r="108" spans="1:3" x14ac:dyDescent="0.25">
      <c r="A108" t="s">
        <v>7</v>
      </c>
      <c r="B108" t="s">
        <v>5</v>
      </c>
      <c r="C108" s="1" t="s">
        <v>25</v>
      </c>
    </row>
    <row r="109" spans="1:3" x14ac:dyDescent="0.25">
      <c r="A109">
        <v>0</v>
      </c>
      <c r="B109" s="1">
        <v>4.0548439999999998E-7</v>
      </c>
      <c r="C109" s="1">
        <v>2.6875239999999999E-7</v>
      </c>
    </row>
    <row r="110" spans="1:3" x14ac:dyDescent="0.25">
      <c r="A110">
        <v>0.1</v>
      </c>
      <c r="B110" s="1">
        <v>4.14095E-7</v>
      </c>
      <c r="C110" s="1">
        <v>2.7736339999999999E-7</v>
      </c>
    </row>
    <row r="111" spans="1:3" x14ac:dyDescent="0.25">
      <c r="A111">
        <v>0.2</v>
      </c>
      <c r="B111" s="1">
        <v>4.2274529999999999E-7</v>
      </c>
      <c r="C111" s="1">
        <v>2.860135E-7</v>
      </c>
    </row>
    <row r="112" spans="1:3" x14ac:dyDescent="0.25">
      <c r="A112">
        <v>0.3</v>
      </c>
      <c r="B112" s="1">
        <v>4.3123799999999999E-7</v>
      </c>
      <c r="C112" s="1">
        <v>2.945061E-7</v>
      </c>
    </row>
    <row r="113" spans="1:3" x14ac:dyDescent="0.25">
      <c r="A113">
        <v>0.4</v>
      </c>
      <c r="B113" s="1">
        <v>4.3983790000000001E-7</v>
      </c>
      <c r="C113" s="1">
        <v>3.0310600000000001E-7</v>
      </c>
    </row>
    <row r="114" spans="1:3" x14ac:dyDescent="0.25">
      <c r="A114">
        <v>0.5</v>
      </c>
      <c r="B114" s="1">
        <v>4.4850739999999998E-7</v>
      </c>
      <c r="C114" s="1">
        <v>3.1177580000000001E-7</v>
      </c>
    </row>
    <row r="115" spans="1:3" x14ac:dyDescent="0.25">
      <c r="A115">
        <v>0.6</v>
      </c>
      <c r="B115" s="1">
        <v>4.5709410000000002E-7</v>
      </c>
      <c r="C115" s="1">
        <v>3.2036250000000001E-7</v>
      </c>
    </row>
    <row r="116" spans="1:3" x14ac:dyDescent="0.25">
      <c r="A116">
        <v>0.7</v>
      </c>
      <c r="B116" s="1">
        <v>4.6497849999999998E-7</v>
      </c>
      <c r="C116" s="1">
        <v>3.2824640000000001E-7</v>
      </c>
    </row>
    <row r="117" spans="1:3" x14ac:dyDescent="0.25">
      <c r="A117">
        <v>0.8</v>
      </c>
      <c r="B117" s="1">
        <v>4.7300319999999997E-7</v>
      </c>
      <c r="C117" s="1">
        <v>3.3627129999999998E-7</v>
      </c>
    </row>
    <row r="118" spans="1:3" x14ac:dyDescent="0.25">
      <c r="A118">
        <v>0.9</v>
      </c>
      <c r="B118" s="1">
        <v>4.8066259999999997E-7</v>
      </c>
      <c r="C118" s="1">
        <v>3.4393090000000002E-7</v>
      </c>
    </row>
    <row r="119" spans="1:3" x14ac:dyDescent="0.25">
      <c r="A119">
        <v>1</v>
      </c>
      <c r="B119" s="1">
        <v>4.8779989999999997E-7</v>
      </c>
      <c r="C119" s="1">
        <v>3.5106830000000001E-7</v>
      </c>
    </row>
    <row r="120" spans="1:3" x14ac:dyDescent="0.25">
      <c r="A120">
        <v>-1</v>
      </c>
    </row>
    <row r="121" spans="1:3" x14ac:dyDescent="0.25">
      <c r="A121" t="s">
        <v>7</v>
      </c>
      <c r="B121" t="s">
        <v>5</v>
      </c>
      <c r="C121" s="1" t="s">
        <v>6</v>
      </c>
    </row>
    <row r="122" spans="1:3" x14ac:dyDescent="0.25">
      <c r="A122">
        <v>0</v>
      </c>
      <c r="B122" s="1">
        <v>4.0548439999999998E-7</v>
      </c>
      <c r="C122" s="1">
        <v>2.6875239999999999E-7</v>
      </c>
    </row>
    <row r="123" spans="1:3" x14ac:dyDescent="0.25">
      <c r="A123">
        <v>0.1</v>
      </c>
      <c r="B123" s="1">
        <v>4.1526430000000001E-7</v>
      </c>
      <c r="C123" s="1">
        <v>2.7853240000000002E-7</v>
      </c>
    </row>
    <row r="124" spans="1:3" x14ac:dyDescent="0.25">
      <c r="A124">
        <v>0.2</v>
      </c>
      <c r="B124" s="1">
        <v>4.2504330000000001E-7</v>
      </c>
      <c r="C124" s="1">
        <v>2.8831169999999999E-7</v>
      </c>
    </row>
    <row r="125" spans="1:3" x14ac:dyDescent="0.25">
      <c r="A125">
        <v>0.3</v>
      </c>
      <c r="B125" s="1">
        <v>4.3482329999999998E-7</v>
      </c>
      <c r="C125" s="1">
        <v>2.9809219999999998E-7</v>
      </c>
    </row>
    <row r="126" spans="1:3" x14ac:dyDescent="0.25">
      <c r="A126">
        <v>0.4</v>
      </c>
      <c r="B126" s="1">
        <v>4.4460349999999999E-7</v>
      </c>
      <c r="C126" s="1">
        <v>3.0787130000000002E-7</v>
      </c>
    </row>
    <row r="127" spans="1:3" x14ac:dyDescent="0.25">
      <c r="A127">
        <v>0.5</v>
      </c>
      <c r="B127" s="1">
        <v>4.5438329999999998E-7</v>
      </c>
      <c r="C127" s="1">
        <v>3.1765149999999998E-7</v>
      </c>
    </row>
    <row r="128" spans="1:3" x14ac:dyDescent="0.25">
      <c r="A128">
        <v>0.6</v>
      </c>
      <c r="B128" s="1">
        <v>4.6414820000000002E-7</v>
      </c>
      <c r="C128" s="1">
        <v>3.2741679999999999E-7</v>
      </c>
    </row>
    <row r="129" spans="1:3" x14ac:dyDescent="0.25">
      <c r="A129">
        <v>0.7</v>
      </c>
      <c r="B129" s="1">
        <v>4.734865E-7</v>
      </c>
      <c r="C129" s="1">
        <v>3.3675450000000001E-7</v>
      </c>
    </row>
    <row r="130" spans="1:3" x14ac:dyDescent="0.25">
      <c r="A130">
        <v>0.8</v>
      </c>
      <c r="B130" s="1">
        <v>4.8247630000000004E-7</v>
      </c>
      <c r="C130" s="1">
        <v>3.4574490000000001E-7</v>
      </c>
    </row>
    <row r="131" spans="1:3" x14ac:dyDescent="0.25">
      <c r="A131">
        <v>0.9</v>
      </c>
      <c r="B131" s="1">
        <v>4.9099259999999999E-7</v>
      </c>
      <c r="C131" s="1">
        <v>3.5426120000000001E-7</v>
      </c>
    </row>
    <row r="132" spans="1:3" x14ac:dyDescent="0.25">
      <c r="A132">
        <v>1</v>
      </c>
      <c r="B132" s="1">
        <v>4.9922610000000004E-7</v>
      </c>
      <c r="C132" s="1">
        <v>3.6249429999999999E-7</v>
      </c>
    </row>
    <row r="133" spans="1:3" x14ac:dyDescent="0.25">
      <c r="A133">
        <v>-1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3"/>
  <sheetViews>
    <sheetView zoomScaleNormal="100" workbookViewId="0">
      <pane ySplit="3" topLeftCell="A4" activePane="bottomLeft" state="frozen"/>
      <selection pane="bottomLeft" activeCell="B3" sqref="B3"/>
    </sheetView>
  </sheetViews>
  <sheetFormatPr defaultRowHeight="15" x14ac:dyDescent="0.25"/>
  <cols>
    <col min="1" max="1" width="7" customWidth="1"/>
    <col min="2" max="2" width="10.5703125" customWidth="1"/>
    <col min="3" max="3" width="16.28515625" bestFit="1" customWidth="1"/>
    <col min="4" max="4" width="9.140625" customWidth="1"/>
  </cols>
  <sheetData>
    <row r="1" spans="1:17" x14ac:dyDescent="0.25">
      <c r="A1" s="7" t="s">
        <v>8</v>
      </c>
      <c r="B1" s="7"/>
      <c r="C1" s="8"/>
      <c r="D1" s="8"/>
    </row>
    <row r="2" spans="1:17" x14ac:dyDescent="0.25">
      <c r="A2" s="5" t="s">
        <v>3</v>
      </c>
      <c r="B2" s="5" t="s">
        <v>1</v>
      </c>
      <c r="C2" s="2" t="s">
        <v>1</v>
      </c>
      <c r="D2" s="8"/>
    </row>
    <row r="3" spans="1:17" ht="18.75" x14ac:dyDescent="0.3">
      <c r="A3" s="2" t="s">
        <v>4</v>
      </c>
      <c r="B3" s="2" t="s">
        <v>38</v>
      </c>
      <c r="C3" s="2" t="s">
        <v>2</v>
      </c>
      <c r="D3" s="2"/>
      <c r="E3" s="11" t="s">
        <v>39</v>
      </c>
      <c r="F3" s="11"/>
      <c r="G3" s="11"/>
      <c r="H3" s="10"/>
      <c r="I3" s="10"/>
      <c r="J3" s="10"/>
      <c r="K3" s="2"/>
      <c r="L3" s="2"/>
      <c r="M3" s="2"/>
      <c r="N3" s="2"/>
      <c r="O3" s="2"/>
      <c r="P3" s="2"/>
      <c r="Q3" s="2"/>
    </row>
    <row r="4" spans="1:17" x14ac:dyDescent="0.25">
      <c r="A4" t="s">
        <v>8</v>
      </c>
      <c r="B4" t="s">
        <v>5</v>
      </c>
      <c r="C4" t="s">
        <v>17</v>
      </c>
    </row>
    <row r="5" spans="1:17" x14ac:dyDescent="0.25">
      <c r="A5">
        <v>0</v>
      </c>
      <c r="B5" s="1">
        <v>4.0548439999999998E-7</v>
      </c>
      <c r="C5" s="1">
        <v>2.6875239999999999E-7</v>
      </c>
    </row>
    <row r="6" spans="1:17" x14ac:dyDescent="0.25">
      <c r="A6">
        <v>0.1</v>
      </c>
      <c r="B6" s="1">
        <v>4.065263E-7</v>
      </c>
      <c r="C6" s="1">
        <v>2.697945E-7</v>
      </c>
    </row>
    <row r="7" spans="1:17" x14ac:dyDescent="0.25">
      <c r="A7">
        <v>0.2</v>
      </c>
      <c r="B7" s="1">
        <v>4.0750779999999999E-7</v>
      </c>
      <c r="C7" s="1">
        <v>2.707759E-7</v>
      </c>
    </row>
    <row r="8" spans="1:17" x14ac:dyDescent="0.25">
      <c r="A8">
        <v>0.3</v>
      </c>
      <c r="B8" s="1">
        <v>4.0862839999999999E-7</v>
      </c>
      <c r="C8" s="1">
        <v>2.7189640000000001E-7</v>
      </c>
    </row>
    <row r="9" spans="1:17" x14ac:dyDescent="0.25">
      <c r="A9">
        <v>0.4</v>
      </c>
      <c r="B9" s="1">
        <v>4.0952939999999998E-7</v>
      </c>
      <c r="C9" s="1">
        <v>2.727974E-7</v>
      </c>
    </row>
    <row r="10" spans="1:17" x14ac:dyDescent="0.25">
      <c r="A10">
        <v>0.5</v>
      </c>
      <c r="B10" s="1">
        <v>4.1074619999999998E-7</v>
      </c>
      <c r="C10" s="1">
        <v>2.7401439999999998E-7</v>
      </c>
    </row>
    <row r="11" spans="1:17" x14ac:dyDescent="0.25">
      <c r="A11">
        <v>0.6</v>
      </c>
      <c r="B11" s="1">
        <v>4.1171739999999998E-7</v>
      </c>
      <c r="C11" s="1">
        <v>2.7498549999999998E-7</v>
      </c>
    </row>
    <row r="12" spans="1:17" x14ac:dyDescent="0.25">
      <c r="A12">
        <v>0.7</v>
      </c>
      <c r="B12" s="1">
        <v>4.125497E-7</v>
      </c>
      <c r="C12" s="1">
        <v>2.7581770000000001E-7</v>
      </c>
    </row>
    <row r="13" spans="1:17" x14ac:dyDescent="0.25">
      <c r="A13">
        <v>0.8</v>
      </c>
      <c r="B13" s="1">
        <v>4.1372970000000001E-7</v>
      </c>
      <c r="C13" s="1">
        <v>2.7699790000000001E-7</v>
      </c>
    </row>
    <row r="14" spans="1:17" x14ac:dyDescent="0.25">
      <c r="A14">
        <v>0.9</v>
      </c>
      <c r="B14" s="1">
        <v>4.146672E-7</v>
      </c>
      <c r="C14" s="1">
        <v>2.7793530000000001E-7</v>
      </c>
    </row>
    <row r="15" spans="1:17" x14ac:dyDescent="0.25">
      <c r="A15">
        <v>1</v>
      </c>
      <c r="B15" s="1">
        <v>4.1590569999999999E-7</v>
      </c>
      <c r="C15" s="1">
        <v>2.791738E-7</v>
      </c>
    </row>
    <row r="16" spans="1:17" x14ac:dyDescent="0.25">
      <c r="A16">
        <v>-1</v>
      </c>
    </row>
    <row r="17" spans="1:3" x14ac:dyDescent="0.25">
      <c r="A17" t="s">
        <v>8</v>
      </c>
      <c r="B17" t="s">
        <v>5</v>
      </c>
      <c r="C17" t="s">
        <v>18</v>
      </c>
    </row>
    <row r="18" spans="1:3" x14ac:dyDescent="0.25">
      <c r="A18">
        <v>0</v>
      </c>
      <c r="B18" s="1">
        <v>4.0548439999999998E-7</v>
      </c>
      <c r="C18" s="1">
        <v>2.6875239999999999E-7</v>
      </c>
    </row>
    <row r="19" spans="1:3" x14ac:dyDescent="0.25">
      <c r="A19">
        <v>0.1</v>
      </c>
      <c r="B19" s="1">
        <v>4.074955E-7</v>
      </c>
      <c r="C19" s="1">
        <v>2.7076360000000001E-7</v>
      </c>
    </row>
    <row r="20" spans="1:3" x14ac:dyDescent="0.25">
      <c r="A20">
        <v>0.2</v>
      </c>
      <c r="B20" s="1">
        <v>4.0958450000000001E-7</v>
      </c>
      <c r="C20" s="1">
        <v>2.7285260000000002E-7</v>
      </c>
    </row>
    <row r="21" spans="1:3" x14ac:dyDescent="0.25">
      <c r="A21">
        <v>0.3</v>
      </c>
      <c r="B21" s="1">
        <v>4.1147890000000001E-7</v>
      </c>
      <c r="C21" s="1">
        <v>2.7474690000000003E-7</v>
      </c>
    </row>
    <row r="22" spans="1:3" x14ac:dyDescent="0.25">
      <c r="A22">
        <v>0.4</v>
      </c>
      <c r="B22" s="1">
        <v>4.1340189999999999E-7</v>
      </c>
      <c r="C22" s="1">
        <v>2.7666980000000002E-7</v>
      </c>
    </row>
    <row r="23" spans="1:3" x14ac:dyDescent="0.25">
      <c r="A23">
        <v>0.5</v>
      </c>
      <c r="B23" s="1">
        <v>4.155356E-7</v>
      </c>
      <c r="C23" s="1">
        <v>2.7880389999999999E-7</v>
      </c>
    </row>
    <row r="24" spans="1:3" x14ac:dyDescent="0.25">
      <c r="A24">
        <v>0.6</v>
      </c>
      <c r="B24" s="1">
        <v>4.1756939999999999E-7</v>
      </c>
      <c r="C24" s="1">
        <v>2.8083740000000001E-7</v>
      </c>
    </row>
    <row r="25" spans="1:3" x14ac:dyDescent="0.25">
      <c r="A25">
        <v>0.7</v>
      </c>
      <c r="B25" s="1">
        <v>4.199608E-7</v>
      </c>
      <c r="C25" s="1">
        <v>2.8322880000000002E-7</v>
      </c>
    </row>
    <row r="26" spans="1:3" x14ac:dyDescent="0.25">
      <c r="A26">
        <v>0.8</v>
      </c>
      <c r="B26" s="1">
        <v>4.2177710000000002E-7</v>
      </c>
      <c r="C26" s="1">
        <v>2.8504519999999998E-7</v>
      </c>
    </row>
    <row r="27" spans="1:3" x14ac:dyDescent="0.25">
      <c r="A27">
        <v>0.9</v>
      </c>
      <c r="B27" s="1">
        <v>4.2383260000000001E-7</v>
      </c>
      <c r="C27" s="1">
        <v>2.8710070000000002E-7</v>
      </c>
    </row>
    <row r="28" spans="1:3" x14ac:dyDescent="0.25">
      <c r="A28">
        <v>1</v>
      </c>
      <c r="B28" s="1">
        <v>4.2528470000000001E-7</v>
      </c>
      <c r="C28" s="1">
        <v>2.8855280000000002E-7</v>
      </c>
    </row>
    <row r="29" spans="1:3" x14ac:dyDescent="0.25">
      <c r="A29">
        <v>-1</v>
      </c>
    </row>
    <row r="30" spans="1:3" x14ac:dyDescent="0.25">
      <c r="A30" t="s">
        <v>8</v>
      </c>
      <c r="B30" t="s">
        <v>5</v>
      </c>
      <c r="C30" t="s">
        <v>19</v>
      </c>
    </row>
    <row r="31" spans="1:3" x14ac:dyDescent="0.25">
      <c r="A31">
        <v>0</v>
      </c>
      <c r="B31" s="1">
        <v>4.0548439999999998E-7</v>
      </c>
      <c r="C31" s="1">
        <v>2.6875239999999999E-7</v>
      </c>
    </row>
    <row r="32" spans="1:3" x14ac:dyDescent="0.25">
      <c r="A32">
        <v>0.1</v>
      </c>
      <c r="B32" s="1">
        <v>4.0857820000000001E-7</v>
      </c>
      <c r="C32" s="1">
        <v>2.7184630000000001E-7</v>
      </c>
    </row>
    <row r="33" spans="1:18" x14ac:dyDescent="0.25">
      <c r="A33">
        <v>0.2</v>
      </c>
      <c r="B33" s="1">
        <v>4.1169959999999999E-7</v>
      </c>
      <c r="C33" s="1">
        <v>2.7496760000000001E-7</v>
      </c>
      <c r="F33" t="s">
        <v>28</v>
      </c>
      <c r="G33" t="s">
        <v>29</v>
      </c>
      <c r="H33" t="s">
        <v>30</v>
      </c>
      <c r="I33" t="s">
        <v>31</v>
      </c>
      <c r="J33" t="s">
        <v>32</v>
      </c>
      <c r="K33" t="s">
        <v>33</v>
      </c>
      <c r="L33" t="s">
        <v>34</v>
      </c>
      <c r="M33" t="s">
        <v>35</v>
      </c>
      <c r="N33" t="s">
        <v>36</v>
      </c>
      <c r="O33" t="s">
        <v>37</v>
      </c>
      <c r="P33" t="s">
        <v>16</v>
      </c>
      <c r="R33" s="3"/>
    </row>
    <row r="34" spans="1:18" x14ac:dyDescent="0.25">
      <c r="A34">
        <v>0.3</v>
      </c>
      <c r="B34" s="1">
        <v>4.1468540000000001E-7</v>
      </c>
      <c r="C34" s="1">
        <v>2.779537E-7</v>
      </c>
      <c r="E34" s="3">
        <f>A5</f>
        <v>0</v>
      </c>
      <c r="F34" s="9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R34" s="1"/>
    </row>
    <row r="35" spans="1:18" x14ac:dyDescent="0.25">
      <c r="A35">
        <v>0.4</v>
      </c>
      <c r="B35" s="1">
        <v>4.1775689999999998E-7</v>
      </c>
      <c r="C35" s="1">
        <v>2.8102509999999998E-7</v>
      </c>
      <c r="E35" s="3">
        <f t="shared" ref="E35:E44" si="0">A6</f>
        <v>0.1</v>
      </c>
      <c r="F35" s="9">
        <v>0</v>
      </c>
      <c r="G35" s="1">
        <f>(1/A6)*((1-B6-C6-C6)/(1-B6-C6))</f>
        <v>9.9999973020531758</v>
      </c>
      <c r="H35" s="1">
        <f>(1/A19)*((1-B19-C19-C19)/(1-B19-C19))</f>
        <v>9.9999972923621634</v>
      </c>
      <c r="I35" s="1">
        <f>(1/A32)*((1-B32-C32-C32)/(1-B32-C32))</f>
        <v>9.9999972815351494</v>
      </c>
      <c r="J35" s="1">
        <f>(1/A45)*((1-B45-C45-C45)/(1-B45-C45))</f>
        <v>9.9999972693281354</v>
      </c>
      <c r="K35" s="1">
        <f>(1/A58)*((1-B58-C58-C58)/(1-B58-C58))</f>
        <v>9.9999972587891222</v>
      </c>
      <c r="L35" s="1">
        <f>(1/A71)*((1-B71-C71-C71)/(1-B71-C71))</f>
        <v>9.9999972479891106</v>
      </c>
      <c r="M35" s="1">
        <f>(1/A84)*((1-B84-C84-C84)/(1-B84-C84))</f>
        <v>9.9999972409061009</v>
      </c>
      <c r="N35" s="1">
        <f>(1/A97)*((1-B97-C97-C97)/(1-B97-C97))</f>
        <v>9.9999972336200909</v>
      </c>
      <c r="O35" s="1">
        <f>(1/A110)*((1-B110-C110-C110)/(1-B110-C110))</f>
        <v>9.9999972238000794</v>
      </c>
      <c r="P35" s="1">
        <f>(1/A123)*((1-B123-C123-C123)/(1-B123-C123))</f>
        <v>9.9999972107950637</v>
      </c>
      <c r="R35" s="1"/>
    </row>
    <row r="36" spans="1:18" x14ac:dyDescent="0.25">
      <c r="A36">
        <v>0.5</v>
      </c>
      <c r="B36" s="1">
        <v>4.2096230000000001E-7</v>
      </c>
      <c r="C36" s="1">
        <v>2.842307E-7</v>
      </c>
      <c r="E36" s="3">
        <f t="shared" si="0"/>
        <v>0.2</v>
      </c>
      <c r="F36" s="9">
        <v>0</v>
      </c>
      <c r="G36" s="1">
        <f>(1/A7)*((1-B7-C7-C7)/(1-B7-C7))</f>
        <v>4.9999986461195816</v>
      </c>
      <c r="H36" s="1">
        <f>(1/A20)*((1-B20-C20-C20)/(1-B20-C20))</f>
        <v>4.9999986357360697</v>
      </c>
      <c r="I36" s="1">
        <f>(1/A33)*((1-B33-C33-C33)/(1-B33-C33))</f>
        <v>4.999998625161056</v>
      </c>
      <c r="J36" s="1">
        <f>(1/A46)*((1-B46-C46-C46)/(1-B46-C46))</f>
        <v>4.9999986134995407</v>
      </c>
      <c r="K36" s="1">
        <f>(1/A59)*((1-B59-C59-C59)/(1-B59-C59))</f>
        <v>4.9999986024785272</v>
      </c>
      <c r="L36" s="1">
        <f>(1/A72)*((1-B72-C72-C72)/(1-B72-C72))</f>
        <v>4.9999985916960146</v>
      </c>
      <c r="M36" s="1">
        <f>(1/A85)*((1-B85-C85-C85)/(1-B85-C85))</f>
        <v>4.9999985838720038</v>
      </c>
      <c r="N36" s="1">
        <f>(1/A98)*((1-B98-C98-C98)/(1-B98-C98))</f>
        <v>4.9999985774379958</v>
      </c>
      <c r="O36" s="1">
        <f>(1/A111)*((1-B111-C111-C111)/(1-B111-C111))</f>
        <v>4.9999985676224838</v>
      </c>
      <c r="P36" s="1">
        <f>(1/A124)*((1-B124-C124-C124)/(1-B124-C124))</f>
        <v>4.9999985545569663</v>
      </c>
      <c r="R36" s="1"/>
    </row>
    <row r="37" spans="1:18" x14ac:dyDescent="0.25">
      <c r="A37">
        <v>0.6</v>
      </c>
      <c r="B37" s="1">
        <v>4.2386700000000002E-7</v>
      </c>
      <c r="C37" s="1">
        <v>2.8713530000000001E-7</v>
      </c>
      <c r="E37" s="3">
        <f t="shared" si="0"/>
        <v>0.3</v>
      </c>
      <c r="F37" s="9">
        <v>0</v>
      </c>
      <c r="G37" s="1">
        <f>(1/A8)*((1-B8-C8-C8)/(1-B8-C8))</f>
        <v>3.3333324270113835</v>
      </c>
      <c r="H37" s="1">
        <f>(1/A21)*((1-B21-C21-C21)/(1-B21-C21))</f>
        <v>3.333332417509705</v>
      </c>
      <c r="I37" s="1">
        <f>(1/A34)*((1-B34-C34-C34)/(1-B34-C34))</f>
        <v>3.3333324068203587</v>
      </c>
      <c r="J37" s="1">
        <f>(1/A47)*((1-B47-C47-C47)/(1-B47-C47))</f>
        <v>3.3333323945610096</v>
      </c>
      <c r="K37" s="1">
        <f>(1/A60)*((1-B60-C60-C60)/(1-B60-C60))</f>
        <v>3.3333323836033291</v>
      </c>
      <c r="L37" s="1">
        <f>(1/A73)*((1-B73-C73-C73)/(1-B73-C73))</f>
        <v>3.3333323735793163</v>
      </c>
      <c r="M37" s="1">
        <f>(1/A86)*((1-B86-C86-C86)/(1-B86-C86))</f>
        <v>3.3333323658816396</v>
      </c>
      <c r="N37" s="1">
        <f>(1/A99)*((1-B99-C99-C99)/(1-B99-C99))</f>
        <v>3.3333323590039639</v>
      </c>
      <c r="O37" s="1">
        <f>(1/A112)*((1-B112-C112-C112)/(1-B112-C112))</f>
        <v>3.3333323487182835</v>
      </c>
      <c r="P37" s="1">
        <f>(1/A125)*((1-B125-C125-C125)/(1-B125-C125))</f>
        <v>3.3333323358106002</v>
      </c>
      <c r="R37" s="1"/>
    </row>
    <row r="38" spans="1:18" x14ac:dyDescent="0.25">
      <c r="A38">
        <v>0.7</v>
      </c>
      <c r="B38" s="1">
        <v>4.2629419999999998E-7</v>
      </c>
      <c r="C38" s="1">
        <v>2.8956239999999998E-7</v>
      </c>
      <c r="E38" s="3">
        <f t="shared" si="0"/>
        <v>0.4</v>
      </c>
      <c r="F38" s="9">
        <v>0</v>
      </c>
      <c r="G38" s="1">
        <f>(1/A9)*((1-B9-C9-C9)/(1-B9-C9))</f>
        <v>2.4999993180060347</v>
      </c>
      <c r="H38" s="1">
        <f>(1/A22)*((1-B22-C22-C22)/(1-B22-C22))</f>
        <v>2.4999993083250227</v>
      </c>
      <c r="I38" s="1">
        <f>(1/A35)*((1-B35-C35-C35)/(1-B35-C35))</f>
        <v>2.4999992974367591</v>
      </c>
      <c r="J38" s="1">
        <f>(1/A48)*((1-B48-C48-C48)/(1-B48-C48))</f>
        <v>2.4999992857589941</v>
      </c>
      <c r="K38" s="1">
        <f>(1/A61)*((1-B61-C61-C61)/(1-B61-C61))</f>
        <v>2.4999992741734793</v>
      </c>
      <c r="L38" s="1">
        <f>(1/A74)*((1-B74-C74-C74)/(1-B74-C74))</f>
        <v>2.4999992647544671</v>
      </c>
      <c r="M38" s="1">
        <f>(1/A87)*((1-B87-C87-C87)/(1-B87-C87))</f>
        <v>2.4999992561914559</v>
      </c>
      <c r="N38" s="1">
        <f>(1/A100)*((1-B100-C100-C100)/(1-B100-C100))</f>
        <v>2.4999992495134467</v>
      </c>
      <c r="O38" s="1">
        <f>(1/A113)*((1-B113-C113-C113)/(1-B113-C113))</f>
        <v>2.4999992393691834</v>
      </c>
      <c r="P38" s="1">
        <f>(1/A126)*((1-B126-C126-C126)/(1-B126-C126))</f>
        <v>2.4999992264374153</v>
      </c>
      <c r="R38" s="1"/>
    </row>
    <row r="39" spans="1:18" x14ac:dyDescent="0.25">
      <c r="A39">
        <v>0.8</v>
      </c>
      <c r="B39" s="1">
        <v>4.3021370000000001E-7</v>
      </c>
      <c r="C39" s="1">
        <v>2.9348159999999999E-7</v>
      </c>
      <c r="E39" s="3">
        <f t="shared" si="0"/>
        <v>0.5</v>
      </c>
      <c r="F39" s="9">
        <v>0</v>
      </c>
      <c r="G39" s="1">
        <f>(1/A10)*((1-B10-C10-C10)/(1-B10-C10))</f>
        <v>1.9999994519708248</v>
      </c>
      <c r="H39" s="1">
        <f>(1/A23)*((1-B23-C23-C23)/(1-B23-C23))</f>
        <v>1.9999994423918128</v>
      </c>
      <c r="I39" s="1">
        <f>(1/A36)*((1-B36-C36-C36)/(1-B36-C36))</f>
        <v>1.9999994315381993</v>
      </c>
      <c r="J39" s="1">
        <f>(1/A49)*((1-B49-C49-C49)/(1-B49-C49))</f>
        <v>1.9999994192925834</v>
      </c>
      <c r="K39" s="1">
        <f>(1/A62)*((1-B62-C62-C62)/(1-B62-C62))</f>
        <v>1.9999994086157695</v>
      </c>
      <c r="L39" s="1">
        <f>(1/A75)*((1-B75-C75-C75)/(1-B75-C75))</f>
        <v>1.9999993980977555</v>
      </c>
      <c r="M39" s="1">
        <f>(1/A88)*((1-B88-C88-C88)/(1-B88-C88))</f>
        <v>1.9999993902419448</v>
      </c>
      <c r="N39" s="1">
        <f>(1/A101)*((1-B101-C101-C101)/(1-B101-C101))</f>
        <v>1.999999383740336</v>
      </c>
      <c r="O39" s="1">
        <f>(1/A114)*((1-B114-C114-C114)/(1-B114-C114))</f>
        <v>1.9999993736431219</v>
      </c>
      <c r="P39" s="1">
        <f>(1/A127)*((1-B127-C127-C127)/(1-B127-C127))</f>
        <v>1.9999993608137039</v>
      </c>
      <c r="R39" s="1"/>
    </row>
    <row r="40" spans="1:18" x14ac:dyDescent="0.25">
      <c r="A40">
        <v>0.9</v>
      </c>
      <c r="B40" s="1">
        <v>4.3262169999999999E-7</v>
      </c>
      <c r="C40" s="1">
        <v>2.958898E-7</v>
      </c>
      <c r="E40" s="3">
        <f t="shared" si="0"/>
        <v>0.6</v>
      </c>
      <c r="F40" s="9">
        <v>0</v>
      </c>
      <c r="G40" s="1">
        <f>(1/A11)*((1-B11-C11-C11)/(1-B11-C11))</f>
        <v>1.6666662083571853</v>
      </c>
      <c r="H40" s="1">
        <f>(1/A24)*((1-B24-C24-C24)/(1-B24-C24))</f>
        <v>1.6666661986040063</v>
      </c>
      <c r="I40" s="1">
        <f>(1/A37)*((1-B37-C37-C37)/(1-B37-C37))</f>
        <v>1.6666661881074931</v>
      </c>
      <c r="J40" s="1">
        <f>(1/A50)*((1-B50-C50-C50)/(1-B50-C50))</f>
        <v>1.6666661766469784</v>
      </c>
      <c r="K40" s="1">
        <f>(1/A63)*((1-B63-C63-C63)/(1-B63-C63))</f>
        <v>1.6666661649851295</v>
      </c>
      <c r="L40" s="1">
        <f>(1/A76)*((1-B76-C76-C76)/(1-B76-C76))</f>
        <v>1.6666661547881156</v>
      </c>
      <c r="M40" s="1">
        <f>(1/A89)*((1-B89-C89-C89)/(1-B89-C89))</f>
        <v>1.6666661472214386</v>
      </c>
      <c r="N40" s="1">
        <f>(1/A102)*((1-B102-C102-C102)/(1-B102-C102))</f>
        <v>1.6666661404934293</v>
      </c>
      <c r="O40" s="1">
        <f>(1/A115)*((1-B115-C115-C115)/(1-B115-C115))</f>
        <v>1.6666661301045813</v>
      </c>
      <c r="P40" s="1">
        <f>(1/A128)*((1-B128-C128-C128)/(1-B128-C128))</f>
        <v>1.6666661170645625</v>
      </c>
      <c r="R40" s="1"/>
    </row>
    <row r="41" spans="1:18" x14ac:dyDescent="0.25">
      <c r="A41">
        <v>1</v>
      </c>
      <c r="B41" s="1">
        <v>4.3657920000000002E-7</v>
      </c>
      <c r="C41" s="1">
        <v>2.9984729999999997E-7</v>
      </c>
      <c r="E41" s="3">
        <f t="shared" si="0"/>
        <v>0.7</v>
      </c>
      <c r="F41" s="9">
        <v>0</v>
      </c>
      <c r="G41" s="1">
        <f>(1/A12)*((1-B12-C12-C12)/(1-B12-C12))</f>
        <v>1.4285710345458718</v>
      </c>
      <c r="H41" s="1">
        <f>(1/A25)*((1-B25-C25-C25)/(1-B25-C25))</f>
        <v>1.4285710239585727</v>
      </c>
      <c r="I41" s="1">
        <f>(1/A38)*((1-B38-C38-C38)/(1-B38-C38))</f>
        <v>1.428571014910561</v>
      </c>
      <c r="J41" s="1">
        <f>(1/A51)*((1-B51-C51-C51)/(1-B51-C51))</f>
        <v>1.4285710024014018</v>
      </c>
      <c r="K41" s="1">
        <f>(1/A64)*((1-B64-C64-C64)/(1-B64-C64))</f>
        <v>1.4285709907856718</v>
      </c>
      <c r="L41" s="1">
        <f>(1/A77)*((1-B77-C77-C77)/(1-B77-C77))</f>
        <v>1.4285709807390865</v>
      </c>
      <c r="M41" s="1">
        <f>(1/A90)*((1-B90-C90-C90)/(1-B90-C90))</f>
        <v>1.428570972799647</v>
      </c>
      <c r="N41" s="1">
        <f>(1/A103)*((1-B103-C103-C103)/(1-B103-C103))</f>
        <v>1.4285709660012085</v>
      </c>
      <c r="O41" s="1">
        <f>(1/A116)*((1-B116-C116-C116)/(1-B116-C116))</f>
        <v>1.428570955952337</v>
      </c>
      <c r="P41" s="1">
        <f>(1/A129)*((1-B129-C129-C129)/(1-B129-C129))</f>
        <v>1.4285709429578892</v>
      </c>
      <c r="R41" s="1"/>
    </row>
    <row r="42" spans="1:18" x14ac:dyDescent="0.25">
      <c r="A42">
        <v>-1</v>
      </c>
      <c r="E42" s="3">
        <f t="shared" si="0"/>
        <v>0.8</v>
      </c>
      <c r="F42" s="9">
        <v>0</v>
      </c>
      <c r="G42" s="1">
        <f>(1/A13)*((1-B13-C13-C13)/(1-B13-C13))</f>
        <v>1.2499996537523859</v>
      </c>
      <c r="H42" s="1">
        <f>(1/A26)*((1-B26-C26-C26)/(1-B26-C26))</f>
        <v>1.2499996436932481</v>
      </c>
      <c r="I42" s="1">
        <f>(1/A39)*((1-B39-C39-C39)/(1-B39-C39))</f>
        <v>1.2499996331477345</v>
      </c>
      <c r="J42" s="1">
        <f>(1/A52)*((1-B52-C52-C52)/(1-B52-C52))</f>
        <v>1.2499996212642186</v>
      </c>
      <c r="K42" s="1">
        <f>(1/A65)*((1-B65-C65-C65)/(1-B65-C65))</f>
        <v>1.2499996101382036</v>
      </c>
      <c r="L42" s="1">
        <f>(1/A78)*((1-B78-C78-C78)/(1-B78-C78))</f>
        <v>1.2499995999634392</v>
      </c>
      <c r="M42" s="1">
        <f>(1/A91)*((1-B91-C91-C91)/(1-B91-C91))</f>
        <v>1.2499995916645523</v>
      </c>
      <c r="N42" s="1">
        <f>(1/A104)*((1-B104-C104-C104)/(1-B104-C104))</f>
        <v>1.2499995854884185</v>
      </c>
      <c r="O42" s="1">
        <f>(1/A117)*((1-B117-C117-C117)/(1-B117-C117))</f>
        <v>1.2499995754482787</v>
      </c>
      <c r="P42" s="1">
        <f>(1/A130)*((1-B130-C130-C130)/(1-B130-C130))</f>
        <v>1.2499995623780087</v>
      </c>
      <c r="R42" s="1"/>
    </row>
    <row r="43" spans="1:18" x14ac:dyDescent="0.25">
      <c r="A43" t="s">
        <v>8</v>
      </c>
      <c r="B43" t="s">
        <v>5</v>
      </c>
      <c r="C43" t="s">
        <v>20</v>
      </c>
      <c r="E43" s="3">
        <f t="shared" si="0"/>
        <v>0.9</v>
      </c>
      <c r="F43" s="9">
        <v>0</v>
      </c>
      <c r="G43" s="1">
        <f>(1/A14)*((1-B14-C14-C14)/(1-B14-C14))</f>
        <v>1.1111108022938974</v>
      </c>
      <c r="H43" s="1">
        <f>(1/A27)*((1-B27-C27-C27)/(1-B27-C27))</f>
        <v>1.1111107921101067</v>
      </c>
      <c r="I43" s="1">
        <f>(1/A40)*((1-B40-C40-C40)/(1-B40-C40))</f>
        <v>1.1111107823444271</v>
      </c>
      <c r="J43" s="1">
        <f>(1/A53)*((1-B53-C53-C53)/(1-B53-C53))</f>
        <v>1.1111107696684102</v>
      </c>
      <c r="K43" s="1">
        <f>(1/A66)*((1-B66-C66-C66)/(1-B66-C66))</f>
        <v>1.1111107584195057</v>
      </c>
      <c r="L43" s="1">
        <f>(1/A79)*((1-B79-C79-C79)/(1-B79-C79))</f>
        <v>1.1111107482827134</v>
      </c>
      <c r="M43" s="1">
        <f>(1/A92)*((1-B92-C92-C92)/(1-B92-C92))</f>
        <v>1.1111107411243697</v>
      </c>
      <c r="N43" s="1">
        <f>(1/A105)*((1-B105-C105-C105)/(1-B105-C105))</f>
        <v>1.1111107337250254</v>
      </c>
      <c r="O43" s="1">
        <f>(1/A118)*((1-B118-C118-C118)/(1-B118-C118))</f>
        <v>1.1111107238351214</v>
      </c>
      <c r="P43" s="1">
        <f>(1/A131)*((1-B131-C131-C131)/(1-B131-C131))</f>
        <v>1.1111107108158791</v>
      </c>
      <c r="R43" s="1"/>
    </row>
    <row r="44" spans="1:18" x14ac:dyDescent="0.25">
      <c r="A44">
        <v>0</v>
      </c>
      <c r="B44" s="1">
        <v>4.0548439999999998E-7</v>
      </c>
      <c r="C44" s="1">
        <v>2.6875239999999999E-7</v>
      </c>
      <c r="E44" s="3">
        <f t="shared" si="0"/>
        <v>1</v>
      </c>
      <c r="F44" s="9">
        <v>0</v>
      </c>
      <c r="G44" s="1">
        <f>(1/A15)*((1-B15-C15-C15)/(1-B15-C15))</f>
        <v>0.99999972082600597</v>
      </c>
      <c r="H44" s="1">
        <f>(1/A28)*((1-B28-C28-C28)/(1-B28-C28))</f>
        <v>0.99999971144699407</v>
      </c>
      <c r="I44" s="1">
        <f>(1/A41)*((1-B41-C41-C41)/(1-B41-C41))</f>
        <v>0.99999970015247919</v>
      </c>
      <c r="J44" s="1">
        <f>(1/A54)*((1-B54-C54-C54)/(1-B54-C54))</f>
        <v>0.99999968834926323</v>
      </c>
      <c r="K44" s="1">
        <f>(1/A67)*((1-B67-C67-C67)/(1-B67-C67))</f>
        <v>0.99999967743654772</v>
      </c>
      <c r="L44" s="1">
        <f>(1/A80)*((1-B80-C80-C80)/(1-B80-C80))</f>
        <v>0.99999966772383375</v>
      </c>
      <c r="M44" s="1">
        <f>(1/A93)*((1-B93-C93-C93)/(1-B93-C93))</f>
        <v>0.99999966036032284</v>
      </c>
      <c r="N44" s="1">
        <f>(1/A106)*((1-B106-C106-C106)/(1-B106-C106))</f>
        <v>0.99999965260911117</v>
      </c>
      <c r="O44" s="1">
        <f>(1/A119)*((1-B119-C119-C119)/(1-B119-C119))</f>
        <v>0.99999964220789506</v>
      </c>
      <c r="P44" s="1">
        <f>(1/A132)*((1-B132-C132-C132)/(1-B132-C132))</f>
        <v>0.99999962956617494</v>
      </c>
      <c r="R44" s="1"/>
    </row>
    <row r="45" spans="1:18" x14ac:dyDescent="0.25">
      <c r="A45">
        <v>0.1</v>
      </c>
      <c r="B45" s="1">
        <v>4.0979890000000001E-7</v>
      </c>
      <c r="C45" s="1">
        <v>2.7306700000000002E-7</v>
      </c>
    </row>
    <row r="46" spans="1:18" x14ac:dyDescent="0.25">
      <c r="A46">
        <v>0.2</v>
      </c>
      <c r="B46" s="1">
        <v>4.1403190000000002E-7</v>
      </c>
      <c r="C46" s="1">
        <v>2.7729989999999998E-7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1:18" x14ac:dyDescent="0.25">
      <c r="A47">
        <v>0.3</v>
      </c>
      <c r="B47" s="1">
        <v>4.1836320000000001E-7</v>
      </c>
      <c r="C47" s="1">
        <v>2.816315E-7</v>
      </c>
      <c r="G47" s="3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</row>
    <row r="48" spans="1:18" x14ac:dyDescent="0.25">
      <c r="A48">
        <v>0.4</v>
      </c>
      <c r="B48" s="1">
        <v>4.2242829999999998E-7</v>
      </c>
      <c r="C48" s="1">
        <v>2.856962E-7</v>
      </c>
      <c r="G48" s="3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</row>
    <row r="49" spans="1:18" x14ac:dyDescent="0.25">
      <c r="A49">
        <v>0.5</v>
      </c>
      <c r="B49" s="1">
        <v>4.2708539999999998E-7</v>
      </c>
      <c r="C49" s="1">
        <v>2.9035349999999999E-7</v>
      </c>
      <c r="G49" s="3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</row>
    <row r="50" spans="1:18" x14ac:dyDescent="0.25">
      <c r="A50">
        <v>0.6</v>
      </c>
      <c r="B50" s="1">
        <v>4.307435E-7</v>
      </c>
      <c r="C50" s="1">
        <v>2.940116E-7</v>
      </c>
      <c r="G50" s="3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</row>
    <row r="51" spans="1:18" x14ac:dyDescent="0.25">
      <c r="A51">
        <v>0.7</v>
      </c>
      <c r="B51" s="1">
        <v>4.3505049999999998E-7</v>
      </c>
      <c r="C51" s="1">
        <v>2.9831879999999998E-7</v>
      </c>
      <c r="G51" s="3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</row>
    <row r="52" spans="1:18" x14ac:dyDescent="0.25">
      <c r="A52">
        <v>0.8</v>
      </c>
      <c r="B52" s="1">
        <v>4.3972010000000001E-7</v>
      </c>
      <c r="C52" s="1">
        <v>3.0298840000000001E-7</v>
      </c>
      <c r="G52" s="3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</row>
    <row r="53" spans="1:18" x14ac:dyDescent="0.25">
      <c r="A53">
        <v>0.9</v>
      </c>
      <c r="B53" s="1">
        <v>4.4403030000000002E-7</v>
      </c>
      <c r="C53" s="1">
        <v>3.0729819999999999E-7</v>
      </c>
      <c r="G53" s="3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</row>
    <row r="54" spans="1:18" x14ac:dyDescent="0.25">
      <c r="A54">
        <v>1</v>
      </c>
      <c r="B54" s="1">
        <v>4.4838229999999997E-7</v>
      </c>
      <c r="C54" s="1">
        <v>3.1165049999999998E-7</v>
      </c>
      <c r="G54" s="3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</row>
    <row r="55" spans="1:18" x14ac:dyDescent="0.25">
      <c r="A55">
        <v>-1</v>
      </c>
      <c r="G55" s="3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</row>
    <row r="56" spans="1:18" x14ac:dyDescent="0.25">
      <c r="A56" t="s">
        <v>8</v>
      </c>
      <c r="B56" t="s">
        <v>5</v>
      </c>
      <c r="C56" t="s">
        <v>21</v>
      </c>
      <c r="G56" s="3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</row>
    <row r="57" spans="1:18" x14ac:dyDescent="0.25">
      <c r="A57">
        <v>0</v>
      </c>
      <c r="B57" s="1">
        <v>4.0548439999999998E-7</v>
      </c>
      <c r="C57" s="1">
        <v>2.6875239999999999E-7</v>
      </c>
      <c r="G57" s="3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</row>
    <row r="58" spans="1:18" x14ac:dyDescent="0.25">
      <c r="A58">
        <v>0.1</v>
      </c>
      <c r="B58" s="1">
        <v>4.108527E-7</v>
      </c>
      <c r="C58" s="1">
        <v>2.741209E-7</v>
      </c>
    </row>
    <row r="59" spans="1:18" x14ac:dyDescent="0.25">
      <c r="A59">
        <v>0.2</v>
      </c>
      <c r="B59" s="1">
        <v>4.1623610000000001E-7</v>
      </c>
      <c r="C59" s="1">
        <v>2.7950409999999998E-7</v>
      </c>
    </row>
    <row r="60" spans="1:18" x14ac:dyDescent="0.25">
      <c r="A60">
        <v>0.3</v>
      </c>
      <c r="B60" s="1">
        <v>4.2165060000000003E-7</v>
      </c>
      <c r="C60" s="1">
        <v>2.8491879999999997E-7</v>
      </c>
    </row>
    <row r="61" spans="1:18" x14ac:dyDescent="0.25">
      <c r="A61">
        <v>0.4</v>
      </c>
      <c r="B61" s="1">
        <v>4.2706229999999999E-7</v>
      </c>
      <c r="C61" s="1">
        <v>2.903304E-7</v>
      </c>
    </row>
    <row r="62" spans="1:18" x14ac:dyDescent="0.25">
      <c r="A62">
        <v>0.5</v>
      </c>
      <c r="B62" s="1">
        <v>4.3242359999999999E-7</v>
      </c>
      <c r="C62" s="1">
        <v>2.9569189999999998E-7</v>
      </c>
    </row>
    <row r="63" spans="1:18" x14ac:dyDescent="0.25">
      <c r="A63">
        <v>0.6</v>
      </c>
      <c r="B63" s="1">
        <v>4.3774029999999998E-7</v>
      </c>
      <c r="C63" s="1">
        <v>3.0100870000000002E-7</v>
      </c>
    </row>
    <row r="64" spans="1:18" x14ac:dyDescent="0.25">
      <c r="A64">
        <v>0.7</v>
      </c>
      <c r="B64" s="1">
        <v>4.4318150000000002E-7</v>
      </c>
      <c r="C64" s="1">
        <v>3.0644980000000001E-7</v>
      </c>
    </row>
    <row r="65" spans="1:3" x14ac:dyDescent="0.25">
      <c r="A65">
        <v>0.8</v>
      </c>
      <c r="B65" s="1">
        <v>4.4862130000000001E-7</v>
      </c>
      <c r="C65" s="1">
        <v>3.1188919999999998E-7</v>
      </c>
    </row>
    <row r="66" spans="1:3" x14ac:dyDescent="0.25">
      <c r="A66">
        <v>0.9</v>
      </c>
      <c r="B66" s="1">
        <v>4.5415410000000002E-7</v>
      </c>
      <c r="C66" s="1">
        <v>3.1742219999999998E-7</v>
      </c>
    </row>
    <row r="67" spans="1:3" x14ac:dyDescent="0.25">
      <c r="A67">
        <v>1</v>
      </c>
      <c r="B67" s="1">
        <v>4.5929529999999999E-7</v>
      </c>
      <c r="C67" s="1">
        <v>3.2256320000000001E-7</v>
      </c>
    </row>
    <row r="68" spans="1:3" x14ac:dyDescent="0.25">
      <c r="A68">
        <v>-1</v>
      </c>
    </row>
    <row r="69" spans="1:3" x14ac:dyDescent="0.25">
      <c r="A69" t="s">
        <v>8</v>
      </c>
      <c r="B69" t="s">
        <v>5</v>
      </c>
      <c r="C69" t="s">
        <v>22</v>
      </c>
    </row>
    <row r="70" spans="1:3" x14ac:dyDescent="0.25">
      <c r="A70">
        <v>0</v>
      </c>
      <c r="B70" s="1">
        <v>4.0548439999999998E-7</v>
      </c>
      <c r="C70" s="1">
        <v>2.6875239999999999E-7</v>
      </c>
    </row>
    <row r="71" spans="1:3" x14ac:dyDescent="0.25">
      <c r="A71">
        <v>0.1</v>
      </c>
      <c r="B71" s="1">
        <v>4.1193270000000001E-7</v>
      </c>
      <c r="C71" s="1">
        <v>2.7520090000000001E-7</v>
      </c>
    </row>
    <row r="72" spans="1:3" x14ac:dyDescent="0.25">
      <c r="A72">
        <v>0.2</v>
      </c>
      <c r="B72" s="1">
        <v>4.1839249999999999E-7</v>
      </c>
      <c r="C72" s="1">
        <v>2.816606E-7</v>
      </c>
    </row>
    <row r="73" spans="1:3" x14ac:dyDescent="0.25">
      <c r="A73">
        <v>0.3</v>
      </c>
      <c r="B73" s="1">
        <v>4.2465780000000001E-7</v>
      </c>
      <c r="C73" s="1">
        <v>2.8792600000000001E-7</v>
      </c>
    </row>
    <row r="74" spans="1:3" x14ac:dyDescent="0.25">
      <c r="A74">
        <v>0.4</v>
      </c>
      <c r="B74" s="1">
        <v>4.3083E-7</v>
      </c>
      <c r="C74" s="1">
        <v>2.9409800000000002E-7</v>
      </c>
    </row>
    <row r="75" spans="1:3" x14ac:dyDescent="0.25">
      <c r="A75">
        <v>0.5</v>
      </c>
      <c r="B75" s="1">
        <v>4.3768269999999999E-7</v>
      </c>
      <c r="C75" s="1">
        <v>3.0095089999999999E-7</v>
      </c>
    </row>
    <row r="76" spans="1:3" x14ac:dyDescent="0.25">
      <c r="A76">
        <v>0.6</v>
      </c>
      <c r="B76" s="1">
        <v>4.4385860000000001E-7</v>
      </c>
      <c r="C76" s="1">
        <v>3.071269E-7</v>
      </c>
    </row>
    <row r="77" spans="1:3" x14ac:dyDescent="0.25">
      <c r="A77">
        <v>0.7</v>
      </c>
      <c r="B77" s="1">
        <v>4.5021400000000001E-7</v>
      </c>
      <c r="C77" s="1">
        <v>3.134824E-7</v>
      </c>
    </row>
    <row r="78" spans="1:3" x14ac:dyDescent="0.25">
      <c r="A78">
        <v>0.8</v>
      </c>
      <c r="B78" s="1">
        <v>4.5676070000000002E-7</v>
      </c>
      <c r="C78" s="1">
        <v>3.2002900000000001E-7</v>
      </c>
    </row>
    <row r="79" spans="1:3" x14ac:dyDescent="0.25">
      <c r="A79">
        <v>0.9</v>
      </c>
      <c r="B79" s="1">
        <v>4.6327749999999999E-7</v>
      </c>
      <c r="C79" s="1">
        <v>3.2654530000000002E-7</v>
      </c>
    </row>
    <row r="80" spans="1:3" x14ac:dyDescent="0.25">
      <c r="A80">
        <v>1</v>
      </c>
      <c r="B80" s="1">
        <v>4.6900789999999999E-7</v>
      </c>
      <c r="C80" s="1">
        <v>3.3227590000000001E-7</v>
      </c>
    </row>
    <row r="81" spans="1:3" x14ac:dyDescent="0.25">
      <c r="A81">
        <v>-1</v>
      </c>
    </row>
    <row r="82" spans="1:3" x14ac:dyDescent="0.25">
      <c r="A82" t="s">
        <v>8</v>
      </c>
      <c r="B82" t="s">
        <v>5</v>
      </c>
      <c r="C82" t="s">
        <v>23</v>
      </c>
    </row>
    <row r="83" spans="1:3" x14ac:dyDescent="0.25">
      <c r="A83">
        <v>0</v>
      </c>
      <c r="B83" s="1">
        <v>4.0548439999999998E-7</v>
      </c>
      <c r="C83" s="1">
        <v>2.6875239999999999E-7</v>
      </c>
    </row>
    <row r="84" spans="1:3" x14ac:dyDescent="0.25">
      <c r="A84">
        <v>0.1</v>
      </c>
      <c r="B84" s="1">
        <v>4.126409E-7</v>
      </c>
      <c r="C84" s="1">
        <v>2.759092E-7</v>
      </c>
    </row>
    <row r="85" spans="1:3" x14ac:dyDescent="0.25">
      <c r="A85">
        <v>0.2</v>
      </c>
      <c r="B85" s="1">
        <v>4.1995730000000001E-7</v>
      </c>
      <c r="C85" s="1">
        <v>2.8322540000000002E-7</v>
      </c>
    </row>
    <row r="86" spans="1:3" x14ac:dyDescent="0.25">
      <c r="A86">
        <v>0.3</v>
      </c>
      <c r="B86" s="1">
        <v>4.2696730000000002E-7</v>
      </c>
      <c r="C86" s="1">
        <v>2.9023529999999998E-7</v>
      </c>
    </row>
    <row r="87" spans="1:3" x14ac:dyDescent="0.25">
      <c r="A87">
        <v>0.4</v>
      </c>
      <c r="B87" s="1">
        <v>4.3425509999999999E-7</v>
      </c>
      <c r="C87" s="1">
        <v>2.9752319999999999E-7</v>
      </c>
    </row>
    <row r="88" spans="1:3" x14ac:dyDescent="0.25">
      <c r="A88">
        <v>0.5</v>
      </c>
      <c r="B88" s="1">
        <v>4.4161040000000002E-7</v>
      </c>
      <c r="C88" s="1">
        <v>3.048788E-7</v>
      </c>
    </row>
    <row r="89" spans="1:3" x14ac:dyDescent="0.25">
      <c r="A89">
        <v>0.6</v>
      </c>
      <c r="B89" s="1">
        <v>4.4839849999999998E-7</v>
      </c>
      <c r="C89" s="1">
        <v>3.1166690000000002E-7</v>
      </c>
    </row>
    <row r="90" spans="1:3" x14ac:dyDescent="0.25">
      <c r="A90">
        <v>0.7</v>
      </c>
      <c r="B90" s="1">
        <v>4.5577140000000001E-7</v>
      </c>
      <c r="C90" s="1">
        <v>3.1903999999999998E-7</v>
      </c>
    </row>
    <row r="91" spans="1:3" x14ac:dyDescent="0.25">
      <c r="A91">
        <v>0.8</v>
      </c>
      <c r="B91" s="1">
        <v>4.6340010000000003E-7</v>
      </c>
      <c r="C91" s="1">
        <v>3.2666809999999999E-7</v>
      </c>
    </row>
    <row r="92" spans="1:3" x14ac:dyDescent="0.25">
      <c r="A92">
        <v>0.9</v>
      </c>
      <c r="B92" s="1">
        <v>4.6971990000000001E-7</v>
      </c>
      <c r="C92" s="1">
        <v>3.3298779999999998E-7</v>
      </c>
    </row>
    <row r="93" spans="1:3" x14ac:dyDescent="0.25">
      <c r="A93">
        <v>1</v>
      </c>
      <c r="B93" s="1">
        <v>4.7637119999999998E-7</v>
      </c>
      <c r="C93" s="1">
        <v>3.3963939999999998E-7</v>
      </c>
    </row>
    <row r="94" spans="1:3" x14ac:dyDescent="0.25">
      <c r="A94">
        <v>-1</v>
      </c>
    </row>
    <row r="95" spans="1:3" x14ac:dyDescent="0.25">
      <c r="A95" t="s">
        <v>8</v>
      </c>
      <c r="B95" t="s">
        <v>5</v>
      </c>
      <c r="C95" t="s">
        <v>24</v>
      </c>
    </row>
    <row r="96" spans="1:3" x14ac:dyDescent="0.25">
      <c r="A96">
        <v>0</v>
      </c>
      <c r="B96" s="1">
        <v>4.0548439999999998E-7</v>
      </c>
      <c r="C96" s="1">
        <v>2.6875239999999999E-7</v>
      </c>
    </row>
    <row r="97" spans="1:3" x14ac:dyDescent="0.25">
      <c r="A97">
        <v>0.1</v>
      </c>
      <c r="B97" s="1">
        <v>4.1336949999999999E-7</v>
      </c>
      <c r="C97" s="1">
        <v>2.7663779999999998E-7</v>
      </c>
    </row>
    <row r="98" spans="1:3" x14ac:dyDescent="0.25">
      <c r="A98">
        <v>0.2</v>
      </c>
      <c r="B98" s="1">
        <v>4.2124420000000002E-7</v>
      </c>
      <c r="C98" s="1">
        <v>2.8451219999999998E-7</v>
      </c>
    </row>
    <row r="99" spans="1:3" x14ac:dyDescent="0.25">
      <c r="A99">
        <v>0.3</v>
      </c>
      <c r="B99" s="1">
        <v>4.2903039999999999E-7</v>
      </c>
      <c r="C99" s="1">
        <v>2.9229859999999999E-7</v>
      </c>
    </row>
    <row r="100" spans="1:3" x14ac:dyDescent="0.25">
      <c r="A100">
        <v>0.4</v>
      </c>
      <c r="B100" s="1">
        <v>4.369264E-7</v>
      </c>
      <c r="C100" s="1">
        <v>3.0019440000000002E-7</v>
      </c>
    </row>
    <row r="101" spans="1:3" x14ac:dyDescent="0.25">
      <c r="A101">
        <v>0.5</v>
      </c>
      <c r="B101" s="1">
        <v>4.4486109999999999E-7</v>
      </c>
      <c r="C101" s="1">
        <v>3.0812960000000003E-7</v>
      </c>
    </row>
    <row r="102" spans="1:3" x14ac:dyDescent="0.25">
      <c r="A102">
        <v>0.6</v>
      </c>
      <c r="B102" s="1">
        <v>4.5243549999999998E-7</v>
      </c>
      <c r="C102" s="1">
        <v>3.1570369999999998E-7</v>
      </c>
    </row>
    <row r="103" spans="1:3" x14ac:dyDescent="0.25">
      <c r="A103">
        <v>0.7</v>
      </c>
      <c r="B103" s="1">
        <v>4.6053019999999999E-7</v>
      </c>
      <c r="C103" s="1">
        <v>3.2379890000000001E-7</v>
      </c>
    </row>
    <row r="104" spans="1:3" x14ac:dyDescent="0.25">
      <c r="A104">
        <v>0.8</v>
      </c>
      <c r="B104" s="1">
        <v>4.6834080000000001E-7</v>
      </c>
      <c r="C104" s="1">
        <v>3.3160900000000001E-7</v>
      </c>
    </row>
    <row r="105" spans="1:3" x14ac:dyDescent="0.25">
      <c r="A105">
        <v>0.9</v>
      </c>
      <c r="B105" s="1">
        <v>4.7637919999999999E-7</v>
      </c>
      <c r="C105" s="1">
        <v>3.3964720000000001E-7</v>
      </c>
    </row>
    <row r="106" spans="1:3" x14ac:dyDescent="0.25">
      <c r="A106">
        <v>1</v>
      </c>
      <c r="B106" s="1">
        <v>4.8412250000000004E-7</v>
      </c>
      <c r="C106" s="1">
        <v>3.473906E-7</v>
      </c>
    </row>
    <row r="107" spans="1:3" x14ac:dyDescent="0.25">
      <c r="A107">
        <v>-1</v>
      </c>
    </row>
    <row r="108" spans="1:3" x14ac:dyDescent="0.25">
      <c r="A108" t="s">
        <v>8</v>
      </c>
      <c r="B108" t="s">
        <v>5</v>
      </c>
      <c r="C108" t="s">
        <v>25</v>
      </c>
    </row>
    <row r="109" spans="1:3" x14ac:dyDescent="0.25">
      <c r="A109">
        <v>0</v>
      </c>
      <c r="B109" s="1">
        <v>4.0548439999999998E-7</v>
      </c>
      <c r="C109" s="1">
        <v>2.6875239999999999E-7</v>
      </c>
    </row>
    <row r="110" spans="1:3" x14ac:dyDescent="0.25">
      <c r="A110">
        <v>0.1</v>
      </c>
      <c r="B110" s="1">
        <v>4.1435120000000001E-7</v>
      </c>
      <c r="C110" s="1">
        <v>2.7761979999999998E-7</v>
      </c>
    </row>
    <row r="111" spans="1:3" x14ac:dyDescent="0.25">
      <c r="A111">
        <v>0.2</v>
      </c>
      <c r="B111" s="1">
        <v>4.2320729999999999E-7</v>
      </c>
      <c r="C111" s="1">
        <v>2.8647530000000001E-7</v>
      </c>
    </row>
    <row r="112" spans="1:3" x14ac:dyDescent="0.25">
      <c r="A112">
        <v>0.3</v>
      </c>
      <c r="B112" s="1">
        <v>4.3211610000000002E-7</v>
      </c>
      <c r="C112" s="1">
        <v>2.9538430000000002E-7</v>
      </c>
    </row>
    <row r="113" spans="1:3" x14ac:dyDescent="0.25">
      <c r="A113">
        <v>0.4</v>
      </c>
      <c r="B113" s="1">
        <v>4.4098389999999998E-7</v>
      </c>
      <c r="C113" s="1">
        <v>3.0425209999999998E-7</v>
      </c>
    </row>
    <row r="114" spans="1:3" x14ac:dyDescent="0.25">
      <c r="A114">
        <v>0.5</v>
      </c>
      <c r="B114" s="1">
        <v>4.4990989999999999E-7</v>
      </c>
      <c r="C114" s="1">
        <v>3.1317819999999998E-7</v>
      </c>
    </row>
    <row r="115" spans="1:3" x14ac:dyDescent="0.25">
      <c r="A115">
        <v>0.6</v>
      </c>
      <c r="B115" s="1">
        <v>4.586689E-7</v>
      </c>
      <c r="C115" s="1">
        <v>3.2193700000000001E-7</v>
      </c>
    </row>
    <row r="116" spans="1:3" x14ac:dyDescent="0.25">
      <c r="A116">
        <v>0.7</v>
      </c>
      <c r="B116" s="1">
        <v>4.6756469999999999E-7</v>
      </c>
      <c r="C116" s="1">
        <v>3.3083309999999997E-7</v>
      </c>
    </row>
    <row r="117" spans="1:3" x14ac:dyDescent="0.25">
      <c r="A117">
        <v>0.8</v>
      </c>
      <c r="B117" s="1">
        <v>4.76373E-7</v>
      </c>
      <c r="C117" s="1">
        <v>3.3964110000000001E-7</v>
      </c>
    </row>
    <row r="118" spans="1:3" x14ac:dyDescent="0.25">
      <c r="A118">
        <v>0.9</v>
      </c>
      <c r="B118" s="1">
        <v>4.852802E-7</v>
      </c>
      <c r="C118" s="1">
        <v>3.4854810000000002E-7</v>
      </c>
    </row>
    <row r="119" spans="1:3" x14ac:dyDescent="0.25">
      <c r="A119">
        <v>1</v>
      </c>
      <c r="B119" s="1">
        <v>4.945235E-7</v>
      </c>
      <c r="C119" s="1">
        <v>3.5779179999999999E-7</v>
      </c>
    </row>
    <row r="120" spans="1:3" x14ac:dyDescent="0.25">
      <c r="A120">
        <v>-1</v>
      </c>
    </row>
    <row r="121" spans="1:3" x14ac:dyDescent="0.25">
      <c r="A121" t="s">
        <v>8</v>
      </c>
      <c r="B121" t="s">
        <v>5</v>
      </c>
      <c r="C121" t="s">
        <v>6</v>
      </c>
    </row>
    <row r="122" spans="1:3" x14ac:dyDescent="0.25">
      <c r="A122">
        <v>0</v>
      </c>
      <c r="B122" s="1">
        <v>4.0548439999999998E-7</v>
      </c>
      <c r="C122" s="1">
        <v>2.6875239999999999E-7</v>
      </c>
    </row>
    <row r="123" spans="1:3" x14ac:dyDescent="0.25">
      <c r="A123">
        <v>0.1</v>
      </c>
      <c r="B123" s="1">
        <v>4.1565240000000002E-7</v>
      </c>
      <c r="C123" s="1">
        <v>2.7892029999999999E-7</v>
      </c>
    </row>
    <row r="124" spans="1:3" x14ac:dyDescent="0.25">
      <c r="A124">
        <v>0.2</v>
      </c>
      <c r="B124" s="1">
        <v>4.2582069999999998E-7</v>
      </c>
      <c r="C124" s="1">
        <v>2.8908840000000002E-7</v>
      </c>
    </row>
    <row r="125" spans="1:3" x14ac:dyDescent="0.25">
      <c r="A125">
        <v>0.3</v>
      </c>
      <c r="B125" s="1">
        <v>4.3598870000000002E-7</v>
      </c>
      <c r="C125" s="1">
        <v>2.992566E-7</v>
      </c>
    </row>
    <row r="126" spans="1:3" x14ac:dyDescent="0.25">
      <c r="A126">
        <v>0.4</v>
      </c>
      <c r="B126" s="1">
        <v>4.4615709999999998E-7</v>
      </c>
      <c r="C126" s="1">
        <v>3.0942480000000002E-7</v>
      </c>
    </row>
    <row r="127" spans="1:3" x14ac:dyDescent="0.25">
      <c r="A127">
        <v>0.5</v>
      </c>
      <c r="B127" s="1">
        <v>4.5632499999999998E-7</v>
      </c>
      <c r="C127" s="1">
        <v>3.195929E-7</v>
      </c>
    </row>
    <row r="128" spans="1:3" x14ac:dyDescent="0.25">
      <c r="A128">
        <v>0.6</v>
      </c>
      <c r="B128" s="1">
        <v>4.664933E-7</v>
      </c>
      <c r="C128" s="1">
        <v>3.2976099999999998E-7</v>
      </c>
    </row>
    <row r="129" spans="1:3" x14ac:dyDescent="0.25">
      <c r="A129">
        <v>0.7</v>
      </c>
      <c r="B129" s="1">
        <v>4.7666139999999998E-7</v>
      </c>
      <c r="C129" s="1">
        <v>3.3992920000000001E-7</v>
      </c>
    </row>
    <row r="130" spans="1:3" x14ac:dyDescent="0.25">
      <c r="A130">
        <v>0.8</v>
      </c>
      <c r="B130" s="1">
        <v>4.8682959999999995E-7</v>
      </c>
      <c r="C130" s="1">
        <v>3.5009729999999999E-7</v>
      </c>
    </row>
    <row r="131" spans="1:3" x14ac:dyDescent="0.25">
      <c r="A131">
        <v>0.9</v>
      </c>
      <c r="B131" s="1">
        <v>4.9699780000000003E-7</v>
      </c>
      <c r="C131" s="1">
        <v>3.6026540000000003E-7</v>
      </c>
    </row>
    <row r="132" spans="1:3" x14ac:dyDescent="0.25">
      <c r="A132">
        <v>1</v>
      </c>
      <c r="B132" s="1">
        <v>5.0716589999999996E-7</v>
      </c>
      <c r="C132" s="1">
        <v>3.7043350000000001E-7</v>
      </c>
    </row>
    <row r="133" spans="1:3" x14ac:dyDescent="0.25">
      <c r="A133">
        <v>-1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115</vt:i4>
      </vt:variant>
    </vt:vector>
  </HeadingPairs>
  <TitlesOfParts>
    <vt:vector size="132" baseType="lpstr">
      <vt:lpstr>Input Data</vt:lpstr>
      <vt:lpstr>Run Sensitivity</vt:lpstr>
      <vt:lpstr>Run Comparison</vt:lpstr>
      <vt:lpstr>Sensitivity Comparison</vt:lpstr>
      <vt:lpstr>Sensitivity Comparison (2)</vt:lpstr>
      <vt:lpstr>Sensitivity Comparison (3)</vt:lpstr>
      <vt:lpstr>P(dis) Sensitivity</vt:lpstr>
      <vt:lpstr>P(def) Sensitivity</vt:lpstr>
      <vt:lpstr>P(den) Sensitivity</vt:lpstr>
      <vt:lpstr>P(dim) Sensitivity</vt:lpstr>
      <vt:lpstr>P(dam) Sensitivity</vt:lpstr>
      <vt:lpstr>P(dis)</vt:lpstr>
      <vt:lpstr>P(def)</vt:lpstr>
      <vt:lpstr>P(den)</vt:lpstr>
      <vt:lpstr>P(dim)</vt:lpstr>
      <vt:lpstr>P(dam)</vt:lpstr>
      <vt:lpstr>Sensitivity 10%</vt:lpstr>
      <vt:lpstr>'Input Data'!dam10_</vt:lpstr>
      <vt:lpstr>'Input Data'!dam100_1</vt:lpstr>
      <vt:lpstr>'Input Data'!dam1000_</vt:lpstr>
      <vt:lpstr>'Input Data'!def10_1</vt:lpstr>
      <vt:lpstr>'Input Data'!def100_1</vt:lpstr>
      <vt:lpstr>'Input Data'!def1000_1</vt:lpstr>
      <vt:lpstr>'Input Data'!den10_1</vt:lpstr>
      <vt:lpstr>'Input Data'!den100_1</vt:lpstr>
      <vt:lpstr>'Input Data'!den1000_1</vt:lpstr>
      <vt:lpstr>'Input Data'!dim10_1</vt:lpstr>
      <vt:lpstr>'Input Data'!dim100_1</vt:lpstr>
      <vt:lpstr>'Input Data'!dim1000_1</vt:lpstr>
      <vt:lpstr>'Input Data'!dis10_1</vt:lpstr>
      <vt:lpstr>'Input Data'!dis100_1</vt:lpstr>
      <vt:lpstr>'Input Data'!dis1000_1</vt:lpstr>
      <vt:lpstr>'P(dam)'!pdam10_1</vt:lpstr>
      <vt:lpstr>'P(dam) Sensitivity'!pdam10_1</vt:lpstr>
      <vt:lpstr>'P(dam)'!pdam100_1</vt:lpstr>
      <vt:lpstr>'P(dam) Sensitivity'!pdam100_1</vt:lpstr>
      <vt:lpstr>'P(dam)'!pdam20_1</vt:lpstr>
      <vt:lpstr>'P(dam) Sensitivity'!pdam20_1</vt:lpstr>
      <vt:lpstr>'P(dam)'!pdam30_1</vt:lpstr>
      <vt:lpstr>'P(dam) Sensitivity'!pdam30_1</vt:lpstr>
      <vt:lpstr>'P(dam)'!pdam40_1</vt:lpstr>
      <vt:lpstr>'P(dam) Sensitivity'!pdam40_1</vt:lpstr>
      <vt:lpstr>'P(dam)'!pdam50_1</vt:lpstr>
      <vt:lpstr>'P(dam) Sensitivity'!pdam50_1</vt:lpstr>
      <vt:lpstr>'P(dam)'!pdam60_1</vt:lpstr>
      <vt:lpstr>'P(dam) Sensitivity'!pdam60_1</vt:lpstr>
      <vt:lpstr>'P(dam)'!pdam70_1</vt:lpstr>
      <vt:lpstr>'P(dam) Sensitivity'!pdam70_1</vt:lpstr>
      <vt:lpstr>'P(dam)'!pdam80_1</vt:lpstr>
      <vt:lpstr>'P(dam) Sensitivity'!pdam80_1</vt:lpstr>
      <vt:lpstr>'P(dam)'!pdam90_1</vt:lpstr>
      <vt:lpstr>'P(dam) Sensitivity'!pdam90_1</vt:lpstr>
      <vt:lpstr>'P(def)'!pdef10_1</vt:lpstr>
      <vt:lpstr>'P(def) Sensitivity'!pdef10_1</vt:lpstr>
      <vt:lpstr>'P(def)'!pdef100_1</vt:lpstr>
      <vt:lpstr>'P(def) Sensitivity'!pdef100_1</vt:lpstr>
      <vt:lpstr>'P(def)'!pdef20_1</vt:lpstr>
      <vt:lpstr>'P(def) Sensitivity'!pdef20_1</vt:lpstr>
      <vt:lpstr>'P(def)'!pdef30_1</vt:lpstr>
      <vt:lpstr>'P(def) Sensitivity'!pdef30_1</vt:lpstr>
      <vt:lpstr>'P(def)'!pdef40_1</vt:lpstr>
      <vt:lpstr>'P(def) Sensitivity'!pdef40_1</vt:lpstr>
      <vt:lpstr>'P(def)'!pdef50_1</vt:lpstr>
      <vt:lpstr>'P(def) Sensitivity'!pdef50_1</vt:lpstr>
      <vt:lpstr>'P(def)'!pdef60_1</vt:lpstr>
      <vt:lpstr>'P(def) Sensitivity'!pdef60_1</vt:lpstr>
      <vt:lpstr>'P(def)'!pdef70_1</vt:lpstr>
      <vt:lpstr>'P(def) Sensitivity'!pdef70_1</vt:lpstr>
      <vt:lpstr>'P(def)'!pdef80_1</vt:lpstr>
      <vt:lpstr>'P(def) Sensitivity'!pdef80_1</vt:lpstr>
      <vt:lpstr>'P(def)'!pdef90</vt:lpstr>
      <vt:lpstr>'P(def) Sensitivity'!pdef90</vt:lpstr>
      <vt:lpstr>'P(den)'!pden10_1</vt:lpstr>
      <vt:lpstr>'P(den) Sensitivity'!pden10_1</vt:lpstr>
      <vt:lpstr>'P(den)'!pden100_1</vt:lpstr>
      <vt:lpstr>'P(den) Sensitivity'!pden100_1</vt:lpstr>
      <vt:lpstr>'P(den)'!pden20_1</vt:lpstr>
      <vt:lpstr>'P(den) Sensitivity'!pden20_1</vt:lpstr>
      <vt:lpstr>'P(den)'!pden30_1</vt:lpstr>
      <vt:lpstr>'P(den) Sensitivity'!pden30_1</vt:lpstr>
      <vt:lpstr>'P(den)'!pden40_1</vt:lpstr>
      <vt:lpstr>'P(den) Sensitivity'!pden40_1</vt:lpstr>
      <vt:lpstr>'P(den)'!pden50_1</vt:lpstr>
      <vt:lpstr>'P(den) Sensitivity'!pden50_1</vt:lpstr>
      <vt:lpstr>'P(den)'!pden60_1</vt:lpstr>
      <vt:lpstr>'P(den) Sensitivity'!pden60_1</vt:lpstr>
      <vt:lpstr>'P(den)'!pden70_1</vt:lpstr>
      <vt:lpstr>'P(den) Sensitivity'!pden70_1</vt:lpstr>
      <vt:lpstr>'P(den)'!pden80_1</vt:lpstr>
      <vt:lpstr>'P(den) Sensitivity'!pden80_1</vt:lpstr>
      <vt:lpstr>'P(den)'!pden90_1</vt:lpstr>
      <vt:lpstr>'P(den) Sensitivity'!pden90_1</vt:lpstr>
      <vt:lpstr>'P(dim)'!pdim10_1</vt:lpstr>
      <vt:lpstr>'P(dim) Sensitivity'!pdim10_1</vt:lpstr>
      <vt:lpstr>'P(dim)'!pdim100_1</vt:lpstr>
      <vt:lpstr>'P(dim) Sensitivity'!pdim100_1</vt:lpstr>
      <vt:lpstr>'P(dim)'!pdim20_1</vt:lpstr>
      <vt:lpstr>'P(dim) Sensitivity'!pdim20_1</vt:lpstr>
      <vt:lpstr>'P(dim)'!pdim30_1</vt:lpstr>
      <vt:lpstr>'P(dim) Sensitivity'!pdim30_1</vt:lpstr>
      <vt:lpstr>'P(dim)'!pdim40_1</vt:lpstr>
      <vt:lpstr>'P(dim) Sensitivity'!pdim40_1</vt:lpstr>
      <vt:lpstr>'P(dim)'!pdim50_1</vt:lpstr>
      <vt:lpstr>'P(dim) Sensitivity'!pdim50_1</vt:lpstr>
      <vt:lpstr>'P(dim)'!pdim60_1</vt:lpstr>
      <vt:lpstr>'P(dim) Sensitivity'!pdim60_1</vt:lpstr>
      <vt:lpstr>'P(dim)'!pdim70_1</vt:lpstr>
      <vt:lpstr>'P(dim) Sensitivity'!pdim70_1</vt:lpstr>
      <vt:lpstr>'P(dim)'!pdim80_1</vt:lpstr>
      <vt:lpstr>'P(dim) Sensitivity'!pdim80_1</vt:lpstr>
      <vt:lpstr>'P(dim)'!pdim90_1</vt:lpstr>
      <vt:lpstr>'P(dim) Sensitivity'!pdim90_1</vt:lpstr>
      <vt:lpstr>'P(dis) Sensitivity'!pdis10</vt:lpstr>
      <vt:lpstr>'P(dis)'!pdis10_1</vt:lpstr>
      <vt:lpstr>'P(dis)'!pdis100_1</vt:lpstr>
      <vt:lpstr>'P(dis) Sensitivity'!pdis100_1</vt:lpstr>
      <vt:lpstr>'P(dis) Sensitivity'!pdis20</vt:lpstr>
      <vt:lpstr>'P(dis)'!pdis20_1</vt:lpstr>
      <vt:lpstr>'P(dis)'!pdis30_1</vt:lpstr>
      <vt:lpstr>'P(dis) Sensitivity'!pdis30_1</vt:lpstr>
      <vt:lpstr>'P(dis)'!pdis40_1</vt:lpstr>
      <vt:lpstr>'P(dis) Sensitivity'!pdis40_1</vt:lpstr>
      <vt:lpstr>'P(dis)'!pdis50_1</vt:lpstr>
      <vt:lpstr>'P(dis) Sensitivity'!pdis50_1</vt:lpstr>
      <vt:lpstr>'P(dis)'!pdis60_1</vt:lpstr>
      <vt:lpstr>'P(dis) Sensitivity'!pdis60_1</vt:lpstr>
      <vt:lpstr>'P(dis)'!pdis70_1</vt:lpstr>
      <vt:lpstr>'P(dis) Sensitivity'!pdis70_1</vt:lpstr>
      <vt:lpstr>'P(dis)'!pdis80_1</vt:lpstr>
      <vt:lpstr>'P(dis) Sensitivity'!pdis80_1</vt:lpstr>
      <vt:lpstr>'P(dis)'!pdis90_1</vt:lpstr>
      <vt:lpstr>'P(dis) Sensitivity'!pdis90_1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Richard.White</dc:creator>
  <cp:lastModifiedBy>Richard.White</cp:lastModifiedBy>
  <dcterms:created xsi:type="dcterms:W3CDTF">2013-07-09T21:20:39Z</dcterms:created>
  <dcterms:modified xsi:type="dcterms:W3CDTF">2013-07-14T20:20:21Z</dcterms:modified>
</cp:coreProperties>
</file>