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2019\Documentacion Proyecto 2019\"/>
    </mc:Choice>
  </mc:AlternateContent>
  <bookViews>
    <workbookView xWindow="0" yWindow="0" windowWidth="20490" windowHeight="88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/>
  <c r="H4" i="1"/>
  <c r="J4" i="1"/>
  <c r="L4" i="1"/>
  <c r="N4" i="1"/>
  <c r="D5" i="1"/>
  <c r="F5" i="1"/>
  <c r="H5" i="1"/>
  <c r="J5" i="1"/>
  <c r="L5" i="1"/>
  <c r="N5" i="1"/>
  <c r="D15" i="1"/>
  <c r="F15" i="1"/>
  <c r="H15" i="1"/>
  <c r="J15" i="1"/>
  <c r="L15" i="1"/>
  <c r="N15" i="1"/>
  <c r="D6" i="1"/>
  <c r="F6" i="1"/>
  <c r="H6" i="1"/>
  <c r="J6" i="1"/>
  <c r="L6" i="1"/>
  <c r="N6" i="1"/>
  <c r="D7" i="1"/>
  <c r="F7" i="1"/>
  <c r="H7" i="1"/>
  <c r="J7" i="1"/>
  <c r="L7" i="1"/>
  <c r="N7" i="1"/>
  <c r="O4" i="1" l="1"/>
  <c r="O6" i="1"/>
  <c r="O5" i="1"/>
  <c r="O7" i="1"/>
  <c r="O15" i="1"/>
  <c r="F27" i="1" l="1"/>
  <c r="F11" i="1"/>
  <c r="F16" i="1"/>
  <c r="F28" i="1"/>
  <c r="F14" i="1"/>
  <c r="F34" i="1"/>
  <c r="F25" i="1"/>
  <c r="F8" i="1"/>
  <c r="F29" i="1"/>
  <c r="F20" i="1"/>
  <c r="F9" i="1"/>
  <c r="F10" i="1"/>
  <c r="F32" i="1"/>
  <c r="F35" i="1"/>
  <c r="F24" i="1"/>
  <c r="F31" i="1"/>
  <c r="F22" i="1"/>
  <c r="F17" i="1"/>
  <c r="F13" i="1"/>
  <c r="F37" i="1"/>
  <c r="F33" i="1"/>
  <c r="F26" i="1"/>
  <c r="F12" i="1"/>
  <c r="F19" i="1"/>
  <c r="F18" i="1"/>
  <c r="F30" i="1"/>
  <c r="F36" i="1"/>
  <c r="F21" i="1"/>
  <c r="F23" i="1"/>
  <c r="N17" i="1"/>
  <c r="N18" i="1"/>
  <c r="N13" i="1"/>
  <c r="N30" i="1"/>
  <c r="N32" i="1"/>
  <c r="N14" i="1"/>
  <c r="N33" i="1"/>
  <c r="N25" i="1"/>
  <c r="N26" i="1"/>
  <c r="N31" i="1"/>
  <c r="N12" i="1"/>
  <c r="N22" i="1"/>
  <c r="N36" i="1"/>
  <c r="N23" i="1"/>
  <c r="N29" i="1"/>
  <c r="N9" i="1"/>
  <c r="N19" i="1"/>
  <c r="N11" i="1"/>
  <c r="N28" i="1"/>
  <c r="N34" i="1"/>
  <c r="N8" i="1"/>
  <c r="N20" i="1"/>
  <c r="N10" i="1"/>
  <c r="N35" i="1"/>
  <c r="N27" i="1"/>
  <c r="N16" i="1"/>
  <c r="N37" i="1"/>
  <c r="N21" i="1"/>
  <c r="N24" i="1"/>
  <c r="J28" i="1"/>
  <c r="J19" i="1"/>
  <c r="J17" i="1"/>
  <c r="J31" i="1"/>
  <c r="J11" i="1"/>
  <c r="J34" i="1"/>
  <c r="J33" i="1"/>
  <c r="J9" i="1"/>
  <c r="J10" i="1"/>
  <c r="J14" i="1"/>
  <c r="J26" i="1"/>
  <c r="J20" i="1"/>
  <c r="J13" i="1"/>
  <c r="J22" i="1"/>
  <c r="J8" i="1"/>
  <c r="J18" i="1"/>
  <c r="J37" i="1"/>
  <c r="J27" i="1"/>
  <c r="J16" i="1"/>
  <c r="J25" i="1"/>
  <c r="J32" i="1"/>
  <c r="J29" i="1"/>
  <c r="J35" i="1"/>
  <c r="J24" i="1"/>
  <c r="J30" i="1"/>
  <c r="J36" i="1"/>
  <c r="J12" i="1"/>
  <c r="J21" i="1"/>
  <c r="J23" i="1"/>
  <c r="H17" i="1"/>
  <c r="H18" i="1"/>
  <c r="H13" i="1"/>
  <c r="H34" i="1"/>
  <c r="H36" i="1"/>
  <c r="H19" i="1"/>
  <c r="H33" i="1"/>
  <c r="H23" i="1"/>
  <c r="H8" i="1"/>
  <c r="H31" i="1"/>
  <c r="H16" i="1"/>
  <c r="H32" i="1"/>
  <c r="H14" i="1"/>
  <c r="H25" i="1"/>
  <c r="H26" i="1"/>
  <c r="H11" i="1"/>
  <c r="H28" i="1"/>
  <c r="H30" i="1"/>
  <c r="H24" i="1"/>
  <c r="H27" i="1"/>
  <c r="H20" i="1"/>
  <c r="H9" i="1"/>
  <c r="H22" i="1"/>
  <c r="H35" i="1"/>
  <c r="H29" i="1"/>
  <c r="H12" i="1"/>
  <c r="H10" i="1"/>
  <c r="H37" i="1"/>
  <c r="H21" i="1"/>
  <c r="L22" i="1"/>
  <c r="L32" i="1"/>
  <c r="L27" i="1"/>
  <c r="L16" i="1"/>
  <c r="L20" i="1"/>
  <c r="L25" i="1"/>
  <c r="L23" i="1"/>
  <c r="L33" i="1"/>
  <c r="L28" i="1"/>
  <c r="L14" i="1"/>
  <c r="L13" i="1"/>
  <c r="L12" i="1"/>
  <c r="L35" i="1"/>
  <c r="L10" i="1"/>
  <c r="L36" i="1"/>
  <c r="L26" i="1"/>
  <c r="L8" i="1"/>
  <c r="L9" i="1"/>
  <c r="L37" i="1"/>
  <c r="L18" i="1"/>
  <c r="L17" i="1"/>
  <c r="L29" i="1"/>
  <c r="L30" i="1"/>
  <c r="L19" i="1"/>
  <c r="L11" i="1"/>
  <c r="L31" i="1"/>
  <c r="L34" i="1"/>
  <c r="L21" i="1"/>
  <c r="L24" i="1"/>
  <c r="D13" i="1"/>
  <c r="D31" i="1"/>
  <c r="D26" i="1"/>
  <c r="D28" i="1"/>
  <c r="D14" i="1"/>
  <c r="D16" i="1"/>
  <c r="D23" i="1"/>
  <c r="D22" i="1"/>
  <c r="D32" i="1"/>
  <c r="D20" i="1"/>
  <c r="D30" i="1"/>
  <c r="D27" i="1"/>
  <c r="D35" i="1"/>
  <c r="D25" i="1"/>
  <c r="D11" i="1"/>
  <c r="D9" i="1"/>
  <c r="D8" i="1"/>
  <c r="D37" i="1"/>
  <c r="D19" i="1"/>
  <c r="D17" i="1"/>
  <c r="D33" i="1"/>
  <c r="D10" i="1"/>
  <c r="D29" i="1"/>
  <c r="D12" i="1"/>
  <c r="D36" i="1"/>
  <c r="D18" i="1"/>
  <c r="D34" i="1"/>
  <c r="D21" i="1"/>
  <c r="D24" i="1"/>
  <c r="O22" i="1" l="1"/>
  <c r="O10" i="1"/>
  <c r="O28" i="1"/>
  <c r="O31" i="1"/>
  <c r="O19" i="1"/>
  <c r="O11" i="1"/>
  <c r="O32" i="1"/>
  <c r="O21" i="1"/>
  <c r="O9" i="1"/>
  <c r="O30" i="1"/>
  <c r="O16" i="1"/>
  <c r="O8" i="1"/>
  <c r="O12" i="1"/>
  <c r="O18" i="1"/>
  <c r="O35" i="1"/>
  <c r="O27" i="1"/>
  <c r="O23" i="1"/>
  <c r="O13" i="1"/>
  <c r="O34" i="1"/>
  <c r="O24" i="1"/>
  <c r="O36" i="1"/>
  <c r="O17" i="1"/>
  <c r="O14" i="1"/>
  <c r="O33" i="1"/>
  <c r="O37" i="1"/>
  <c r="O20" i="1"/>
  <c r="O25" i="1"/>
  <c r="O26" i="1"/>
  <c r="O29" i="1"/>
</calcChain>
</file>

<file path=xl/sharedStrings.xml><?xml version="1.0" encoding="utf-8"?>
<sst xmlns="http://schemas.openxmlformats.org/spreadsheetml/2006/main" count="127" uniqueCount="89">
  <si>
    <t>IMPORTANCIA para
el CLIENTE</t>
  </si>
  <si>
    <t>CRITICIDAD para
el NEGOCIO</t>
  </si>
  <si>
    <t>IMPACTO en la
ARQUITECTURA</t>
  </si>
  <si>
    <t>RIESGO</t>
  </si>
  <si>
    <t>RELACIÓN
COSTO / BENEFICIO</t>
  </si>
  <si>
    <t>DESARROLLO de
HABILIDADES</t>
  </si>
  <si>
    <t>PESO</t>
  </si>
  <si>
    <t>CÓD.</t>
  </si>
  <si>
    <t>CASO de USO</t>
  </si>
  <si>
    <t>PTOS.</t>
  </si>
  <si>
    <t>T. C.</t>
  </si>
  <si>
    <t>T. C. U.</t>
  </si>
  <si>
    <t>INIC.</t>
  </si>
  <si>
    <t>DEPENDENCIAS</t>
  </si>
  <si>
    <t>F001</t>
  </si>
  <si>
    <t>F002</t>
  </si>
  <si>
    <t>F003</t>
  </si>
  <si>
    <t>F004</t>
  </si>
  <si>
    <t>F005</t>
  </si>
  <si>
    <t>F006</t>
  </si>
  <si>
    <t>F008</t>
  </si>
  <si>
    <t>F009</t>
  </si>
  <si>
    <t>F010</t>
  </si>
  <si>
    <t>F011</t>
  </si>
  <si>
    <t>Login</t>
  </si>
  <si>
    <t>Logout</t>
  </si>
  <si>
    <t>Si</t>
  </si>
  <si>
    <t>Mensaje de Chat</t>
  </si>
  <si>
    <t>Gestion de Usuarios</t>
  </si>
  <si>
    <t>F007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</si>
  <si>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</si>
  <si>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</si>
  <si>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</si>
  <si>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</si>
  <si>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</si>
  <si>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</si>
  <si>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</si>
  <si>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</si>
  <si>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</si>
  <si>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</si>
  <si>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</si>
  <si>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</si>
  <si>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</si>
  <si>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</si>
  <si>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</si>
  <si>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</si>
  <si>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</si>
  <si>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</si>
  <si>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</si>
  <si>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</si>
  <si>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</si>
  <si>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</si>
  <si>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</si>
  <si>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Gestión de Impuestos</t>
  </si>
  <si>
    <t>Actualizar estado de orden-Presupuestada</t>
  </si>
  <si>
    <t>Actualizar estado de orden- Reparada aun en taller</t>
  </si>
  <si>
    <t>Actualizar estado de orden- Reparada (retirada)</t>
  </si>
  <si>
    <t>Imprimir reporte de venta</t>
  </si>
  <si>
    <t xml:space="preserve"> Imprimir reporte de productos más vendidos</t>
  </si>
  <si>
    <t>Generar listado de ventas entre fechas</t>
  </si>
  <si>
    <t>Generar listado de facturas de compra</t>
  </si>
  <si>
    <t>Ingresar Factura de Compra</t>
  </si>
  <si>
    <t>Gestión de Productos</t>
  </si>
  <si>
    <t>Gestión de Proveedor</t>
  </si>
  <si>
    <t>Imprimir reporte de stock de productos</t>
  </si>
  <si>
    <t>Cargar orden de envío</t>
  </si>
  <si>
    <t>Gestión de órdenes de envío</t>
  </si>
  <si>
    <t>Ingresar nueva orden de taller</t>
  </si>
  <si>
    <t>Actualizar estado de orden-Revisión</t>
  </si>
  <si>
    <t>Actualizar estado de orden-Aceptadas</t>
  </si>
  <si>
    <t>Generar listado de órdenes de taller por estado</t>
  </si>
  <si>
    <t>Iniciar registro de cliente</t>
  </si>
  <si>
    <t>Realizar compra Web</t>
  </si>
  <si>
    <t>Histórico de compras</t>
  </si>
  <si>
    <t>Ver estado de RMA</t>
  </si>
  <si>
    <t>Ver GPS Envío</t>
  </si>
  <si>
    <t>Finalizar registro de cliente</t>
  </si>
  <si>
    <t>ValidarVentaWeb</t>
  </si>
  <si>
    <t>VentaPersonal</t>
  </si>
  <si>
    <t>Cobro de productos en caja</t>
  </si>
  <si>
    <t xml:space="preserve">Enviar mensaje </t>
  </si>
  <si>
    <t>Recibir mensaje</t>
  </si>
  <si>
    <t xml:space="preserve">Modificar Cliente </t>
  </si>
  <si>
    <t xml:space="preserve">F014 </t>
  </si>
  <si>
    <t xml:space="preserve">F023 </t>
  </si>
  <si>
    <t>F014 F028</t>
  </si>
  <si>
    <t>F029 F030</t>
  </si>
  <si>
    <t xml:space="preserve">F017 </t>
  </si>
  <si>
    <t>F014 F031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</si>
</sst>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Raleway"/>
      <family val="2"/>
    </font>
    <font>
      <b/>
      <sz val="11"/>
      <color theme="1"/>
      <name val="Raleway"/>
      <family val="2"/>
    </font>
    <font>
      <b/>
      <i/>
      <sz val="11"/>
      <color theme="1"/>
      <name val="Raleway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</cellXfs>
  <cellStyles count="1">
    <cellStyle name="Normal" xfId="0" builtinId="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80" zoomScaleNormal="80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B35" sqref="B35"/>
    </sheetView>
  </sheetViews>
  <sheetFormatPr baseColWidth="10" defaultRowHeight="14.25"/>
  <cols>
    <col min="1" max="1" width="6.625" customWidth="1"/>
    <col min="2" max="2" width="45.25" customWidth="1"/>
    <col min="3" max="15" width="6.625" customWidth="1"/>
    <col min="16" max="16" width="30.625" customWidth="1"/>
    <col min="17" max="17" width="6.625" customWidth="1"/>
  </cols>
  <sheetData>
    <row r="1" spans="1:17" ht="120" customHeight="1">
      <c r="C1" s="9" t="s">
        <v>0</v>
      </c>
      <c r="D1" s="10"/>
      <c r="E1" s="9" t="s">
        <v>1</v>
      </c>
      <c r="F1" s="10"/>
      <c r="G1" s="9" t="s">
        <v>2</v>
      </c>
      <c r="H1" s="10"/>
      <c r="I1" s="9" t="s">
        <v>3</v>
      </c>
      <c r="J1" s="10"/>
      <c r="K1" s="11" t="s">
        <v>4</v>
      </c>
      <c r="L1" s="12"/>
      <c r="M1" s="9" t="s">
        <v>5</v>
      </c>
      <c r="N1" s="10"/>
    </row>
    <row r="2" spans="1:17" s="1" customFormat="1" ht="20.100000000000001" customHeight="1">
      <c r="A2" s="8"/>
      <c r="B2" s="8"/>
      <c r="C2" s="7" t="s">
        <v>6</v>
      </c>
      <c r="D2" s="2">
        <v>5</v>
      </c>
      <c r="E2" s="7" t="s">
        <v>6</v>
      </c>
      <c r="F2" s="2">
        <v>5</v>
      </c>
      <c r="G2" s="7" t="s">
        <v>6</v>
      </c>
      <c r="H2" s="2">
        <v>4</v>
      </c>
      <c r="I2" s="7" t="s">
        <v>6</v>
      </c>
      <c r="J2" s="2">
        <v>3</v>
      </c>
      <c r="K2" s="7" t="s">
        <v>6</v>
      </c>
      <c r="L2" s="2">
        <v>2</v>
      </c>
      <c r="M2" s="7" t="s">
        <v>6</v>
      </c>
      <c r="N2" s="2">
        <v>1</v>
      </c>
      <c r="O2" s="8"/>
      <c r="P2" s="8"/>
      <c r="Q2" s="8"/>
    </row>
    <row r="3" spans="1:17" s="1" customFormat="1" ht="20.100000000000001" customHeight="1">
      <c r="A3" s="7" t="s">
        <v>7</v>
      </c>
      <c r="B3" s="7" t="s">
        <v>8</v>
      </c>
      <c r="C3" s="7" t="s">
        <v>9</v>
      </c>
      <c r="D3" s="7" t="s">
        <v>10</v>
      </c>
      <c r="E3" s="7" t="s">
        <v>9</v>
      </c>
      <c r="F3" s="7" t="s">
        <v>10</v>
      </c>
      <c r="G3" s="7" t="s">
        <v>9</v>
      </c>
      <c r="H3" s="7" t="s">
        <v>10</v>
      </c>
      <c r="I3" s="7" t="s">
        <v>9</v>
      </c>
      <c r="J3" s="7" t="s">
        <v>10</v>
      </c>
      <c r="K3" s="7" t="s">
        <v>9</v>
      </c>
      <c r="L3" s="7" t="s">
        <v>10</v>
      </c>
      <c r="M3" s="7" t="s">
        <v>9</v>
      </c>
      <c r="N3" s="7" t="s">
        <v>10</v>
      </c>
      <c r="O3" s="7" t="s">
        <v>11</v>
      </c>
      <c r="P3" s="7" t="s">
        <v>13</v>
      </c>
      <c r="Q3" s="7" t="s">
        <v>12</v>
      </c>
    </row>
    <row r="4" spans="1:17" s="1" customFormat="1" ht="20.100000000000001" customHeight="1">
      <c r="A4" s="3" t="s">
        <v>14</v>
      </c>
      <c r="B4" s="4" t="s">
        <v>24</v>
      </c>
      <c r="C4" s="2">
        <v>2</v>
      </c>
      <c r="D4" s="2">
        <f t="shared" ref="D4:D37" si="0">C4*$D$2</f>
        <v>10</v>
      </c>
      <c r="E4" s="2">
        <v>3</v>
      </c>
      <c r="F4" s="2">
        <f t="shared" ref="F4:F37" si="1">E4*$F$2</f>
        <v>15</v>
      </c>
      <c r="G4" s="2">
        <v>1</v>
      </c>
      <c r="H4" s="2">
        <f t="shared" ref="H4:H37" si="2">G4*$H$2</f>
        <v>4</v>
      </c>
      <c r="I4" s="2">
        <v>0</v>
      </c>
      <c r="J4" s="2">
        <f t="shared" ref="J4:J37" si="3">I4*$J$2</f>
        <v>0</v>
      </c>
      <c r="K4" s="2">
        <v>3</v>
      </c>
      <c r="L4" s="2">
        <f t="shared" ref="L4:L37" si="4">K4*$L$2</f>
        <v>6</v>
      </c>
      <c r="M4" s="2">
        <v>0</v>
      </c>
      <c r="N4" s="2">
        <f t="shared" ref="N4:N37" si="5">M4*$N$2</f>
        <v>0</v>
      </c>
      <c r="O4" s="6">
        <f t="shared" ref="O4:O37" si="6">D4+F4+H4+J4+L4+N4</f>
        <v>35</v>
      </c>
      <c r="P4" s="5"/>
      <c r="Q4" s="2" t="s">
        <v>26</v>
      </c>
    </row>
    <row r="5" spans="1:17" s="1" customFormat="1" ht="20.100000000000001" customHeight="1">
      <c r="A5" s="3" t="s">
        <v>15</v>
      </c>
      <c r="B5" s="4" t="s">
        <v>25</v>
      </c>
      <c r="C5" s="2">
        <v>2</v>
      </c>
      <c r="D5" s="2">
        <f t="shared" si="0"/>
        <v>10</v>
      </c>
      <c r="E5" s="2">
        <v>3</v>
      </c>
      <c r="F5" s="2">
        <f t="shared" si="1"/>
        <v>15</v>
      </c>
      <c r="G5" s="2">
        <v>1</v>
      </c>
      <c r="H5" s="2">
        <f t="shared" si="2"/>
        <v>4</v>
      </c>
      <c r="I5" s="2">
        <v>0</v>
      </c>
      <c r="J5" s="2">
        <f t="shared" si="3"/>
        <v>0</v>
      </c>
      <c r="K5" s="2">
        <v>3</v>
      </c>
      <c r="L5" s="2">
        <f t="shared" si="4"/>
        <v>6</v>
      </c>
      <c r="M5" s="2">
        <v>0</v>
      </c>
      <c r="N5" s="2">
        <f t="shared" si="5"/>
        <v>0</v>
      </c>
      <c r="O5" s="6">
        <f t="shared" si="6"/>
        <v>35</v>
      </c>
      <c r="P5" s="5" t="s">
        <v>14</v>
      </c>
      <c r="Q5" s="2" t="s">
        <v>26</v>
      </c>
    </row>
    <row r="6" spans="1:17" s="1" customFormat="1" ht="20.100000000000001" customHeight="1">
      <c r="A6" s="3" t="s">
        <v>17</v>
      </c>
      <c r="B6" s="4" t="s">
        <v>28</v>
      </c>
      <c r="C6" s="2">
        <v>5</v>
      </c>
      <c r="D6" s="2">
        <f t="shared" si="0"/>
        <v>25</v>
      </c>
      <c r="E6" s="2">
        <v>5</v>
      </c>
      <c r="F6" s="2">
        <f t="shared" si="1"/>
        <v>25</v>
      </c>
      <c r="G6" s="2">
        <v>4</v>
      </c>
      <c r="H6" s="2">
        <f t="shared" si="2"/>
        <v>16</v>
      </c>
      <c r="I6" s="2">
        <v>4</v>
      </c>
      <c r="J6" s="2">
        <f t="shared" si="3"/>
        <v>12</v>
      </c>
      <c r="K6" s="2">
        <v>4</v>
      </c>
      <c r="L6" s="2">
        <f t="shared" si="4"/>
        <v>8</v>
      </c>
      <c r="M6" s="2">
        <v>3</v>
      </c>
      <c r="N6" s="2">
        <f t="shared" si="5"/>
        <v>3</v>
      </c>
      <c r="O6" s="6">
        <f t="shared" si="6"/>
        <v>89</v>
      </c>
      <c r="P6" s="5"/>
      <c r="Q6" s="2"/>
    </row>
    <row r="7" spans="1:17" s="1" customFormat="1" ht="20.100000000000001" customHeight="1">
      <c r="A7" s="3" t="s">
        <v>18</v>
      </c>
      <c r="B7" s="4" t="s">
        <v>53</v>
      </c>
      <c r="C7" s="2">
        <v>2</v>
      </c>
      <c r="D7" s="2">
        <f t="shared" si="0"/>
        <v>10</v>
      </c>
      <c r="E7" s="2">
        <v>2</v>
      </c>
      <c r="F7" s="2">
        <f t="shared" si="1"/>
        <v>10</v>
      </c>
      <c r="G7" s="2">
        <v>2</v>
      </c>
      <c r="H7" s="2">
        <f t="shared" si="2"/>
        <v>8</v>
      </c>
      <c r="I7" s="2">
        <v>2</v>
      </c>
      <c r="J7" s="2">
        <f t="shared" si="3"/>
        <v>6</v>
      </c>
      <c r="K7" s="2">
        <v>2</v>
      </c>
      <c r="L7" s="2">
        <f t="shared" si="4"/>
        <v>4</v>
      </c>
      <c r="M7" s="2">
        <v>3</v>
      </c>
      <c r="N7" s="2">
        <f t="shared" si="5"/>
        <v>3</v>
      </c>
      <c r="O7" s="6">
        <f t="shared" si="6"/>
        <v>41</v>
      </c>
      <c r="P7" s="5"/>
      <c r="Q7" s="2"/>
    </row>
    <row r="8" spans="1:17" s="1" customFormat="1" ht="20.100000000000001" customHeight="1">
      <c r="A8" s="3" t="s">
        <v>32</v>
      </c>
      <c r="B8" s="4" t="s">
        <v>62</v>
      </c>
      <c r="C8" s="2">
        <v>5</v>
      </c>
      <c r="D8" s="2">
        <f t="shared" si="0"/>
        <v>25</v>
      </c>
      <c r="E8" s="2">
        <v>5</v>
      </c>
      <c r="F8" s="2">
        <f t="shared" si="1"/>
        <v>25</v>
      </c>
      <c r="G8" s="2">
        <v>4</v>
      </c>
      <c r="H8" s="2">
        <f t="shared" si="2"/>
        <v>16</v>
      </c>
      <c r="I8" s="2">
        <v>4</v>
      </c>
      <c r="J8" s="2">
        <f t="shared" si="3"/>
        <v>12</v>
      </c>
      <c r="K8" s="2">
        <v>4</v>
      </c>
      <c r="L8" s="2">
        <f t="shared" si="4"/>
        <v>8</v>
      </c>
      <c r="M8" s="2">
        <v>3</v>
      </c>
      <c r="N8" s="2">
        <f t="shared" si="5"/>
        <v>3</v>
      </c>
      <c r="O8" s="6">
        <f t="shared" si="6"/>
        <v>89</v>
      </c>
      <c r="P8" s="5"/>
      <c r="Q8" s="2"/>
    </row>
    <row r="9" spans="1:17" s="1" customFormat="1" ht="20.100000000000001" customHeight="1">
      <c r="A9" s="3" t="s">
        <v>33</v>
      </c>
      <c r="B9" s="4" t="s">
        <v>63</v>
      </c>
      <c r="C9" s="2">
        <v>4</v>
      </c>
      <c r="D9" s="2">
        <f t="shared" si="0"/>
        <v>20</v>
      </c>
      <c r="E9" s="2">
        <v>4</v>
      </c>
      <c r="F9" s="2">
        <f t="shared" si="1"/>
        <v>20</v>
      </c>
      <c r="G9" s="2">
        <v>3</v>
      </c>
      <c r="H9" s="2">
        <f t="shared" si="2"/>
        <v>12</v>
      </c>
      <c r="I9" s="2">
        <v>4</v>
      </c>
      <c r="J9" s="2">
        <f t="shared" si="3"/>
        <v>12</v>
      </c>
      <c r="K9" s="2">
        <v>3</v>
      </c>
      <c r="L9" s="2">
        <f t="shared" si="4"/>
        <v>6</v>
      </c>
      <c r="M9" s="2">
        <v>3</v>
      </c>
      <c r="N9" s="2">
        <f t="shared" si="5"/>
        <v>3</v>
      </c>
      <c r="O9" s="6">
        <f t="shared" si="6"/>
        <v>73</v>
      </c>
      <c r="P9" s="5"/>
      <c r="Q9" s="2"/>
    </row>
    <row r="10" spans="1:17" s="1" customFormat="1" ht="20.100000000000001" customHeight="1">
      <c r="A10" s="3" t="s">
        <v>41</v>
      </c>
      <c r="B10" s="4" t="s">
        <v>71</v>
      </c>
      <c r="C10" s="2">
        <v>4</v>
      </c>
      <c r="D10" s="2">
        <f t="shared" si="0"/>
        <v>20</v>
      </c>
      <c r="E10" s="2">
        <v>4</v>
      </c>
      <c r="F10" s="2">
        <f t="shared" si="1"/>
        <v>20</v>
      </c>
      <c r="G10" s="2">
        <v>4</v>
      </c>
      <c r="H10" s="2">
        <f t="shared" si="2"/>
        <v>16</v>
      </c>
      <c r="I10" s="2">
        <v>3</v>
      </c>
      <c r="J10" s="2">
        <f t="shared" si="3"/>
        <v>9</v>
      </c>
      <c r="K10" s="2">
        <v>4</v>
      </c>
      <c r="L10" s="2">
        <f t="shared" si="4"/>
        <v>8</v>
      </c>
      <c r="M10" s="2">
        <v>3</v>
      </c>
      <c r="N10" s="2">
        <f t="shared" si="5"/>
        <v>3</v>
      </c>
      <c r="O10" s="6">
        <f t="shared" si="6"/>
        <v>76</v>
      </c>
      <c r="P10" s="5"/>
      <c r="Q10" s="2"/>
    </row>
    <row r="11" spans="1:17" s="1" customFormat="1" ht="20.100000000000001" customHeight="1">
      <c r="A11" s="3" t="s">
        <v>46</v>
      </c>
      <c r="B11" s="4" t="s">
        <v>76</v>
      </c>
      <c r="C11" s="2">
        <v>4</v>
      </c>
      <c r="D11" s="2">
        <f t="shared" si="0"/>
        <v>20</v>
      </c>
      <c r="E11" s="2">
        <v>4</v>
      </c>
      <c r="F11" s="2">
        <f t="shared" si="1"/>
        <v>20</v>
      </c>
      <c r="G11" s="2">
        <v>3</v>
      </c>
      <c r="H11" s="2">
        <f t="shared" si="2"/>
        <v>12</v>
      </c>
      <c r="I11" s="2">
        <v>3</v>
      </c>
      <c r="J11" s="2">
        <f t="shared" si="3"/>
        <v>9</v>
      </c>
      <c r="K11" s="2">
        <v>3</v>
      </c>
      <c r="L11" s="2">
        <f t="shared" si="4"/>
        <v>6</v>
      </c>
      <c r="M11" s="2">
        <v>3</v>
      </c>
      <c r="N11" s="2">
        <f t="shared" si="5"/>
        <v>3</v>
      </c>
      <c r="O11" s="6">
        <f t="shared" si="6"/>
        <v>70</v>
      </c>
      <c r="P11" s="5" t="s">
        <v>84</v>
      </c>
      <c r="Q11" s="2"/>
    </row>
    <row r="12" spans="1:17" s="1" customFormat="1" ht="20.100000000000001" customHeight="1">
      <c r="A12" s="3" t="s">
        <v>52</v>
      </c>
      <c r="B12" s="4" t="s">
        <v>82</v>
      </c>
      <c r="C12" s="2">
        <v>3</v>
      </c>
      <c r="D12" s="2">
        <f t="shared" si="0"/>
        <v>15</v>
      </c>
      <c r="E12" s="2">
        <v>3</v>
      </c>
      <c r="F12" s="2">
        <f t="shared" si="1"/>
        <v>15</v>
      </c>
      <c r="G12" s="2">
        <v>2</v>
      </c>
      <c r="H12" s="2">
        <f t="shared" si="2"/>
        <v>8</v>
      </c>
      <c r="I12" s="2">
        <v>2</v>
      </c>
      <c r="J12" s="2">
        <f t="shared" si="3"/>
        <v>6</v>
      </c>
      <c r="K12" s="2">
        <v>3</v>
      </c>
      <c r="L12" s="2">
        <f t="shared" si="4"/>
        <v>6</v>
      </c>
      <c r="M12" s="2">
        <v>2</v>
      </c>
      <c r="N12" s="2">
        <f t="shared" si="5"/>
        <v>2</v>
      </c>
      <c r="O12" s="6">
        <f t="shared" si="6"/>
        <v>52</v>
      </c>
      <c r="P12" s="5" t="s">
        <v>46</v>
      </c>
      <c r="Q12" s="2"/>
    </row>
    <row r="13" spans="1:17" s="1" customFormat="1" ht="20.100000000000001" customHeight="1">
      <c r="A13" s="3" t="s">
        <v>50</v>
      </c>
      <c r="B13" s="4" t="s">
        <v>80</v>
      </c>
      <c r="C13" s="2">
        <v>2</v>
      </c>
      <c r="D13" s="2">
        <f t="shared" si="0"/>
        <v>10</v>
      </c>
      <c r="E13" s="2">
        <v>3</v>
      </c>
      <c r="F13" s="2">
        <f t="shared" si="1"/>
        <v>15</v>
      </c>
      <c r="G13" s="2">
        <v>2</v>
      </c>
      <c r="H13" s="2">
        <f t="shared" si="2"/>
        <v>8</v>
      </c>
      <c r="I13" s="2">
        <v>3</v>
      </c>
      <c r="J13" s="2">
        <f t="shared" si="3"/>
        <v>9</v>
      </c>
      <c r="K13" s="2">
        <v>2</v>
      </c>
      <c r="L13" s="2">
        <f t="shared" si="4"/>
        <v>4</v>
      </c>
      <c r="M13" s="2">
        <v>3</v>
      </c>
      <c r="N13" s="2">
        <f t="shared" si="5"/>
        <v>3</v>
      </c>
      <c r="O13" s="6">
        <f t="shared" si="6"/>
        <v>49</v>
      </c>
      <c r="P13" s="5" t="s">
        <v>17</v>
      </c>
      <c r="Q13" s="2"/>
    </row>
    <row r="14" spans="1:17" s="1" customFormat="1" ht="20.100000000000001" customHeight="1">
      <c r="A14" s="3" t="s">
        <v>51</v>
      </c>
      <c r="B14" s="4" t="s">
        <v>81</v>
      </c>
      <c r="C14" s="2">
        <v>2</v>
      </c>
      <c r="D14" s="2">
        <f t="shared" si="0"/>
        <v>10</v>
      </c>
      <c r="E14" s="2">
        <v>3</v>
      </c>
      <c r="F14" s="2">
        <f t="shared" si="1"/>
        <v>15</v>
      </c>
      <c r="G14" s="2">
        <v>2</v>
      </c>
      <c r="H14" s="2">
        <f t="shared" si="2"/>
        <v>8</v>
      </c>
      <c r="I14" s="2">
        <v>3</v>
      </c>
      <c r="J14" s="2">
        <f t="shared" si="3"/>
        <v>9</v>
      </c>
      <c r="K14" s="2">
        <v>2</v>
      </c>
      <c r="L14" s="2">
        <f t="shared" si="4"/>
        <v>4</v>
      </c>
      <c r="M14" s="2">
        <v>3</v>
      </c>
      <c r="N14" s="2">
        <f t="shared" si="5"/>
        <v>3</v>
      </c>
      <c r="O14" s="6">
        <f t="shared" si="6"/>
        <v>49</v>
      </c>
      <c r="P14" s="5" t="s">
        <v>17</v>
      </c>
      <c r="Q14" s="2"/>
    </row>
    <row r="15" spans="1:17" s="1" customFormat="1" ht="20.100000000000001" customHeight="1">
      <c r="A15" s="3" t="s">
        <v>16</v>
      </c>
      <c r="B15" s="4" t="s">
        <v>27</v>
      </c>
      <c r="C15" s="2">
        <v>4</v>
      </c>
      <c r="D15" s="2">
        <f t="shared" si="0"/>
        <v>20</v>
      </c>
      <c r="E15" s="2">
        <v>1</v>
      </c>
      <c r="F15" s="2">
        <f t="shared" si="1"/>
        <v>5</v>
      </c>
      <c r="G15" s="2">
        <v>1</v>
      </c>
      <c r="H15" s="2">
        <f t="shared" si="2"/>
        <v>4</v>
      </c>
      <c r="I15" s="2">
        <v>2</v>
      </c>
      <c r="J15" s="2">
        <f t="shared" si="3"/>
        <v>6</v>
      </c>
      <c r="K15" s="2">
        <v>2</v>
      </c>
      <c r="L15" s="2">
        <f t="shared" si="4"/>
        <v>4</v>
      </c>
      <c r="M15" s="2">
        <v>3</v>
      </c>
      <c r="N15" s="2">
        <f t="shared" si="5"/>
        <v>3</v>
      </c>
      <c r="O15" s="6">
        <f t="shared" si="6"/>
        <v>42</v>
      </c>
      <c r="P15" s="5" t="s">
        <v>17</v>
      </c>
      <c r="Q15" s="2"/>
    </row>
    <row r="16" spans="1:17" s="1" customFormat="1" ht="20.100000000000001" customHeight="1">
      <c r="A16" s="3" t="s">
        <v>31</v>
      </c>
      <c r="B16" s="4" t="s">
        <v>61</v>
      </c>
      <c r="C16" s="2">
        <v>5</v>
      </c>
      <c r="D16" s="2">
        <f t="shared" si="0"/>
        <v>25</v>
      </c>
      <c r="E16" s="2">
        <v>5</v>
      </c>
      <c r="F16" s="2">
        <f t="shared" si="1"/>
        <v>25</v>
      </c>
      <c r="G16" s="2">
        <v>4</v>
      </c>
      <c r="H16" s="2">
        <f t="shared" si="2"/>
        <v>16</v>
      </c>
      <c r="I16" s="2">
        <v>4</v>
      </c>
      <c r="J16" s="2">
        <f t="shared" si="3"/>
        <v>12</v>
      </c>
      <c r="K16" s="2">
        <v>4</v>
      </c>
      <c r="L16" s="2">
        <f t="shared" si="4"/>
        <v>8</v>
      </c>
      <c r="M16" s="2">
        <v>3</v>
      </c>
      <c r="N16" s="2">
        <f t="shared" si="5"/>
        <v>3</v>
      </c>
      <c r="O16" s="6">
        <f t="shared" si="6"/>
        <v>89</v>
      </c>
      <c r="P16" s="5" t="s">
        <v>32</v>
      </c>
      <c r="Q16" s="2"/>
    </row>
    <row r="17" spans="1:17" s="1" customFormat="1" ht="20.100000000000001" customHeight="1">
      <c r="A17" s="3" t="s">
        <v>34</v>
      </c>
      <c r="B17" s="4" t="s">
        <v>64</v>
      </c>
      <c r="C17" s="2">
        <v>3</v>
      </c>
      <c r="D17" s="2">
        <f t="shared" si="0"/>
        <v>15</v>
      </c>
      <c r="E17" s="2">
        <v>3</v>
      </c>
      <c r="F17" s="2">
        <f t="shared" si="1"/>
        <v>15</v>
      </c>
      <c r="G17" s="2">
        <v>3</v>
      </c>
      <c r="H17" s="2">
        <f t="shared" si="2"/>
        <v>12</v>
      </c>
      <c r="I17" s="2">
        <v>3</v>
      </c>
      <c r="J17" s="2">
        <f t="shared" si="3"/>
        <v>9</v>
      </c>
      <c r="K17" s="2">
        <v>2</v>
      </c>
      <c r="L17" s="2">
        <f t="shared" si="4"/>
        <v>4</v>
      </c>
      <c r="M17" s="2">
        <v>2</v>
      </c>
      <c r="N17" s="2">
        <f t="shared" si="5"/>
        <v>2</v>
      </c>
      <c r="O17" s="6">
        <f t="shared" si="6"/>
        <v>57</v>
      </c>
      <c r="P17" s="5" t="s">
        <v>32</v>
      </c>
      <c r="Q17" s="2"/>
    </row>
    <row r="18" spans="1:17" s="1" customFormat="1" ht="20.100000000000001" customHeight="1">
      <c r="A18" s="3" t="s">
        <v>42</v>
      </c>
      <c r="B18" s="4" t="s">
        <v>72</v>
      </c>
      <c r="C18" s="2">
        <v>5</v>
      </c>
      <c r="D18" s="2">
        <f t="shared" si="0"/>
        <v>25</v>
      </c>
      <c r="E18" s="2">
        <v>5</v>
      </c>
      <c r="F18" s="2">
        <f t="shared" si="1"/>
        <v>25</v>
      </c>
      <c r="G18" s="2">
        <v>5</v>
      </c>
      <c r="H18" s="2">
        <f t="shared" si="2"/>
        <v>20</v>
      </c>
      <c r="I18" s="2">
        <v>5</v>
      </c>
      <c r="J18" s="2">
        <f t="shared" si="3"/>
        <v>15</v>
      </c>
      <c r="K18" s="2">
        <v>5</v>
      </c>
      <c r="L18" s="2">
        <f t="shared" si="4"/>
        <v>10</v>
      </c>
      <c r="M18" s="2">
        <v>5</v>
      </c>
      <c r="N18" s="2">
        <f t="shared" si="5"/>
        <v>5</v>
      </c>
      <c r="O18" s="6">
        <f t="shared" si="6"/>
        <v>100</v>
      </c>
      <c r="P18" s="5" t="s">
        <v>83</v>
      </c>
      <c r="Q18" s="2"/>
    </row>
    <row r="19" spans="1:17" s="1" customFormat="1" ht="20.100000000000001" customHeight="1">
      <c r="A19" s="3" t="s">
        <v>47</v>
      </c>
      <c r="B19" s="4" t="s">
        <v>77</v>
      </c>
      <c r="C19" s="2">
        <v>5</v>
      </c>
      <c r="D19" s="2">
        <f t="shared" si="0"/>
        <v>25</v>
      </c>
      <c r="E19" s="2">
        <v>5</v>
      </c>
      <c r="F19" s="2">
        <f t="shared" si="1"/>
        <v>25</v>
      </c>
      <c r="G19" s="2">
        <v>4</v>
      </c>
      <c r="H19" s="2">
        <f t="shared" si="2"/>
        <v>16</v>
      </c>
      <c r="I19" s="2">
        <v>5</v>
      </c>
      <c r="J19" s="2">
        <f t="shared" si="3"/>
        <v>15</v>
      </c>
      <c r="K19" s="2">
        <v>5</v>
      </c>
      <c r="L19" s="2">
        <f t="shared" si="4"/>
        <v>10</v>
      </c>
      <c r="M19" s="2">
        <v>5</v>
      </c>
      <c r="N19" s="2">
        <f t="shared" si="5"/>
        <v>5</v>
      </c>
      <c r="O19" s="6">
        <f t="shared" si="6"/>
        <v>96</v>
      </c>
      <c r="P19" s="5" t="s">
        <v>42</v>
      </c>
      <c r="Q19" s="2"/>
    </row>
    <row r="20" spans="1:17" s="1" customFormat="1" ht="20.100000000000001" customHeight="1">
      <c r="A20" s="3" t="s">
        <v>48</v>
      </c>
      <c r="B20" s="4" t="s">
        <v>78</v>
      </c>
      <c r="C20" s="2">
        <v>5</v>
      </c>
      <c r="D20" s="2">
        <f t="shared" si="0"/>
        <v>25</v>
      </c>
      <c r="E20" s="2">
        <v>5</v>
      </c>
      <c r="F20" s="2">
        <f t="shared" si="1"/>
        <v>25</v>
      </c>
      <c r="G20" s="2">
        <v>5</v>
      </c>
      <c r="H20" s="2">
        <f t="shared" si="2"/>
        <v>20</v>
      </c>
      <c r="I20" s="2">
        <v>5</v>
      </c>
      <c r="J20" s="2">
        <f t="shared" si="3"/>
        <v>15</v>
      </c>
      <c r="K20" s="2">
        <v>5</v>
      </c>
      <c r="L20" s="2">
        <f t="shared" si="4"/>
        <v>10</v>
      </c>
      <c r="M20" s="2">
        <v>5</v>
      </c>
      <c r="N20" s="2">
        <f t="shared" si="5"/>
        <v>5</v>
      </c>
      <c r="O20" s="6">
        <f t="shared" si="6"/>
        <v>100</v>
      </c>
      <c r="P20" s="5" t="s">
        <v>85</v>
      </c>
      <c r="Q20" s="2"/>
    </row>
    <row r="21" spans="1:17" s="1" customFormat="1" ht="20.100000000000001" customHeight="1">
      <c r="A21" s="3" t="s">
        <v>49</v>
      </c>
      <c r="B21" s="4" t="s">
        <v>79</v>
      </c>
      <c r="C21" s="2">
        <v>5</v>
      </c>
      <c r="D21" s="2">
        <f t="shared" si="0"/>
        <v>25</v>
      </c>
      <c r="E21" s="2">
        <v>5</v>
      </c>
      <c r="F21" s="2">
        <f t="shared" si="1"/>
        <v>25</v>
      </c>
      <c r="G21" s="2">
        <v>5</v>
      </c>
      <c r="H21" s="2">
        <f t="shared" si="2"/>
        <v>20</v>
      </c>
      <c r="I21" s="2">
        <v>5</v>
      </c>
      <c r="J21" s="2">
        <f t="shared" si="3"/>
        <v>15</v>
      </c>
      <c r="K21" s="2">
        <v>5</v>
      </c>
      <c r="L21" s="2">
        <f t="shared" si="4"/>
        <v>10</v>
      </c>
      <c r="M21" s="2">
        <v>5</v>
      </c>
      <c r="N21" s="2">
        <f t="shared" si="5"/>
        <v>5</v>
      </c>
      <c r="O21" s="6">
        <f t="shared" si="6"/>
        <v>100</v>
      </c>
      <c r="P21" s="5" t="s">
        <v>86</v>
      </c>
      <c r="Q21" s="2"/>
    </row>
    <row r="22" spans="1:17" s="1" customFormat="1" ht="20.100000000000001" customHeight="1">
      <c r="A22" s="3" t="s">
        <v>37</v>
      </c>
      <c r="B22" s="4" t="s">
        <v>67</v>
      </c>
      <c r="C22" s="2">
        <v>5</v>
      </c>
      <c r="D22" s="2">
        <f t="shared" si="0"/>
        <v>25</v>
      </c>
      <c r="E22" s="2">
        <v>5</v>
      </c>
      <c r="F22" s="2">
        <f t="shared" si="1"/>
        <v>25</v>
      </c>
      <c r="G22" s="2">
        <v>4</v>
      </c>
      <c r="H22" s="2">
        <f t="shared" si="2"/>
        <v>16</v>
      </c>
      <c r="I22" s="2">
        <v>4</v>
      </c>
      <c r="J22" s="2">
        <f t="shared" si="3"/>
        <v>12</v>
      </c>
      <c r="K22" s="2">
        <v>5</v>
      </c>
      <c r="L22" s="2">
        <f t="shared" si="4"/>
        <v>10</v>
      </c>
      <c r="M22" s="2">
        <v>4</v>
      </c>
      <c r="N22" s="2">
        <f t="shared" si="5"/>
        <v>4</v>
      </c>
      <c r="O22" s="6">
        <f t="shared" si="6"/>
        <v>92</v>
      </c>
      <c r="P22" s="5" t="s">
        <v>88</v>
      </c>
      <c r="Q22" s="2"/>
    </row>
    <row r="23" spans="1:17" s="1" customFormat="1" ht="20.100000000000001" customHeight="1">
      <c r="A23" s="3" t="s">
        <v>19</v>
      </c>
      <c r="B23" s="4" t="s">
        <v>54</v>
      </c>
      <c r="C23" s="2">
        <v>4</v>
      </c>
      <c r="D23" s="2">
        <f t="shared" si="0"/>
        <v>20</v>
      </c>
      <c r="E23" s="2">
        <v>3</v>
      </c>
      <c r="F23" s="2">
        <f t="shared" si="1"/>
        <v>15</v>
      </c>
      <c r="G23" s="2">
        <v>3</v>
      </c>
      <c r="H23" s="2">
        <f t="shared" si="2"/>
        <v>12</v>
      </c>
      <c r="I23" s="2">
        <v>3</v>
      </c>
      <c r="J23" s="2">
        <f t="shared" si="3"/>
        <v>9</v>
      </c>
      <c r="K23" s="2">
        <v>3</v>
      </c>
      <c r="L23" s="2">
        <f t="shared" si="4"/>
        <v>6</v>
      </c>
      <c r="M23" s="2">
        <v>3</v>
      </c>
      <c r="N23" s="2">
        <f t="shared" si="5"/>
        <v>3</v>
      </c>
      <c r="O23" s="6">
        <f t="shared" si="6"/>
        <v>65</v>
      </c>
      <c r="P23" s="5" t="s">
        <v>37</v>
      </c>
      <c r="Q23" s="2"/>
    </row>
    <row r="24" spans="1:17" s="1" customFormat="1" ht="20.100000000000001" customHeight="1">
      <c r="A24" s="3" t="s">
        <v>29</v>
      </c>
      <c r="B24" s="4" t="s">
        <v>55</v>
      </c>
      <c r="C24" s="2">
        <v>4</v>
      </c>
      <c r="D24" s="2">
        <f t="shared" si="0"/>
        <v>20</v>
      </c>
      <c r="E24" s="2">
        <v>3</v>
      </c>
      <c r="F24" s="2">
        <f t="shared" si="1"/>
        <v>15</v>
      </c>
      <c r="G24" s="2">
        <v>3</v>
      </c>
      <c r="H24" s="2">
        <f t="shared" si="2"/>
        <v>12</v>
      </c>
      <c r="I24" s="2">
        <v>3</v>
      </c>
      <c r="J24" s="2">
        <f t="shared" si="3"/>
        <v>9</v>
      </c>
      <c r="K24" s="2">
        <v>3</v>
      </c>
      <c r="L24" s="2">
        <f t="shared" si="4"/>
        <v>6</v>
      </c>
      <c r="M24" s="2">
        <v>3</v>
      </c>
      <c r="N24" s="2">
        <f t="shared" si="5"/>
        <v>3</v>
      </c>
      <c r="O24" s="6">
        <f t="shared" si="6"/>
        <v>65</v>
      </c>
      <c r="P24" s="5" t="s">
        <v>37</v>
      </c>
      <c r="Q24" s="2"/>
    </row>
    <row r="25" spans="1:17" s="1" customFormat="1" ht="20.100000000000001" customHeight="1">
      <c r="A25" s="3" t="s">
        <v>20</v>
      </c>
      <c r="B25" s="4" t="s">
        <v>56</v>
      </c>
      <c r="C25" s="2">
        <v>4</v>
      </c>
      <c r="D25" s="2">
        <f t="shared" si="0"/>
        <v>20</v>
      </c>
      <c r="E25" s="2">
        <v>3</v>
      </c>
      <c r="F25" s="2">
        <f t="shared" si="1"/>
        <v>15</v>
      </c>
      <c r="G25" s="2">
        <v>3</v>
      </c>
      <c r="H25" s="2">
        <f t="shared" si="2"/>
        <v>12</v>
      </c>
      <c r="I25" s="2">
        <v>3</v>
      </c>
      <c r="J25" s="2">
        <f t="shared" si="3"/>
        <v>9</v>
      </c>
      <c r="K25" s="2">
        <v>3</v>
      </c>
      <c r="L25" s="2">
        <f t="shared" si="4"/>
        <v>6</v>
      </c>
      <c r="M25" s="2">
        <v>3</v>
      </c>
      <c r="N25" s="2">
        <f t="shared" si="5"/>
        <v>3</v>
      </c>
      <c r="O25" s="6">
        <f t="shared" si="6"/>
        <v>65</v>
      </c>
      <c r="P25" s="5" t="s">
        <v>37</v>
      </c>
      <c r="Q25" s="2"/>
    </row>
    <row r="26" spans="1:17" s="1" customFormat="1" ht="20.100000000000001" customHeight="1">
      <c r="A26" s="3" t="s">
        <v>36</v>
      </c>
      <c r="B26" s="4" t="s">
        <v>66</v>
      </c>
      <c r="C26" s="2">
        <v>4</v>
      </c>
      <c r="D26" s="2">
        <f t="shared" si="0"/>
        <v>20</v>
      </c>
      <c r="E26" s="2">
        <v>3</v>
      </c>
      <c r="F26" s="2">
        <f t="shared" si="1"/>
        <v>15</v>
      </c>
      <c r="G26" s="2">
        <v>3</v>
      </c>
      <c r="H26" s="2">
        <f t="shared" si="2"/>
        <v>12</v>
      </c>
      <c r="I26" s="2">
        <v>3</v>
      </c>
      <c r="J26" s="2">
        <f t="shared" si="3"/>
        <v>9</v>
      </c>
      <c r="K26" s="2">
        <v>3</v>
      </c>
      <c r="L26" s="2">
        <f t="shared" si="4"/>
        <v>6</v>
      </c>
      <c r="M26" s="2">
        <v>3</v>
      </c>
      <c r="N26" s="2">
        <f t="shared" si="5"/>
        <v>3</v>
      </c>
      <c r="O26" s="6">
        <f t="shared" si="6"/>
        <v>65</v>
      </c>
      <c r="P26" s="5" t="s">
        <v>37</v>
      </c>
      <c r="Q26" s="2"/>
    </row>
    <row r="27" spans="1:17" s="1" customFormat="1" ht="20.100000000000001" customHeight="1">
      <c r="A27" s="3" t="s">
        <v>38</v>
      </c>
      <c r="B27" s="4" t="s">
        <v>68</v>
      </c>
      <c r="C27" s="2">
        <v>4</v>
      </c>
      <c r="D27" s="2">
        <f t="shared" si="0"/>
        <v>20</v>
      </c>
      <c r="E27" s="2">
        <v>3</v>
      </c>
      <c r="F27" s="2">
        <f t="shared" si="1"/>
        <v>15</v>
      </c>
      <c r="G27" s="2">
        <v>3</v>
      </c>
      <c r="H27" s="2">
        <f t="shared" si="2"/>
        <v>12</v>
      </c>
      <c r="I27" s="2">
        <v>3</v>
      </c>
      <c r="J27" s="2">
        <f t="shared" si="3"/>
        <v>9</v>
      </c>
      <c r="K27" s="2">
        <v>3</v>
      </c>
      <c r="L27" s="2">
        <f t="shared" si="4"/>
        <v>6</v>
      </c>
      <c r="M27" s="2">
        <v>3</v>
      </c>
      <c r="N27" s="2">
        <f t="shared" si="5"/>
        <v>3</v>
      </c>
      <c r="O27" s="6">
        <f t="shared" si="6"/>
        <v>65</v>
      </c>
      <c r="P27" s="5" t="s">
        <v>37</v>
      </c>
      <c r="Q27" s="2"/>
    </row>
    <row r="28" spans="1:17" s="1" customFormat="1" ht="20.100000000000001" customHeight="1">
      <c r="A28" s="3" t="s">
        <v>39</v>
      </c>
      <c r="B28" s="4" t="s">
        <v>69</v>
      </c>
      <c r="C28" s="2">
        <v>4</v>
      </c>
      <c r="D28" s="2">
        <f t="shared" si="0"/>
        <v>20</v>
      </c>
      <c r="E28" s="2">
        <v>3</v>
      </c>
      <c r="F28" s="2">
        <f t="shared" si="1"/>
        <v>15</v>
      </c>
      <c r="G28" s="2">
        <v>3</v>
      </c>
      <c r="H28" s="2">
        <f t="shared" si="2"/>
        <v>12</v>
      </c>
      <c r="I28" s="2">
        <v>3</v>
      </c>
      <c r="J28" s="2">
        <f t="shared" si="3"/>
        <v>9</v>
      </c>
      <c r="K28" s="2">
        <v>3</v>
      </c>
      <c r="L28" s="2">
        <f t="shared" si="4"/>
        <v>6</v>
      </c>
      <c r="M28" s="2">
        <v>3</v>
      </c>
      <c r="N28" s="2">
        <f t="shared" si="5"/>
        <v>3</v>
      </c>
      <c r="O28" s="6">
        <f t="shared" si="6"/>
        <v>65</v>
      </c>
      <c r="P28" s="5" t="s">
        <v>37</v>
      </c>
      <c r="Q28" s="2"/>
    </row>
    <row r="29" spans="1:17" s="1" customFormat="1" ht="20.100000000000001" customHeight="1">
      <c r="A29" s="3" t="s">
        <v>40</v>
      </c>
      <c r="B29" s="4" t="s">
        <v>70</v>
      </c>
      <c r="C29" s="2">
        <v>3</v>
      </c>
      <c r="D29" s="2">
        <f t="shared" si="0"/>
        <v>15</v>
      </c>
      <c r="E29" s="2">
        <v>3</v>
      </c>
      <c r="F29" s="2">
        <f t="shared" si="1"/>
        <v>15</v>
      </c>
      <c r="G29" s="2">
        <v>3</v>
      </c>
      <c r="H29" s="2">
        <f t="shared" si="2"/>
        <v>12</v>
      </c>
      <c r="I29" s="2">
        <v>2</v>
      </c>
      <c r="J29" s="2">
        <f t="shared" si="3"/>
        <v>6</v>
      </c>
      <c r="K29" s="2">
        <v>2</v>
      </c>
      <c r="L29" s="2">
        <f t="shared" si="4"/>
        <v>4</v>
      </c>
      <c r="M29" s="2">
        <v>2</v>
      </c>
      <c r="N29" s="2">
        <f t="shared" si="5"/>
        <v>2</v>
      </c>
      <c r="O29" s="6">
        <f t="shared" si="6"/>
        <v>54</v>
      </c>
      <c r="P29" s="5" t="s">
        <v>37</v>
      </c>
      <c r="Q29" s="2"/>
    </row>
    <row r="30" spans="1:17" s="1" customFormat="1" ht="20.100000000000001" customHeight="1">
      <c r="A30" s="3" t="s">
        <v>35</v>
      </c>
      <c r="B30" s="4" t="s">
        <v>65</v>
      </c>
      <c r="C30" s="2">
        <v>4</v>
      </c>
      <c r="D30" s="2">
        <f t="shared" si="0"/>
        <v>20</v>
      </c>
      <c r="E30" s="2">
        <v>4</v>
      </c>
      <c r="F30" s="2">
        <f t="shared" si="1"/>
        <v>20</v>
      </c>
      <c r="G30" s="2">
        <v>3</v>
      </c>
      <c r="H30" s="2">
        <f t="shared" si="2"/>
        <v>12</v>
      </c>
      <c r="I30" s="2">
        <v>4</v>
      </c>
      <c r="J30" s="2">
        <f t="shared" si="3"/>
        <v>12</v>
      </c>
      <c r="K30" s="2">
        <v>3</v>
      </c>
      <c r="L30" s="2">
        <f t="shared" si="4"/>
        <v>6</v>
      </c>
      <c r="M30" s="2">
        <v>4</v>
      </c>
      <c r="N30" s="2">
        <f t="shared" si="5"/>
        <v>4</v>
      </c>
      <c r="O30" s="6">
        <f t="shared" si="6"/>
        <v>74</v>
      </c>
      <c r="P30" s="5" t="s">
        <v>49</v>
      </c>
      <c r="Q30" s="2"/>
    </row>
    <row r="31" spans="1:17" s="1" customFormat="1" ht="20.100000000000001" customHeight="1">
      <c r="A31" s="3" t="s">
        <v>44</v>
      </c>
      <c r="B31" s="4" t="s">
        <v>74</v>
      </c>
      <c r="C31" s="2">
        <v>3</v>
      </c>
      <c r="D31" s="2">
        <f t="shared" si="0"/>
        <v>15</v>
      </c>
      <c r="E31" s="2">
        <v>3</v>
      </c>
      <c r="F31" s="2">
        <f t="shared" si="1"/>
        <v>15</v>
      </c>
      <c r="G31" s="2">
        <v>3</v>
      </c>
      <c r="H31" s="2">
        <f t="shared" si="2"/>
        <v>12</v>
      </c>
      <c r="I31" s="2">
        <v>3</v>
      </c>
      <c r="J31" s="2">
        <f t="shared" si="3"/>
        <v>9</v>
      </c>
      <c r="K31" s="2">
        <v>3</v>
      </c>
      <c r="L31" s="2">
        <f t="shared" si="4"/>
        <v>6</v>
      </c>
      <c r="M31" s="2">
        <v>3</v>
      </c>
      <c r="N31" s="2">
        <f t="shared" si="5"/>
        <v>3</v>
      </c>
      <c r="O31" s="6">
        <f t="shared" si="6"/>
        <v>60</v>
      </c>
      <c r="P31" s="5" t="s">
        <v>87</v>
      </c>
      <c r="Q31" s="2"/>
    </row>
    <row r="32" spans="1:17" s="1" customFormat="1" ht="20.100000000000001" customHeight="1">
      <c r="A32" s="3" t="s">
        <v>45</v>
      </c>
      <c r="B32" s="4" t="s">
        <v>75</v>
      </c>
      <c r="C32" s="2">
        <v>3</v>
      </c>
      <c r="D32" s="2">
        <f t="shared" si="0"/>
        <v>15</v>
      </c>
      <c r="E32" s="2">
        <v>3</v>
      </c>
      <c r="F32" s="2">
        <f t="shared" si="1"/>
        <v>15</v>
      </c>
      <c r="G32" s="2">
        <v>3</v>
      </c>
      <c r="H32" s="2">
        <f t="shared" si="2"/>
        <v>12</v>
      </c>
      <c r="I32" s="2">
        <v>3</v>
      </c>
      <c r="J32" s="2">
        <f t="shared" si="3"/>
        <v>9</v>
      </c>
      <c r="K32" s="2">
        <v>3</v>
      </c>
      <c r="L32" s="2">
        <f t="shared" si="4"/>
        <v>6</v>
      </c>
      <c r="M32" s="2">
        <v>5</v>
      </c>
      <c r="N32" s="2">
        <f t="shared" si="5"/>
        <v>5</v>
      </c>
      <c r="O32" s="6">
        <f t="shared" si="6"/>
        <v>62</v>
      </c>
      <c r="P32" s="5" t="s">
        <v>35</v>
      </c>
      <c r="Q32" s="2"/>
    </row>
    <row r="33" spans="1:17" s="1" customFormat="1" ht="20.100000000000001" customHeight="1">
      <c r="A33" s="3" t="s">
        <v>21</v>
      </c>
      <c r="B33" s="4" t="s">
        <v>57</v>
      </c>
      <c r="C33" s="2">
        <v>2</v>
      </c>
      <c r="D33" s="2">
        <f t="shared" si="0"/>
        <v>10</v>
      </c>
      <c r="E33" s="2">
        <v>3</v>
      </c>
      <c r="F33" s="2">
        <f t="shared" si="1"/>
        <v>15</v>
      </c>
      <c r="G33" s="2">
        <v>3</v>
      </c>
      <c r="H33" s="2">
        <f t="shared" si="2"/>
        <v>12</v>
      </c>
      <c r="I33" s="2">
        <v>2</v>
      </c>
      <c r="J33" s="2">
        <f t="shared" si="3"/>
        <v>6</v>
      </c>
      <c r="K33" s="2">
        <v>1</v>
      </c>
      <c r="L33" s="2">
        <f t="shared" si="4"/>
        <v>2</v>
      </c>
      <c r="M33" s="2">
        <v>3</v>
      </c>
      <c r="N33" s="2">
        <f t="shared" si="5"/>
        <v>3</v>
      </c>
      <c r="O33" s="6">
        <f t="shared" si="6"/>
        <v>48</v>
      </c>
      <c r="P33" s="5" t="s">
        <v>86</v>
      </c>
      <c r="Q33" s="2"/>
    </row>
    <row r="34" spans="1:17" s="1" customFormat="1" ht="20.100000000000001" customHeight="1">
      <c r="A34" s="3" t="s">
        <v>22</v>
      </c>
      <c r="B34" s="4" t="s">
        <v>58</v>
      </c>
      <c r="C34" s="2">
        <v>2</v>
      </c>
      <c r="D34" s="2">
        <f t="shared" si="0"/>
        <v>10</v>
      </c>
      <c r="E34" s="2">
        <v>2</v>
      </c>
      <c r="F34" s="2">
        <f t="shared" si="1"/>
        <v>10</v>
      </c>
      <c r="G34" s="2">
        <v>2</v>
      </c>
      <c r="H34" s="2">
        <f t="shared" si="2"/>
        <v>8</v>
      </c>
      <c r="I34" s="2">
        <v>2</v>
      </c>
      <c r="J34" s="2">
        <f t="shared" si="3"/>
        <v>6</v>
      </c>
      <c r="K34" s="2">
        <v>2</v>
      </c>
      <c r="L34" s="2">
        <f t="shared" si="4"/>
        <v>4</v>
      </c>
      <c r="M34" s="2">
        <v>3</v>
      </c>
      <c r="N34" s="2">
        <f t="shared" si="5"/>
        <v>3</v>
      </c>
      <c r="O34" s="6">
        <f t="shared" si="6"/>
        <v>41</v>
      </c>
      <c r="P34" s="5" t="s">
        <v>88</v>
      </c>
      <c r="Q34" s="2"/>
    </row>
    <row r="35" spans="1:17" s="1" customFormat="1" ht="20.100000000000001" customHeight="1">
      <c r="A35" s="3" t="s">
        <v>23</v>
      </c>
      <c r="B35" s="4" t="s">
        <v>59</v>
      </c>
      <c r="C35" s="2">
        <v>2</v>
      </c>
      <c r="D35" s="2">
        <f t="shared" si="0"/>
        <v>10</v>
      </c>
      <c r="E35" s="2">
        <v>2</v>
      </c>
      <c r="F35" s="2">
        <f t="shared" si="1"/>
        <v>10</v>
      </c>
      <c r="G35" s="2">
        <v>1</v>
      </c>
      <c r="H35" s="2">
        <f t="shared" si="2"/>
        <v>4</v>
      </c>
      <c r="I35" s="2">
        <v>1</v>
      </c>
      <c r="J35" s="2">
        <f t="shared" si="3"/>
        <v>3</v>
      </c>
      <c r="K35" s="2">
        <v>2</v>
      </c>
      <c r="L35" s="2">
        <f t="shared" si="4"/>
        <v>4</v>
      </c>
      <c r="M35" s="2">
        <v>1</v>
      </c>
      <c r="N35" s="2">
        <f t="shared" si="5"/>
        <v>1</v>
      </c>
      <c r="O35" s="6">
        <f t="shared" si="6"/>
        <v>32</v>
      </c>
      <c r="P35" s="5" t="s">
        <v>86</v>
      </c>
      <c r="Q35" s="2"/>
    </row>
    <row r="36" spans="1:17" s="1" customFormat="1" ht="20.100000000000001" customHeight="1">
      <c r="A36" s="3" t="s">
        <v>30</v>
      </c>
      <c r="B36" s="4" t="s">
        <v>60</v>
      </c>
      <c r="C36" s="2">
        <v>2</v>
      </c>
      <c r="D36" s="2">
        <f t="shared" si="0"/>
        <v>10</v>
      </c>
      <c r="E36" s="2">
        <v>2</v>
      </c>
      <c r="F36" s="2">
        <f t="shared" si="1"/>
        <v>10</v>
      </c>
      <c r="G36" s="2">
        <v>2</v>
      </c>
      <c r="H36" s="2">
        <f t="shared" si="2"/>
        <v>8</v>
      </c>
      <c r="I36" s="2">
        <v>2</v>
      </c>
      <c r="J36" s="2">
        <f t="shared" si="3"/>
        <v>6</v>
      </c>
      <c r="K36" s="2">
        <v>2</v>
      </c>
      <c r="L36" s="2">
        <f t="shared" si="4"/>
        <v>4</v>
      </c>
      <c r="M36" s="2">
        <v>3</v>
      </c>
      <c r="N36" s="2">
        <f t="shared" si="5"/>
        <v>3</v>
      </c>
      <c r="O36" s="6">
        <f t="shared" si="6"/>
        <v>41</v>
      </c>
      <c r="P36" s="5" t="s">
        <v>31</v>
      </c>
      <c r="Q36" s="2"/>
    </row>
    <row r="37" spans="1:17" s="1" customFormat="1" ht="20.100000000000001" customHeight="1">
      <c r="A37" s="3" t="s">
        <v>43</v>
      </c>
      <c r="B37" s="4" t="s">
        <v>73</v>
      </c>
      <c r="C37" s="2">
        <v>3</v>
      </c>
      <c r="D37" s="2">
        <f t="shared" si="0"/>
        <v>15</v>
      </c>
      <c r="E37" s="2">
        <v>3</v>
      </c>
      <c r="F37" s="2">
        <f t="shared" si="1"/>
        <v>15</v>
      </c>
      <c r="G37" s="2">
        <v>2</v>
      </c>
      <c r="H37" s="2">
        <f t="shared" si="2"/>
        <v>8</v>
      </c>
      <c r="I37" s="2">
        <v>2</v>
      </c>
      <c r="J37" s="2">
        <f t="shared" si="3"/>
        <v>6</v>
      </c>
      <c r="K37" s="2">
        <v>3</v>
      </c>
      <c r="L37" s="2">
        <f t="shared" si="4"/>
        <v>6</v>
      </c>
      <c r="M37" s="2">
        <v>3</v>
      </c>
      <c r="N37" s="2">
        <f t="shared" si="5"/>
        <v>3</v>
      </c>
      <c r="O37" s="6">
        <f t="shared" si="6"/>
        <v>53</v>
      </c>
      <c r="P37" s="5" t="s">
        <v>86</v>
      </c>
      <c r="Q37" s="2"/>
    </row>
  </sheetData>
  <sortState ref="A12:Q37">
    <sortCondition ref="Q12:Q37" customList="F004"/>
  </sortState>
  <mergeCells count="6">
    <mergeCell ref="M1:N1"/>
    <mergeCell ref="C1:D1"/>
    <mergeCell ref="E1:F1"/>
    <mergeCell ref="G1:H1"/>
    <mergeCell ref="I1:J1"/>
    <mergeCell ref="K1:L1"/>
  </mergeCells>
  <printOptions horizontalCentered="1" verticalCentered="1"/>
  <pageMargins left="0.78740157480314965" right="0.78740157480314965" top="1.1811023622047245" bottom="0.78740157480314965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</dc:creator>
  <cp:lastModifiedBy>Waldemar</cp:lastModifiedBy>
  <cp:lastPrinted>2017-08-31T02:10:50Z</cp:lastPrinted>
  <dcterms:created xsi:type="dcterms:W3CDTF">2014-10-16T21:36:31Z</dcterms:created>
  <dcterms:modified xsi:type="dcterms:W3CDTF">2020-01-28T20:45:28Z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dedf58d8-9061-44b5-a0f5-3b8fbde69298</vt:lpwstr>
  </property>
</Properties>
</file>