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Repos\A_Quorum_Journey\Quroum_Round_USA\Stage1\"/>
    </mc:Choice>
  </mc:AlternateContent>
  <xr:revisionPtr revIDLastSave="0" documentId="13_ncr:1_{82C4C1B0-7507-44DE-BA2E-C7BCD2D6F733}" xr6:coauthVersionLast="47" xr6:coauthVersionMax="47" xr10:uidLastSave="{00000000-0000-0000-0000-000000000000}"/>
  <bookViews>
    <workbookView xWindow="29310" yWindow="630" windowWidth="31845" windowHeight="12930" xr2:uid="{00000000-000D-0000-FFFF-FFFF00000000}"/>
  </bookViews>
  <sheets>
    <sheet name="All States" sheetId="1" r:id="rId1"/>
    <sheet name="StatesCrossed" sheetId="2" r:id="rId2"/>
  </sheets>
  <definedNames>
    <definedName name="_xlnm._FilterDatabase" localSheetId="0" hidden="1">'All States'!$A$1:$H$63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5" i="1"/>
  <c r="J26" i="1"/>
  <c r="J27" i="1"/>
  <c r="J28" i="1"/>
  <c r="J29" i="1"/>
  <c r="J30" i="1"/>
  <c r="J31" i="1"/>
  <c r="J32" i="1"/>
  <c r="J24" i="1"/>
  <c r="I2" i="2"/>
  <c r="I3" i="2"/>
  <c r="I4" i="2"/>
  <c r="I5" i="2"/>
  <c r="I6" i="2"/>
  <c r="I7" i="2"/>
  <c r="I8" i="2"/>
  <c r="I9" i="2"/>
  <c r="I10" i="2"/>
  <c r="I11" i="2"/>
  <c r="I12" i="2"/>
</calcChain>
</file>

<file path=xl/sharedStrings.xml><?xml version="1.0" encoding="utf-8"?>
<sst xmlns="http://schemas.openxmlformats.org/spreadsheetml/2006/main" count="207" uniqueCount="70">
  <si>
    <t>Order</t>
  </si>
  <si>
    <t>New Jersey</t>
  </si>
  <si>
    <t>New York</t>
  </si>
  <si>
    <t>Connecticut</t>
  </si>
  <si>
    <t xml:space="preserve">Rhode Island </t>
  </si>
  <si>
    <t>Massachuetts</t>
  </si>
  <si>
    <t xml:space="preserve">Maine </t>
  </si>
  <si>
    <t xml:space="preserve">New Hampshire </t>
  </si>
  <si>
    <t>New Hampshire</t>
  </si>
  <si>
    <t>Vermont</t>
  </si>
  <si>
    <t xml:space="preserve">Vermont </t>
  </si>
  <si>
    <t xml:space="preserve">New York </t>
  </si>
  <si>
    <t>Pennsylvania</t>
  </si>
  <si>
    <t xml:space="preserve">Ohio </t>
  </si>
  <si>
    <t xml:space="preserve">  New York</t>
  </si>
  <si>
    <t xml:space="preserve">  Rhode Island </t>
  </si>
  <si>
    <t xml:space="preserve"> Massachuetts</t>
  </si>
  <si>
    <t xml:space="preserve"> Maine </t>
  </si>
  <si>
    <t xml:space="preserve"> New Hampshire </t>
  </si>
  <si>
    <t xml:space="preserve"> Vermont </t>
  </si>
  <si>
    <t xml:space="preserve">Pennsylvania </t>
  </si>
  <si>
    <t xml:space="preserve">Michigan </t>
  </si>
  <si>
    <t xml:space="preserve">  Connecticut</t>
  </si>
  <si>
    <t>Start</t>
  </si>
  <si>
    <t>End</t>
  </si>
  <si>
    <t>idx</t>
  </si>
  <si>
    <t>[lat]</t>
  </si>
  <si>
    <t>lon</t>
  </si>
  <si>
    <t>RT_Km</t>
  </si>
  <si>
    <t>Stage</t>
  </si>
  <si>
    <t>Kentucky</t>
  </si>
  <si>
    <t>Indiana</t>
  </si>
  <si>
    <t>Illinois</t>
  </si>
  <si>
    <t>Missouri</t>
  </si>
  <si>
    <t>Kansas</t>
  </si>
  <si>
    <t>Iowa</t>
  </si>
  <si>
    <t>Wisconsin</t>
  </si>
  <si>
    <t>Minnesota</t>
  </si>
  <si>
    <t>Nebraska</t>
  </si>
  <si>
    <t>South Dakota</t>
  </si>
  <si>
    <t>Wyoming</t>
  </si>
  <si>
    <t>Montana</t>
  </si>
  <si>
    <t>Idaho</t>
  </si>
  <si>
    <t>Washington</t>
  </si>
  <si>
    <t>Oregon</t>
  </si>
  <si>
    <t>California</t>
  </si>
  <si>
    <t>Nevada</t>
  </si>
  <si>
    <t>Arizona</t>
  </si>
  <si>
    <t>Utah</t>
  </si>
  <si>
    <t>Colorado</t>
  </si>
  <si>
    <t>New Mexico</t>
  </si>
  <si>
    <t>Texas</t>
  </si>
  <si>
    <t>Oklahoma</t>
  </si>
  <si>
    <t>Arkansas</t>
  </si>
  <si>
    <t>Tennessee</t>
  </si>
  <si>
    <t>Mississippi</t>
  </si>
  <si>
    <t>Alabama</t>
  </si>
  <si>
    <t>Florida</t>
  </si>
  <si>
    <t>Georgia</t>
  </si>
  <si>
    <t>South Carolina</t>
  </si>
  <si>
    <t>North Carolina</t>
  </si>
  <si>
    <t>Virginia</t>
  </si>
  <si>
    <t>West Virginia</t>
  </si>
  <si>
    <t>District of Columbia</t>
  </si>
  <si>
    <t>Maryland</t>
  </si>
  <si>
    <t>Delaware</t>
  </si>
  <si>
    <t>Pennslyvania</t>
  </si>
  <si>
    <t>Finish</t>
  </si>
  <si>
    <t>y</t>
  </si>
  <si>
    <t>KM for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</si>
</sst>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1" applyFont="1" applyFill="1"/>
    <xf numFmtId="164" fontId="0" fillId="0" borderId="0" xfId="0" applyNumberFormat="1"/>
    <xf numFmtId="0" fontId="1" fillId="2" borderId="0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3"/>
  <sheetViews>
    <sheetView tabSelected="1" topLeftCell="A20" zoomScale="205" zoomScaleNormal="205" workbookViewId="0">
      <selection activeCell="D15" sqref="D15"/>
    </sheetView>
  </sheetViews>
  <sheetFormatPr defaultRowHeight="15" x14ac:dyDescent="0.25"/>
  <cols>
    <col min="4" max="5" width="18.7109375" bestFit="1" customWidth="1"/>
    <col min="6" max="6" width="19.28515625" bestFit="1" customWidth="1"/>
    <col min="7" max="7" width="12.7109375" bestFit="1" customWidth="1"/>
    <col min="9" max="9" width="12" bestFit="1" customWidth="1"/>
  </cols>
  <sheetData>
    <row r="1" spans="1:9" x14ac:dyDescent="0.25">
      <c r="A1" t="s">
        <v>29</v>
      </c>
      <c r="B1" t="s">
        <v>0</v>
      </c>
      <c r="D1" t="s">
        <v>23</v>
      </c>
      <c r="E1" t="s">
        <v>24</v>
      </c>
      <c r="H1" t="s">
        <v>25</v>
      </c>
      <c r="I1" t="s">
        <v>69</v>
      </c>
    </row>
    <row r="2" spans="1:9" x14ac:dyDescent="0.25">
      <c r="A2">
        <v>1</v>
      </c>
      <c r="B2">
        <v>1</v>
      </c>
      <c r="C2" t="s">
        <v>68</v>
      </c>
      <c r="D2" s="1" t="s">
        <v>1</v>
      </c>
      <c r="E2" s="1" t="s">
        <v>14</v>
      </c>
      <c r="F2">
        <v>40.851490376828103</v>
      </c>
      <c r="G2">
        <v>-73.952103997174106</v>
      </c>
      <c r="H2">
        <v>311</v>
      </c>
    </row>
    <row r="3" spans="1:9" x14ac:dyDescent="0.25">
      <c r="A3">
        <v>1</v>
      </c>
      <c r="B3">
        <v>2</v>
      </c>
      <c r="C3" t="s">
        <v>68</v>
      </c>
      <c r="D3" s="1" t="s">
        <v>2</v>
      </c>
      <c r="E3" s="1" t="s">
        <v>22</v>
      </c>
      <c r="F3">
        <v>40.994207943638699</v>
      </c>
      <c r="G3">
        <v>-73.659627508505395</v>
      </c>
      <c r="H3">
        <v>776</v>
      </c>
    </row>
    <row r="4" spans="1:9" x14ac:dyDescent="0.25">
      <c r="A4">
        <v>1</v>
      </c>
      <c r="B4">
        <v>3</v>
      </c>
      <c r="C4" t="s">
        <v>68</v>
      </c>
      <c r="D4" s="1" t="s">
        <v>3</v>
      </c>
      <c r="E4" s="1" t="s">
        <v>15</v>
      </c>
      <c r="F4">
        <v>41.442352946849098</v>
      </c>
      <c r="G4">
        <v>-71.796650856708098</v>
      </c>
      <c r="H4">
        <v>1716</v>
      </c>
    </row>
    <row r="5" spans="1:9" x14ac:dyDescent="0.25">
      <c r="A5">
        <v>1</v>
      </c>
      <c r="B5">
        <v>4</v>
      </c>
      <c r="C5" t="s">
        <v>68</v>
      </c>
      <c r="D5" s="1" t="s">
        <v>4</v>
      </c>
      <c r="E5" s="1" t="s">
        <v>16</v>
      </c>
      <c r="F5">
        <v>41.665696041588902</v>
      </c>
      <c r="G5">
        <v>-71.161775019954803</v>
      </c>
      <c r="H5">
        <v>2391</v>
      </c>
    </row>
    <row r="6" spans="1:9" x14ac:dyDescent="0.25">
      <c r="A6">
        <v>1</v>
      </c>
      <c r="B6">
        <v>5</v>
      </c>
      <c r="C6" t="s">
        <v>68</v>
      </c>
      <c r="D6" s="1" t="s">
        <v>5</v>
      </c>
      <c r="E6" s="1" t="s">
        <v>18</v>
      </c>
      <c r="F6">
        <v>42.8808011349754</v>
      </c>
      <c r="G6">
        <v>-70.882881929811006</v>
      </c>
      <c r="H6">
        <v>3356</v>
      </c>
    </row>
    <row r="7" spans="1:9" x14ac:dyDescent="0.25">
      <c r="A7">
        <v>1</v>
      </c>
      <c r="B7">
        <v>6</v>
      </c>
      <c r="C7" t="s">
        <v>68</v>
      </c>
      <c r="D7" s="1" t="s">
        <v>7</v>
      </c>
      <c r="E7" s="1" t="s">
        <v>17</v>
      </c>
      <c r="F7">
        <v>43.092691060615401</v>
      </c>
      <c r="G7">
        <v>-70.766385316284598</v>
      </c>
      <c r="H7">
        <v>3466</v>
      </c>
    </row>
    <row r="8" spans="1:9" hidden="1" x14ac:dyDescent="0.25">
      <c r="A8">
        <v>1</v>
      </c>
      <c r="B8">
        <v>7</v>
      </c>
      <c r="D8" t="s">
        <v>6</v>
      </c>
      <c r="E8" t="s">
        <v>18</v>
      </c>
      <c r="F8">
        <v>44.385145515344597</v>
      </c>
      <c r="G8">
        <v>-71.0156164820052</v>
      </c>
    </row>
    <row r="9" spans="1:9" x14ac:dyDescent="0.25">
      <c r="A9">
        <v>1</v>
      </c>
      <c r="B9">
        <v>8</v>
      </c>
      <c r="C9" t="s">
        <v>68</v>
      </c>
      <c r="D9" s="1" t="s">
        <v>8</v>
      </c>
      <c r="E9" s="1" t="s">
        <v>19</v>
      </c>
      <c r="F9">
        <v>44.3431803447655</v>
      </c>
      <c r="G9">
        <v>-71.890758408619405</v>
      </c>
      <c r="H9">
        <v>8591</v>
      </c>
    </row>
    <row r="10" spans="1:9" hidden="1" x14ac:dyDescent="0.25">
      <c r="A10">
        <v>1</v>
      </c>
      <c r="B10">
        <v>9</v>
      </c>
      <c r="D10" s="3" t="s">
        <v>9</v>
      </c>
      <c r="E10" s="3" t="s">
        <v>18</v>
      </c>
      <c r="F10">
        <v>44.343349494841803</v>
      </c>
      <c r="G10">
        <v>-71.891327198994006</v>
      </c>
    </row>
    <row r="11" spans="1:9" hidden="1" x14ac:dyDescent="0.25">
      <c r="A11">
        <v>1</v>
      </c>
      <c r="B11">
        <v>10</v>
      </c>
      <c r="D11" s="3" t="s">
        <v>8</v>
      </c>
      <c r="E11" s="3" t="s">
        <v>19</v>
      </c>
      <c r="F11">
        <v>44.343348434898502</v>
      </c>
      <c r="G11">
        <v>-71.891370471813104</v>
      </c>
    </row>
    <row r="12" spans="1:9" hidden="1" x14ac:dyDescent="0.25">
      <c r="A12">
        <v>1</v>
      </c>
      <c r="B12">
        <v>11</v>
      </c>
      <c r="D12" s="3" t="s">
        <v>10</v>
      </c>
      <c r="E12" s="3" t="s">
        <v>11</v>
      </c>
      <c r="F12">
        <v>44.694205887861202</v>
      </c>
      <c r="G12">
        <v>-73.361351523356404</v>
      </c>
    </row>
    <row r="13" spans="1:9" x14ac:dyDescent="0.25">
      <c r="A13">
        <v>1</v>
      </c>
      <c r="B13">
        <v>12</v>
      </c>
      <c r="C13" t="s">
        <v>68</v>
      </c>
      <c r="D13" s="1" t="s">
        <v>11</v>
      </c>
      <c r="E13" s="1" t="s">
        <v>20</v>
      </c>
      <c r="F13">
        <v>42.253000802781898</v>
      </c>
      <c r="G13">
        <v>-79.762115480573101</v>
      </c>
      <c r="H13">
        <v>13436</v>
      </c>
    </row>
    <row r="14" spans="1:9" x14ac:dyDescent="0.25">
      <c r="A14">
        <v>1</v>
      </c>
      <c r="B14">
        <v>13</v>
      </c>
      <c r="C14" t="s">
        <v>68</v>
      </c>
      <c r="D14" s="1" t="s">
        <v>12</v>
      </c>
      <c r="E14" s="1" t="s">
        <v>13</v>
      </c>
      <c r="F14">
        <v>41.937335148049101</v>
      </c>
      <c r="G14">
        <v>-80.519374352360302</v>
      </c>
      <c r="H14">
        <v>13621</v>
      </c>
    </row>
    <row r="15" spans="1:9" x14ac:dyDescent="0.25">
      <c r="A15">
        <v>1</v>
      </c>
      <c r="B15">
        <v>14</v>
      </c>
      <c r="C15" t="s">
        <v>68</v>
      </c>
      <c r="D15" s="1" t="s">
        <v>13</v>
      </c>
      <c r="E15" s="1" t="s">
        <v>21</v>
      </c>
      <c r="F15">
        <v>41.732103291877699</v>
      </c>
      <c r="G15">
        <v>-83.488662090046304</v>
      </c>
      <c r="H15">
        <v>14706</v>
      </c>
    </row>
    <row r="16" spans="1:9" hidden="1" x14ac:dyDescent="0.25">
      <c r="A16">
        <v>2</v>
      </c>
      <c r="B16">
        <v>15</v>
      </c>
      <c r="D16" t="s">
        <v>21</v>
      </c>
      <c r="E16" t="s">
        <v>13</v>
      </c>
      <c r="F16">
        <v>41.732039753086902</v>
      </c>
      <c r="G16">
        <v>-83.488986612365693</v>
      </c>
    </row>
    <row r="17" spans="1:13" x14ac:dyDescent="0.25">
      <c r="A17">
        <v>2</v>
      </c>
      <c r="B17">
        <v>16</v>
      </c>
      <c r="C17" t="s">
        <v>68</v>
      </c>
      <c r="D17" s="1" t="s">
        <v>13</v>
      </c>
      <c r="E17" s="1" t="s">
        <v>30</v>
      </c>
      <c r="F17">
        <v>39.0922100114255</v>
      </c>
      <c r="G17">
        <v>-84.522588056208903</v>
      </c>
      <c r="H17">
        <v>2881</v>
      </c>
      <c r="I17">
        <v>426.08822900000001</v>
      </c>
      <c r="L17" s="5"/>
      <c r="M17" s="5"/>
    </row>
    <row r="18" spans="1:13" x14ac:dyDescent="0.25">
      <c r="A18">
        <v>2</v>
      </c>
      <c r="B18">
        <v>17</v>
      </c>
      <c r="C18" t="s">
        <v>68</v>
      </c>
      <c r="D18" s="1" t="s">
        <v>30</v>
      </c>
      <c r="E18" s="1" t="s">
        <v>31</v>
      </c>
      <c r="F18">
        <v>37.904329138035799</v>
      </c>
      <c r="G18">
        <v>-86.742701181258795</v>
      </c>
      <c r="H18">
        <v>7964</v>
      </c>
      <c r="I18">
        <v>975.93695700000001</v>
      </c>
      <c r="L18" s="5"/>
      <c r="M18" s="5"/>
    </row>
    <row r="19" spans="1:13" x14ac:dyDescent="0.25">
      <c r="A19">
        <v>2</v>
      </c>
      <c r="B19">
        <v>18</v>
      </c>
      <c r="C19" t="s">
        <v>68</v>
      </c>
      <c r="D19" s="1" t="s">
        <v>31</v>
      </c>
      <c r="E19" s="1" t="s">
        <v>32</v>
      </c>
      <c r="F19">
        <v>38.7074572585826</v>
      </c>
      <c r="G19">
        <v>-87.519192946420205</v>
      </c>
      <c r="H19">
        <v>9551</v>
      </c>
      <c r="I19">
        <v>1112.09211</v>
      </c>
      <c r="L19" s="5"/>
      <c r="M19" s="5"/>
    </row>
    <row r="20" spans="1:13" x14ac:dyDescent="0.25">
      <c r="A20">
        <v>2</v>
      </c>
      <c r="B20">
        <v>19</v>
      </c>
      <c r="C20" t="s">
        <v>68</v>
      </c>
      <c r="D20" s="1" t="s">
        <v>32</v>
      </c>
      <c r="E20" s="1" t="s">
        <v>33</v>
      </c>
      <c r="F20">
        <v>38.618003212465702</v>
      </c>
      <c r="G20">
        <v>-90.182592462229394</v>
      </c>
      <c r="H20">
        <v>11171</v>
      </c>
      <c r="I20">
        <v>1525.3302920000001</v>
      </c>
      <c r="L20" s="5"/>
      <c r="M20" s="5"/>
    </row>
    <row r="21" spans="1:13" x14ac:dyDescent="0.25">
      <c r="A21">
        <v>2</v>
      </c>
      <c r="B21">
        <v>20</v>
      </c>
      <c r="C21" t="s">
        <v>68</v>
      </c>
      <c r="D21" s="1" t="s">
        <v>33</v>
      </c>
      <c r="E21" s="1" t="s">
        <v>34</v>
      </c>
      <c r="F21">
        <v>39.099016497713002</v>
      </c>
      <c r="G21">
        <v>-94.607139544148794</v>
      </c>
      <c r="H21">
        <v>13056</v>
      </c>
      <c r="I21">
        <v>1929.2547589999999</v>
      </c>
      <c r="L21" s="5"/>
      <c r="M21" s="5"/>
    </row>
    <row r="22" spans="1:13" hidden="1" x14ac:dyDescent="0.25">
      <c r="A22">
        <v>2</v>
      </c>
      <c r="B22">
        <v>21</v>
      </c>
      <c r="D22" s="4" t="s">
        <v>34</v>
      </c>
      <c r="E22" s="4" t="s">
        <v>33</v>
      </c>
      <c r="F22">
        <v>39.3297157764407</v>
      </c>
      <c r="G22">
        <v>-94.908508856479003</v>
      </c>
    </row>
    <row r="23" spans="1:13" x14ac:dyDescent="0.25">
      <c r="A23">
        <v>2</v>
      </c>
      <c r="B23">
        <v>22</v>
      </c>
      <c r="C23" t="s">
        <v>68</v>
      </c>
      <c r="D23" s="1" t="s">
        <v>33</v>
      </c>
      <c r="E23" s="1" t="s">
        <v>35</v>
      </c>
      <c r="F23">
        <v>40.575218586784899</v>
      </c>
      <c r="G23">
        <v>-93.937174543461893</v>
      </c>
      <c r="H23">
        <v>14256</v>
      </c>
      <c r="I23">
        <v>2181.2911300000001</v>
      </c>
      <c r="L23" s="5"/>
      <c r="M23" s="5"/>
    </row>
    <row r="24" spans="1:13" x14ac:dyDescent="0.25">
      <c r="A24">
        <v>3</v>
      </c>
      <c r="B24">
        <v>23</v>
      </c>
      <c r="C24" t="s">
        <v>68</v>
      </c>
      <c r="D24" s="1" t="s">
        <v>35</v>
      </c>
      <c r="E24" s="1" t="s">
        <v>36</v>
      </c>
      <c r="F24">
        <v>42.515584756838599</v>
      </c>
      <c r="G24">
        <v>-90.636798025705204</v>
      </c>
      <c r="H24">
        <v>746</v>
      </c>
      <c r="I24">
        <v>331</v>
      </c>
      <c r="J24" t="str">
        <f>"("&amp;H24&amp;","&amp;F24&amp;","&amp;G24&amp;")"</f>
        <v>(746,42.5155847568386,-90.6367980257052)</v>
      </c>
    </row>
    <row r="25" spans="1:13" x14ac:dyDescent="0.25">
      <c r="A25">
        <v>3</v>
      </c>
      <c r="B25">
        <v>24</v>
      </c>
      <c r="C25" t="s">
        <v>68</v>
      </c>
      <c r="D25" s="1" t="s">
        <v>36</v>
      </c>
      <c r="E25" s="1" t="s">
        <v>37</v>
      </c>
      <c r="F25">
        <v>44.962757949345402</v>
      </c>
      <c r="G25">
        <v>-92.759555089986705</v>
      </c>
      <c r="H25">
        <v>2726</v>
      </c>
      <c r="I25">
        <v>789</v>
      </c>
      <c r="J25" t="str">
        <f t="shared" ref="J25:J63" si="0">"("&amp;H25&amp;","&amp;F25&amp;","&amp;G25&amp;")"</f>
        <v>(2726,44.9627579493454,-92.7595550899867)</v>
      </c>
    </row>
    <row r="26" spans="1:13" hidden="1" x14ac:dyDescent="0.25">
      <c r="A26">
        <v>3</v>
      </c>
      <c r="B26">
        <v>25</v>
      </c>
      <c r="D26" s="4" t="s">
        <v>37</v>
      </c>
      <c r="E26" s="4" t="s">
        <v>35</v>
      </c>
      <c r="F26">
        <v>43.499941417494902</v>
      </c>
      <c r="G26">
        <v>-95.683511273435201</v>
      </c>
      <c r="J26" t="str">
        <f t="shared" si="0"/>
        <v>(,43.4999414174949,-95.6835112734352)</v>
      </c>
    </row>
    <row r="27" spans="1:13" x14ac:dyDescent="0.25">
      <c r="A27">
        <v>3</v>
      </c>
      <c r="B27">
        <v>26</v>
      </c>
      <c r="C27" t="s">
        <v>68</v>
      </c>
      <c r="D27" s="1" t="s">
        <v>35</v>
      </c>
      <c r="E27" s="1" t="s">
        <v>38</v>
      </c>
      <c r="F27">
        <v>42.488001010835298</v>
      </c>
      <c r="G27">
        <v>-96.413737403750901</v>
      </c>
      <c r="H27">
        <v>4351</v>
      </c>
      <c r="I27">
        <v>1276</v>
      </c>
      <c r="J27" t="str">
        <f t="shared" si="0"/>
        <v>(4351,42.4880010108353,-96.4137374037509)</v>
      </c>
    </row>
    <row r="28" spans="1:13" x14ac:dyDescent="0.25">
      <c r="A28">
        <v>3</v>
      </c>
      <c r="B28">
        <v>27</v>
      </c>
      <c r="C28" t="s">
        <v>68</v>
      </c>
      <c r="D28" s="1" t="s">
        <v>38</v>
      </c>
      <c r="E28" s="1" t="s">
        <v>39</v>
      </c>
      <c r="F28">
        <v>42.9981951518903</v>
      </c>
      <c r="G28">
        <v>-98.885590099601202</v>
      </c>
      <c r="H28">
        <v>4686</v>
      </c>
      <c r="I28">
        <v>1543</v>
      </c>
      <c r="J28" t="str">
        <f t="shared" si="0"/>
        <v>(4686,42.9981951518903,-98.8855900996012)</v>
      </c>
    </row>
    <row r="29" spans="1:13" x14ac:dyDescent="0.25">
      <c r="A29">
        <v>3</v>
      </c>
      <c r="B29">
        <v>28</v>
      </c>
      <c r="C29" t="s">
        <v>68</v>
      </c>
      <c r="D29" s="1" t="s">
        <v>39</v>
      </c>
      <c r="E29" s="1" t="s">
        <v>40</v>
      </c>
      <c r="F29">
        <v>44.811722995792202</v>
      </c>
      <c r="G29">
        <v>-104.05617915281999</v>
      </c>
      <c r="H29">
        <v>6791</v>
      </c>
      <c r="I29">
        <v>2176</v>
      </c>
      <c r="J29" t="str">
        <f t="shared" si="0"/>
        <v>(6791,44.8117229957922,-104.05617915282)</v>
      </c>
    </row>
    <row r="30" spans="1:13" x14ac:dyDescent="0.25">
      <c r="A30">
        <v>3</v>
      </c>
      <c r="B30">
        <v>29</v>
      </c>
      <c r="C30" t="s">
        <v>68</v>
      </c>
      <c r="D30" s="1" t="s">
        <v>40</v>
      </c>
      <c r="E30" s="1" t="s">
        <v>41</v>
      </c>
      <c r="F30">
        <v>44.9981423665443</v>
      </c>
      <c r="G30">
        <v>-104.365954969264</v>
      </c>
      <c r="H30">
        <v>6866</v>
      </c>
      <c r="I30">
        <v>2209</v>
      </c>
      <c r="J30" t="str">
        <f t="shared" si="0"/>
        <v>(6866,44.9981423665443,-104.365954969264)</v>
      </c>
    </row>
    <row r="31" spans="1:13" x14ac:dyDescent="0.25">
      <c r="A31">
        <v>3</v>
      </c>
      <c r="B31">
        <v>30</v>
      </c>
      <c r="C31" t="s">
        <v>68</v>
      </c>
      <c r="D31" s="1" t="s">
        <v>41</v>
      </c>
      <c r="E31" s="1" t="s">
        <v>42</v>
      </c>
      <c r="F31">
        <v>47.456113124812397</v>
      </c>
      <c r="G31">
        <v>-115.695198922518</v>
      </c>
      <c r="H31">
        <v>13496</v>
      </c>
      <c r="I31">
        <v>3871</v>
      </c>
      <c r="J31" t="str">
        <f t="shared" si="0"/>
        <v>(13496,47.4561131248124,-115.695198922518)</v>
      </c>
    </row>
    <row r="32" spans="1:13" x14ac:dyDescent="0.25">
      <c r="A32">
        <v>3</v>
      </c>
      <c r="B32">
        <v>31</v>
      </c>
      <c r="C32" t="s">
        <v>68</v>
      </c>
      <c r="D32" s="1" t="s">
        <v>42</v>
      </c>
      <c r="E32" s="1" t="s">
        <v>43</v>
      </c>
      <c r="F32">
        <v>47.696932416769997</v>
      </c>
      <c r="G32">
        <v>-117.041641292279</v>
      </c>
      <c r="H32">
        <v>14391</v>
      </c>
      <c r="I32">
        <v>3989</v>
      </c>
      <c r="J32" t="str">
        <f t="shared" si="0"/>
        <v>(14391,47.69693241677,-117.041641292279)</v>
      </c>
    </row>
    <row r="33" spans="1:10" x14ac:dyDescent="0.25">
      <c r="A33">
        <v>4</v>
      </c>
      <c r="B33">
        <v>32</v>
      </c>
      <c r="C33" t="s">
        <v>68</v>
      </c>
      <c r="D33" s="1" t="s">
        <v>43</v>
      </c>
      <c r="E33" s="1" t="s">
        <v>44</v>
      </c>
      <c r="F33">
        <v>45.675857938801101</v>
      </c>
      <c r="G33">
        <v>-120.836076664169</v>
      </c>
      <c r="J33" t="str">
        <f t="shared" si="0"/>
        <v>(,45.6758579388011,-120.836076664169)</v>
      </c>
    </row>
    <row r="34" spans="1:10" x14ac:dyDescent="0.25">
      <c r="A34">
        <v>4</v>
      </c>
      <c r="B34">
        <v>33</v>
      </c>
      <c r="C34" t="s">
        <v>68</v>
      </c>
      <c r="D34" s="1" t="s">
        <v>44</v>
      </c>
      <c r="E34" s="1" t="s">
        <v>45</v>
      </c>
      <c r="F34">
        <v>42.005372567888998</v>
      </c>
      <c r="G34">
        <v>-122.615611805387</v>
      </c>
      <c r="J34" t="str">
        <f t="shared" si="0"/>
        <v>(,42.005372567889,-122.615611805387)</v>
      </c>
    </row>
    <row r="35" spans="1:10" x14ac:dyDescent="0.25">
      <c r="A35">
        <v>4</v>
      </c>
      <c r="B35">
        <v>34</v>
      </c>
      <c r="C35" t="s">
        <v>68</v>
      </c>
      <c r="D35" s="1" t="s">
        <v>45</v>
      </c>
      <c r="E35" s="1" t="s">
        <v>46</v>
      </c>
      <c r="F35">
        <v>35.607070438043202</v>
      </c>
      <c r="G35">
        <v>-115.391147726041</v>
      </c>
      <c r="J35" t="str">
        <f t="shared" si="0"/>
        <v>(,35.6070704380432,-115.391147726041)</v>
      </c>
    </row>
    <row r="36" spans="1:10" x14ac:dyDescent="0.25">
      <c r="A36">
        <v>4</v>
      </c>
      <c r="B36">
        <v>35</v>
      </c>
      <c r="C36" t="s">
        <v>68</v>
      </c>
      <c r="D36" s="1" t="s">
        <v>46</v>
      </c>
      <c r="E36" s="1" t="s">
        <v>47</v>
      </c>
      <c r="F36">
        <v>36.011815167381499</v>
      </c>
      <c r="G36">
        <v>-114.740075156847</v>
      </c>
      <c r="J36" t="str">
        <f t="shared" si="0"/>
        <v>(,36.0118151673815,-114.740075156847)</v>
      </c>
    </row>
    <row r="37" spans="1:10" x14ac:dyDescent="0.25">
      <c r="A37">
        <v>5</v>
      </c>
      <c r="B37">
        <v>36</v>
      </c>
      <c r="C37" t="s">
        <v>68</v>
      </c>
      <c r="D37" s="1" t="s">
        <v>47</v>
      </c>
      <c r="E37" s="1" t="s">
        <v>48</v>
      </c>
      <c r="F37">
        <v>37.001691173194899</v>
      </c>
      <c r="G37">
        <v>-111.57279949660401</v>
      </c>
      <c r="J37" t="str">
        <f t="shared" si="0"/>
        <v>(,37.0016911731949,-111.572799496604)</v>
      </c>
    </row>
    <row r="38" spans="1:10" hidden="1" x14ac:dyDescent="0.25">
      <c r="A38">
        <v>5</v>
      </c>
      <c r="B38">
        <v>37</v>
      </c>
      <c r="D38" s="4" t="s">
        <v>48</v>
      </c>
      <c r="E38" s="4" t="s">
        <v>42</v>
      </c>
      <c r="F38">
        <v>41.9994384751962</v>
      </c>
      <c r="G38">
        <v>-112.832506887956</v>
      </c>
      <c r="J38" t="str">
        <f t="shared" si="0"/>
        <v>(,41.9994384751962,-112.832506887956)</v>
      </c>
    </row>
    <row r="39" spans="1:10" hidden="1" x14ac:dyDescent="0.25">
      <c r="A39">
        <v>5</v>
      </c>
      <c r="B39">
        <v>38</v>
      </c>
      <c r="D39" s="4" t="s">
        <v>42</v>
      </c>
      <c r="E39" s="4" t="s">
        <v>40</v>
      </c>
      <c r="F39">
        <v>43.543492462038202</v>
      </c>
      <c r="G39">
        <v>-111.045501381783</v>
      </c>
      <c r="J39" t="str">
        <f t="shared" si="0"/>
        <v>(,43.5434924620382,-111.045501381783)</v>
      </c>
    </row>
    <row r="40" spans="1:10" x14ac:dyDescent="0.25">
      <c r="A40">
        <v>5</v>
      </c>
      <c r="B40">
        <v>39</v>
      </c>
      <c r="C40" t="s">
        <v>68</v>
      </c>
      <c r="D40" s="1" t="s">
        <v>40</v>
      </c>
      <c r="E40" s="1" t="s">
        <v>49</v>
      </c>
      <c r="F40">
        <v>40.998207424995002</v>
      </c>
      <c r="G40">
        <v>-104.906929837048</v>
      </c>
      <c r="J40" t="str">
        <f t="shared" si="0"/>
        <v>(,40.998207424995,-104.906929837048)</v>
      </c>
    </row>
    <row r="41" spans="1:10" x14ac:dyDescent="0.25">
      <c r="A41">
        <v>5</v>
      </c>
      <c r="B41">
        <v>40</v>
      </c>
      <c r="C41" t="s">
        <v>68</v>
      </c>
      <c r="D41" s="1" t="s">
        <v>49</v>
      </c>
      <c r="E41" s="1" t="s">
        <v>50</v>
      </c>
      <c r="F41">
        <v>36.993898081197102</v>
      </c>
      <c r="G41">
        <v>-104.48062324801</v>
      </c>
      <c r="J41" t="str">
        <f t="shared" si="0"/>
        <v>(,36.9938980811971,-104.48062324801)</v>
      </c>
    </row>
    <row r="42" spans="1:10" x14ac:dyDescent="0.25">
      <c r="A42">
        <v>5</v>
      </c>
      <c r="B42">
        <v>41</v>
      </c>
      <c r="C42" t="s">
        <v>68</v>
      </c>
      <c r="D42" s="1" t="s">
        <v>50</v>
      </c>
      <c r="E42" s="1" t="s">
        <v>51</v>
      </c>
      <c r="F42">
        <v>32.0003205752311</v>
      </c>
      <c r="G42">
        <v>-104.531993448121</v>
      </c>
      <c r="J42" t="str">
        <f t="shared" si="0"/>
        <v>(,32.0003205752311,-104.531993448121)</v>
      </c>
    </row>
    <row r="43" spans="1:10" x14ac:dyDescent="0.25">
      <c r="A43">
        <v>5</v>
      </c>
      <c r="B43">
        <v>42</v>
      </c>
      <c r="C43" t="s">
        <v>68</v>
      </c>
      <c r="D43" s="1" t="s">
        <v>51</v>
      </c>
      <c r="E43" s="1" t="s">
        <v>52</v>
      </c>
      <c r="F43">
        <v>33.727179205603697</v>
      </c>
      <c r="G43">
        <v>-97.159374056442601</v>
      </c>
      <c r="J43" t="str">
        <f t="shared" si="0"/>
        <v>(,33.7271792056037,-97.1593740564426)</v>
      </c>
    </row>
    <row r="44" spans="1:10" x14ac:dyDescent="0.25">
      <c r="A44">
        <v>5</v>
      </c>
      <c r="B44">
        <v>43</v>
      </c>
      <c r="C44" t="s">
        <v>68</v>
      </c>
      <c r="D44" s="1" t="s">
        <v>52</v>
      </c>
      <c r="E44" s="1" t="s">
        <v>53</v>
      </c>
      <c r="F44">
        <v>35.451426367210999</v>
      </c>
      <c r="G44">
        <v>-94.441261204757595</v>
      </c>
      <c r="J44" t="str">
        <f t="shared" si="0"/>
        <v>(,35.451426367211,-94.4412612047576)</v>
      </c>
    </row>
    <row r="45" spans="1:10" x14ac:dyDescent="0.25">
      <c r="A45">
        <v>5</v>
      </c>
      <c r="B45">
        <v>44</v>
      </c>
      <c r="C45" t="s">
        <v>68</v>
      </c>
      <c r="D45" s="1" t="s">
        <v>53</v>
      </c>
      <c r="E45" s="1" t="s">
        <v>54</v>
      </c>
      <c r="F45">
        <v>35.127717384530001</v>
      </c>
      <c r="G45">
        <v>-90.076077015797793</v>
      </c>
      <c r="J45" t="str">
        <f t="shared" si="0"/>
        <v>(,35.12771738453,-90.0760770157978)</v>
      </c>
    </row>
    <row r="46" spans="1:10" x14ac:dyDescent="0.25">
      <c r="A46">
        <v>5</v>
      </c>
      <c r="B46">
        <v>45</v>
      </c>
      <c r="C46" t="s">
        <v>68</v>
      </c>
      <c r="D46" s="1" t="s">
        <v>54</v>
      </c>
      <c r="E46" s="1" t="s">
        <v>55</v>
      </c>
      <c r="F46">
        <v>34.995004172946203</v>
      </c>
      <c r="G46">
        <v>-90.002532312458598</v>
      </c>
      <c r="J46" t="str">
        <f t="shared" si="0"/>
        <v>(,34.9950041729462,-90.0025323124586)</v>
      </c>
    </row>
    <row r="47" spans="1:10" x14ac:dyDescent="0.25">
      <c r="A47">
        <v>5</v>
      </c>
      <c r="B47">
        <v>46</v>
      </c>
      <c r="C47" t="s">
        <v>68</v>
      </c>
      <c r="D47" s="1" t="s">
        <v>55</v>
      </c>
      <c r="E47" s="1" t="s">
        <v>56</v>
      </c>
      <c r="F47">
        <v>30.4742057483816</v>
      </c>
      <c r="G47">
        <v>-88.400469703676194</v>
      </c>
      <c r="J47" t="str">
        <f t="shared" si="0"/>
        <v>(,30.4742057483816,-88.4004697036762)</v>
      </c>
    </row>
    <row r="48" spans="1:10" x14ac:dyDescent="0.25">
      <c r="A48">
        <v>5</v>
      </c>
      <c r="B48">
        <v>47</v>
      </c>
      <c r="C48" t="s">
        <v>68</v>
      </c>
      <c r="D48" s="1" t="s">
        <v>56</v>
      </c>
      <c r="E48" s="1" t="s">
        <v>57</v>
      </c>
      <c r="F48">
        <v>30.573549062664199</v>
      </c>
      <c r="G48">
        <v>-87.412411617613799</v>
      </c>
      <c r="J48" t="str">
        <f t="shared" si="0"/>
        <v>(,30.5735490626642,-87.4124116176138)</v>
      </c>
    </row>
    <row r="49" spans="1:10" x14ac:dyDescent="0.25">
      <c r="A49">
        <v>5</v>
      </c>
      <c r="B49">
        <v>48</v>
      </c>
      <c r="C49" t="s">
        <v>68</v>
      </c>
      <c r="D49" s="1" t="s">
        <v>57</v>
      </c>
      <c r="E49" s="1" t="s">
        <v>58</v>
      </c>
      <c r="F49">
        <v>30.776587006006501</v>
      </c>
      <c r="G49">
        <v>-81.978900523306194</v>
      </c>
      <c r="J49" t="str">
        <f t="shared" si="0"/>
        <v>(,30.7765870060065,-81.9789005233062)</v>
      </c>
    </row>
    <row r="50" spans="1:10" x14ac:dyDescent="0.25">
      <c r="A50">
        <v>5</v>
      </c>
      <c r="B50">
        <v>49</v>
      </c>
      <c r="C50" t="s">
        <v>68</v>
      </c>
      <c r="D50" s="1" t="s">
        <v>58</v>
      </c>
      <c r="E50" s="1" t="s">
        <v>59</v>
      </c>
      <c r="F50">
        <v>32.235570839211199</v>
      </c>
      <c r="G50">
        <v>-81.151228139363994</v>
      </c>
      <c r="J50" t="str">
        <f t="shared" si="0"/>
        <v>(,32.2355708392112,-81.151228139364)</v>
      </c>
    </row>
    <row r="51" spans="1:10" x14ac:dyDescent="0.25">
      <c r="A51">
        <v>5</v>
      </c>
      <c r="B51">
        <v>50</v>
      </c>
      <c r="C51" t="s">
        <v>68</v>
      </c>
      <c r="D51" s="1" t="s">
        <v>59</v>
      </c>
      <c r="E51" s="1" t="s">
        <v>60</v>
      </c>
      <c r="F51">
        <v>35.103213693366499</v>
      </c>
      <c r="G51">
        <v>-80.931031453331499</v>
      </c>
      <c r="J51" t="str">
        <f t="shared" si="0"/>
        <v>(,35.1032136933665,-80.9310314533315)</v>
      </c>
    </row>
    <row r="52" spans="1:10" x14ac:dyDescent="0.25">
      <c r="A52">
        <v>6</v>
      </c>
      <c r="B52">
        <v>51</v>
      </c>
      <c r="C52" t="s">
        <v>68</v>
      </c>
      <c r="D52" s="1" t="s">
        <v>60</v>
      </c>
      <c r="E52" s="1" t="s">
        <v>61</v>
      </c>
      <c r="F52">
        <v>36.5616598820775</v>
      </c>
      <c r="G52">
        <v>-80.744742899501503</v>
      </c>
      <c r="J52" t="str">
        <f t="shared" si="0"/>
        <v>(,36.5616598820775,-80.7447428995015)</v>
      </c>
    </row>
    <row r="53" spans="1:10" x14ac:dyDescent="0.25">
      <c r="A53">
        <v>6</v>
      </c>
      <c r="B53">
        <v>52</v>
      </c>
      <c r="C53" t="s">
        <v>68</v>
      </c>
      <c r="D53" s="1" t="s">
        <v>61</v>
      </c>
      <c r="E53" s="1" t="s">
        <v>62</v>
      </c>
      <c r="F53">
        <v>37.275353979356503</v>
      </c>
      <c r="G53">
        <v>-81.123480397960094</v>
      </c>
      <c r="J53" t="str">
        <f t="shared" si="0"/>
        <v>(,37.2753539793565,-81.1234803979601)</v>
      </c>
    </row>
    <row r="54" spans="1:10" hidden="1" x14ac:dyDescent="0.25">
      <c r="A54">
        <v>6</v>
      </c>
      <c r="B54">
        <v>53</v>
      </c>
      <c r="D54" s="4" t="s">
        <v>62</v>
      </c>
      <c r="E54" s="4" t="s">
        <v>61</v>
      </c>
      <c r="F54">
        <v>37.787433690185701</v>
      </c>
      <c r="G54">
        <v>-80.224274397334597</v>
      </c>
      <c r="J54" t="str">
        <f t="shared" si="0"/>
        <v>(,37.7874336901857,-80.2242743973346)</v>
      </c>
    </row>
    <row r="55" spans="1:10" hidden="1" x14ac:dyDescent="0.25">
      <c r="A55">
        <v>6</v>
      </c>
      <c r="B55">
        <v>64</v>
      </c>
      <c r="D55" s="4" t="s">
        <v>61</v>
      </c>
      <c r="E55" s="4" t="s">
        <v>60</v>
      </c>
      <c r="F55">
        <v>36.550554145349999</v>
      </c>
      <c r="G55">
        <v>-76.192889736583894</v>
      </c>
      <c r="J55" t="str">
        <f t="shared" si="0"/>
        <v>(,36.55055414535,-76.1928897365839)</v>
      </c>
    </row>
    <row r="56" spans="1:10" hidden="1" x14ac:dyDescent="0.25">
      <c r="A56">
        <v>7</v>
      </c>
      <c r="B56">
        <v>55</v>
      </c>
      <c r="D56" s="4" t="s">
        <v>60</v>
      </c>
      <c r="E56" s="4" t="s">
        <v>61</v>
      </c>
      <c r="F56">
        <v>36.550554145349999</v>
      </c>
      <c r="G56">
        <v>-76.192889736583894</v>
      </c>
      <c r="J56" t="str">
        <f t="shared" si="0"/>
        <v>(,36.55055414535,-76.1928897365839)</v>
      </c>
    </row>
    <row r="57" spans="1:10" x14ac:dyDescent="0.25">
      <c r="A57">
        <v>7</v>
      </c>
      <c r="B57">
        <v>56</v>
      </c>
      <c r="C57" t="s">
        <v>68</v>
      </c>
      <c r="D57" s="1" t="s">
        <v>61</v>
      </c>
      <c r="E57" s="1" t="s">
        <v>63</v>
      </c>
      <c r="F57">
        <v>38.873048107312201</v>
      </c>
      <c r="G57">
        <v>-77.042278018064195</v>
      </c>
      <c r="J57" t="str">
        <f t="shared" si="0"/>
        <v>(,38.8730481073122,-77.0422780180642)</v>
      </c>
    </row>
    <row r="58" spans="1:10" x14ac:dyDescent="0.25">
      <c r="A58">
        <v>7</v>
      </c>
      <c r="B58">
        <v>57</v>
      </c>
      <c r="C58" t="s">
        <v>68</v>
      </c>
      <c r="D58" s="6" t="s">
        <v>63</v>
      </c>
      <c r="E58" s="6" t="s">
        <v>64</v>
      </c>
      <c r="F58">
        <v>38.912213939892197</v>
      </c>
      <c r="G58">
        <v>-76.934085574754803</v>
      </c>
      <c r="J58" t="str">
        <f t="shared" si="0"/>
        <v>(,38.9122139398922,-76.9340855747548)</v>
      </c>
    </row>
    <row r="59" spans="1:10" x14ac:dyDescent="0.25">
      <c r="A59">
        <v>7</v>
      </c>
      <c r="B59">
        <v>58</v>
      </c>
      <c r="C59" t="s">
        <v>68</v>
      </c>
      <c r="D59" s="1" t="s">
        <v>64</v>
      </c>
      <c r="E59" s="1" t="s">
        <v>65</v>
      </c>
      <c r="F59">
        <v>39.411905136447999</v>
      </c>
      <c r="G59">
        <v>-75.769359711446995</v>
      </c>
      <c r="J59" t="str">
        <f t="shared" si="0"/>
        <v>(,39.411905136448,-75.769359711447)</v>
      </c>
    </row>
    <row r="60" spans="1:10" x14ac:dyDescent="0.25">
      <c r="A60">
        <v>7</v>
      </c>
      <c r="B60">
        <v>59</v>
      </c>
      <c r="C60" t="s">
        <v>68</v>
      </c>
      <c r="D60" s="1" t="s">
        <v>65</v>
      </c>
      <c r="E60" s="1" t="s">
        <v>1</v>
      </c>
      <c r="F60">
        <v>39.685323607950302</v>
      </c>
      <c r="G60">
        <v>-75.509368983733197</v>
      </c>
      <c r="J60" t="str">
        <f t="shared" si="0"/>
        <v>(,39.6853236079503,-75.5093689837332)</v>
      </c>
    </row>
    <row r="61" spans="1:10" x14ac:dyDescent="0.25">
      <c r="A61">
        <v>7</v>
      </c>
      <c r="B61">
        <v>60</v>
      </c>
      <c r="C61" t="s">
        <v>68</v>
      </c>
      <c r="D61" s="1" t="s">
        <v>1</v>
      </c>
      <c r="E61" s="1" t="s">
        <v>66</v>
      </c>
      <c r="F61">
        <v>39.952949586790403</v>
      </c>
      <c r="G61">
        <v>-75.134381049768905</v>
      </c>
      <c r="J61" t="str">
        <f t="shared" si="0"/>
        <v>(,39.9529495867904,-75.1343810497689)</v>
      </c>
    </row>
    <row r="62" spans="1:10" hidden="1" x14ac:dyDescent="0.25">
      <c r="A62">
        <v>7</v>
      </c>
      <c r="B62">
        <v>61</v>
      </c>
      <c r="D62" t="s">
        <v>66</v>
      </c>
      <c r="E62" t="s">
        <v>1</v>
      </c>
      <c r="F62">
        <v>40.117098685743201</v>
      </c>
      <c r="G62">
        <v>-74.830552506966796</v>
      </c>
      <c r="J62" t="str">
        <f t="shared" si="0"/>
        <v>(,40.1170986857432,-74.8305525069668)</v>
      </c>
    </row>
    <row r="63" spans="1:10" hidden="1" x14ac:dyDescent="0.25">
      <c r="A63">
        <v>7</v>
      </c>
      <c r="B63">
        <v>62</v>
      </c>
      <c r="D63" s="4" t="s">
        <v>1</v>
      </c>
      <c r="E63" s="4" t="s">
        <v>67</v>
      </c>
      <c r="F63">
        <v>40.692747954399302</v>
      </c>
      <c r="G63">
        <v>-74.056604733815703</v>
      </c>
      <c r="J63" t="str">
        <f t="shared" si="0"/>
        <v>(,40.6927479543993,-74.0566047338157)</v>
      </c>
    </row>
  </sheetData>
  <autoFilter ref="A1:H63" xr:uid="{00000000-0001-0000-0000-000000000000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C2C1-E209-4297-BF39-C37204A66862}">
  <dimension ref="A1:I12"/>
  <sheetViews>
    <sheetView workbookViewId="0">
      <selection activeCell="E17" sqref="E17"/>
    </sheetView>
  </sheetViews>
  <sheetFormatPr defaultRowHeight="15" x14ac:dyDescent="0.25"/>
  <cols>
    <col min="1" max="1" width="6.140625" style="2" bestFit="1" customWidth="1"/>
    <col min="2" max="2" width="15.7109375" bestFit="1" customWidth="1"/>
    <col min="3" max="3" width="16.140625" bestFit="1" customWidth="1"/>
    <col min="4" max="4" width="9" bestFit="1" customWidth="1"/>
    <col min="5" max="5" width="9.7109375" bestFit="1" customWidth="1"/>
    <col min="6" max="6" width="6" bestFit="1" customWidth="1"/>
    <col min="9" max="9" width="171.28515625" bestFit="1" customWidth="1"/>
  </cols>
  <sheetData>
    <row r="1" spans="1:9" x14ac:dyDescent="0.25">
      <c r="A1" s="2" t="s">
        <v>0</v>
      </c>
      <c r="B1" t="s">
        <v>23</v>
      </c>
      <c r="C1" t="s">
        <v>24</v>
      </c>
      <c r="D1" t="s">
        <v>26</v>
      </c>
      <c r="E1" t="s">
        <v>27</v>
      </c>
      <c r="F1" t="s">
        <v>25</v>
      </c>
      <c r="G1" t="s">
        <v>28</v>
      </c>
    </row>
    <row r="2" spans="1:9" x14ac:dyDescent="0.25">
      <c r="A2" s="2">
        <v>0</v>
      </c>
      <c r="B2" s="1" t="s">
        <v>23</v>
      </c>
      <c r="C2" s="1" t="s">
        <v>1</v>
      </c>
      <c r="D2">
        <v>40.693210000000001</v>
      </c>
      <c r="E2">
        <v>-74.056529999999995</v>
      </c>
      <c r="F2">
        <v>1</v>
      </c>
      <c r="G2">
        <v>5.1591999999999999E-2</v>
      </c>
      <c r="I2" t="str">
        <f>"INSERT INTO [dbo].[Journey_USA_States] ([Order],[ExitingState],[EnteringState],[Lat],[Lon] ,[Idx],[RT_Km]) VALUES ("&amp;A2&amp;",'"&amp;B2&amp;"','"&amp;C2&amp;"',"&amp;D2&amp;","&amp;E2&amp;","&amp;F2&amp;","&amp;G2&amp;")"</f>
        <v>INSERT INTO [dbo].[Journey_USA_States] ([Order],[ExitingState],[EnteringState],[Lat],[Lon] ,[Idx],[RT_Km]) VALUES (0,'Start','New Jersey',40.69321,-74.05653,1,0.051592)</v>
      </c>
    </row>
    <row r="3" spans="1:9" x14ac:dyDescent="0.25">
      <c r="A3" s="2">
        <v>1</v>
      </c>
      <c r="B3" s="1" t="s">
        <v>1</v>
      </c>
      <c r="C3" s="1" t="s">
        <v>14</v>
      </c>
      <c r="D3">
        <v>40.851489999999998</v>
      </c>
      <c r="E3">
        <v>-73.952100000000002</v>
      </c>
      <c r="F3">
        <v>311</v>
      </c>
      <c r="G3">
        <v>41.506194000000001</v>
      </c>
      <c r="I3" t="str">
        <f t="shared" ref="I3:I12" si="0">"INSERT INTO [dbo].[Journey_USA_States] ([Order],[ExitingState],[EnteringState],[Lat],[Lon] ,[Idx],[RT_Km]) VALUES ("&amp;A3&amp;",'"&amp;B3&amp;"','"&amp;C3&amp;"',"&amp;D3&amp;","&amp;E3&amp;","&amp;F3&amp;","&amp;G3&amp;")"</f>
        <v>INSERT INTO [dbo].[Journey_USA_States] ([Order],[ExitingState],[EnteringState],[Lat],[Lon] ,[Idx],[RT_Km]) VALUES (1,'New Jersey','  New York',40.85149,-73.9521,311,41.506194)</v>
      </c>
    </row>
    <row r="4" spans="1:9" x14ac:dyDescent="0.25">
      <c r="A4" s="2">
        <v>2</v>
      </c>
      <c r="B4" s="1" t="s">
        <v>2</v>
      </c>
      <c r="C4" s="1" t="s">
        <v>22</v>
      </c>
      <c r="D4">
        <v>40.994210000000002</v>
      </c>
      <c r="E4">
        <v>-73.659630000000007</v>
      </c>
      <c r="F4">
        <v>776</v>
      </c>
      <c r="G4">
        <v>87.874223999999998</v>
      </c>
      <c r="I4" t="str">
        <f t="shared" si="0"/>
        <v>INSERT INTO [dbo].[Journey_USA_States] ([Order],[ExitingState],[EnteringState],[Lat],[Lon] ,[Idx],[RT_Km]) VALUES (2,'New York','  Connecticut',40.99421,-73.65963,776,87.874224)</v>
      </c>
    </row>
    <row r="5" spans="1:9" x14ac:dyDescent="0.25">
      <c r="A5" s="2">
        <v>3</v>
      </c>
      <c r="B5" s="1" t="s">
        <v>3</v>
      </c>
      <c r="C5" s="1" t="s">
        <v>15</v>
      </c>
      <c r="D5">
        <v>41.442349999999998</v>
      </c>
      <c r="E5">
        <v>-71.79665</v>
      </c>
      <c r="F5">
        <v>1716</v>
      </c>
      <c r="G5">
        <v>265.66462899999999</v>
      </c>
      <c r="I5" t="str">
        <f t="shared" si="0"/>
        <v>INSERT INTO [dbo].[Journey_USA_States] ([Order],[ExitingState],[EnteringState],[Lat],[Lon] ,[Idx],[RT_Km]) VALUES (3,'Connecticut','  Rhode Island ',41.44235,-71.79665,1716,265.664629)</v>
      </c>
    </row>
    <row r="6" spans="1:9" x14ac:dyDescent="0.25">
      <c r="A6" s="2">
        <v>4</v>
      </c>
      <c r="B6" s="1" t="s">
        <v>4</v>
      </c>
      <c r="C6" s="1" t="s">
        <v>16</v>
      </c>
      <c r="D6">
        <v>41.665669999999999</v>
      </c>
      <c r="E6">
        <v>-71.161770000000004</v>
      </c>
      <c r="F6">
        <v>2391</v>
      </c>
      <c r="G6">
        <v>355.77733000000001</v>
      </c>
      <c r="I6" t="str">
        <f t="shared" si="0"/>
        <v>INSERT INTO [dbo].[Journey_USA_States] ([Order],[ExitingState],[EnteringState],[Lat],[Lon] ,[Idx],[RT_Km]) VALUES (4,'Rhode Island ',' Massachuetts',41.66567,-71.16177,2391,355.77733)</v>
      </c>
    </row>
    <row r="7" spans="1:9" x14ac:dyDescent="0.25">
      <c r="A7" s="2">
        <v>5</v>
      </c>
      <c r="B7" s="1" t="s">
        <v>5</v>
      </c>
      <c r="C7" s="1" t="s">
        <v>18</v>
      </c>
      <c r="D7">
        <v>42.880800000000001</v>
      </c>
      <c r="E7">
        <v>-70.88288</v>
      </c>
      <c r="F7">
        <v>3356</v>
      </c>
      <c r="G7">
        <v>518.27680899999996</v>
      </c>
      <c r="I7" t="str">
        <f t="shared" si="0"/>
        <v>INSERT INTO [dbo].[Journey_USA_States] ([Order],[ExitingState],[EnteringState],[Lat],[Lon] ,[Idx],[RT_Km]) VALUES (5,'Massachuetts',' New Hampshire ',42.8808,-70.88288,3356,518.276809)</v>
      </c>
    </row>
    <row r="8" spans="1:9" x14ac:dyDescent="0.25">
      <c r="A8" s="2">
        <v>6</v>
      </c>
      <c r="B8" s="1" t="s">
        <v>7</v>
      </c>
      <c r="C8" s="1" t="s">
        <v>17</v>
      </c>
      <c r="D8">
        <v>43.092689999999997</v>
      </c>
      <c r="E8">
        <v>-70.766379999999998</v>
      </c>
      <c r="F8">
        <v>3466</v>
      </c>
      <c r="G8">
        <v>544.45957999999996</v>
      </c>
      <c r="I8" t="str">
        <f t="shared" si="0"/>
        <v>INSERT INTO [dbo].[Journey_USA_States] ([Order],[ExitingState],[EnteringState],[Lat],[Lon] ,[Idx],[RT_Km]) VALUES (6,'New Hampshire ',' Maine ',43.09269,-70.76638,3466,544.45958)</v>
      </c>
    </row>
    <row r="9" spans="1:9" x14ac:dyDescent="0.25">
      <c r="A9" s="2">
        <v>8</v>
      </c>
      <c r="B9" s="1" t="s">
        <v>8</v>
      </c>
      <c r="C9" s="1" t="s">
        <v>19</v>
      </c>
      <c r="D9">
        <v>44.343179999999997</v>
      </c>
      <c r="E9">
        <v>-71.89076</v>
      </c>
      <c r="F9">
        <v>8591</v>
      </c>
      <c r="G9">
        <v>1283.206115</v>
      </c>
      <c r="I9" t="str">
        <f t="shared" si="0"/>
        <v>INSERT INTO [dbo].[Journey_USA_States] ([Order],[ExitingState],[EnteringState],[Lat],[Lon] ,[Idx],[RT_Km]) VALUES (8,'New Hampshire',' Vermont ',44.34318,-71.89076,8591,1283.206115)</v>
      </c>
    </row>
    <row r="10" spans="1:9" x14ac:dyDescent="0.25">
      <c r="A10" s="2">
        <v>12</v>
      </c>
      <c r="B10" s="1" t="s">
        <v>11</v>
      </c>
      <c r="C10" s="1" t="s">
        <v>20</v>
      </c>
      <c r="D10">
        <v>42.253</v>
      </c>
      <c r="E10">
        <v>-79.762110000000007</v>
      </c>
      <c r="F10">
        <v>13436</v>
      </c>
      <c r="G10">
        <v>2232.7845090000001</v>
      </c>
      <c r="I10" t="str">
        <f t="shared" si="0"/>
        <v>INSERT INTO [dbo].[Journey_USA_States] ([Order],[ExitingState],[EnteringState],[Lat],[Lon] ,[Idx],[RT_Km]) VALUES (12,'New York ','Pennsylvania ',42.253,-79.76211,13436,2232.784509)</v>
      </c>
    </row>
    <row r="11" spans="1:9" x14ac:dyDescent="0.25">
      <c r="A11" s="2">
        <v>13</v>
      </c>
      <c r="B11" s="1" t="s">
        <v>12</v>
      </c>
      <c r="C11" s="1" t="s">
        <v>13</v>
      </c>
      <c r="D11">
        <v>41.937339999999999</v>
      </c>
      <c r="E11">
        <v>-80.519369999999995</v>
      </c>
      <c r="F11">
        <v>13621</v>
      </c>
      <c r="G11">
        <v>2309.3362050000001</v>
      </c>
      <c r="I11" t="str">
        <f t="shared" si="0"/>
        <v>INSERT INTO [dbo].[Journey_USA_States] ([Order],[ExitingState],[EnteringState],[Lat],[Lon] ,[Idx],[RT_Km]) VALUES (13,'Pennsylvania','Ohio ',41.93734,-80.51937,13621,2309.336205)</v>
      </c>
    </row>
    <row r="12" spans="1:9" x14ac:dyDescent="0.25">
      <c r="A12" s="2">
        <v>14</v>
      </c>
      <c r="B12" s="1" t="s">
        <v>13</v>
      </c>
      <c r="C12" s="1" t="s">
        <v>21</v>
      </c>
      <c r="D12">
        <v>41.732100000000003</v>
      </c>
      <c r="E12">
        <v>-83.488659999999996</v>
      </c>
      <c r="F12">
        <v>14706</v>
      </c>
      <c r="G12">
        <v>2611.3566519999999</v>
      </c>
      <c r="I12" t="str">
        <f t="shared" si="0"/>
        <v>INSERT INTO [dbo].[Journey_USA_States] ([Order],[ExitingState],[EnteringState],[Lat],[Lon] ,[Idx],[RT_Km]) VALUES (14,'Ohio ','Michigan ',41.7321,-83.48866,14706,2611.356652)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States</vt:lpstr>
      <vt:lpstr>StatesCrossed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2015-06-05T18:19:34Z</dcterms:created>
  <dcterms:modified xsi:type="dcterms:W3CDTF">2022-06-15T15:14:07Z</dcterms:modified>
</cp:coreProperties>
</file>