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sources\Quorum_Strava_PowerBI_Report\"/>
    </mc:Choice>
  </mc:AlternateContent>
  <xr:revisionPtr revIDLastSave="0" documentId="8_{B972EFC4-6BDD-4812-80CD-B3781016F76D}" xr6:coauthVersionLast="47" xr6:coauthVersionMax="47" xr10:uidLastSave="{00000000-0000-0000-0000-000000000000}"/>
  <bookViews>
    <workbookView xWindow="38280" yWindow="1980" windowWidth="38640" windowHeight="21240" activeTab="1"/>
  </bookViews>
  <sheets>
    <sheet name="data-2021-10-14-10 (2)" sheetId="2" r:id="rId1"/>
    <sheet name="data-2021-10-14-10" sheetId="1" r:id="rId2"/>
  </sheets>
  <definedNames>
    <definedName name="_xlnm._FilterDatabase" localSheetId="1" hidden="1">'data-2021-10-14-10'!$A$1:$D$23</definedName>
    <definedName name="_xlnm._FilterDatabase" localSheetId="0" hidden="1">'data-2021-10-14-10 (2)'!$A$1:$L$110</definedName>
  </definedNames>
  <calcPr calcId="0"/>
</workbook>
</file>

<file path=xl/calcChain.xml><?xml version="1.0" encoding="utf-8"?>
<calcChain xmlns="http://schemas.openxmlformats.org/spreadsheetml/2006/main">
  <c r="G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<sst xmlns="http://schemas.openxmlformats.org/spreadsheetml/2006/main" count="576" uniqueCount="159">
  <si>
    <t>Type</t>
  </si>
  <si>
    <t>Location</t>
  </si>
  <si>
    <t>Name</t>
  </si>
  <si>
    <t>Date</t>
  </si>
  <si>
    <t>Distance</t>
  </si>
  <si>
    <t>Pace</t>
  </si>
  <si>
    <t>Unit</t>
  </si>
  <si>
    <t>Duration</t>
  </si>
  <si>
    <t>Elev</t>
  </si>
  <si>
    <t>Calo</t>
  </si>
  <si>
    <t>EstPace</t>
  </si>
  <si>
    <t>EstSpeed</t>
  </si>
  <si>
    <t>Walk</t>
  </si>
  <si>
    <t>West Lothian, Scotland</t>
  </si>
  <si>
    <t>Alistair Laing</t>
  </si>
  <si>
    <t>2021-10-14T09:09:00.000+01:00</t>
  </si>
  <si>
    <t>mi</t>
  </si>
  <si>
    <t>East Lothian, Scotland</t>
  </si>
  <si>
    <t>Peter Whelan</t>
  </si>
  <si>
    <t>2021-10-14T07:34:00.000+01:00</t>
  </si>
  <si>
    <t>Donald Leetch</t>
  </si>
  <si>
    <t>2021-10-14T07:21:00.000+01:00</t>
  </si>
  <si>
    <t>WeightTraining</t>
  </si>
  <si>
    <t>Moray Cresswell</t>
  </si>
  <si>
    <t>VirtualRide</t>
  </si>
  <si>
    <t>Canada Rules</t>
  </si>
  <si>
    <t>2021-10-13T20:28:00.000+01:00</t>
  </si>
  <si>
    <t>City of Edinburgh, Scotland</t>
  </si>
  <si>
    <t>2021-10-13T18:09:00.000+01:00</t>
  </si>
  <si>
    <t>2021-10-13T15:33:00.000+01:00</t>
  </si>
  <si>
    <t>2021-10-13T16:02:00.000+01:00</t>
  </si>
  <si>
    <t>Kim Mooney</t>
  </si>
  <si>
    <t>2021-10-13T13:54:00.000+01:00</t>
  </si>
  <si>
    <t>2021-10-13T12:31:00.000+01:00</t>
  </si>
  <si>
    <t>2021-10-13T12:18:00.000+01:00</t>
  </si>
  <si>
    <t>Run</t>
  </si>
  <si>
    <t>Perth and Kinross, Scotland</t>
  </si>
  <si>
    <t>Ruth Kinnear</t>
  </si>
  <si>
    <t>2021-10-13T10:51:00.000+01:00</t>
  </si>
  <si>
    <t>2021-10-13T09:05:00.000+01:00</t>
  </si>
  <si>
    <t>Workout</t>
  </si>
  <si>
    <t>Simon Fielding-Turton</t>
  </si>
  <si>
    <t>2021-10-13T07:22:00.000+01:00</t>
  </si>
  <si>
    <t>Natasha Guy</t>
  </si>
  <si>
    <t>2021-10-13T07:49:00.000+01:00</t>
  </si>
  <si>
    <t>2021-10-13T07:08:00.000+01:00</t>
  </si>
  <si>
    <t>2021-10-12T20:33:00.000+01:00</t>
  </si>
  <si>
    <t>2021-10-12T18:32:00.000+01:00</t>
  </si>
  <si>
    <t>VirtualRun</t>
  </si>
  <si>
    <t>2021-10-12T18:11:00.000+01:00</t>
  </si>
  <si>
    <t>2021-10-12T17:37:00.000+01:00</t>
  </si>
  <si>
    <t>Elliptical</t>
  </si>
  <si>
    <t>2021-10-12T17:42:00.000+01:00</t>
  </si>
  <si>
    <t>2021-10-12T15:09:00.000+01:00</t>
  </si>
  <si>
    <t>2021-10-12T16:08:00.000+01:00</t>
  </si>
  <si>
    <t>2021-10-12T12:14:00.000+01:00</t>
  </si>
  <si>
    <t>2021-10-12T08:26:00.000+01:00</t>
  </si>
  <si>
    <t>2021-10-12T09:04:00.000+01:00</t>
  </si>
  <si>
    <t>2021-10-12T07:21:00.000+01:00</t>
  </si>
  <si>
    <t>2021-10-11T19:28:00.000+01:00</t>
  </si>
  <si>
    <t>2021-10-11T18:14:00.000+01:00</t>
  </si>
  <si>
    <t>2021-10-11T17:03:00.000+01:00</t>
  </si>
  <si>
    <t>2021-10-11T15:58:00.000+01:00</t>
  </si>
  <si>
    <t>2021-10-11T13:34:00.000+01:00</t>
  </si>
  <si>
    <t>2021-10-11T12:23:00.000+01:00</t>
  </si>
  <si>
    <t>Ride</t>
  </si>
  <si>
    <t>Fife, Scotland</t>
  </si>
  <si>
    <t>Rohan Cragg</t>
  </si>
  <si>
    <t>2021-10-11T11:37:00.000+01:00</t>
  </si>
  <si>
    <t>2021-10-11T10:46:00.000+01:00</t>
  </si>
  <si>
    <t>2021-10-11T11:02:00.000+01:00</t>
  </si>
  <si>
    <t>2021-10-11T10:25:00.000+01:00</t>
  </si>
  <si>
    <t>2021-10-11T09:09:00.000+01:00</t>
  </si>
  <si>
    <t>2021-10-11T08:23:00.000+01:00</t>
  </si>
  <si>
    <t>2021-10-11T08:27:00.000+01:00</t>
  </si>
  <si>
    <t>2021-10-11T00:23:00.000+01:00</t>
  </si>
  <si>
    <t>2021-10-11T07:53:00.000+01:00</t>
  </si>
  <si>
    <t>James Frost</t>
  </si>
  <si>
    <t>2021-10-10T19:43:00.000+01:00</t>
  </si>
  <si>
    <t>2021-10-10T18:19:00.000+01:00</t>
  </si>
  <si>
    <t>2021-10-10T17:46:00.000+01:00</t>
  </si>
  <si>
    <t>2021-10-10T17:54:00.000+01:00</t>
  </si>
  <si>
    <t>2021-10-10T16:27:00.000+01:00</t>
  </si>
  <si>
    <t>Hike</t>
  </si>
  <si>
    <t>Richard Murray</t>
  </si>
  <si>
    <t>2021-10-10T10:11:00.000+01:00</t>
  </si>
  <si>
    <t>Pentland Hills Regional Park, Scotland</t>
  </si>
  <si>
    <t>2021-10-10T13:45:00.000+01:00</t>
  </si>
  <si>
    <t>Gordon Boyle</t>
  </si>
  <si>
    <t>2021-10-10T11:18:00.000+01:00</t>
  </si>
  <si>
    <t>Darren Phillips</t>
  </si>
  <si>
    <t>2021-10-10T08:53:00.000+01:00</t>
  </si>
  <si>
    <t>Swim</t>
  </si>
  <si>
    <t>2021-10-10T09:06:00.000+01:00</t>
  </si>
  <si>
    <t>yd</t>
  </si>
  <si>
    <t>2021-10-09T16:10:00.000+01:00</t>
  </si>
  <si>
    <t>2021-10-09T12:04:00.000+01:00</t>
  </si>
  <si>
    <t>2021-10-09T11:13:00.000+01:00</t>
  </si>
  <si>
    <t>2021-10-09T10:14:00.000+01:00</t>
  </si>
  <si>
    <t>2021-10-09T09:10:00.000+01:00</t>
  </si>
  <si>
    <t>2021-10-09T09:08:00.000+01:00</t>
  </si>
  <si>
    <t>2021-10-08T16:58:00.000+01:00</t>
  </si>
  <si>
    <t>2021-10-08T16:19:00.000+01:00</t>
  </si>
  <si>
    <t>2021-10-08T13:35:00.000+01:00</t>
  </si>
  <si>
    <t>2021-10-08T09:08:00.000+01:00</t>
  </si>
  <si>
    <t>2021-10-08T08:29:00.000+01:00</t>
  </si>
  <si>
    <t>2021-10-07T19:04:00.000+01:00</t>
  </si>
  <si>
    <t>2021-10-07T09:13:00.000+01:00</t>
  </si>
  <si>
    <t>2021-10-07T08:30:00.000+01:00</t>
  </si>
  <si>
    <t>2021-10-05T16:09:00.000+01:00</t>
  </si>
  <si>
    <t>2021-10-05T11:58:00.000+01:00</t>
  </si>
  <si>
    <t>2021-10-05T10:04:00.000+01:00</t>
  </si>
  <si>
    <t>2021-10-05T09:02:00.000+01:00</t>
  </si>
  <si>
    <t>2021-10-04T09:04:00.000+01:00</t>
  </si>
  <si>
    <t>2021-10-03T15:10:00.000+01:00</t>
  </si>
  <si>
    <t>2021-10-03T14:22:00.000+01:00</t>
  </si>
  <si>
    <t>2021-10-03T13:11:00.000+01:00</t>
  </si>
  <si>
    <t>2021-10-03T09:42:00.000+01:00</t>
  </si>
  <si>
    <t>2021-10-03T09:18:00.000+01:00</t>
  </si>
  <si>
    <t>2021-10-02T12:19:00.000+01:00</t>
  </si>
  <si>
    <t>2021-10-02T10:00:00.000+01:00</t>
  </si>
  <si>
    <t>2021-10-01T17:21:00.000+01:00</t>
  </si>
  <si>
    <t>2021-10-01T10:46:00.000+01:00</t>
  </si>
  <si>
    <t>2021-09-30T08:43:00.000+01:00</t>
  </si>
  <si>
    <t>2021-09-30T08:03:00.000+01:00</t>
  </si>
  <si>
    <t>2021-09-30T07:42:00.000+01:00</t>
  </si>
  <si>
    <t>2021-09-29T08:59:00.000+01:00</t>
  </si>
  <si>
    <t>2021-09-29T12:07:00.000+01:00</t>
  </si>
  <si>
    <t>Falkirk, Scotland</t>
  </si>
  <si>
    <t>2021-09-29T08:47:00.000+01:00</t>
  </si>
  <si>
    <t>2021-09-29T07:55:00.000+01:00</t>
  </si>
  <si>
    <t>2021-09-28T12:29:00.000+01:00</t>
  </si>
  <si>
    <t>2021-09-28T06:38:00.000+01:00</t>
  </si>
  <si>
    <t>2021-09-27T17:48:00.000+01:00</t>
  </si>
  <si>
    <t>2021-09-27T12:44:00.000+01:00</t>
  </si>
  <si>
    <t>2021-09-26T11:20:00.000+01:00</t>
  </si>
  <si>
    <t>2021-09-26T10:15:00.000+01:00</t>
  </si>
  <si>
    <t>2021-09-26T09:06:00.000+01:00</t>
  </si>
  <si>
    <t>Scottish Borders, Scotland</t>
  </si>
  <si>
    <t>2021-09-25T15:22:00.000+01:00</t>
  </si>
  <si>
    <t>2021-09-25T10:25:00.000+01:00</t>
  </si>
  <si>
    <t>Sainte-Foy-Tarentaise, France</t>
  </si>
  <si>
    <t>2021-09-25T10:38:00.000+01:00</t>
  </si>
  <si>
    <t>Vergisson, France</t>
  </si>
  <si>
    <t>2021-09-24T10:03:00.000+01:00</t>
  </si>
  <si>
    <t>2021-09-24T08:19:00.000+01:00</t>
  </si>
  <si>
    <t>2021-09-23T20:28:00.000+01:00</t>
  </si>
  <si>
    <t>2021-09-23T17:18:00.000+01:00</t>
  </si>
  <si>
    <t>2021-09-23T16:12:00.000+01:00</t>
  </si>
  <si>
    <t>2021-09-23T10:02:00.000+01:00</t>
  </si>
  <si>
    <t>2021-09-23T08:36:00.000+01:00</t>
  </si>
  <si>
    <t>2021-09-22T17:19:00.000+01:00</t>
  </si>
  <si>
    <t>2021-09-22T09:59:00.000+01:00</t>
  </si>
  <si>
    <t>2021-09-21T10:00:00.000+01:00</t>
  </si>
  <si>
    <t>2021-09-21T12:00:00.000+01:00</t>
  </si>
  <si>
    <t>2021-09-20T14:40:00.000+01:00</t>
  </si>
  <si>
    <t>TimeInSeconds</t>
  </si>
  <si>
    <t>SecondsPerKm</t>
  </si>
  <si>
    <t>KmEquiv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</si>
</sst>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C117" sqref="C117"/>
    </sheetView>
  </sheetViews>
  <sheetFormatPr defaultRowHeight="14.4" x14ac:dyDescent="0.3"/>
  <cols>
    <col min="1" max="1" width="14.33203125" bestFit="1" customWidth="1"/>
    <col min="2" max="2" width="34.109375" bestFit="1" customWidth="1"/>
    <col min="3" max="3" width="20.44140625" bestFit="1" customWidth="1"/>
    <col min="4" max="4" width="2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>
        <v>1.25</v>
      </c>
      <c r="G2" t="s">
        <v>16</v>
      </c>
      <c r="H2" s="1">
        <v>1.503472222222222E-2</v>
      </c>
      <c r="I2">
        <v>43</v>
      </c>
      <c r="K2" s="2">
        <v>0.72152777777777777</v>
      </c>
      <c r="L2">
        <v>3.5</v>
      </c>
    </row>
    <row r="3" spans="1:12" x14ac:dyDescent="0.3">
      <c r="A3" t="s">
        <v>12</v>
      </c>
      <c r="B3" t="s">
        <v>17</v>
      </c>
      <c r="C3" t="s">
        <v>18</v>
      </c>
      <c r="D3" t="s">
        <v>19</v>
      </c>
      <c r="E3">
        <v>5.03</v>
      </c>
      <c r="G3" t="s">
        <v>16</v>
      </c>
      <c r="H3" s="1">
        <v>5.6250000000000001E-2</v>
      </c>
      <c r="I3">
        <v>185</v>
      </c>
      <c r="K3" s="2">
        <v>0.67083333333333339</v>
      </c>
      <c r="L3">
        <v>3.7</v>
      </c>
    </row>
    <row r="4" spans="1:12" x14ac:dyDescent="0.3">
      <c r="A4" t="s">
        <v>12</v>
      </c>
      <c r="C4" t="s">
        <v>20</v>
      </c>
      <c r="D4" t="s">
        <v>21</v>
      </c>
      <c r="E4">
        <v>1.42</v>
      </c>
      <c r="G4" t="s">
        <v>16</v>
      </c>
      <c r="H4" s="1">
        <v>2.013888888888889E-2</v>
      </c>
      <c r="I4">
        <v>0</v>
      </c>
      <c r="K4" s="2">
        <v>0.85069444444444453</v>
      </c>
      <c r="L4">
        <v>2.9</v>
      </c>
    </row>
    <row r="5" spans="1:12" x14ac:dyDescent="0.3">
      <c r="A5" t="s">
        <v>24</v>
      </c>
      <c r="C5" t="s">
        <v>25</v>
      </c>
      <c r="D5" t="s">
        <v>26</v>
      </c>
      <c r="E5">
        <v>27.23</v>
      </c>
      <c r="G5" t="s">
        <v>16</v>
      </c>
      <c r="H5" s="1">
        <v>4.5138888888888888E-2</v>
      </c>
      <c r="I5">
        <v>400</v>
      </c>
      <c r="K5" s="2">
        <v>9.930555555555555E-2</v>
      </c>
      <c r="L5">
        <v>25.1</v>
      </c>
    </row>
    <row r="6" spans="1:12" x14ac:dyDescent="0.3">
      <c r="A6" t="s">
        <v>12</v>
      </c>
      <c r="B6" t="s">
        <v>27</v>
      </c>
      <c r="C6" t="s">
        <v>20</v>
      </c>
      <c r="D6" t="s">
        <v>28</v>
      </c>
      <c r="E6">
        <v>2.34</v>
      </c>
      <c r="G6" t="s">
        <v>16</v>
      </c>
      <c r="H6" s="1">
        <v>3.2986111111111112E-2</v>
      </c>
      <c r="I6">
        <v>77</v>
      </c>
      <c r="K6" s="2">
        <v>0.84513888888888899</v>
      </c>
      <c r="L6">
        <v>3</v>
      </c>
    </row>
    <row r="7" spans="1:12" x14ac:dyDescent="0.3">
      <c r="A7" t="s">
        <v>12</v>
      </c>
      <c r="C7" t="s">
        <v>20</v>
      </c>
      <c r="D7" t="s">
        <v>29</v>
      </c>
      <c r="E7">
        <v>1.05</v>
      </c>
      <c r="G7" t="s">
        <v>16</v>
      </c>
      <c r="H7" s="1">
        <v>1.6666666666666666E-2</v>
      </c>
      <c r="I7">
        <v>0</v>
      </c>
      <c r="K7" s="2">
        <v>0.95208333333333339</v>
      </c>
      <c r="L7">
        <v>2.6</v>
      </c>
    </row>
    <row r="8" spans="1:12" x14ac:dyDescent="0.3">
      <c r="A8" t="s">
        <v>12</v>
      </c>
      <c r="B8" t="s">
        <v>13</v>
      </c>
      <c r="C8" t="s">
        <v>14</v>
      </c>
      <c r="D8" t="s">
        <v>30</v>
      </c>
      <c r="E8">
        <v>1.21</v>
      </c>
      <c r="G8" t="s">
        <v>16</v>
      </c>
      <c r="H8" s="1">
        <v>1.5266203703703705E-2</v>
      </c>
      <c r="I8">
        <v>43</v>
      </c>
      <c r="K8" s="2">
        <v>0.75694444444444453</v>
      </c>
      <c r="L8">
        <v>3.3</v>
      </c>
    </row>
    <row r="9" spans="1:12" x14ac:dyDescent="0.3">
      <c r="A9" t="s">
        <v>12</v>
      </c>
      <c r="B9" t="s">
        <v>13</v>
      </c>
      <c r="C9" t="s">
        <v>31</v>
      </c>
      <c r="D9" t="s">
        <v>32</v>
      </c>
      <c r="E9">
        <v>5.57</v>
      </c>
      <c r="G9" t="s">
        <v>16</v>
      </c>
      <c r="H9" s="1">
        <v>7.2916666666666671E-2</v>
      </c>
      <c r="I9">
        <v>272</v>
      </c>
      <c r="K9" s="2">
        <v>0.78541666666666676</v>
      </c>
      <c r="L9">
        <v>3.2</v>
      </c>
    </row>
    <row r="10" spans="1:12" x14ac:dyDescent="0.3">
      <c r="A10" t="s">
        <v>12</v>
      </c>
      <c r="B10" t="s">
        <v>17</v>
      </c>
      <c r="C10" t="s">
        <v>18</v>
      </c>
      <c r="D10" t="s">
        <v>33</v>
      </c>
      <c r="E10">
        <v>2.4300000000000002</v>
      </c>
      <c r="G10" t="s">
        <v>16</v>
      </c>
      <c r="H10" s="1">
        <v>2.56712962962963E-2</v>
      </c>
      <c r="I10">
        <v>61</v>
      </c>
      <c r="K10" s="2">
        <v>0.6333333333333333</v>
      </c>
      <c r="L10">
        <v>3.9</v>
      </c>
    </row>
    <row r="11" spans="1:12" x14ac:dyDescent="0.3">
      <c r="A11" t="s">
        <v>12</v>
      </c>
      <c r="B11" t="s">
        <v>27</v>
      </c>
      <c r="C11" t="s">
        <v>20</v>
      </c>
      <c r="D11" t="s">
        <v>34</v>
      </c>
      <c r="E11">
        <v>2.48</v>
      </c>
      <c r="G11" t="s">
        <v>16</v>
      </c>
      <c r="H11" s="1">
        <v>2.7743055555555559E-2</v>
      </c>
      <c r="I11">
        <v>390</v>
      </c>
      <c r="K11" s="2">
        <v>0.67083333333333339</v>
      </c>
      <c r="L11">
        <v>3.7</v>
      </c>
    </row>
    <row r="12" spans="1:12" x14ac:dyDescent="0.3">
      <c r="A12" t="s">
        <v>35</v>
      </c>
      <c r="B12" t="s">
        <v>36</v>
      </c>
      <c r="C12" t="s">
        <v>37</v>
      </c>
      <c r="D12" t="s">
        <v>38</v>
      </c>
      <c r="E12">
        <v>6.23</v>
      </c>
      <c r="F12" s="2">
        <v>0.39305555555555555</v>
      </c>
      <c r="G12" t="s">
        <v>16</v>
      </c>
      <c r="H12" s="1">
        <v>4.0798611111111112E-2</v>
      </c>
      <c r="K12" s="2">
        <v>0.3923611111111111</v>
      </c>
      <c r="L12">
        <v>6.4</v>
      </c>
    </row>
    <row r="13" spans="1:12" x14ac:dyDescent="0.3">
      <c r="A13" t="s">
        <v>12</v>
      </c>
      <c r="B13" t="s">
        <v>13</v>
      </c>
      <c r="C13" t="s">
        <v>14</v>
      </c>
      <c r="D13" t="s">
        <v>39</v>
      </c>
      <c r="E13">
        <v>1.21</v>
      </c>
      <c r="G13" t="s">
        <v>16</v>
      </c>
      <c r="H13" s="1">
        <v>1.486111111111111E-2</v>
      </c>
      <c r="I13">
        <v>43</v>
      </c>
      <c r="K13" s="2">
        <v>0.7368055555555556</v>
      </c>
      <c r="L13">
        <v>3.4</v>
      </c>
    </row>
    <row r="14" spans="1:12" x14ac:dyDescent="0.3">
      <c r="A14" t="s">
        <v>12</v>
      </c>
      <c r="C14" t="s">
        <v>20</v>
      </c>
      <c r="D14" t="s">
        <v>42</v>
      </c>
      <c r="E14">
        <v>1.42</v>
      </c>
      <c r="G14" t="s">
        <v>16</v>
      </c>
      <c r="H14" s="1">
        <v>1.9444444444444445E-2</v>
      </c>
      <c r="I14">
        <v>0</v>
      </c>
      <c r="K14" s="2">
        <v>0.82152777777777775</v>
      </c>
      <c r="L14">
        <v>3</v>
      </c>
    </row>
    <row r="15" spans="1:12" x14ac:dyDescent="0.3">
      <c r="A15" t="s">
        <v>12</v>
      </c>
      <c r="B15" t="s">
        <v>27</v>
      </c>
      <c r="C15" t="s">
        <v>43</v>
      </c>
      <c r="D15" t="s">
        <v>44</v>
      </c>
      <c r="E15">
        <v>0.57999999999999996</v>
      </c>
      <c r="G15" t="s">
        <v>16</v>
      </c>
      <c r="H15" s="1">
        <v>9.9652777777777778E-3</v>
      </c>
      <c r="I15">
        <v>32</v>
      </c>
      <c r="K15" s="3">
        <v>1.0305555555555557</v>
      </c>
      <c r="L15">
        <v>2.4</v>
      </c>
    </row>
    <row r="16" spans="1:12" x14ac:dyDescent="0.3">
      <c r="A16" t="s">
        <v>12</v>
      </c>
      <c r="B16" t="s">
        <v>17</v>
      </c>
      <c r="C16" t="s">
        <v>18</v>
      </c>
      <c r="D16" t="s">
        <v>45</v>
      </c>
      <c r="E16">
        <v>2.52</v>
      </c>
      <c r="G16" t="s">
        <v>16</v>
      </c>
      <c r="H16" s="1">
        <v>2.7372685185185184E-2</v>
      </c>
      <c r="I16">
        <v>58</v>
      </c>
      <c r="K16" s="2">
        <v>0.65138888888888891</v>
      </c>
      <c r="L16">
        <v>3.8</v>
      </c>
    </row>
    <row r="17" spans="1:12" x14ac:dyDescent="0.3">
      <c r="A17" t="s">
        <v>12</v>
      </c>
      <c r="B17" t="s">
        <v>27</v>
      </c>
      <c r="C17" t="s">
        <v>25</v>
      </c>
      <c r="D17" t="s">
        <v>46</v>
      </c>
      <c r="E17">
        <v>3.08</v>
      </c>
      <c r="G17" t="s">
        <v>16</v>
      </c>
      <c r="H17" s="1">
        <v>3.3125000000000002E-2</v>
      </c>
      <c r="I17">
        <v>163</v>
      </c>
      <c r="K17" s="2">
        <v>0.64513888888888882</v>
      </c>
      <c r="L17">
        <v>3.9</v>
      </c>
    </row>
    <row r="18" spans="1:12" x14ac:dyDescent="0.3">
      <c r="A18" t="s">
        <v>24</v>
      </c>
      <c r="C18" t="s">
        <v>20</v>
      </c>
      <c r="D18" t="s">
        <v>47</v>
      </c>
      <c r="E18">
        <v>2.92</v>
      </c>
      <c r="G18" t="s">
        <v>16</v>
      </c>
      <c r="H18" s="1">
        <v>6.9444444444444441E-3</v>
      </c>
      <c r="I18">
        <v>0</v>
      </c>
      <c r="K18" s="2">
        <v>0.1423611111111111</v>
      </c>
      <c r="L18">
        <v>17.5</v>
      </c>
    </row>
    <row r="19" spans="1:12" x14ac:dyDescent="0.3">
      <c r="A19" t="s">
        <v>48</v>
      </c>
      <c r="C19" t="s">
        <v>20</v>
      </c>
      <c r="D19" t="s">
        <v>49</v>
      </c>
      <c r="E19">
        <v>1.98</v>
      </c>
      <c r="F19" s="2">
        <v>0.41944444444444445</v>
      </c>
      <c r="G19" t="s">
        <v>16</v>
      </c>
      <c r="H19" s="1">
        <v>1.3888888888888888E-2</v>
      </c>
      <c r="K19" s="2">
        <v>0.42083333333333334</v>
      </c>
      <c r="L19">
        <v>5.9</v>
      </c>
    </row>
    <row r="20" spans="1:12" x14ac:dyDescent="0.3">
      <c r="A20" t="s">
        <v>12</v>
      </c>
      <c r="B20" t="s">
        <v>17</v>
      </c>
      <c r="C20" t="s">
        <v>18</v>
      </c>
      <c r="D20" t="s">
        <v>50</v>
      </c>
      <c r="E20">
        <v>6.4</v>
      </c>
      <c r="G20" t="s">
        <v>16</v>
      </c>
      <c r="H20" s="1">
        <v>6.9444444444444434E-2</v>
      </c>
      <c r="I20">
        <v>221</v>
      </c>
      <c r="K20" s="2">
        <v>0.65069444444444446</v>
      </c>
      <c r="L20">
        <v>3.8</v>
      </c>
    </row>
    <row r="21" spans="1:12" x14ac:dyDescent="0.3">
      <c r="A21" t="s">
        <v>51</v>
      </c>
      <c r="C21" t="s">
        <v>20</v>
      </c>
      <c r="D21" t="s">
        <v>52</v>
      </c>
      <c r="E21">
        <v>3.23</v>
      </c>
      <c r="G21" t="s">
        <v>16</v>
      </c>
      <c r="H21" s="1">
        <v>1.8749999999999999E-2</v>
      </c>
      <c r="I21">
        <v>0</v>
      </c>
      <c r="K21" s="2">
        <v>0.34791666666666665</v>
      </c>
      <c r="L21">
        <v>7.2</v>
      </c>
    </row>
    <row r="22" spans="1:12" x14ac:dyDescent="0.3">
      <c r="A22" t="s">
        <v>12</v>
      </c>
      <c r="B22" t="s">
        <v>17</v>
      </c>
      <c r="C22" t="s">
        <v>31</v>
      </c>
      <c r="D22" t="s">
        <v>53</v>
      </c>
      <c r="E22">
        <v>3.8</v>
      </c>
      <c r="G22" t="s">
        <v>16</v>
      </c>
      <c r="H22" s="1">
        <v>5.6250000000000001E-2</v>
      </c>
      <c r="I22">
        <v>148</v>
      </c>
      <c r="K22" s="2">
        <v>0.88750000000000007</v>
      </c>
      <c r="L22">
        <v>2.8</v>
      </c>
    </row>
    <row r="23" spans="1:12" x14ac:dyDescent="0.3">
      <c r="A23" t="s">
        <v>12</v>
      </c>
      <c r="B23" t="s">
        <v>13</v>
      </c>
      <c r="C23" t="s">
        <v>14</v>
      </c>
      <c r="D23" t="s">
        <v>54</v>
      </c>
      <c r="E23">
        <v>1.26</v>
      </c>
      <c r="G23" t="s">
        <v>16</v>
      </c>
      <c r="H23" s="1">
        <v>1.5601851851851851E-2</v>
      </c>
      <c r="I23">
        <v>43</v>
      </c>
      <c r="K23" s="2">
        <v>0.74236111111111114</v>
      </c>
      <c r="L23">
        <v>3.4</v>
      </c>
    </row>
    <row r="24" spans="1:12" x14ac:dyDescent="0.3">
      <c r="A24" t="s">
        <v>12</v>
      </c>
      <c r="B24" t="s">
        <v>27</v>
      </c>
      <c r="C24" t="s">
        <v>20</v>
      </c>
      <c r="D24" t="s">
        <v>55</v>
      </c>
      <c r="E24">
        <v>2.81</v>
      </c>
      <c r="G24" t="s">
        <v>16</v>
      </c>
      <c r="H24" s="1">
        <v>2.9409722222222223E-2</v>
      </c>
      <c r="I24">
        <v>92</v>
      </c>
      <c r="K24" s="2">
        <v>0.62777777777777777</v>
      </c>
      <c r="L24">
        <v>4</v>
      </c>
    </row>
    <row r="25" spans="1:12" x14ac:dyDescent="0.3">
      <c r="A25" t="s">
        <v>24</v>
      </c>
      <c r="C25" t="s">
        <v>41</v>
      </c>
      <c r="D25" t="s">
        <v>56</v>
      </c>
      <c r="E25">
        <v>18.8</v>
      </c>
      <c r="G25" t="s">
        <v>16</v>
      </c>
      <c r="H25" s="1">
        <v>4.6527777777777779E-2</v>
      </c>
      <c r="I25" s="4">
        <v>1929</v>
      </c>
      <c r="K25" s="2">
        <v>0.14791666666666667</v>
      </c>
      <c r="L25">
        <v>16.8</v>
      </c>
    </row>
    <row r="26" spans="1:12" x14ac:dyDescent="0.3">
      <c r="A26" t="s">
        <v>12</v>
      </c>
      <c r="B26" t="s">
        <v>13</v>
      </c>
      <c r="C26" t="s">
        <v>14</v>
      </c>
      <c r="D26" t="s">
        <v>57</v>
      </c>
      <c r="E26">
        <v>1.28</v>
      </c>
      <c r="G26" t="s">
        <v>16</v>
      </c>
      <c r="H26" s="1">
        <v>1.494212962962963E-2</v>
      </c>
      <c r="I26">
        <v>38</v>
      </c>
      <c r="K26" s="2">
        <v>0.70000000000000007</v>
      </c>
      <c r="L26">
        <v>3.6</v>
      </c>
    </row>
    <row r="27" spans="1:12" x14ac:dyDescent="0.3">
      <c r="A27" t="s">
        <v>12</v>
      </c>
      <c r="C27" t="s">
        <v>20</v>
      </c>
      <c r="D27" t="s">
        <v>58</v>
      </c>
      <c r="E27">
        <v>1.42</v>
      </c>
      <c r="G27" t="s">
        <v>16</v>
      </c>
      <c r="H27" s="1">
        <v>1.9444444444444445E-2</v>
      </c>
      <c r="I27">
        <v>0</v>
      </c>
      <c r="K27" s="2">
        <v>0.82152777777777775</v>
      </c>
      <c r="L27">
        <v>3</v>
      </c>
    </row>
    <row r="28" spans="1:12" x14ac:dyDescent="0.3">
      <c r="A28" t="s">
        <v>12</v>
      </c>
      <c r="B28" t="s">
        <v>17</v>
      </c>
      <c r="C28" t="s">
        <v>18</v>
      </c>
      <c r="D28" t="s">
        <v>58</v>
      </c>
      <c r="E28">
        <v>3.98</v>
      </c>
      <c r="G28" t="s">
        <v>16</v>
      </c>
      <c r="H28" s="1">
        <v>4.4444444444444446E-2</v>
      </c>
      <c r="I28">
        <v>166</v>
      </c>
      <c r="K28" s="2">
        <v>0.6694444444444444</v>
      </c>
      <c r="L28">
        <v>3.7</v>
      </c>
    </row>
    <row r="29" spans="1:12" x14ac:dyDescent="0.3">
      <c r="A29" t="s">
        <v>24</v>
      </c>
      <c r="C29" t="s">
        <v>25</v>
      </c>
      <c r="D29" t="s">
        <v>59</v>
      </c>
      <c r="E29">
        <v>25.62</v>
      </c>
      <c r="G29" t="s">
        <v>16</v>
      </c>
      <c r="H29" s="1">
        <v>4.3750000000000004E-2</v>
      </c>
      <c r="I29" s="4">
        <v>1027</v>
      </c>
      <c r="K29" s="2">
        <v>0.10208333333333335</v>
      </c>
      <c r="L29">
        <v>24.4</v>
      </c>
    </row>
    <row r="30" spans="1:12" x14ac:dyDescent="0.3">
      <c r="A30" t="s">
        <v>12</v>
      </c>
      <c r="B30" t="s">
        <v>27</v>
      </c>
      <c r="C30" t="s">
        <v>20</v>
      </c>
      <c r="D30" t="s">
        <v>60</v>
      </c>
      <c r="E30">
        <v>3.4</v>
      </c>
      <c r="G30" t="s">
        <v>16</v>
      </c>
      <c r="H30" s="1">
        <v>3.7951388888888889E-2</v>
      </c>
      <c r="I30">
        <v>99</v>
      </c>
      <c r="K30" s="2">
        <v>0.6694444444444444</v>
      </c>
      <c r="L30">
        <v>3.7</v>
      </c>
    </row>
    <row r="31" spans="1:12" x14ac:dyDescent="0.3">
      <c r="A31" t="s">
        <v>12</v>
      </c>
      <c r="B31" t="s">
        <v>27</v>
      </c>
      <c r="C31" t="s">
        <v>18</v>
      </c>
      <c r="D31" t="s">
        <v>61</v>
      </c>
      <c r="E31">
        <v>2.5099999999999998</v>
      </c>
      <c r="G31" t="s">
        <v>16</v>
      </c>
      <c r="H31" s="1">
        <v>2.8657407407407406E-2</v>
      </c>
      <c r="I31">
        <v>89</v>
      </c>
      <c r="K31" s="2">
        <v>0.68472222222222223</v>
      </c>
      <c r="L31">
        <v>3.6</v>
      </c>
    </row>
    <row r="32" spans="1:12" x14ac:dyDescent="0.3">
      <c r="A32" t="s">
        <v>12</v>
      </c>
      <c r="C32" t="s">
        <v>20</v>
      </c>
      <c r="D32" t="s">
        <v>62</v>
      </c>
      <c r="E32">
        <v>1.1100000000000001</v>
      </c>
      <c r="G32" t="s">
        <v>16</v>
      </c>
      <c r="H32" s="1">
        <v>1.6666666666666666E-2</v>
      </c>
      <c r="I32">
        <v>0</v>
      </c>
      <c r="K32" s="2">
        <v>0.90069444444444446</v>
      </c>
      <c r="L32">
        <v>2.8</v>
      </c>
    </row>
    <row r="33" spans="1:12" x14ac:dyDescent="0.3">
      <c r="A33" t="s">
        <v>12</v>
      </c>
      <c r="B33" t="s">
        <v>27</v>
      </c>
      <c r="C33" t="s">
        <v>18</v>
      </c>
      <c r="D33" t="s">
        <v>63</v>
      </c>
      <c r="E33">
        <v>2.2599999999999998</v>
      </c>
      <c r="G33" t="s">
        <v>16</v>
      </c>
      <c r="H33" s="1">
        <v>2.494212962962963E-2</v>
      </c>
      <c r="I33">
        <v>132</v>
      </c>
      <c r="K33" s="2">
        <v>0.66180555555555554</v>
      </c>
      <c r="L33">
        <v>3.8</v>
      </c>
    </row>
    <row r="34" spans="1:12" x14ac:dyDescent="0.3">
      <c r="A34" t="s">
        <v>12</v>
      </c>
      <c r="B34" t="s">
        <v>27</v>
      </c>
      <c r="C34" t="s">
        <v>20</v>
      </c>
      <c r="D34" t="s">
        <v>64</v>
      </c>
      <c r="E34">
        <v>3.62</v>
      </c>
      <c r="G34" t="s">
        <v>16</v>
      </c>
      <c r="H34" s="1">
        <v>3.6736111111111108E-2</v>
      </c>
      <c r="I34">
        <v>304</v>
      </c>
      <c r="K34" s="2">
        <v>0.60833333333333328</v>
      </c>
      <c r="L34">
        <v>4.0999999999999996</v>
      </c>
    </row>
    <row r="35" spans="1:12" x14ac:dyDescent="0.3">
      <c r="A35" t="s">
        <v>65</v>
      </c>
      <c r="B35" t="s">
        <v>66</v>
      </c>
      <c r="C35" t="s">
        <v>67</v>
      </c>
      <c r="D35" t="s">
        <v>68</v>
      </c>
      <c r="E35">
        <v>5.26</v>
      </c>
      <c r="G35" t="s">
        <v>16</v>
      </c>
      <c r="H35" s="1">
        <v>2.0185185185185184E-2</v>
      </c>
      <c r="I35">
        <v>182</v>
      </c>
      <c r="K35" s="2">
        <v>0.2298611111111111</v>
      </c>
      <c r="L35">
        <v>10.9</v>
      </c>
    </row>
    <row r="36" spans="1:12" x14ac:dyDescent="0.3">
      <c r="A36" t="s">
        <v>24</v>
      </c>
      <c r="C36" t="s">
        <v>41</v>
      </c>
      <c r="D36" t="s">
        <v>69</v>
      </c>
      <c r="E36">
        <v>16.93</v>
      </c>
      <c r="G36" t="s">
        <v>16</v>
      </c>
      <c r="H36" s="1">
        <v>4.1666666666666664E-2</v>
      </c>
      <c r="I36" s="4">
        <v>1086</v>
      </c>
      <c r="K36" s="2">
        <v>0.14722222222222223</v>
      </c>
      <c r="L36">
        <v>16.899999999999999</v>
      </c>
    </row>
    <row r="37" spans="1:12" x14ac:dyDescent="0.3">
      <c r="A37" t="s">
        <v>12</v>
      </c>
      <c r="B37" t="s">
        <v>13</v>
      </c>
      <c r="C37" t="s">
        <v>31</v>
      </c>
      <c r="D37" t="s">
        <v>70</v>
      </c>
      <c r="E37">
        <v>2.11</v>
      </c>
      <c r="G37" t="s">
        <v>16</v>
      </c>
      <c r="H37" s="1">
        <v>2.7175925925925926E-2</v>
      </c>
      <c r="I37">
        <v>92</v>
      </c>
      <c r="K37" s="2">
        <v>0.77222222222222225</v>
      </c>
      <c r="L37">
        <v>3.2</v>
      </c>
    </row>
    <row r="38" spans="1:12" x14ac:dyDescent="0.3">
      <c r="A38" t="s">
        <v>12</v>
      </c>
      <c r="B38" t="s">
        <v>13</v>
      </c>
      <c r="C38" t="s">
        <v>31</v>
      </c>
      <c r="D38" t="s">
        <v>71</v>
      </c>
      <c r="E38">
        <v>0.74</v>
      </c>
      <c r="G38" t="s">
        <v>16</v>
      </c>
      <c r="H38" s="1">
        <v>8.8888888888888889E-3</v>
      </c>
      <c r="I38">
        <v>19</v>
      </c>
      <c r="K38" s="2">
        <v>0.72013888888888899</v>
      </c>
      <c r="L38">
        <v>3.5</v>
      </c>
    </row>
    <row r="39" spans="1:12" x14ac:dyDescent="0.3">
      <c r="A39" t="s">
        <v>12</v>
      </c>
      <c r="B39" t="s">
        <v>13</v>
      </c>
      <c r="C39" t="s">
        <v>14</v>
      </c>
      <c r="D39" t="s">
        <v>72</v>
      </c>
      <c r="E39">
        <v>1.23</v>
      </c>
      <c r="G39" t="s">
        <v>16</v>
      </c>
      <c r="H39" s="1">
        <v>1.4722222222222222E-2</v>
      </c>
      <c r="I39">
        <v>44</v>
      </c>
      <c r="K39" s="2">
        <v>0.71805555555555556</v>
      </c>
      <c r="L39">
        <v>3.5</v>
      </c>
    </row>
    <row r="40" spans="1:12" x14ac:dyDescent="0.3">
      <c r="A40" t="s">
        <v>12</v>
      </c>
      <c r="B40" t="s">
        <v>27</v>
      </c>
      <c r="C40" t="s">
        <v>18</v>
      </c>
      <c r="D40" t="s">
        <v>73</v>
      </c>
      <c r="E40">
        <v>2.56</v>
      </c>
      <c r="G40" t="s">
        <v>16</v>
      </c>
      <c r="H40" s="1">
        <v>2.8726851851851851E-2</v>
      </c>
      <c r="I40">
        <v>97</v>
      </c>
      <c r="K40" s="2">
        <v>0.67291666666666661</v>
      </c>
      <c r="L40">
        <v>3.7</v>
      </c>
    </row>
    <row r="41" spans="1:12" x14ac:dyDescent="0.3">
      <c r="A41" t="s">
        <v>12</v>
      </c>
      <c r="B41" t="s">
        <v>66</v>
      </c>
      <c r="C41" t="s">
        <v>67</v>
      </c>
      <c r="D41" t="s">
        <v>74</v>
      </c>
      <c r="E41">
        <v>1.0900000000000001</v>
      </c>
      <c r="G41" t="s">
        <v>16</v>
      </c>
      <c r="H41" s="1">
        <v>1.40625E-2</v>
      </c>
      <c r="I41">
        <v>148</v>
      </c>
      <c r="K41" s="2">
        <v>0.77361111111111114</v>
      </c>
      <c r="L41">
        <v>3.2</v>
      </c>
    </row>
    <row r="42" spans="1:12" x14ac:dyDescent="0.3">
      <c r="A42" t="s">
        <v>12</v>
      </c>
      <c r="C42" t="s">
        <v>20</v>
      </c>
      <c r="D42" t="s">
        <v>75</v>
      </c>
      <c r="E42">
        <v>1.42</v>
      </c>
      <c r="G42" t="s">
        <v>16</v>
      </c>
      <c r="H42" s="1">
        <v>2.1527777777777781E-2</v>
      </c>
      <c r="I42">
        <v>0</v>
      </c>
      <c r="K42" s="2">
        <v>0.90902777777777777</v>
      </c>
      <c r="L42">
        <v>2.7</v>
      </c>
    </row>
    <row r="43" spans="1:12" x14ac:dyDescent="0.3">
      <c r="A43" t="s">
        <v>12</v>
      </c>
      <c r="B43" t="s">
        <v>27</v>
      </c>
      <c r="C43" t="s">
        <v>43</v>
      </c>
      <c r="D43" t="s">
        <v>76</v>
      </c>
      <c r="E43">
        <v>0.4</v>
      </c>
      <c r="G43" t="s">
        <v>16</v>
      </c>
      <c r="H43" s="1">
        <v>7.1296296296296307E-3</v>
      </c>
      <c r="I43">
        <v>23</v>
      </c>
      <c r="K43" s="3">
        <v>1.0694444444444444</v>
      </c>
      <c r="L43">
        <v>2.2999999999999998</v>
      </c>
    </row>
    <row r="44" spans="1:12" x14ac:dyDescent="0.3">
      <c r="A44" t="s">
        <v>12</v>
      </c>
      <c r="B44" t="s">
        <v>17</v>
      </c>
      <c r="C44" t="s">
        <v>77</v>
      </c>
      <c r="D44" t="s">
        <v>78</v>
      </c>
      <c r="E44">
        <v>0.83</v>
      </c>
      <c r="G44" t="s">
        <v>16</v>
      </c>
      <c r="H44" s="1">
        <v>1.2858796296296297E-2</v>
      </c>
      <c r="I44">
        <v>49</v>
      </c>
      <c r="K44" s="2">
        <v>0.9291666666666667</v>
      </c>
      <c r="L44">
        <v>2.7</v>
      </c>
    </row>
    <row r="45" spans="1:12" x14ac:dyDescent="0.3">
      <c r="A45" t="s">
        <v>12</v>
      </c>
      <c r="B45" t="s">
        <v>17</v>
      </c>
      <c r="C45" t="s">
        <v>77</v>
      </c>
      <c r="D45" t="s">
        <v>79</v>
      </c>
      <c r="E45">
        <v>0.76</v>
      </c>
      <c r="G45" t="s">
        <v>16</v>
      </c>
      <c r="H45" s="1">
        <v>9.6412037037037039E-3</v>
      </c>
      <c r="I45">
        <v>0</v>
      </c>
      <c r="K45" s="2">
        <v>0.76111111111111107</v>
      </c>
      <c r="L45">
        <v>3.3</v>
      </c>
    </row>
    <row r="46" spans="1:12" x14ac:dyDescent="0.3">
      <c r="A46" t="s">
        <v>12</v>
      </c>
      <c r="B46" t="s">
        <v>17</v>
      </c>
      <c r="C46" t="s">
        <v>18</v>
      </c>
      <c r="D46" t="s">
        <v>80</v>
      </c>
      <c r="E46">
        <v>4.29</v>
      </c>
      <c r="G46" t="s">
        <v>16</v>
      </c>
      <c r="H46" s="1">
        <v>4.7222222222222221E-2</v>
      </c>
      <c r="I46">
        <v>166</v>
      </c>
      <c r="K46" s="2">
        <v>0.66041666666666665</v>
      </c>
      <c r="L46">
        <v>3.8</v>
      </c>
    </row>
    <row r="47" spans="1:12" x14ac:dyDescent="0.3">
      <c r="A47" t="s">
        <v>12</v>
      </c>
      <c r="B47" t="s">
        <v>13</v>
      </c>
      <c r="C47" t="s">
        <v>14</v>
      </c>
      <c r="D47" t="s">
        <v>81</v>
      </c>
      <c r="E47">
        <v>1.65</v>
      </c>
      <c r="G47" t="s">
        <v>16</v>
      </c>
      <c r="H47" s="1">
        <v>2.0046296296296295E-2</v>
      </c>
      <c r="I47">
        <v>68</v>
      </c>
      <c r="K47" s="2">
        <v>0.7284722222222223</v>
      </c>
      <c r="L47">
        <v>3.4</v>
      </c>
    </row>
    <row r="48" spans="1:12" x14ac:dyDescent="0.3">
      <c r="A48" t="s">
        <v>12</v>
      </c>
      <c r="B48" t="s">
        <v>13</v>
      </c>
      <c r="C48" t="s">
        <v>31</v>
      </c>
      <c r="D48" t="s">
        <v>82</v>
      </c>
      <c r="E48">
        <v>3.7</v>
      </c>
      <c r="G48" t="s">
        <v>16</v>
      </c>
      <c r="H48" s="1">
        <v>5.0694444444444452E-2</v>
      </c>
      <c r="I48">
        <v>234</v>
      </c>
      <c r="K48" s="2">
        <v>0.82152777777777775</v>
      </c>
      <c r="L48">
        <v>3</v>
      </c>
    </row>
    <row r="49" spans="1:12" x14ac:dyDescent="0.3">
      <c r="A49" t="s">
        <v>83</v>
      </c>
      <c r="B49" t="s">
        <v>36</v>
      </c>
      <c r="C49" t="s">
        <v>84</v>
      </c>
      <c r="D49" t="s">
        <v>85</v>
      </c>
      <c r="E49">
        <v>10.61</v>
      </c>
      <c r="G49" t="s">
        <v>16</v>
      </c>
      <c r="H49" s="1">
        <v>0.16041666666666668</v>
      </c>
      <c r="I49" s="4">
        <v>2523</v>
      </c>
      <c r="K49" s="2">
        <v>0.90694444444444444</v>
      </c>
      <c r="L49">
        <v>2.8</v>
      </c>
    </row>
    <row r="50" spans="1:12" x14ac:dyDescent="0.3">
      <c r="A50" t="s">
        <v>12</v>
      </c>
      <c r="B50" t="s">
        <v>86</v>
      </c>
      <c r="C50" t="s">
        <v>25</v>
      </c>
      <c r="D50" t="s">
        <v>87</v>
      </c>
      <c r="E50">
        <v>3.64</v>
      </c>
      <c r="G50" t="s">
        <v>16</v>
      </c>
      <c r="H50" s="1">
        <v>5.6944444444444443E-2</v>
      </c>
      <c r="I50" s="4">
        <v>1209</v>
      </c>
      <c r="K50" s="2">
        <v>0.93819444444444444</v>
      </c>
      <c r="L50">
        <v>2.7</v>
      </c>
    </row>
    <row r="51" spans="1:12" x14ac:dyDescent="0.3">
      <c r="A51" t="s">
        <v>83</v>
      </c>
      <c r="B51" t="s">
        <v>17</v>
      </c>
      <c r="C51" t="s">
        <v>88</v>
      </c>
      <c r="D51" t="s">
        <v>89</v>
      </c>
      <c r="E51">
        <v>6.05</v>
      </c>
      <c r="G51" t="s">
        <v>16</v>
      </c>
      <c r="H51" s="1">
        <v>5.4166666666666669E-2</v>
      </c>
      <c r="I51">
        <v>341</v>
      </c>
      <c r="K51" s="2">
        <v>0.53680555555555554</v>
      </c>
      <c r="L51">
        <v>4.7</v>
      </c>
    </row>
    <row r="52" spans="1:12" x14ac:dyDescent="0.3">
      <c r="A52" t="s">
        <v>12</v>
      </c>
      <c r="B52" t="s">
        <v>66</v>
      </c>
      <c r="C52" t="s">
        <v>90</v>
      </c>
      <c r="D52" t="s">
        <v>91</v>
      </c>
      <c r="E52">
        <v>4.7699999999999996</v>
      </c>
      <c r="G52" t="s">
        <v>16</v>
      </c>
      <c r="H52" s="1">
        <v>5.347222222222222E-2</v>
      </c>
      <c r="I52">
        <v>501</v>
      </c>
      <c r="K52" s="2">
        <v>0.67222222222222217</v>
      </c>
      <c r="L52">
        <v>3.7</v>
      </c>
    </row>
    <row r="53" spans="1:12" x14ac:dyDescent="0.3">
      <c r="A53" t="s">
        <v>92</v>
      </c>
      <c r="C53" t="s">
        <v>77</v>
      </c>
      <c r="D53" t="s">
        <v>93</v>
      </c>
      <c r="E53">
        <v>547</v>
      </c>
      <c r="F53" s="2">
        <v>8.8888888888888892E-2</v>
      </c>
      <c r="G53" t="s">
        <v>94</v>
      </c>
      <c r="H53" s="1">
        <v>8.113425925925925E-3</v>
      </c>
      <c r="K53" s="2">
        <v>6.9444444444444447E-4</v>
      </c>
      <c r="L53">
        <v>280.89999999999998</v>
      </c>
    </row>
    <row r="54" spans="1:12" x14ac:dyDescent="0.3">
      <c r="A54" t="s">
        <v>24</v>
      </c>
      <c r="C54" t="s">
        <v>25</v>
      </c>
      <c r="D54" t="s">
        <v>95</v>
      </c>
      <c r="E54">
        <v>25.68</v>
      </c>
      <c r="G54" t="s">
        <v>16</v>
      </c>
      <c r="H54" s="1">
        <v>4.3750000000000004E-2</v>
      </c>
      <c r="I54">
        <v>663</v>
      </c>
      <c r="K54" s="2">
        <v>0.10208333333333335</v>
      </c>
      <c r="L54">
        <v>24.5</v>
      </c>
    </row>
    <row r="55" spans="1:12" x14ac:dyDescent="0.3">
      <c r="A55" t="s">
        <v>12</v>
      </c>
      <c r="B55" t="s">
        <v>27</v>
      </c>
      <c r="C55" t="s">
        <v>43</v>
      </c>
      <c r="D55" t="s">
        <v>96</v>
      </c>
      <c r="E55">
        <v>0.53</v>
      </c>
      <c r="G55" t="s">
        <v>16</v>
      </c>
      <c r="H55" s="1">
        <v>1.0231481481481482E-2</v>
      </c>
      <c r="I55">
        <v>12</v>
      </c>
      <c r="K55" s="3">
        <v>1.1576388888888889</v>
      </c>
      <c r="L55">
        <v>2.2000000000000002</v>
      </c>
    </row>
    <row r="56" spans="1:12" x14ac:dyDescent="0.3">
      <c r="A56" t="s">
        <v>92</v>
      </c>
      <c r="C56" t="s">
        <v>77</v>
      </c>
      <c r="D56" t="s">
        <v>97</v>
      </c>
      <c r="E56" s="4">
        <v>1102</v>
      </c>
      <c r="F56" s="2">
        <v>8.5416666666666655E-2</v>
      </c>
      <c r="G56" t="s">
        <v>94</v>
      </c>
      <c r="H56" s="1">
        <v>1.5740740740740743E-2</v>
      </c>
      <c r="K56" s="2">
        <v>6.9444444444444447E-4</v>
      </c>
      <c r="L56">
        <v>291.7</v>
      </c>
    </row>
    <row r="57" spans="1:12" x14ac:dyDescent="0.3">
      <c r="A57" t="s">
        <v>12</v>
      </c>
      <c r="B57" t="s">
        <v>13</v>
      </c>
      <c r="C57" t="s">
        <v>31</v>
      </c>
      <c r="D57" t="s">
        <v>98</v>
      </c>
      <c r="E57">
        <v>3.68</v>
      </c>
      <c r="G57" t="s">
        <v>16</v>
      </c>
      <c r="H57" s="1">
        <v>4.3750000000000004E-2</v>
      </c>
      <c r="I57">
        <v>164</v>
      </c>
      <c r="K57" s="2">
        <v>0.71319444444444446</v>
      </c>
      <c r="L57">
        <v>3.5</v>
      </c>
    </row>
    <row r="58" spans="1:12" x14ac:dyDescent="0.3">
      <c r="A58" t="s">
        <v>12</v>
      </c>
      <c r="B58" t="s">
        <v>66</v>
      </c>
      <c r="C58" t="s">
        <v>67</v>
      </c>
      <c r="D58" t="s">
        <v>99</v>
      </c>
      <c r="E58">
        <v>2.61</v>
      </c>
      <c r="G58" t="s">
        <v>16</v>
      </c>
      <c r="H58" s="1">
        <v>3.4328703703703702E-2</v>
      </c>
      <c r="I58">
        <v>241</v>
      </c>
      <c r="K58" s="2">
        <v>0.78888888888888886</v>
      </c>
      <c r="L58">
        <v>3.2</v>
      </c>
    </row>
    <row r="59" spans="1:12" x14ac:dyDescent="0.3">
      <c r="A59" t="s">
        <v>12</v>
      </c>
      <c r="B59" t="s">
        <v>13</v>
      </c>
      <c r="C59" t="s">
        <v>14</v>
      </c>
      <c r="D59" t="s">
        <v>100</v>
      </c>
      <c r="E59">
        <v>2.09</v>
      </c>
      <c r="G59" t="s">
        <v>16</v>
      </c>
      <c r="H59" s="1">
        <v>2.659722222222222E-2</v>
      </c>
      <c r="I59">
        <v>83</v>
      </c>
      <c r="K59" s="2">
        <v>0.7631944444444444</v>
      </c>
      <c r="L59">
        <v>3.3</v>
      </c>
    </row>
    <row r="60" spans="1:12" x14ac:dyDescent="0.3">
      <c r="A60" t="s">
        <v>12</v>
      </c>
      <c r="B60" t="s">
        <v>13</v>
      </c>
      <c r="C60" t="s">
        <v>31</v>
      </c>
      <c r="D60" t="s">
        <v>101</v>
      </c>
      <c r="E60">
        <v>3.78</v>
      </c>
      <c r="G60" t="s">
        <v>16</v>
      </c>
      <c r="H60" s="1">
        <v>4.6527777777777779E-2</v>
      </c>
      <c r="I60">
        <v>200</v>
      </c>
      <c r="K60" s="2">
        <v>0.73819444444444438</v>
      </c>
      <c r="L60">
        <v>3.4</v>
      </c>
    </row>
    <row r="61" spans="1:12" x14ac:dyDescent="0.3">
      <c r="A61" t="s">
        <v>12</v>
      </c>
      <c r="B61" t="s">
        <v>13</v>
      </c>
      <c r="C61" t="s">
        <v>14</v>
      </c>
      <c r="D61" t="s">
        <v>102</v>
      </c>
      <c r="E61">
        <v>1.2</v>
      </c>
      <c r="G61" t="s">
        <v>16</v>
      </c>
      <c r="H61" s="1">
        <v>1.5162037037037036E-2</v>
      </c>
      <c r="I61">
        <v>43</v>
      </c>
      <c r="K61" s="2">
        <v>0.75763888888888886</v>
      </c>
      <c r="L61">
        <v>3.3</v>
      </c>
    </row>
    <row r="62" spans="1:12" x14ac:dyDescent="0.3">
      <c r="A62" t="s">
        <v>12</v>
      </c>
      <c r="B62" t="s">
        <v>17</v>
      </c>
      <c r="C62" t="s">
        <v>18</v>
      </c>
      <c r="D62" t="s">
        <v>103</v>
      </c>
      <c r="E62">
        <v>2.5299999999999998</v>
      </c>
      <c r="G62" t="s">
        <v>16</v>
      </c>
      <c r="H62" s="1">
        <v>2.6608796296296297E-2</v>
      </c>
      <c r="I62">
        <v>61</v>
      </c>
      <c r="K62" s="2">
        <v>0.63055555555555554</v>
      </c>
      <c r="L62">
        <v>4</v>
      </c>
    </row>
    <row r="63" spans="1:12" x14ac:dyDescent="0.3">
      <c r="A63" t="s">
        <v>12</v>
      </c>
      <c r="B63" t="s">
        <v>13</v>
      </c>
      <c r="C63" t="s">
        <v>14</v>
      </c>
      <c r="D63" t="s">
        <v>104</v>
      </c>
      <c r="E63">
        <v>1.1399999999999999</v>
      </c>
      <c r="G63" t="s">
        <v>16</v>
      </c>
      <c r="H63" s="1">
        <v>1.4594907407407405E-2</v>
      </c>
      <c r="I63">
        <v>46</v>
      </c>
      <c r="K63" s="2">
        <v>0.7680555555555556</v>
      </c>
      <c r="L63">
        <v>3.3</v>
      </c>
    </row>
    <row r="64" spans="1:12" x14ac:dyDescent="0.3">
      <c r="A64" t="s">
        <v>12</v>
      </c>
      <c r="B64" t="s">
        <v>17</v>
      </c>
      <c r="C64" t="s">
        <v>77</v>
      </c>
      <c r="D64" t="s">
        <v>105</v>
      </c>
      <c r="E64">
        <v>0.9</v>
      </c>
      <c r="G64" t="s">
        <v>16</v>
      </c>
      <c r="H64" s="1">
        <v>1.2002314814814815E-2</v>
      </c>
      <c r="I64">
        <v>72</v>
      </c>
      <c r="K64" s="2">
        <v>0.79999999999999993</v>
      </c>
      <c r="L64">
        <v>3.1</v>
      </c>
    </row>
    <row r="65" spans="1:12" x14ac:dyDescent="0.3">
      <c r="A65" t="s">
        <v>65</v>
      </c>
      <c r="C65" t="s">
        <v>37</v>
      </c>
      <c r="D65" t="s">
        <v>106</v>
      </c>
      <c r="H65" s="1">
        <v>3.1655092592592596E-2</v>
      </c>
      <c r="J65">
        <v>410</v>
      </c>
    </row>
    <row r="66" spans="1:12" x14ac:dyDescent="0.3">
      <c r="A66" t="s">
        <v>12</v>
      </c>
      <c r="B66" t="s">
        <v>13</v>
      </c>
      <c r="C66" t="s">
        <v>14</v>
      </c>
      <c r="D66" t="s">
        <v>107</v>
      </c>
      <c r="E66">
        <v>1.8</v>
      </c>
      <c r="G66" t="s">
        <v>16</v>
      </c>
      <c r="H66" s="1">
        <v>2.2499999999999996E-2</v>
      </c>
      <c r="I66">
        <v>58</v>
      </c>
      <c r="K66" s="2">
        <v>0.75</v>
      </c>
      <c r="L66">
        <v>3.3</v>
      </c>
    </row>
    <row r="67" spans="1:12" x14ac:dyDescent="0.3">
      <c r="A67" t="s">
        <v>12</v>
      </c>
      <c r="B67" t="s">
        <v>17</v>
      </c>
      <c r="C67" t="s">
        <v>77</v>
      </c>
      <c r="D67" t="s">
        <v>108</v>
      </c>
      <c r="E67">
        <v>0.92</v>
      </c>
      <c r="G67" t="s">
        <v>16</v>
      </c>
      <c r="H67" s="1">
        <v>1.3680555555555555E-2</v>
      </c>
      <c r="I67">
        <v>52</v>
      </c>
      <c r="K67" s="2">
        <v>0.89166666666666661</v>
      </c>
      <c r="L67">
        <v>2.8</v>
      </c>
    </row>
    <row r="68" spans="1:12" x14ac:dyDescent="0.3">
      <c r="A68" t="s">
        <v>12</v>
      </c>
      <c r="B68" t="s">
        <v>13</v>
      </c>
      <c r="C68" t="s">
        <v>14</v>
      </c>
      <c r="D68" t="s">
        <v>109</v>
      </c>
      <c r="E68">
        <v>0.68</v>
      </c>
      <c r="G68" t="s">
        <v>16</v>
      </c>
      <c r="H68" s="1">
        <v>8.7037037037037031E-3</v>
      </c>
      <c r="I68">
        <v>31</v>
      </c>
      <c r="K68" s="2">
        <v>0.76736111111111116</v>
      </c>
      <c r="L68">
        <v>3.3</v>
      </c>
    </row>
    <row r="69" spans="1:12" x14ac:dyDescent="0.3">
      <c r="A69" t="s">
        <v>92</v>
      </c>
      <c r="C69" t="s">
        <v>77</v>
      </c>
      <c r="D69" t="s">
        <v>110</v>
      </c>
      <c r="E69">
        <v>547</v>
      </c>
      <c r="F69" s="2">
        <v>9.0972222222222218E-2</v>
      </c>
      <c r="G69" t="s">
        <v>94</v>
      </c>
      <c r="H69" s="1">
        <v>8.3449074074074085E-3</v>
      </c>
      <c r="K69" s="2">
        <v>6.9444444444444447E-4</v>
      </c>
      <c r="L69">
        <v>273.10000000000002</v>
      </c>
    </row>
    <row r="70" spans="1:12" x14ac:dyDescent="0.3">
      <c r="A70" t="s">
        <v>24</v>
      </c>
      <c r="C70" t="s">
        <v>41</v>
      </c>
      <c r="D70" t="s">
        <v>111</v>
      </c>
      <c r="E70">
        <v>14.59</v>
      </c>
      <c r="G70" t="s">
        <v>16</v>
      </c>
      <c r="H70" s="1">
        <v>3.9768518518518516E-2</v>
      </c>
      <c r="I70" s="4">
        <v>4194</v>
      </c>
      <c r="K70" s="2">
        <v>0.16319444444444445</v>
      </c>
      <c r="L70">
        <v>15.3</v>
      </c>
    </row>
    <row r="71" spans="1:12" x14ac:dyDescent="0.3">
      <c r="A71" t="s">
        <v>12</v>
      </c>
      <c r="B71" t="s">
        <v>13</v>
      </c>
      <c r="C71" t="s">
        <v>14</v>
      </c>
      <c r="D71" t="s">
        <v>112</v>
      </c>
      <c r="E71">
        <v>1.9</v>
      </c>
      <c r="G71" t="s">
        <v>16</v>
      </c>
      <c r="H71" s="1">
        <v>2.165509259259259E-2</v>
      </c>
      <c r="I71">
        <v>60</v>
      </c>
      <c r="K71" s="2">
        <v>0.68333333333333324</v>
      </c>
      <c r="L71">
        <v>3.7</v>
      </c>
    </row>
    <row r="72" spans="1:12" x14ac:dyDescent="0.3">
      <c r="A72" t="s">
        <v>12</v>
      </c>
      <c r="B72" t="s">
        <v>13</v>
      </c>
      <c r="C72" t="s">
        <v>14</v>
      </c>
      <c r="D72" t="s">
        <v>113</v>
      </c>
      <c r="E72">
        <v>1.5</v>
      </c>
      <c r="G72" t="s">
        <v>16</v>
      </c>
      <c r="H72" s="1">
        <v>1.8240740740740741E-2</v>
      </c>
      <c r="I72">
        <v>64</v>
      </c>
      <c r="K72" s="2">
        <v>0.72916666666666663</v>
      </c>
      <c r="L72">
        <v>3.4</v>
      </c>
    </row>
    <row r="73" spans="1:12" x14ac:dyDescent="0.3">
      <c r="A73" t="s">
        <v>12</v>
      </c>
      <c r="B73" t="s">
        <v>17</v>
      </c>
      <c r="C73" t="s">
        <v>77</v>
      </c>
      <c r="D73" t="s">
        <v>114</v>
      </c>
      <c r="E73">
        <v>1.89</v>
      </c>
      <c r="G73" t="s">
        <v>16</v>
      </c>
      <c r="H73" s="1">
        <v>2.6365740740740742E-2</v>
      </c>
      <c r="I73">
        <v>89</v>
      </c>
      <c r="K73" s="2">
        <v>0.83680555555555547</v>
      </c>
      <c r="L73">
        <v>3</v>
      </c>
    </row>
    <row r="74" spans="1:12" x14ac:dyDescent="0.3">
      <c r="A74" t="s">
        <v>12</v>
      </c>
      <c r="B74" t="s">
        <v>13</v>
      </c>
      <c r="C74" t="s">
        <v>14</v>
      </c>
      <c r="D74" t="s">
        <v>115</v>
      </c>
      <c r="E74">
        <v>1.22</v>
      </c>
      <c r="G74" t="s">
        <v>16</v>
      </c>
      <c r="H74" s="1">
        <v>1.4687499999999999E-2</v>
      </c>
      <c r="I74">
        <v>38</v>
      </c>
      <c r="K74" s="2">
        <v>0.72222222222222221</v>
      </c>
      <c r="L74">
        <v>3.5</v>
      </c>
    </row>
    <row r="75" spans="1:12" x14ac:dyDescent="0.3">
      <c r="A75" t="s">
        <v>92</v>
      </c>
      <c r="C75" t="s">
        <v>77</v>
      </c>
      <c r="D75" t="s">
        <v>116</v>
      </c>
      <c r="E75">
        <v>866</v>
      </c>
      <c r="F75" s="2">
        <v>7.9861111111111105E-2</v>
      </c>
      <c r="G75" t="s">
        <v>94</v>
      </c>
      <c r="H75" s="1">
        <v>1.1597222222222222E-2</v>
      </c>
      <c r="K75" s="2">
        <v>6.9444444444444447E-4</v>
      </c>
      <c r="L75">
        <v>311.10000000000002</v>
      </c>
    </row>
    <row r="76" spans="1:12" x14ac:dyDescent="0.3">
      <c r="A76" t="s">
        <v>65</v>
      </c>
      <c r="B76" t="s">
        <v>27</v>
      </c>
      <c r="C76" t="s">
        <v>41</v>
      </c>
      <c r="D76" t="s">
        <v>117</v>
      </c>
      <c r="E76">
        <v>31.86</v>
      </c>
      <c r="G76" t="s">
        <v>16</v>
      </c>
      <c r="H76" s="1">
        <v>8.819444444444445E-2</v>
      </c>
      <c r="I76" s="4">
        <v>1818</v>
      </c>
      <c r="K76" s="2">
        <v>0.16597222222222222</v>
      </c>
      <c r="L76">
        <v>15.1</v>
      </c>
    </row>
    <row r="77" spans="1:12" x14ac:dyDescent="0.3">
      <c r="A77" t="s">
        <v>12</v>
      </c>
      <c r="B77" t="s">
        <v>66</v>
      </c>
      <c r="C77" t="s">
        <v>90</v>
      </c>
      <c r="D77" t="s">
        <v>118</v>
      </c>
      <c r="E77">
        <v>4.6900000000000004</v>
      </c>
      <c r="G77" t="s">
        <v>16</v>
      </c>
      <c r="H77" s="1">
        <v>5.2777777777777778E-2</v>
      </c>
      <c r="I77">
        <v>481</v>
      </c>
      <c r="K77" s="2">
        <v>0.67499999999999993</v>
      </c>
      <c r="L77">
        <v>3.7</v>
      </c>
    </row>
    <row r="78" spans="1:12" x14ac:dyDescent="0.3">
      <c r="A78" t="s">
        <v>12</v>
      </c>
      <c r="B78" t="s">
        <v>13</v>
      </c>
      <c r="C78" t="s">
        <v>14</v>
      </c>
      <c r="D78" t="s">
        <v>119</v>
      </c>
      <c r="E78">
        <v>1.1399999999999999</v>
      </c>
      <c r="G78" t="s">
        <v>16</v>
      </c>
      <c r="H78" s="1">
        <v>1.4282407407407409E-2</v>
      </c>
      <c r="I78">
        <v>43</v>
      </c>
      <c r="K78" s="2">
        <v>0.75138888888888899</v>
      </c>
      <c r="L78">
        <v>3.3</v>
      </c>
    </row>
    <row r="79" spans="1:12" x14ac:dyDescent="0.3">
      <c r="A79" t="s">
        <v>24</v>
      </c>
      <c r="C79" t="s">
        <v>41</v>
      </c>
      <c r="D79" t="s">
        <v>120</v>
      </c>
      <c r="E79">
        <v>14.93</v>
      </c>
      <c r="G79" t="s">
        <v>16</v>
      </c>
      <c r="H79" s="1">
        <v>4.1666666666666664E-2</v>
      </c>
      <c r="I79">
        <v>577</v>
      </c>
      <c r="K79" s="2">
        <v>0.1673611111111111</v>
      </c>
      <c r="L79">
        <v>14.9</v>
      </c>
    </row>
    <row r="80" spans="1:12" x14ac:dyDescent="0.3">
      <c r="A80" t="s">
        <v>12</v>
      </c>
      <c r="B80" t="s">
        <v>17</v>
      </c>
      <c r="C80" t="s">
        <v>77</v>
      </c>
      <c r="D80" t="s">
        <v>121</v>
      </c>
      <c r="E80">
        <v>2.87</v>
      </c>
      <c r="G80" t="s">
        <v>16</v>
      </c>
      <c r="H80" s="1">
        <v>4.3750000000000004E-2</v>
      </c>
      <c r="I80">
        <v>617</v>
      </c>
      <c r="K80" s="2">
        <v>0.9145833333333333</v>
      </c>
      <c r="L80">
        <v>2.7</v>
      </c>
    </row>
    <row r="81" spans="1:12" x14ac:dyDescent="0.3">
      <c r="A81" t="s">
        <v>24</v>
      </c>
      <c r="C81" t="s">
        <v>41</v>
      </c>
      <c r="D81" t="s">
        <v>122</v>
      </c>
      <c r="E81">
        <v>18.670000000000002</v>
      </c>
      <c r="G81" t="s">
        <v>16</v>
      </c>
      <c r="H81" s="1">
        <v>3.5138888888888893E-2</v>
      </c>
      <c r="I81">
        <v>505</v>
      </c>
      <c r="K81" s="2">
        <v>0.1125</v>
      </c>
      <c r="L81">
        <v>22.1</v>
      </c>
    </row>
    <row r="82" spans="1:12" x14ac:dyDescent="0.3">
      <c r="A82" t="s">
        <v>12</v>
      </c>
      <c r="B82" t="s">
        <v>27</v>
      </c>
      <c r="C82" t="s">
        <v>77</v>
      </c>
      <c r="D82" t="s">
        <v>123</v>
      </c>
      <c r="E82">
        <v>0.73</v>
      </c>
      <c r="G82" t="s">
        <v>16</v>
      </c>
      <c r="H82" s="1">
        <v>9.6064814814814815E-3</v>
      </c>
      <c r="I82">
        <v>7</v>
      </c>
      <c r="K82" s="2">
        <v>0.78888888888888886</v>
      </c>
      <c r="L82">
        <v>3.2</v>
      </c>
    </row>
    <row r="83" spans="1:12" x14ac:dyDescent="0.3">
      <c r="A83" t="s">
        <v>24</v>
      </c>
      <c r="C83" t="s">
        <v>41</v>
      </c>
      <c r="D83" t="s">
        <v>124</v>
      </c>
      <c r="E83">
        <v>13.31</v>
      </c>
      <c r="G83" t="s">
        <v>16</v>
      </c>
      <c r="H83" s="1">
        <v>3.4583333333333334E-2</v>
      </c>
      <c r="I83" s="4">
        <v>1070</v>
      </c>
      <c r="K83" s="2">
        <v>0.15555555555555556</v>
      </c>
      <c r="L83">
        <v>16</v>
      </c>
    </row>
    <row r="84" spans="1:12" x14ac:dyDescent="0.3">
      <c r="A84" t="s">
        <v>12</v>
      </c>
      <c r="B84" t="s">
        <v>17</v>
      </c>
      <c r="C84" t="s">
        <v>77</v>
      </c>
      <c r="D84" t="s">
        <v>125</v>
      </c>
      <c r="E84">
        <v>0.45</v>
      </c>
      <c r="G84" t="s">
        <v>16</v>
      </c>
      <c r="H84" s="1">
        <v>5.4166666666666669E-3</v>
      </c>
      <c r="I84">
        <v>7</v>
      </c>
      <c r="K84" s="2">
        <v>0.72152777777777777</v>
      </c>
      <c r="L84">
        <v>3.5</v>
      </c>
    </row>
    <row r="85" spans="1:12" x14ac:dyDescent="0.3">
      <c r="A85" t="s">
        <v>65</v>
      </c>
      <c r="B85" t="s">
        <v>27</v>
      </c>
      <c r="C85" t="s">
        <v>41</v>
      </c>
      <c r="D85" t="s">
        <v>126</v>
      </c>
      <c r="E85">
        <v>50.03</v>
      </c>
      <c r="G85" t="s">
        <v>16</v>
      </c>
      <c r="H85" s="1">
        <v>0.1361111111111111</v>
      </c>
      <c r="I85" s="4">
        <v>1988</v>
      </c>
      <c r="K85" s="2">
        <v>0.16319444444444445</v>
      </c>
      <c r="L85">
        <v>15.3</v>
      </c>
    </row>
    <row r="86" spans="1:12" x14ac:dyDescent="0.3">
      <c r="A86" t="s">
        <v>92</v>
      </c>
      <c r="C86" t="s">
        <v>77</v>
      </c>
      <c r="D86" t="s">
        <v>127</v>
      </c>
      <c r="E86">
        <v>547</v>
      </c>
      <c r="F86" s="2">
        <v>8.4027777777777771E-2</v>
      </c>
      <c r="G86" t="s">
        <v>94</v>
      </c>
      <c r="H86" s="1">
        <v>7.69675925925926E-3</v>
      </c>
      <c r="K86" s="2">
        <v>6.9444444444444447E-4</v>
      </c>
      <c r="L86">
        <v>296.10000000000002</v>
      </c>
    </row>
    <row r="87" spans="1:12" x14ac:dyDescent="0.3">
      <c r="A87" t="s">
        <v>35</v>
      </c>
      <c r="B87" t="s">
        <v>128</v>
      </c>
      <c r="C87" t="s">
        <v>37</v>
      </c>
      <c r="D87" t="s">
        <v>129</v>
      </c>
      <c r="E87">
        <v>4.46</v>
      </c>
      <c r="F87" s="2">
        <v>0.3527777777777778</v>
      </c>
      <c r="G87" t="s">
        <v>16</v>
      </c>
      <c r="H87" s="1">
        <v>2.6238425925925925E-2</v>
      </c>
      <c r="K87" s="2">
        <v>0.3527777777777778</v>
      </c>
      <c r="L87">
        <v>7.1</v>
      </c>
    </row>
    <row r="88" spans="1:12" x14ac:dyDescent="0.3">
      <c r="A88" t="s">
        <v>12</v>
      </c>
      <c r="B88" t="s">
        <v>17</v>
      </c>
      <c r="C88" t="s">
        <v>77</v>
      </c>
      <c r="D88" t="s">
        <v>130</v>
      </c>
      <c r="E88">
        <v>1.93</v>
      </c>
      <c r="G88" t="s">
        <v>16</v>
      </c>
      <c r="H88" s="1">
        <v>2.388888888888889E-2</v>
      </c>
      <c r="I88">
        <v>125</v>
      </c>
      <c r="K88" s="2">
        <v>0.74236111111111114</v>
      </c>
      <c r="L88">
        <v>3.4</v>
      </c>
    </row>
    <row r="89" spans="1:12" x14ac:dyDescent="0.3">
      <c r="A89" t="s">
        <v>92</v>
      </c>
      <c r="C89" t="s">
        <v>77</v>
      </c>
      <c r="D89" t="s">
        <v>131</v>
      </c>
      <c r="E89">
        <v>547</v>
      </c>
      <c r="F89" s="2">
        <v>8.4027777777777771E-2</v>
      </c>
      <c r="G89" t="s">
        <v>94</v>
      </c>
      <c r="H89" s="1">
        <v>7.7083333333333335E-3</v>
      </c>
      <c r="K89" s="2">
        <v>6.9444444444444447E-4</v>
      </c>
      <c r="L89">
        <v>295.7</v>
      </c>
    </row>
    <row r="90" spans="1:12" x14ac:dyDescent="0.3">
      <c r="A90" t="s">
        <v>12</v>
      </c>
      <c r="B90" t="s">
        <v>17</v>
      </c>
      <c r="C90" t="s">
        <v>77</v>
      </c>
      <c r="D90" t="s">
        <v>132</v>
      </c>
      <c r="E90">
        <v>1.04</v>
      </c>
      <c r="G90" t="s">
        <v>16</v>
      </c>
      <c r="H90" s="1">
        <v>1.3923611111111111E-2</v>
      </c>
      <c r="I90">
        <v>89</v>
      </c>
      <c r="K90" s="2">
        <v>0.8027777777777777</v>
      </c>
      <c r="L90">
        <v>3.1</v>
      </c>
    </row>
    <row r="91" spans="1:12" x14ac:dyDescent="0.3">
      <c r="A91" t="s">
        <v>35</v>
      </c>
      <c r="C91" t="s">
        <v>77</v>
      </c>
      <c r="D91" t="s">
        <v>133</v>
      </c>
      <c r="E91">
        <v>3.57</v>
      </c>
      <c r="F91" s="2">
        <v>0.46527777777777773</v>
      </c>
      <c r="G91" t="s">
        <v>16</v>
      </c>
      <c r="H91" s="1">
        <v>2.7731481481481478E-2</v>
      </c>
      <c r="K91" s="2">
        <v>0.46597222222222223</v>
      </c>
      <c r="L91">
        <v>5.4</v>
      </c>
    </row>
    <row r="92" spans="1:12" x14ac:dyDescent="0.3">
      <c r="A92" t="s">
        <v>92</v>
      </c>
      <c r="C92" t="s">
        <v>77</v>
      </c>
      <c r="D92" t="s">
        <v>134</v>
      </c>
      <c r="E92" s="4">
        <v>1094</v>
      </c>
      <c r="F92" s="2">
        <v>9.3055555555555558E-2</v>
      </c>
      <c r="G92" t="s">
        <v>94</v>
      </c>
      <c r="H92" s="1">
        <v>1.6967592592592593E-2</v>
      </c>
      <c r="K92" s="2">
        <v>6.9444444444444447E-4</v>
      </c>
      <c r="L92">
        <v>268.60000000000002</v>
      </c>
    </row>
    <row r="93" spans="1:12" x14ac:dyDescent="0.3">
      <c r="A93" t="s">
        <v>12</v>
      </c>
      <c r="B93" t="s">
        <v>17</v>
      </c>
      <c r="C93" t="s">
        <v>77</v>
      </c>
      <c r="D93" t="s">
        <v>135</v>
      </c>
      <c r="E93">
        <v>3.96</v>
      </c>
      <c r="G93" t="s">
        <v>16</v>
      </c>
      <c r="H93" s="1">
        <v>5.1388888888888894E-2</v>
      </c>
      <c r="I93">
        <v>184</v>
      </c>
      <c r="K93" s="2">
        <v>0.77847222222222223</v>
      </c>
      <c r="L93">
        <v>3.2</v>
      </c>
    </row>
    <row r="94" spans="1:12" x14ac:dyDescent="0.3">
      <c r="A94" t="s">
        <v>12</v>
      </c>
      <c r="B94" t="s">
        <v>17</v>
      </c>
      <c r="C94" t="s">
        <v>77</v>
      </c>
      <c r="D94" t="s">
        <v>136</v>
      </c>
      <c r="E94">
        <v>0.92</v>
      </c>
      <c r="G94" t="s">
        <v>16</v>
      </c>
      <c r="H94" s="1">
        <v>1.3587962962962963E-2</v>
      </c>
      <c r="I94">
        <v>72</v>
      </c>
      <c r="K94" s="2">
        <v>0.88611111111111107</v>
      </c>
      <c r="L94">
        <v>2.8</v>
      </c>
    </row>
    <row r="95" spans="1:12" x14ac:dyDescent="0.3">
      <c r="A95" t="s">
        <v>92</v>
      </c>
      <c r="C95" t="s">
        <v>77</v>
      </c>
      <c r="D95" t="s">
        <v>137</v>
      </c>
      <c r="E95" s="4">
        <v>1121</v>
      </c>
      <c r="F95" s="2">
        <v>9.7222222222222224E-2</v>
      </c>
      <c r="G95" t="s">
        <v>94</v>
      </c>
      <c r="H95" s="1">
        <v>1.8229166666666668E-2</v>
      </c>
      <c r="K95" s="2">
        <v>6.9444444444444447E-4</v>
      </c>
      <c r="L95">
        <v>256.2</v>
      </c>
    </row>
    <row r="96" spans="1:12" x14ac:dyDescent="0.3">
      <c r="A96" t="s">
        <v>65</v>
      </c>
      <c r="B96" t="s">
        <v>138</v>
      </c>
      <c r="C96" t="s">
        <v>25</v>
      </c>
      <c r="D96" t="s">
        <v>139</v>
      </c>
      <c r="E96">
        <v>9.9</v>
      </c>
      <c r="G96" t="s">
        <v>16</v>
      </c>
      <c r="H96" s="1">
        <v>5.8333333333333327E-2</v>
      </c>
      <c r="I96" s="4">
        <v>1585</v>
      </c>
      <c r="K96" s="2">
        <v>0.35347222222222219</v>
      </c>
      <c r="L96">
        <v>7.1</v>
      </c>
    </row>
    <row r="97" spans="1:12" x14ac:dyDescent="0.3">
      <c r="A97" t="s">
        <v>12</v>
      </c>
      <c r="B97" t="s">
        <v>17</v>
      </c>
      <c r="C97" t="s">
        <v>77</v>
      </c>
      <c r="D97" t="s">
        <v>140</v>
      </c>
      <c r="E97">
        <v>3.12</v>
      </c>
      <c r="G97" t="s">
        <v>16</v>
      </c>
      <c r="H97" s="1">
        <v>5.9722222222222225E-2</v>
      </c>
      <c r="I97">
        <v>348</v>
      </c>
      <c r="K97" s="3">
        <v>1.1479166666666667</v>
      </c>
      <c r="L97">
        <v>2.2000000000000002</v>
      </c>
    </row>
    <row r="98" spans="1:12" x14ac:dyDescent="0.3">
      <c r="A98" t="s">
        <v>65</v>
      </c>
      <c r="B98" t="s">
        <v>141</v>
      </c>
      <c r="C98" t="s">
        <v>41</v>
      </c>
      <c r="D98" t="s">
        <v>142</v>
      </c>
      <c r="E98">
        <v>20.64</v>
      </c>
      <c r="G98" t="s">
        <v>16</v>
      </c>
      <c r="H98" s="1">
        <v>7.3611111111111113E-2</v>
      </c>
      <c r="I98" s="4">
        <v>3329</v>
      </c>
      <c r="K98" s="2">
        <v>0.21388888888888891</v>
      </c>
      <c r="L98">
        <v>11.7</v>
      </c>
    </row>
    <row r="99" spans="1:12" x14ac:dyDescent="0.3">
      <c r="A99" t="s">
        <v>65</v>
      </c>
      <c r="B99" t="s">
        <v>143</v>
      </c>
      <c r="C99" t="s">
        <v>41</v>
      </c>
      <c r="D99" t="s">
        <v>144</v>
      </c>
      <c r="E99">
        <v>38.17</v>
      </c>
      <c r="G99" t="s">
        <v>16</v>
      </c>
      <c r="H99" s="1">
        <v>0.12152777777777778</v>
      </c>
      <c r="I99" s="4">
        <v>4052</v>
      </c>
      <c r="K99" s="2">
        <v>0.19097222222222221</v>
      </c>
      <c r="L99">
        <v>13.1</v>
      </c>
    </row>
    <row r="100" spans="1:12" x14ac:dyDescent="0.3">
      <c r="A100" t="s">
        <v>12</v>
      </c>
      <c r="B100" t="s">
        <v>17</v>
      </c>
      <c r="C100" t="s">
        <v>77</v>
      </c>
      <c r="D100" t="s">
        <v>145</v>
      </c>
      <c r="E100">
        <v>1.19</v>
      </c>
      <c r="G100" t="s">
        <v>16</v>
      </c>
      <c r="H100" s="1">
        <v>2.0393518518518519E-2</v>
      </c>
      <c r="I100">
        <v>108</v>
      </c>
      <c r="K100" s="3">
        <v>1.0277777777777779</v>
      </c>
      <c r="L100">
        <v>2.4</v>
      </c>
    </row>
    <row r="101" spans="1:12" x14ac:dyDescent="0.3">
      <c r="A101" t="s">
        <v>24</v>
      </c>
      <c r="C101" t="s">
        <v>25</v>
      </c>
      <c r="D101" t="s">
        <v>146</v>
      </c>
      <c r="E101">
        <v>25.68</v>
      </c>
      <c r="G101" t="s">
        <v>16</v>
      </c>
      <c r="H101" s="1">
        <v>4.4444444444444446E-2</v>
      </c>
      <c r="I101" s="4">
        <v>1027</v>
      </c>
      <c r="K101" s="2">
        <v>0.10347222222222223</v>
      </c>
      <c r="L101">
        <v>24.1</v>
      </c>
    </row>
    <row r="102" spans="1:12" x14ac:dyDescent="0.3">
      <c r="A102" t="s">
        <v>35</v>
      </c>
      <c r="C102" t="s">
        <v>77</v>
      </c>
      <c r="D102" t="s">
        <v>147</v>
      </c>
      <c r="E102">
        <v>2.48</v>
      </c>
      <c r="F102" s="2">
        <v>0.51944444444444449</v>
      </c>
      <c r="G102" t="s">
        <v>16</v>
      </c>
      <c r="H102" s="1">
        <v>2.1550925925925928E-2</v>
      </c>
      <c r="K102" s="2">
        <v>0.52083333333333337</v>
      </c>
      <c r="L102">
        <v>4.8</v>
      </c>
    </row>
    <row r="103" spans="1:12" x14ac:dyDescent="0.3">
      <c r="A103" t="s">
        <v>12</v>
      </c>
      <c r="B103" t="s">
        <v>66</v>
      </c>
      <c r="C103" t="s">
        <v>90</v>
      </c>
      <c r="D103" t="s">
        <v>148</v>
      </c>
      <c r="E103">
        <v>4.7</v>
      </c>
      <c r="G103" t="s">
        <v>16</v>
      </c>
      <c r="H103" s="1">
        <v>5.1388888888888894E-2</v>
      </c>
      <c r="I103">
        <v>470</v>
      </c>
      <c r="K103" s="2">
        <v>0.65555555555555556</v>
      </c>
      <c r="L103">
        <v>3.8</v>
      </c>
    </row>
    <row r="104" spans="1:12" x14ac:dyDescent="0.3">
      <c r="A104" t="s">
        <v>65</v>
      </c>
      <c r="B104" t="s">
        <v>143</v>
      </c>
      <c r="C104" t="s">
        <v>41</v>
      </c>
      <c r="D104" t="s">
        <v>149</v>
      </c>
      <c r="E104">
        <v>31.83</v>
      </c>
      <c r="G104" t="s">
        <v>16</v>
      </c>
      <c r="H104" s="1">
        <v>9.4444444444444442E-2</v>
      </c>
      <c r="I104" s="4">
        <v>1765</v>
      </c>
      <c r="K104" s="2">
        <v>0.17777777777777778</v>
      </c>
      <c r="L104">
        <v>14</v>
      </c>
    </row>
    <row r="105" spans="1:12" x14ac:dyDescent="0.3">
      <c r="A105" t="s">
        <v>12</v>
      </c>
      <c r="B105" t="s">
        <v>17</v>
      </c>
      <c r="C105" t="s">
        <v>77</v>
      </c>
      <c r="D105" t="s">
        <v>150</v>
      </c>
      <c r="E105">
        <v>0.99</v>
      </c>
      <c r="G105" t="s">
        <v>16</v>
      </c>
      <c r="H105" s="1">
        <v>1.4513888888888889E-2</v>
      </c>
      <c r="I105">
        <v>75</v>
      </c>
      <c r="K105" s="2">
        <v>0.87916666666666676</v>
      </c>
      <c r="L105">
        <v>2.8</v>
      </c>
    </row>
    <row r="106" spans="1:12" x14ac:dyDescent="0.3">
      <c r="A106" t="s">
        <v>35</v>
      </c>
      <c r="C106" t="s">
        <v>77</v>
      </c>
      <c r="D106" t="s">
        <v>151</v>
      </c>
      <c r="E106">
        <v>1.33</v>
      </c>
      <c r="F106" s="2">
        <v>0.68472222222222223</v>
      </c>
      <c r="G106" t="s">
        <v>16</v>
      </c>
      <c r="H106" s="1">
        <v>1.5266203703703705E-2</v>
      </c>
      <c r="K106" s="2">
        <v>0.68819444444444444</v>
      </c>
      <c r="L106">
        <v>3.6</v>
      </c>
    </row>
    <row r="107" spans="1:12" x14ac:dyDescent="0.3">
      <c r="A107" t="s">
        <v>65</v>
      </c>
      <c r="B107" t="s">
        <v>143</v>
      </c>
      <c r="C107" t="s">
        <v>41</v>
      </c>
      <c r="D107" t="s">
        <v>152</v>
      </c>
      <c r="E107">
        <v>51.19</v>
      </c>
      <c r="G107" t="s">
        <v>16</v>
      </c>
      <c r="H107" s="1">
        <v>0.15208333333333332</v>
      </c>
      <c r="I107" s="4">
        <v>4846</v>
      </c>
      <c r="K107" s="2">
        <v>0.17777777777777778</v>
      </c>
      <c r="L107">
        <v>14</v>
      </c>
    </row>
    <row r="108" spans="1:12" x14ac:dyDescent="0.3">
      <c r="A108" t="s">
        <v>65</v>
      </c>
      <c r="B108" t="s">
        <v>143</v>
      </c>
      <c r="C108" t="s">
        <v>41</v>
      </c>
      <c r="D108" t="s">
        <v>153</v>
      </c>
      <c r="E108">
        <v>49.78</v>
      </c>
      <c r="G108" t="s">
        <v>16</v>
      </c>
      <c r="H108" s="1">
        <v>0.14652777777777778</v>
      </c>
      <c r="I108" s="4">
        <v>4383</v>
      </c>
      <c r="K108" s="2">
        <v>0.1763888888888889</v>
      </c>
      <c r="L108">
        <v>14.2</v>
      </c>
    </row>
    <row r="109" spans="1:12" x14ac:dyDescent="0.3">
      <c r="A109" t="s">
        <v>12</v>
      </c>
      <c r="B109" t="s">
        <v>66</v>
      </c>
      <c r="C109" t="s">
        <v>90</v>
      </c>
      <c r="D109" t="s">
        <v>154</v>
      </c>
      <c r="E109">
        <v>3.38</v>
      </c>
      <c r="G109" t="s">
        <v>16</v>
      </c>
      <c r="H109" s="1">
        <v>3.5312500000000004E-2</v>
      </c>
      <c r="I109">
        <v>365</v>
      </c>
      <c r="K109" s="2">
        <v>0.62638888888888888</v>
      </c>
      <c r="L109">
        <v>4</v>
      </c>
    </row>
    <row r="110" spans="1:12" x14ac:dyDescent="0.3">
      <c r="A110" t="s">
        <v>65</v>
      </c>
      <c r="B110" t="s">
        <v>138</v>
      </c>
      <c r="C110" t="s">
        <v>25</v>
      </c>
      <c r="D110" t="s">
        <v>155</v>
      </c>
      <c r="E110">
        <v>6.87</v>
      </c>
      <c r="G110" t="s">
        <v>16</v>
      </c>
      <c r="H110" s="1">
        <v>5.7638888888888885E-2</v>
      </c>
      <c r="I110">
        <v>907</v>
      </c>
      <c r="K110" s="2">
        <v>0.50277777777777777</v>
      </c>
      <c r="L110">
        <v>5</v>
      </c>
    </row>
  </sheetData>
  <autoFilter ref="A1:L1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M33" sqref="M33"/>
    </sheetView>
  </sheetViews>
  <sheetFormatPr defaultRowHeight="14.4" x14ac:dyDescent="0.3"/>
  <cols>
    <col min="1" max="1" width="14.33203125" bestFit="1" customWidth="1"/>
    <col min="2" max="2" width="34.109375" bestFit="1" customWidth="1"/>
    <col min="3" max="3" width="20.44140625" bestFit="1" customWidth="1"/>
    <col min="4" max="4" width="10.6640625" bestFit="1" customWidth="1"/>
    <col min="5" max="5" width="14.109375" style="4" bestFit="1" customWidth="1"/>
    <col min="6" max="6" width="13.886718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7</v>
      </c>
      <c r="E1" s="6" t="s">
        <v>156</v>
      </c>
      <c r="F1" s="5" t="s">
        <v>157</v>
      </c>
      <c r="G1" s="5" t="s">
        <v>158</v>
      </c>
    </row>
    <row r="2" spans="1:7" x14ac:dyDescent="0.3">
      <c r="A2" t="s">
        <v>22</v>
      </c>
      <c r="C2" t="s">
        <v>23</v>
      </c>
      <c r="D2" s="1">
        <v>3.5300925925925923E-2</v>
      </c>
      <c r="E2" s="4">
        <f>D2*86400</f>
        <v>3049.9999999999995</v>
      </c>
      <c r="F2">
        <f>8*60</f>
        <v>480</v>
      </c>
      <c r="G2">
        <f>E2/F2</f>
        <v>6.3541666666666661</v>
      </c>
    </row>
    <row r="3" spans="1:7" x14ac:dyDescent="0.3">
      <c r="A3" t="s">
        <v>40</v>
      </c>
      <c r="C3" t="s">
        <v>41</v>
      </c>
      <c r="D3" s="1">
        <v>2.7777777777777776E-2</v>
      </c>
      <c r="E3" s="4">
        <f t="shared" ref="E3:E23" si="0">D3*86400</f>
        <v>2400</v>
      </c>
      <c r="F3">
        <f t="shared" ref="F3:F24" si="1">8*60</f>
        <v>480</v>
      </c>
      <c r="G3">
        <f t="shared" ref="G3:G23" si="2">E3/F3</f>
        <v>5</v>
      </c>
    </row>
    <row r="4" spans="1:7" x14ac:dyDescent="0.3">
      <c r="A4" t="s">
        <v>22</v>
      </c>
      <c r="C4" t="s">
        <v>23</v>
      </c>
      <c r="D4" s="1">
        <v>3.5081018518518518E-2</v>
      </c>
      <c r="E4" s="4">
        <f t="shared" si="0"/>
        <v>3031</v>
      </c>
      <c r="F4">
        <f t="shared" si="1"/>
        <v>480</v>
      </c>
      <c r="G4">
        <f t="shared" si="2"/>
        <v>6.3145833333333332</v>
      </c>
    </row>
    <row r="5" spans="1:7" x14ac:dyDescent="0.3">
      <c r="A5" t="s">
        <v>22</v>
      </c>
      <c r="C5" t="s">
        <v>23</v>
      </c>
      <c r="D5" s="1">
        <v>4.8611111111111112E-2</v>
      </c>
      <c r="E5" s="4">
        <f t="shared" si="0"/>
        <v>4200</v>
      </c>
      <c r="F5">
        <f t="shared" si="1"/>
        <v>480</v>
      </c>
      <c r="G5">
        <f t="shared" si="2"/>
        <v>8.75</v>
      </c>
    </row>
    <row r="6" spans="1:7" x14ac:dyDescent="0.3">
      <c r="A6" t="s">
        <v>40</v>
      </c>
      <c r="C6" t="s">
        <v>37</v>
      </c>
      <c r="D6" s="1">
        <v>3.0486111111111113E-2</v>
      </c>
      <c r="E6" s="4">
        <f t="shared" si="0"/>
        <v>2634</v>
      </c>
      <c r="F6">
        <f t="shared" si="1"/>
        <v>480</v>
      </c>
      <c r="G6">
        <f t="shared" si="2"/>
        <v>5.4874999999999998</v>
      </c>
    </row>
    <row r="7" spans="1:7" x14ac:dyDescent="0.3">
      <c r="A7" t="s">
        <v>40</v>
      </c>
      <c r="C7" t="s">
        <v>37</v>
      </c>
      <c r="D7" s="1">
        <v>3.0833333333333334E-2</v>
      </c>
      <c r="E7" s="4">
        <f t="shared" si="0"/>
        <v>2664</v>
      </c>
      <c r="F7">
        <f t="shared" si="1"/>
        <v>480</v>
      </c>
      <c r="G7">
        <f t="shared" si="2"/>
        <v>5.55</v>
      </c>
    </row>
    <row r="8" spans="1:7" x14ac:dyDescent="0.3">
      <c r="A8" t="s">
        <v>22</v>
      </c>
      <c r="C8" t="s">
        <v>23</v>
      </c>
      <c r="D8" s="1">
        <v>3.9641203703703706E-2</v>
      </c>
      <c r="E8" s="4">
        <f t="shared" si="0"/>
        <v>3425</v>
      </c>
      <c r="F8">
        <f t="shared" si="1"/>
        <v>480</v>
      </c>
      <c r="G8">
        <f t="shared" si="2"/>
        <v>7.135416666666667</v>
      </c>
    </row>
    <row r="9" spans="1:7" x14ac:dyDescent="0.3">
      <c r="A9" t="s">
        <v>22</v>
      </c>
      <c r="C9" t="s">
        <v>23</v>
      </c>
      <c r="D9" s="1">
        <v>4.6527777777777779E-2</v>
      </c>
      <c r="E9" s="4">
        <f t="shared" si="0"/>
        <v>4020</v>
      </c>
      <c r="F9">
        <f t="shared" si="1"/>
        <v>480</v>
      </c>
      <c r="G9">
        <f t="shared" si="2"/>
        <v>8.375</v>
      </c>
    </row>
    <row r="10" spans="1:7" x14ac:dyDescent="0.3">
      <c r="A10" t="s">
        <v>40</v>
      </c>
      <c r="C10" t="s">
        <v>37</v>
      </c>
      <c r="D10" s="1">
        <v>3.108796296296296E-2</v>
      </c>
      <c r="E10" s="4">
        <f t="shared" si="0"/>
        <v>2685.9999999999995</v>
      </c>
      <c r="F10">
        <f t="shared" si="1"/>
        <v>480</v>
      </c>
      <c r="G10">
        <f t="shared" si="2"/>
        <v>5.5958333333333323</v>
      </c>
    </row>
    <row r="11" spans="1:7" x14ac:dyDescent="0.3">
      <c r="A11" t="s">
        <v>40</v>
      </c>
      <c r="C11" t="s">
        <v>41</v>
      </c>
      <c r="D11" s="1">
        <v>3.4722222222222224E-2</v>
      </c>
      <c r="E11" s="4">
        <f t="shared" si="0"/>
        <v>3000</v>
      </c>
      <c r="F11">
        <f t="shared" si="1"/>
        <v>480</v>
      </c>
      <c r="G11">
        <f t="shared" si="2"/>
        <v>6.25</v>
      </c>
    </row>
    <row r="12" spans="1:7" x14ac:dyDescent="0.3">
      <c r="A12" t="s">
        <v>22</v>
      </c>
      <c r="C12" t="s">
        <v>23</v>
      </c>
      <c r="D12" s="1">
        <v>5.6250000000000001E-2</v>
      </c>
      <c r="E12" s="4">
        <f t="shared" si="0"/>
        <v>4860</v>
      </c>
      <c r="F12">
        <f t="shared" si="1"/>
        <v>480</v>
      </c>
      <c r="G12">
        <f t="shared" si="2"/>
        <v>10.125</v>
      </c>
    </row>
    <row r="13" spans="1:7" x14ac:dyDescent="0.3">
      <c r="A13" t="s">
        <v>40</v>
      </c>
      <c r="C13" t="s">
        <v>41</v>
      </c>
      <c r="D13" s="1">
        <v>1.3888888888888888E-2</v>
      </c>
      <c r="E13" s="4">
        <f t="shared" si="0"/>
        <v>1200</v>
      </c>
      <c r="F13">
        <f t="shared" si="1"/>
        <v>480</v>
      </c>
      <c r="G13">
        <f t="shared" si="2"/>
        <v>2.5</v>
      </c>
    </row>
    <row r="14" spans="1:7" x14ac:dyDescent="0.3">
      <c r="A14" t="s">
        <v>40</v>
      </c>
      <c r="C14" t="s">
        <v>37</v>
      </c>
      <c r="D14" s="1">
        <v>3.3460648148148149E-2</v>
      </c>
      <c r="E14" s="4">
        <f t="shared" si="0"/>
        <v>2891</v>
      </c>
      <c r="F14">
        <f t="shared" si="1"/>
        <v>480</v>
      </c>
      <c r="G14">
        <f t="shared" si="2"/>
        <v>6.0229166666666663</v>
      </c>
    </row>
    <row r="15" spans="1:7" x14ac:dyDescent="0.3">
      <c r="A15" t="s">
        <v>40</v>
      </c>
      <c r="C15" t="s">
        <v>37</v>
      </c>
      <c r="D15" s="1">
        <v>3.2581018518518516E-2</v>
      </c>
      <c r="E15" s="4">
        <f t="shared" si="0"/>
        <v>2815</v>
      </c>
      <c r="F15">
        <f t="shared" si="1"/>
        <v>480</v>
      </c>
      <c r="G15">
        <f t="shared" si="2"/>
        <v>5.864583333333333</v>
      </c>
    </row>
    <row r="16" spans="1:7" x14ac:dyDescent="0.3">
      <c r="A16" t="s">
        <v>40</v>
      </c>
      <c r="C16" t="s">
        <v>41</v>
      </c>
      <c r="D16" s="1">
        <v>1.3888888888888888E-2</v>
      </c>
      <c r="E16" s="4">
        <f t="shared" si="0"/>
        <v>1200</v>
      </c>
      <c r="F16">
        <f t="shared" si="1"/>
        <v>480</v>
      </c>
      <c r="G16">
        <f t="shared" si="2"/>
        <v>2.5</v>
      </c>
    </row>
    <row r="17" spans="1:7" x14ac:dyDescent="0.3">
      <c r="A17" t="s">
        <v>22</v>
      </c>
      <c r="C17" t="s">
        <v>23</v>
      </c>
      <c r="D17" s="1">
        <v>4.1666666666666664E-2</v>
      </c>
      <c r="E17" s="4">
        <f t="shared" si="0"/>
        <v>3600</v>
      </c>
      <c r="F17">
        <f t="shared" si="1"/>
        <v>480</v>
      </c>
      <c r="G17">
        <f t="shared" si="2"/>
        <v>7.5</v>
      </c>
    </row>
    <row r="18" spans="1:7" x14ac:dyDescent="0.3">
      <c r="A18" t="s">
        <v>40</v>
      </c>
      <c r="C18" t="s">
        <v>37</v>
      </c>
      <c r="D18" s="1">
        <v>3.2418981481481479E-2</v>
      </c>
      <c r="E18" s="4">
        <f t="shared" si="0"/>
        <v>2801</v>
      </c>
      <c r="F18">
        <f t="shared" si="1"/>
        <v>480</v>
      </c>
      <c r="G18">
        <f t="shared" si="2"/>
        <v>5.8354166666666663</v>
      </c>
    </row>
    <row r="19" spans="1:7" x14ac:dyDescent="0.3">
      <c r="A19" t="s">
        <v>22</v>
      </c>
      <c r="C19" t="s">
        <v>23</v>
      </c>
      <c r="D19" s="1">
        <v>3.3206018518518517E-2</v>
      </c>
      <c r="E19" s="4">
        <f t="shared" si="0"/>
        <v>2869</v>
      </c>
      <c r="F19">
        <f t="shared" si="1"/>
        <v>480</v>
      </c>
      <c r="G19">
        <f t="shared" si="2"/>
        <v>5.9770833333333337</v>
      </c>
    </row>
    <row r="20" spans="1:7" x14ac:dyDescent="0.3">
      <c r="A20" t="s">
        <v>40</v>
      </c>
      <c r="C20" t="s">
        <v>37</v>
      </c>
      <c r="D20" s="1">
        <v>3.0856481481481481E-2</v>
      </c>
      <c r="E20" s="4">
        <f t="shared" si="0"/>
        <v>2666</v>
      </c>
      <c r="F20">
        <f t="shared" si="1"/>
        <v>480</v>
      </c>
      <c r="G20">
        <f t="shared" si="2"/>
        <v>5.5541666666666663</v>
      </c>
    </row>
    <row r="21" spans="1:7" x14ac:dyDescent="0.3">
      <c r="A21" t="s">
        <v>22</v>
      </c>
      <c r="C21" t="s">
        <v>23</v>
      </c>
      <c r="D21" s="1">
        <v>3.4687500000000003E-2</v>
      </c>
      <c r="E21" s="4">
        <f t="shared" si="0"/>
        <v>2997.0000000000005</v>
      </c>
      <c r="F21">
        <f t="shared" si="1"/>
        <v>480</v>
      </c>
      <c r="G21">
        <f t="shared" si="2"/>
        <v>6.2437500000000012</v>
      </c>
    </row>
    <row r="22" spans="1:7" x14ac:dyDescent="0.3">
      <c r="A22" t="s">
        <v>40</v>
      </c>
      <c r="C22" t="s">
        <v>37</v>
      </c>
      <c r="D22" s="1">
        <v>3.394675925925926E-2</v>
      </c>
      <c r="E22" s="4">
        <f t="shared" si="0"/>
        <v>2933</v>
      </c>
      <c r="F22">
        <f t="shared" si="1"/>
        <v>480</v>
      </c>
      <c r="G22">
        <f t="shared" si="2"/>
        <v>6.1104166666666666</v>
      </c>
    </row>
    <row r="23" spans="1:7" x14ac:dyDescent="0.3">
      <c r="A23" t="s">
        <v>40</v>
      </c>
      <c r="C23" t="s">
        <v>37</v>
      </c>
      <c r="D23" s="1">
        <v>3.1261574074074074E-2</v>
      </c>
      <c r="E23" s="4">
        <f t="shared" si="0"/>
        <v>2701</v>
      </c>
      <c r="F23">
        <f t="shared" si="1"/>
        <v>480</v>
      </c>
      <c r="G23">
        <f t="shared" si="2"/>
        <v>5.6270833333333332</v>
      </c>
    </row>
    <row r="24" spans="1:7" x14ac:dyDescent="0.3">
      <c r="G24">
        <f>SUM(G2:G23)</f>
        <v>134.67291666666665</v>
      </c>
    </row>
  </sheetData>
  <autoFilter ref="A1:D23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data-2021-10-14-10 (2)</vt:lpstr>
      <vt:lpstr>data-2021-10-14-10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2021-10-14T10:00:53Z</dcterms:created>
  <dcterms:modified xsi:type="dcterms:W3CDTF">2021-10-14T10:01:00Z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2021-10-14T09:35:02Z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630198a7-1778-412f-acd0-e916e58a1148</vt:lpwstr>
  </property>
  <property fmtid="{D5CDD505-2E9C-101B-9397-08002B2CF9AE}" pid="8" name="MSIP_Label_249dd434-d51a-431d-9632-71b0679d7ba6_ContentBits">
    <vt:lpwstr>0</vt:lpwstr>
  </property>
</Properties>
</file>