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https://qnrl.sharepoint.com/sites/PowerBITeam/Shared Documents/General/Power BI Admin Tenant Settings/"/>
    </mc:Choice>
  </mc:AlternateContent>
  <xr:revisionPtr revIDLastSave="2137" documentId="14_{3AE82261-D3C7-45AF-9FB5-F288D5C80097}" xr6:coauthVersionLast="47" xr6:coauthVersionMax="47" xr10:uidLastSave="{FF993C16-269D-45E5-A873-69212BC1B5FE}"/>
  <bookViews>
    <workbookView xWindow="28680" yWindow="-120" windowWidth="38640" windowHeight="21120" tabRatio="424" xr2:uid="{00000000-000D-0000-FFFF-FFFF00000000}"/>
  </bookViews>
  <sheets>
    <sheet name="Settings" sheetId="1" r:id="rId1"/>
    <sheet name="tenantSettingsGrpOrder" sheetId="2" r:id="rId2"/>
    <sheet name="clientPowerBITenantSettings" sheetId="3" r:id="rId3"/>
  </sheets>
  <definedNames>
    <definedName name="_xlnm._FilterDatabase" localSheetId="2" hidden="1">clientPowerBITenantSettings!$A$1:$D$125</definedName>
    <definedName name="_xlnm._FilterDatabase" localSheetId="0" hidden="1">Settings!$A$1:$AA$157</definedName>
    <definedName name="ID" localSheetId="0">Settings!$A$1:$U$129</definedName>
    <definedName name="Settings" localSheetId="0">Settings!$A$1:$U$129</definedName>
    <definedName name="Settings">Settings!$A$1:$U$129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59" i="1" l="1"/>
  <c r="W158" i="1"/>
  <c r="W156" i="1"/>
  <c r="W157" i="1"/>
  <c r="W155" i="1"/>
  <c r="W154" i="1"/>
  <c r="AA153" i="1"/>
  <c r="AA148" i="1"/>
  <c r="AA146" i="1"/>
  <c r="AA143" i="1"/>
  <c r="W153" i="1"/>
  <c r="W152" i="1"/>
  <c r="W151" i="1"/>
  <c r="W150" i="1"/>
  <c r="W149" i="1"/>
  <c r="W148" i="1"/>
  <c r="W147" i="1"/>
  <c r="W146" i="1"/>
  <c r="W144" i="1"/>
  <c r="W145" i="1"/>
  <c r="W143" i="1"/>
  <c r="W142" i="1"/>
  <c r="W140" i="1"/>
  <c r="W141" i="1"/>
  <c r="W99" i="1"/>
  <c r="W98" i="1"/>
  <c r="W102" i="1"/>
  <c r="W2"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100" i="1"/>
  <c r="W101"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2" i="1"/>
  <c r="W13" i="1"/>
  <c r="W10" i="1"/>
  <c r="W11" i="1"/>
  <c r="W3" i="1"/>
  <c r="W4" i="1"/>
  <c r="W5" i="1"/>
  <c r="W6" i="1"/>
  <c r="W7" i="1"/>
  <c r="W8" i="1"/>
  <c r="W9" i="1"/>
  <c r="Z2" i="1"/>
  <c r="AA2" i="1"/>
  <c r="Z3" i="1"/>
  <c r="Z4" i="1"/>
  <c r="Z5" i="1"/>
  <c r="Z6" i="1"/>
  <c r="Z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48" i="1"/>
  <c r="AA49" i="1"/>
  <c r="AA50" i="1"/>
  <c r="AA51" i="1"/>
  <c r="AA52" i="1"/>
  <c r="AA53" i="1"/>
  <c r="AA54" i="1"/>
  <c r="AA55" i="1"/>
  <c r="AA56" i="1"/>
  <c r="AA57" i="1"/>
  <c r="AA44" i="1"/>
  <c r="AA45" i="1"/>
  <c r="AA46" i="1"/>
  <c r="AA47" i="1"/>
  <c r="AA39" i="1"/>
  <c r="AA40" i="1"/>
  <c r="AA41" i="1"/>
  <c r="AA42" i="1"/>
  <c r="AA43" i="1"/>
  <c r="AA31" i="1"/>
  <c r="AA32" i="1"/>
  <c r="AA33" i="1"/>
  <c r="AA34" i="1"/>
  <c r="AA35" i="1"/>
  <c r="AA36" i="1"/>
  <c r="AA37" i="1"/>
  <c r="AA38" i="1"/>
  <c r="AA24" i="1"/>
  <c r="AA25" i="1"/>
  <c r="AA26" i="1"/>
  <c r="AA27" i="1"/>
  <c r="AA28" i="1"/>
  <c r="AA29" i="1"/>
  <c r="AA30" i="1"/>
  <c r="AA21" i="1"/>
  <c r="AA22" i="1"/>
  <c r="AA23" i="1"/>
  <c r="AA16" i="1"/>
  <c r="AA17" i="1"/>
  <c r="AA18" i="1"/>
  <c r="AA19" i="1"/>
  <c r="AA20" i="1"/>
  <c r="AA13" i="1"/>
  <c r="AA14" i="1"/>
  <c r="AA15" i="1"/>
  <c r="AA12" i="1"/>
  <c r="AA11" i="1"/>
  <c r="AA10" i="1"/>
  <c r="AA9" i="1"/>
  <c r="AA8" i="1"/>
  <c r="AA3" i="1"/>
  <c r="AA4" i="1"/>
  <c r="AA5" i="1"/>
  <c r="AA6" i="1"/>
  <c r="AA7" i="1"/>
</calcChain>
</file>

<file path=xl/sharedStrings.xml><?xml version="1.0" encoding="utf-8"?>
<sst xmlns="http://schemas.openxmlformats.org/spreadsheetml/2006/main" count="3008" uniqueCount="811">
  <si>
    <t>ID</t>
  </si>
  <si>
    <t>Deleted</t>
  </si>
  <si>
    <t>Priority</t>
  </si>
  <si>
    <t>AdminText</t>
  </si>
  <si>
    <t>MS_URL</t>
  </si>
  <si>
    <t>Scope</t>
  </si>
  <si>
    <t>RoleToReview</t>
  </si>
  <si>
    <t>OrgBenifit</t>
  </si>
  <si>
    <t>Review</t>
  </si>
  <si>
    <t>SecurityRisk</t>
  </si>
  <si>
    <t>RecommendedSetting</t>
  </si>
  <si>
    <t>ApplyToOrg</t>
  </si>
  <si>
    <t>Comments</t>
  </si>
  <si>
    <t>Caveats</t>
  </si>
  <si>
    <t>Power BI Pro
Feature</t>
  </si>
  <si>
    <t>EM-SKU
Feature</t>
  </si>
  <si>
    <t>P-SKU
Feature</t>
  </si>
  <si>
    <t>F-SKU
Feature</t>
  </si>
  <si>
    <t>F-64 SKU
Feature</t>
  </si>
  <si>
    <t>Purview
Feature</t>
  </si>
  <si>
    <t>TenantSettingPublishGetHelpInfo</t>
  </si>
  <si>
    <t>Users in the organization can go to internal help and support resources from the Power BI help menu.</t>
  </si>
  <si>
    <t>https://docs.microsoft.com/en-us/power-bi/admin/service-admin-portal#help-and-support-settings</t>
  </si>
  <si>
    <t>Entire Organization</t>
  </si>
  <si>
    <t>COP</t>
  </si>
  <si>
    <t xml:space="preserve">Central location of all training material </t>
  </si>
  <si>
    <t>Y</t>
  </si>
  <si>
    <t>Low</t>
  </si>
  <si>
    <t>TRUE</t>
  </si>
  <si>
    <t>The url is a central internal resource where users go to for help and information on using PowerBI</t>
  </si>
  <si>
    <t>N</t>
  </si>
  <si>
    <t>EmailSecurityGroupsOnOutage</t>
  </si>
  <si>
    <t>Mail-enabled security groups will receive email notifications if this tenant is impacted by a service outage or incident.</t>
  </si>
  <si>
    <t>https://docs.microsoft.com/en-us/power-bi/admin/service-admin-portal#receive-email-notifications-for-service-outages-or-incidents
https://docs.microsoft.com/en-us/power-bi/admin/service-interruption-notifications</t>
  </si>
  <si>
    <t>Ensure that any email communciation from Microsoft is sent to the correct people</t>
  </si>
  <si>
    <t>FALSE</t>
  </si>
  <si>
    <t>Set up a specfic security group that will receive these emails</t>
  </si>
  <si>
    <t>AllowFreeTrial</t>
  </si>
  <si>
    <t>Users in this organization can get a free individual trial of upgraded Power BI features to try Power BI Pro and Power BI Premium Per User features for 60 days.</t>
  </si>
  <si>
    <t>https://docs.microsoft.com/en-us/power-bi/admin/service-admin-portal#allow-users-to-try-power-bi-paid-features
https://docs.microsoft.com/en-us/power-bi/admin/service-admin-disable-self-service</t>
  </si>
  <si>
    <t>Users can sign up for trial of Power BI paid for features</t>
  </si>
  <si>
    <t>Client will use PowerBI premium to allow users access to the workspaces.  Premium per user would be a feature that might be used by people who are developing reports for users
Ensure that users will revieve the free power Bi licence by default</t>
  </si>
  <si>
    <t>AdminCustomDisclaimer</t>
  </si>
  <si>
    <t>When people attempt to publish a report, they'll see a custom message before it gets published.</t>
  </si>
  <si>
    <t>https://docs.microsoft.com/en-us/power-bi/admin/service-admin-portal#show-a-custom-message-before-publishing-reports</t>
  </si>
  <si>
    <t>To ensure customers are aware of the implications of publishing reports</t>
  </si>
  <si>
    <t>When a user publishes a report to a PowerBI workspace from PowerBI desktop a custom message can be displayed.  Starting a project suggest this is disabled.</t>
  </si>
  <si>
    <t>CreateAppWorkspaces</t>
  </si>
  <si>
    <t>Users in the organization can create app workspaces to collaborate on dashboards, reports, and other content. Even if this setting is disabled, an upgraded workspace will be created when a template app is installed.</t>
  </si>
  <si>
    <t>https://docs.microsoft.com/en-us/power-bi/connect-data/service-datasets-admin-across-workspaces</t>
  </si>
  <si>
    <t>Enforce naming convention of workspaces
Good data culture
Good data goverance</t>
  </si>
  <si>
    <t>Medium</t>
  </si>
  <si>
    <t>Workspaces can contain a variety of objects including reports, datasets, and workflows.  Recommend that a dedicated security group is created that has persmission to create them. Allowing relative control over the naming of the workspaces.</t>
  </si>
  <si>
    <t>UseDatasetsAcrossWorkspaces</t>
  </si>
  <si>
    <t>Users in the organization can use datasets across workspaces if they have the required Build permission.</t>
  </si>
  <si>
    <t>https://learn.microsoft.com/en-us/power-bi/connect-data/service-datasets-admin-across-workspaces</t>
  </si>
  <si>
    <t>Allow sharing of data across the organisation</t>
  </si>
  <si>
    <t>This will allow sharing of datasets between workspaces. Some consideration should be given to the nature of the data within the datasets if this is enabled.  Would it be appropriate to share datasets containing HR data amongst multiple workspaces.</t>
  </si>
  <si>
    <t>See comments</t>
  </si>
  <si>
    <t>https://learn.microsoft.com/en-us/power-bi/collaborate-share/service-new-workspaces#email-notifications</t>
  </si>
  <si>
    <t>Power BI Admin</t>
  </si>
  <si>
    <t>If organsation has V1 workspaces this will be upgraded unless disabled</t>
  </si>
  <si>
    <t>This only applies to organsations with old V1 workspaces</t>
  </si>
  <si>
    <t>https://learn.microsoft.com/en-us/power-bi/collaborate-share/service-new-workspaces#empty-workspaces</t>
  </si>
  <si>
    <t>RestrictMyFolderCapacity</t>
  </si>
  <si>
    <t>Turn on this setting to prevent users from reassigning their personal workspaces (My Workspace) from Premium capacities to shared capacities.</t>
  </si>
  <si>
    <t>https://learn.microsoft.com/en-gb/power-bi/admin/service-admin-portal-workspaces#prevent-my-workspace-owners-from-reassigning-their-my-workspaces-to-a-different-capacity</t>
  </si>
  <si>
    <t>Data Culture dependant</t>
  </si>
  <si>
    <t>This would allow the "My workspace" for indivdual accounts to be assgined to a Premium capcity</t>
  </si>
  <si>
    <t>EimInformationProtectionEdit</t>
  </si>
  <si>
    <t>With this setting enabled, Microsoft Information Protection sensitivity labels published to users by your organization can be applied in Power BI. All prerequisite steps must be completed before enabling this setting.
Note: Sensitivity label settings, such as encryption and content marking for files and emails, are not applied to content within Power BI. Learn more
Visit the M365 Compliance Center to view sensitivity label settings for your organization.
Note: Sensitivity labels and protection are only applied to files exported to Excel, PowerPoint, or PDF files, that are controlled by "Export to Excel" and "Export reports as PowerPoint presentation or PDF documents" settings. All other export and sharing options do not support the application of sensitivity labels and protection.</t>
  </si>
  <si>
    <t>https://learn.microsoft.com/en-us/power-bi/enterprise/service-security-apply-data-sensitivity-labels</t>
  </si>
  <si>
    <t>Info Security</t>
  </si>
  <si>
    <t xml:space="preserve">These settings require the data source to have data sensitivity to be implemented.  </t>
  </si>
  <si>
    <t>Can be of use if the organsiation is using other Microsoft products to all the assignment of labels</t>
  </si>
  <si>
    <t>Note that this is dependant on having Purview subscription</t>
  </si>
  <si>
    <t>EimInformationProtectionDataSourceInheritanceSetting</t>
  </si>
  <si>
    <t>Only sensitivity labels from supported data sources will be applied. Please see the documentation for details about supported data sources and how their sensitivity labels are applied in Power BI. Learn about supported data sources</t>
  </si>
  <si>
    <t>https://docs.microsoft.com/en-us/power-bi/admin/service-admin-portal#apply-sensitivity-labels-from-data-sources-to-their-data-in-power-bi-preview
https://docs.microsoft.com/en-us/power-bi/admin/service-security-sensitivity-label-inheritance-from-data-sources</t>
  </si>
  <si>
    <t>N/A</t>
  </si>
  <si>
    <t>EimInformationProtectionDownstreamInheritanceSetting</t>
  </si>
  <si>
    <t>With this setting enabled, whenever a sensitivity label is changed or applied to Power BI content, the label will also be applied to its eligible downstream content.</t>
  </si>
  <si>
    <t>https://learn.microsoft.com/en-us/power-bi/enterprise/service-security-sensitivity-label-downstream-inheritance</t>
  </si>
  <si>
    <t>EimInformationProtectionWorkspaceAdminsOverrideAutomaticLabelsSetting</t>
  </si>
  <si>
    <t>With this setting enabled, workspace admins can change or remove sensitivity labels that were applied automatically by Power BI, for example, as a result of label inheritance.</t>
  </si>
  <si>
    <t>https://learn.microsoft.com/en-us/power-bi/enterprise/service-security-sensitivity-label-change-enforcement</t>
  </si>
  <si>
    <t>BlockProtectedLabelSharingToEntireOrg</t>
  </si>
  <si>
    <t>This setting will prevent content with protection settings in the sensitivity label from being shared via link with everyone in your organization.</t>
  </si>
  <si>
    <t>https://learn.microsoft.com/en-us/fabric/admin/service-admin-portal-information-protection</t>
  </si>
  <si>
    <t>AllowGuestUserToAccessSharedContent</t>
  </si>
  <si>
    <t>Azure Active Directory business-to-business (B2B) guest users can access Power BI and Power BI content such as reports, dashboards, and apps that they have permissions to.</t>
  </si>
  <si>
    <t>https://learn.microsoft.com/en-us/power-bi/enterprise/service-admin-azure-ad-b2b</t>
  </si>
  <si>
    <t>Info Security
/
Power BI Admin</t>
  </si>
  <si>
    <t>Suppose wish to grant access to PowerBI to users who are not in the Azure Active Directory tenant. If, for example, working with external consultants and want to collaborate with that company.</t>
  </si>
  <si>
    <t>ExternalSharingV2</t>
  </si>
  <si>
    <t>Users can invite external users to the organization through Power BI sharing and permission experiences for reports, dashboards, and apps. Once invited, external users will become Azure Active Directory business-to-business (B2B) guest users.</t>
  </si>
  <si>
    <t>Allows users from outwith the organisation to be invited to access Power BI resouces</t>
  </si>
  <si>
    <t>ElevatedGuestsTenant</t>
  </si>
  <si>
    <t>Users can invite Azure Active Directory business-to-business (B2B) guest users to edit and manage content in the workspaces in the organization, and browse and request access to content. Learn more.</t>
  </si>
  <si>
    <t>AllowGuestLookup</t>
  </si>
  <si>
    <t>When searching for people in Power BI, you see a list of suggested people that includes Azure Active Directory (AD) members and guests. When disabled, guests aren't shown in the suggested people list (it's still possible to share with guests by providing their full email address).</t>
  </si>
  <si>
    <t>https://learn.microsoft.com/en-us/fabric/admin/service-admin-portal-export-sharing</t>
  </si>
  <si>
    <t>To grant permissions to external consultants to access resources</t>
  </si>
  <si>
    <t>PublishToWeb</t>
  </si>
  <si>
    <t>People in your org can publish public reports on the web. Publicly published reports don't require authentication to view them.
Go to *Embed Codes* in the admin portal to review and manage public embed codes. If any of the codes contain private or confidential content remove them.
Review embed codes regularly to make sure no confidential information is live on the web. Learn more about Publish to web</t>
  </si>
  <si>
    <t>https://learn.microsoft.com/en-us/power-bi/collaborate-share/service-publish-to-web</t>
  </si>
  <si>
    <t>Can publish power bi reports to the web with ZERO security.</t>
  </si>
  <si>
    <t>High</t>
  </si>
  <si>
    <t>ExportVisualImageTenant</t>
  </si>
  <si>
    <t>Users in the organization can export the data from a visualization or paginated report to an Excel file. Learn more</t>
  </si>
  <si>
    <t>Allow users to share data form reports to excel</t>
  </si>
  <si>
    <t>ExportToExcelSetting</t>
  </si>
  <si>
    <t>Users in the organization can export the data from a visualization or paginated report to an Excel file.</t>
  </si>
  <si>
    <t>https://learn.microsoft.com/en-us/power-bi/visuals/power-bi-visualization-export-data?tabs=powerbi-desktop</t>
  </si>
  <si>
    <t>ExportToCsv</t>
  </si>
  <si>
    <t>Users in the organization can export data from a tile, visualization, or paginated report to a .csv file.</t>
  </si>
  <si>
    <t>ExportReport</t>
  </si>
  <si>
    <t>Users in the organization can download .pbix files and paginated reports</t>
  </si>
  <si>
    <t>https://learn.microsoft.com/en-us/power-bi/create-reports/service-export-to-pbix</t>
  </si>
  <si>
    <t>LiveConnection</t>
  </si>
  <si>
    <t xml:space="preserve">Users in the organization can use Power BI service Live Connect. This includes Analyze in Excel. </t>
  </si>
  <si>
    <t>https://learn.microsoft.com/en-us/power-bi/collaborate-share/service-analyze-in-excel</t>
  </si>
  <si>
    <t>This will enable users to connect Excel to Power BI datasets and work with the data in the dataset live.</t>
  </si>
  <si>
    <t>ExportToPowerPoint</t>
  </si>
  <si>
    <t>Users in the organization can export reports as PowerPoint files or PDF documents.</t>
  </si>
  <si>
    <t>https://learn.microsoft.com/en-us/power-bi/collaborate-share/end-user-powerpoint
https://learn.microsoft.com/en-us/power-bi/collaborate-share/end-user-pdf?tabs=powerbi-service</t>
  </si>
  <si>
    <t>ExportToMHTML</t>
  </si>
  <si>
    <t>Users in the organization can export Paginated reports as MHTML documents.</t>
  </si>
  <si>
    <t>ExportToWord</t>
  </si>
  <si>
    <t>Users in the organization can export Paginated reports as Word documents.</t>
  </si>
  <si>
    <t>https://learn.microsoft.com/en-us/power-bi/paginated-reports/report-builder/export-microsoft-word-report-builder</t>
  </si>
  <si>
    <t>ExportToXML</t>
  </si>
  <si>
    <t>Users in the organization can export Paginated reports as XML documents.</t>
  </si>
  <si>
    <t>https://learn.microsoft.com/en-us/power-bi/paginated-reports/report-builder/export-xml-report-builder</t>
  </si>
  <si>
    <t>ExportToImage</t>
  </si>
  <si>
    <t>Users in the organization can use the export report to file API to export reports as image files.
If the report or its underlying dataset has an applied sensitivity label, the label and its protection settings (such as encryption) won't be applied to the exported image file.</t>
  </si>
  <si>
    <t>https://learn.microsoft.com/en-us/power-bi/paginated-reports/report-builder/export-image-file-report-builder</t>
  </si>
  <si>
    <t>Printing</t>
  </si>
  <si>
    <t>Users in the organization can print dashboards and reports.
With this option enabled, dashboard and report content may be printed regardless of sensitivity labels and data protection settings applied to them or to their underlying dataset.</t>
  </si>
  <si>
    <t>https://learn.microsoft.com/en-us/power-bi/consumer/end-user-print?tabs=dashboard</t>
  </si>
  <si>
    <t>low</t>
  </si>
  <si>
    <t xml:space="preserve">Should users have permissions to print reports?  Paginated reports are a better option if require pixel perfect printable reports.
Saving paper, carbon neutral targets </t>
  </si>
  <si>
    <t>CertifyDatasets</t>
  </si>
  <si>
    <t>Allow users in this org to certify datasets, dataflows, reports, and apps.
Note: When a user certifies an item, their contact details will be visible along with the certification badge.</t>
  </si>
  <si>
    <t>Specify URL for documentation page</t>
  </si>
  <si>
    <t>EmailSubscriptionTenant</t>
  </si>
  <si>
    <t>Users in the organization can create email subscriptions</t>
  </si>
  <si>
    <t>https://learn.microsoft.com/en-us/power-bi/collaborate-share/end-user-subscribe?tabs=creator</t>
  </si>
  <si>
    <t>Users can add themselves or other users to subscriptions to revieve an image of PowerBI report and / or link to the report</t>
  </si>
  <si>
    <t>EmailSubscriptionsToExternalUsers</t>
  </si>
  <si>
    <t>Users can send email subscriptions to users who are not yet Azure Active Directory business-to-business (B2B) guest users.</t>
  </si>
  <si>
    <t>https://learn.microsoft.com/en-us/fabric/admin/service-admin-portal-export-sharing#users-can-send-email-subscriptions-to-guest-users</t>
  </si>
  <si>
    <t>Power BI / Info Sec</t>
  </si>
  <si>
    <t>Subscriptions to reports can be created, this means that it is possible that external users have access to report data. Note that a subscription can send static representations of the data eg PDF or jpgs</t>
  </si>
  <si>
    <t>PromoteContent</t>
  </si>
  <si>
    <t>Users in the organization can promote their published content to the Featured section of Power BI Home.</t>
  </si>
  <si>
    <t>https://learn.microsoft.com/en-us/power-bi/collaborate-share/service-featured-content</t>
  </si>
  <si>
    <t>Content will appear on the home page of all users in the organsiation.  Delgate to specific security group.</t>
  </si>
  <si>
    <t>EnableExcelYellowIntegration</t>
  </si>
  <si>
    <t>Users in the organization can access and perform calculations on data from featured tables. Featured tables are defined in the modeling view in Power BI Desktop and made available through data types gallery of Excel.</t>
  </si>
  <si>
    <t>https://learn.microsoft.com/en-us/power-bi/collaborate-share/service-excel-featured-tables</t>
  </si>
  <si>
    <t>This feature will allow table from datasets to be "featured" in Excel see link below
https://docs.microsoft.com/en-us/power-bi/collaborate-share/service-excel-featured-tables</t>
  </si>
  <si>
    <t>ShareLinkToEntireOrg</t>
  </si>
  <si>
    <t>This setting will grant access to anyone in your organization with the link. It won't work for external users.</t>
  </si>
  <si>
    <t>https://learn.microsoft.com/en-gb/power-bi/collaborate-share/service-share-dashboards?wt.mc_id=powerbi_inproduct_sharedialog#link-settings</t>
  </si>
  <si>
    <t>Note this should be considered if there are senstive data in workspaces</t>
  </si>
  <si>
    <t>ShareToTeamsTenant</t>
  </si>
  <si>
    <t>This setting allows people in the organization to access features associated with the Microsoft Teams and Power BI integration. This includes launching Teams experiences from the Power BI service like chats, the Power BI app for Teams, and receiving Power BI notifications in Teams. To completely enable or disable Teams integration, work with your Teams admin.</t>
  </si>
  <si>
    <t>https://learn.microsoft.com/en-us/power-bi/collaborate-share/service-collaborate-microsoft-teams</t>
  </si>
  <si>
    <t>n/a</t>
  </si>
  <si>
    <t>AutoInstallPowerBIAppInTeamsTenant</t>
  </si>
  <si>
    <t>The Power BI app for Microsoft Teams is installed automatically for users when they use the Power BI service. The app is installed for users if they have Microsoft Teams and Power BI is allowed in the Teams Admin Portal. When the app is installed, users receive notifications in Microsoft Teams and can more easily discover and collaborate with colleagues.</t>
  </si>
  <si>
    <t>https://learn.microsoft.com/en-us/fabric/admin/service-admin-portal-export-sharing#install-power-bi-app-for-microsoft-teams-automatically</t>
  </si>
  <si>
    <t>N/a</t>
  </si>
  <si>
    <t>StorytellingTenant</t>
  </si>
  <si>
    <t>Let people in your org embed Power BI data into their PowerPoint presentations. This integration requires that your organization's Microsoft Office admin has enabled support for add-ins.</t>
  </si>
  <si>
    <t>https://learn.microsoft.com/en-gb/power-bi/collaborate-share/service-power-bi-powerpoint-add-in-admin</t>
  </si>
  <si>
    <t>n</t>
  </si>
  <si>
    <t>Allows power bi reports to be embeded into Power Point presenations.  Note that user opening source file must have permissions to open the report.</t>
  </si>
  <si>
    <t>AllowPowerBIASDQOnTenant</t>
  </si>
  <si>
    <t>DirectQuery connections allow users to make changes to existing datasets or use them to build new ones.</t>
  </si>
  <si>
    <t>https://learn.microsoft.com/en-us/fabric/admin/service-admin-portal-export-sharing#allow-directquery-connections-to-power-bi-semantic-models</t>
  </si>
  <si>
    <t>power bi admin</t>
  </si>
  <si>
    <t>Direct query is a feature which should be considered under some circumtances</t>
  </si>
  <si>
    <t>ExternalDatasetSharingTenant</t>
  </si>
  <si>
    <t>This would allow external users to access dataset from the client. In their own Power BI tenant. So the donor tenant would have not overview of the data is being used.</t>
  </si>
  <si>
    <t>https://learn.microsoft.com/en-us/power-bi/collaborate-share/service-dataset-external-org-share-admin#allow-guest-users-to-work-with-shared-datasets-in-their-own-tenants</t>
  </si>
  <si>
    <t>A user who has been invited into the tenant can work with data in their OWN tenant. The same goverance and data access policies may not be applied to the tenant of the GUEST user.</t>
  </si>
  <si>
    <t>This feature should be carefully considered. A user which has been invited from another organsation can access shared datasets. From their OWN tenant, so any policy or proceedures put in place. May not apply to the tannt of the guest USER.</t>
  </si>
  <si>
    <t>EnableDatasetInPlaceSharing</t>
  </si>
  <si>
    <t>Turn off this setting to prevent all users from turning on external data sharing. If this setting is on, all or specific users can turn on the external data sharing option, allowing them to share data with authorized guest users. Authorized guest users can then discover, connect to, and work with these shared datasets in their own Power BI tenants.</t>
  </si>
  <si>
    <t>https://learn.microsoft.com/en-us/power-bi/collaborate-share/service-dataset-external-org-share-admin#allow-specific-users-to-turn-on-external-data-sharing</t>
  </si>
  <si>
    <t>Allow datasets to be shared outwith the organsiations tenant.</t>
  </si>
  <si>
    <t>This will permit users to share dataset with Guest users in from within their own TENANT.
Excellent opportunity to share data with customers that want to share data with. Note recommendation is that this is locked down to a specific group of users. That group of users have a clear understanding of the implications of this setting</t>
  </si>
  <si>
    <t>DiscoverDatasetsSettingsPromoted</t>
  </si>
  <si>
    <t>Allow users in this org who can promote content to make content they promote discoverable by users who don't have access to it.</t>
  </si>
  <si>
    <t>https://learn.microsoft.com/en-us/power-bi/collaborate-share/service-discovery</t>
  </si>
  <si>
    <t>DiscoverDatasetsSettingsCertified</t>
  </si>
  <si>
    <t>Allow users in the org who can certify content to make content they certify discoverable by users who don't have access to it.</t>
  </si>
  <si>
    <t>DiscoverDatasetsConsumption</t>
  </si>
  <si>
    <t>Allow users to find and request access to content they don't have access to if it was made discoverable by its owners. </t>
  </si>
  <si>
    <t>https://learn.microsoft.com/en-us/fabric/get-started/onelake-data-hub#find-recommended-items</t>
  </si>
  <si>
    <t xml:space="preserve">Once the content has been approved and verifed. Then I can be marked for discoverablity within the organsiation.  The content should be verified to ensure it is fit for purpose </t>
  </si>
  <si>
    <t>PublishContentPack</t>
  </si>
  <si>
    <t>Users in the organization can publish content packs and apps to the entire organization</t>
  </si>
  <si>
    <t>https://docs.microsoft.com/en-us/power-bi/admin/service-admin-portal#publish-content-packs-and-apps-to-the-entire-organization</t>
  </si>
  <si>
    <t xml:space="preserve">An app combines related content -- dashboards, spreadsheets, datasets, and reports -- all in one place. An app can have one or more of each content type, all bundled together. </t>
  </si>
  <si>
    <t>TemplatePublish</t>
  </si>
  <si>
    <t>Users in the organization can create template content packs and apps that use datasets built on one data source in Power BI Desktop.</t>
  </si>
  <si>
    <t xml:space="preserve">https://docs.microsoft.com/en-us/power-bi/connect-data/service-template-apps-create
</t>
  </si>
  <si>
    <t>Create an app from a workspace which uses a dataset within the workspace as the data source.  Then the app can be "pushed" out to clients to consume.</t>
  </si>
  <si>
    <t>AppPush</t>
  </si>
  <si>
    <t>Users can share apps directly with end users without requiring installation from AppSource.</t>
  </si>
  <si>
    <t>https://docs.microsoft.com/en-us/power-bi/collaborate-share/service-create-distribute-apps#automatically-install-apps-for-end-users</t>
  </si>
  <si>
    <t>Rather than pushing apps out via the AppSource which is a public marketplace.  The apps can be pushed directly to the clients / end users.</t>
  </si>
  <si>
    <t>OnPremAnalyzeInExcel</t>
  </si>
  <si>
    <t>Users in the organization can use Excel to view and interact with on-premises Power BI datasets. This also allows connections to XMLA endpoints.</t>
  </si>
  <si>
    <t>https://learn.microsoft.com/en-us/fabric/admin/service-admin-portal-integration#allow-xmla-endpoints-and-analyze-in-excel-with-on-premises-datasets</t>
  </si>
  <si>
    <t>Many on-premise datasets are often NOT placed online due to the sensitivity of the data.  So this should be reviewed by the governance team to see if allowing access via a programmatical API is permissible.</t>
  </si>
  <si>
    <t>DatasetExecuteQueries</t>
  </si>
  <si>
    <t>Users in the organization can query datasets by using Data Analysis Expressions (DAX) through Power BI REST APIs.</t>
  </si>
  <si>
    <t>https://learn.microsoft.com/en-us/fabric/admin/service-admin-portal-integration#dataset-execute-queries-rest-api</t>
  </si>
  <si>
    <t>This should be could expose large volumes of data programically. There are some circumstances that this might be a justification for enable for. Those would be clear based on the business case.</t>
  </si>
  <si>
    <t>EsriVisual</t>
  </si>
  <si>
    <t>Users in the organization can use the ArcGIS Maps for Power BI visualization provided by Esri.
By selecting "Enabled", you agree that ArcGIS Maps for Power BI may use Esri services located outside of your Power BI tenant's geographic region, compliance boundary, or national cloud instance. Esri may store and process your data in the United States or any other country in which Esri maintains facilities. Use of ArcGIS Maps for Power BI is subject to the Esri terms and privacy policy. Learn more.</t>
  </si>
  <si>
    <t>https://learn.microsoft.com/en-us/fabric/admin/service-admin-portal-integration#use-arcgis-maps-for-power-bi</t>
  </si>
  <si>
    <t>If the organisation proposes to use this facility, then there is an additional cost to use the facility other than within PowerBI desktop.</t>
  </si>
  <si>
    <t>ArtifactSearchTenant</t>
  </si>
  <si>
    <t>By selecting "Enabled", you agree that users use Azure Search external search index.</t>
  </si>
  <si>
    <t>https://learn.microsoft.com/en-gb/power-bi/consumer/end-user-search-sort</t>
  </si>
  <si>
    <t>AzureMap</t>
  </si>
  <si>
    <t xml:space="preserve">Users in the organization can use the Azure Maps visualization.
By selecting "Enabled", you agree that Azure Maps visuals may use Azure services located outside of your Power BI tenant's geographic region, compliance boundary, or national cloud instance. This feature uses mapping capabilities that are powered by a third party, TomTom, and operate outside your tenant's geographic region, compliance boundary, or national cloud instance. Microsoft shares the address and location queries with TomTom, but not the name of the customer or end user who entered the query. This feature is non-regional and the queries you provide may be stored and processed in the United States or any other country in which Microsoft or its subprocessors operate. Use of Azure Maps is subject to the following terms. </t>
  </si>
  <si>
    <t>https://learn.microsoft.com/en-us/fabric/admin/service-admin-portal-integration#use-azure-maps-visual</t>
  </si>
  <si>
    <t xml:space="preserve">Note that the wording of this particular feature could mean that data is passed for displaying on the map visual. The data could be transferred to a data centre that is not in the same region as the one currently used by the client. </t>
  </si>
  <si>
    <t>BingMap</t>
  </si>
  <si>
    <t>Allow people in your org to use the map and filled map visualizations in their reports.</t>
  </si>
  <si>
    <t>https://learn.microsoft.com/en-us/fabric/admin/service-admin-portal-integration#map-and-filled-map-visuals</t>
  </si>
  <si>
    <t>VisualizeListInPowerBI</t>
  </si>
  <si>
    <t>Users in the organization can launch Power BI from SharePoint lists and Microsoft Lists. Then they can build Power BI reports on the data in those lists and publish them back to the lists.</t>
  </si>
  <si>
    <t>https://learn.microsoft.com/en-us/fabric/admin/service-admin-portal-integration#integration-with-sharepoint-and-microsoft-lists</t>
  </si>
  <si>
    <t>DremioSSO</t>
  </si>
  <si>
    <t>Enable SSO capability for Dremio. By enabling, user access token information, including name and email, will be sent to Dremio for authentication.</t>
  </si>
  <si>
    <t>https://learn.microsoft.com/en-us/fabric/admin/service-admin-portal-integration#dremio-sso</t>
  </si>
  <si>
    <t>info sec</t>
  </si>
  <si>
    <t>This only be enabled if using Dremio</t>
  </si>
  <si>
    <t>SnowflakeSSO</t>
  </si>
  <si>
    <t>Enable SSO capability for Snowflake. By enabling, user access token information, including name and email, will be sent to Snowflake for authentication. </t>
  </si>
  <si>
    <t>https://learn.microsoft.com/en-us/fabric/admin/service-admin-portal-integration#snowflake-sso</t>
  </si>
  <si>
    <t>Organsational
Specific</t>
  </si>
  <si>
    <t>Unless using these products then disable this feature</t>
  </si>
  <si>
    <t>RedshiftSSO</t>
  </si>
  <si>
    <t>Enable SSO capability for Redshift. By enabling, user access token information, including name and email, will be sent to Redshift for authentication.</t>
  </si>
  <si>
    <t>https://learn.microsoft.com/en-us/fabric/admin/service-admin-portal-integration#redshift-sso</t>
  </si>
  <si>
    <t>GoogleBigQuerySSO</t>
  </si>
  <si>
    <t>This only be enabled if using Google BigQuery</t>
  </si>
  <si>
    <t>AADSSOForGateway</t>
  </si>
  <si>
    <t xml:space="preserve">Users can use Microsoft Entra single sign-on (SSO) to authenticate to on-premises data gateways and access data sources.
With this setting on, user access token information, including names and emails, is sent to data sources to authenticate to the on-premises data gateway service. </t>
  </si>
  <si>
    <t>https://learn.microsoft.com/en-gb/fabric/admin/service-admin-portal-integration#microsoft-entra-single-sign-on-sso-for-gateway</t>
  </si>
  <si>
    <t>If enablng this feature then should be aware of he security risk posed with data gateways.</t>
  </si>
  <si>
    <t>PowerPlatformSolutionsIntegrationTenant</t>
  </si>
  <si>
    <t>Allow integration with Power Platform solutions</t>
  </si>
  <si>
    <t>https://learn.microsoft.com/en-us/power-bi/collaborate-share/service-power-bi-powerapps-integration-about</t>
  </si>
  <si>
    <t>CustomVisualsTenant</t>
  </si>
  <si>
    <t>Users in the organization can add, view, share, and interact with visuals imported from AppSource or from a file. Visuals allowed in the "Organizational visuals" page are not affected by this setting</t>
  </si>
  <si>
    <t>https://docs.microsoft.com/en-us/power-bi/admin/organizational-visuals</t>
  </si>
  <si>
    <t>Allows users to upload visuals created using .pbiviz.  These can be created by developers or downloaded from the App Source</t>
  </si>
  <si>
    <t>CertifiedCustomVisualsTenant</t>
  </si>
  <si>
    <t>Users in the organization with permission to add and use visuals can add and use certified visuals only. Visuals allowed in the "Organizational visuals" page are not affected by this setting, regardless of certification.
(NB if using 3rd party visuals THEY MUST BE ADDED TO THE ORGANISATIONAL VISUALS)</t>
  </si>
  <si>
    <t>https://powerbi.microsoft.com/en-us/blog/how-to-govern-power-bi-visuals-inside-your-organization/
https://docs.microsoft.com/en-us/power-bi/admin/organizational-visuals</t>
  </si>
  <si>
    <r>
      <t xml:space="preserve">One of the features of PowerBI is the use of third-party visuals.  Whist these are verified and reviewed by Microsoft.  There is a security risk to be evaluated if wanting to allow users to use 3rd party apps.  
Approved apps </t>
    </r>
    <r>
      <rPr>
        <b/>
        <sz val="14"/>
        <color rgb="FFFF0000"/>
        <rFont val="Calibri"/>
        <family val="2"/>
        <scheme val="minor"/>
      </rPr>
      <t>MUST</t>
    </r>
    <r>
      <rPr>
        <sz val="14"/>
        <color theme="1"/>
        <rFont val="Calibri"/>
        <family val="2"/>
        <scheme val="minor"/>
      </rPr>
      <t xml:space="preserve"> be added to an  "organization visuals" page.  This would require the apps to add the Organisational visuals by a designated person.</t>
    </r>
  </si>
  <si>
    <t>If wanting to use 3rd party visuals, then add the 3rd Party visual to organsiational visuals, then disable this settting. That wil ensure the visual can be used, however the visuals can only be added by a certain number of people.</t>
  </si>
  <si>
    <t>AllowCVToExportDataToFileTenant</t>
  </si>
  <si>
    <t>Enabling this setting will let custom visuals download data in the supported formats after user accept the user consent.
If the report or its underlying dataset has an applied sensitivity label, the label and its protection settings (such as encryption) won't be applied to the exported .csv file.</t>
  </si>
  <si>
    <t>Given the security risk posed by customer visuals this should be disabled by default.  If enabled then should be reviewed to address any security concerns.</t>
  </si>
  <si>
    <t>RScriptVisual</t>
  </si>
  <si>
    <t>Users in the organization can interact with and share visuals created with R or Python scripts.</t>
  </si>
  <si>
    <t>https://docs.microsoft.com/en-us/power-bi/connect-data/service-python-packages-support
https://docs.microsoft.com/en-us/power-bi/connect-data/service-r-packages-support</t>
  </si>
  <si>
    <t>Organisational
Specific</t>
  </si>
  <si>
    <t>One aspect to be aware of is that if a report is deployed to the PowerBI service.  Not all libariies are supported.  So this should be reivewed prior to deploying from PowerBI desktop</t>
  </si>
  <si>
    <t>Users in the organization can use auditing to monitor actions taken in Power BI by other users in the organization. Power BI audit logs are now always available for tenants that have enabled recording user and admin activity in the Office 365 Admin Portal.</t>
  </si>
  <si>
    <t>Adminstered by Office 365 Admin</t>
  </si>
  <si>
    <t>UsageMetrics</t>
  </si>
  <si>
    <t>Users in the organization can see usage metrics for dashboards, reports and datasets that they have appropriate permissions to.</t>
  </si>
  <si>
    <t>https://docs.microsoft.com/en-us/power-bi/collaborate-share/service-modern-usage-metrics</t>
  </si>
  <si>
    <t>Enabling this setting will all creation of a dataset which can be used to analyse per user interactions with reports in a workspace.  Min requiremnts to use this feature are contributor in the workspace.</t>
  </si>
  <si>
    <t>UsageMetricsTrackUserLevelInfo</t>
  </si>
  <si>
    <t>Usage metrics for content creators will expose display names and email addresses of users who are accessing content.</t>
  </si>
  <si>
    <t>https://docs.microsoft.com/en-us/power-bi/admin/service-admin-portal#usage-metrics-for-content-creators</t>
  </si>
  <si>
    <t>This setting will disable the tracking of indivdaul users accounts when tracking usage.  The user will be recorded as "'Unnamed User [unique_id]', where [unique_id] is a meaningless unique identifier assigned to support distinct user count measures."</t>
  </si>
  <si>
    <t>LogAnalyticsAttachForWorkspaceAdmins</t>
  </si>
  <si>
    <t>Azure Log Analytics connections for workspace administrators</t>
  </si>
  <si>
    <t>https://docs.microsoft.com/en-us/power-bi/transform-model/log-analytics/desktop-log-analytics-configure</t>
  </si>
  <si>
    <t xml:space="preserve">This will send data form the PowerBI service to azure log anaytics, to allow later analysis and reporting </t>
  </si>
  <si>
    <t>WebContentTilesTenant</t>
  </si>
  <si>
    <t>Users in the organization can add and view web content tiles on Power BI dashboards. Note: This may expose your org to security risks via malicious web content.</t>
  </si>
  <si>
    <t xml:space="preserve">https://docs.microsoft.com/en-us/power-bi/admin/service-admin-portal#web-content-on-dashboard-tiles
https://docs.microsoft.com/en-us/power-bi/create-reports/service-dashboard-add-widget
</t>
  </si>
  <si>
    <t>On dashboards it is possible to include webpages or web content. This content can contain malcicous code so ensuring that only certain users are permitted to add content is worth considering.</t>
  </si>
  <si>
    <t>Embedding</t>
  </si>
  <si>
    <t>Users in the organization can embed Power BI dashboards and reports in Web applications using "Embed for your customers" method.</t>
  </si>
  <si>
    <t>https://docs.microsoft.com/en-us/power-bi/admin/service-admin-portal#developer-settings
https://docs.microsoft.com/en-us/power-bi/developer/embedded/embedded-analytics-power-bi</t>
  </si>
  <si>
    <t xml:space="preserve">Allows PowerBI content to be embeed into other applications eg websites. Note there is a license implication with granting access, see documentation </t>
  </si>
  <si>
    <t>ServicePrincipalAccess</t>
  </si>
  <si>
    <t xml:space="preserve">Web apps registered in Azure Active Directory (Azure AD) will use an assigned service principal to access Power BI APIs without a signed in user. To allow an app to use service principal authentication its service principal must be included in an allowed security group.
Service principals can use APIs to access tenant-level features controlled by Power BI service admins and enabled for the entire organization or for security groups they're included in. You can control access of service principals by creating dedicated security groups for them and using these groups in any Power BI tenant level-settings. </t>
  </si>
  <si>
    <t>https://docs.microsoft.com/en-us/power-bi/admin/service-admin-portal#developer-settings
https://docs.microsoft.com/en-us/power-bi/developer/embedded/embed-service-principal</t>
  </si>
  <si>
    <t>This can be used to grant programamical access to various PowerBI API's</t>
  </si>
  <si>
    <t>AllowServicePrincipalsCreateAndUseProfiles</t>
  </si>
  <si>
    <t>Allow service principals in your organization to create and use profiles.</t>
  </si>
  <si>
    <t>https://learn.microsoft.com/en-us/power-bi/admin/service-admin-portal-admin-api-settings</t>
  </si>
  <si>
    <t>Info sec</t>
  </si>
  <si>
    <t>Only enable if there is a suitable business case to justify swtiching on this setting</t>
  </si>
  <si>
    <t>BlockResourceKeyAuthentication</t>
  </si>
  <si>
    <t>For extra security, block using resource key based authentication. This means users not allowed to use streaming datasets API using resource key.</t>
  </si>
  <si>
    <t>https://docs.microsoft.com/en-us/power-bi/admin/service-admin-portal#developer-settings</t>
  </si>
  <si>
    <t>"This setting applies to streaming and PUSH datasets. If disabled, users will not be allowed send data to streaming and PUSH datasets using the API with a resource key."</t>
  </si>
  <si>
    <t>AllowServicePrincipalsUseReadAdminAPIs</t>
  </si>
  <si>
    <t xml:space="preserve">Web apps registered in Azure Active Directory (Azure AD) will use an assigned service principal to access read-only Power BI Admin APIs without a signed in user. To allow an app to use service principal authentication, its service principal must be included in an allowed security group. By including the service principal in the allowed security group, you're giving the service principal read-only access to all the information available through Power BI admin APIs (current and future). For example, Power BI user names and emails, dataset and report detailed metadata. </t>
  </si>
  <si>
    <t>AdminApisIncludeDetailedMetadata</t>
  </si>
  <si>
    <t xml:space="preserve">Users and service principals allowed to call Power BI admin APIs may get detailed metadata about Power BI items. For example, responses from GetScanResult APIs will contain the names of dataset tables and columns. Learn more
Note: For this setting to apply to service principals, make sure the tenant setting allowing service principals to use read-only admin APIs is enabled. </t>
  </si>
  <si>
    <t>https://docs.microsoft.com/en-gb/power-bi/admin/service-admin-metadata-scanning
https://powerbi.microsoft.com/en-za/blog/announcing-scanner-api-admin-rest-apis-enhancements-to-include-dataset-tables-columns-measures-dax-expressions-and-mashup-queries/</t>
  </si>
  <si>
    <t>AdminApisIncludeExpressions</t>
  </si>
  <si>
    <t>Users and service principals eligible to call Power BI admin APIs will get detailed metadata about queries and expressions comprising Power BI items. For example, responses from GetScanResult API will contain DAX and mashup expressions. Learn more
Note: For this setting to apply to service principals, make sure the tenant setting allowing service principals to use read-only admin APIs is enabled. Learn more</t>
  </si>
  <si>
    <t xml:space="preserve">Users and service principals eligible to call Power BI admin APIs will get detailed metadata about queries and expressions comprising Power BI items. For example, responses from GetScanResult API will contain DAX and mashup expressions. Learn more
Note: For this setting to apply to service principals, make sure the tenant setting allowing service principals to use read-only admin APIs is enabled. </t>
  </si>
  <si>
    <t>Users in the organization can create and use dataflows.</t>
  </si>
  <si>
    <t>This will depend entirely on the type of BI organization has set up. For example, this will only be delegated to the IT/report development team with traditional BI. Whereas in a self environment, this might be enabled for the entire organization.</t>
  </si>
  <si>
    <t>DevelopServiceApps</t>
  </si>
  <si>
    <t>Users in the organization can publish template apps for distribution to clients outside of the organization.</t>
  </si>
  <si>
    <t>https://docs.microsoft.com/en-us/power-bi/connect-data/service-template-apps-overview</t>
  </si>
  <si>
    <t>This will allow sharing of content packs with the organisation.</t>
  </si>
  <si>
    <t>InstallServiceApps</t>
  </si>
  <si>
    <t>Users in the organization can install template apps created outside the organization. When a template app is installed, an upgraded workspace is created.</t>
  </si>
  <si>
    <t>https://docs.microsoft.com/en-us/power-bi/connect-data/service-template-apps-install-distribute</t>
  </si>
  <si>
    <t>InstallNonvalidatedTemplateApps</t>
  </si>
  <si>
    <t>Users in the organization who have been granted permission to install template apps which were not published to Microsoft AppSource.</t>
  </si>
  <si>
    <t>There is a security risk, with installing external template apps.</t>
  </si>
  <si>
    <t>QnaFeedbackLoop</t>
  </si>
  <si>
    <t>Allow dataset owners to review questions people asked about their data.</t>
  </si>
  <si>
    <t>QnaLsdlSharing</t>
  </si>
  <si>
    <t>Allow people to share Q&amp;A synonyms with your organization.</t>
  </si>
  <si>
    <t>Disable package refresh, and only allow the dataset owner to publish updates.
Only the dataset owner will be allowed to publish updates, this includes deployment pipeline dataset updates.</t>
  </si>
  <si>
    <t>If this is enabled then only the dataset owner can publish updates. This should be considered carefully if using in a team enviroment.</t>
  </si>
  <si>
    <t>AllowAccessOverPrivateLinks</t>
  </si>
  <si>
    <t>Increase security by allowing people to use a Private Link to access your Power BI tenant. Someone will need to finish the set-up process in Azure. If that's not you, grant permission to the right person or group by entering their email. Learn more | Set-up instructions</t>
  </si>
  <si>
    <t>https://docs.microsoft.com/en-gb/power-bi/admin/service-security-private-links</t>
  </si>
  <si>
    <t>To this feature will require some considerable effort to see up the required infrastructure.</t>
  </si>
  <si>
    <t>BlockAccessFromPublicNetworks</t>
  </si>
  <si>
    <t>For extra security, block access to your Power BI tenant via the public internet. This means people who don't have access to the Private Link won't be able to get in. Keep in mind, turning this on could take 10 to 20 minutes to take effect.</t>
  </si>
  <si>
    <t>https://docs.microsoft.com/en-gb/power-bi/admin/service-security-private-links#disable-public-access-for-power-bi</t>
  </si>
  <si>
    <t>PowerBIGoalsTenant</t>
  </si>
  <si>
    <t>Users in the organization can create and use Metrics</t>
  </si>
  <si>
    <t>The organsation can create a use metrics also known as score cards</t>
  </si>
  <si>
    <t>ExpFlightingTenant</t>
  </si>
  <si>
    <t>Users in this organization will get minor user experience variations that the Power BI team is experimenting with, including content, layout, and design, before they go live for all users.</t>
  </si>
  <si>
    <t>https://learn.microsoft.com/en-us/power-bi/admin/service-admin-portal-user-experience-experiments</t>
  </si>
  <si>
    <t>Changes can be made to the Power BI service without notifiing the client what changes have been made.</t>
  </si>
  <si>
    <t>M365DataSharing</t>
  </si>
  <si>
    <t>Turn on this setting to store and display certain Microsoft Fabric metadata in Microsoft 365 services. Users might see Microsoft Fabric metadata (including content titles and types or open and sharing history) in M365 services like search results and recommended content lists. Metadata from Microsoft Fabric semantic models will not be displayed.
Users can browse or get recommendations only for content they have access to.  Learn More
This setting is automatically enabled only if your Microsoft Fabric and M365 tenants are in the same geographical region. You may disable this setting. Where is my Microsoft Fabric tenant located?</t>
  </si>
  <si>
    <t>https://learn.microsoft.com/en-gb/fabric/admin/admin-share-power-bi-metadata-microsoft-365-services?wt.mc_id=powerbi_inproduct_settings</t>
  </si>
  <si>
    <t>power BI Admin / Info Sec</t>
  </si>
  <si>
    <t>AutomatedInsightsTenant</t>
  </si>
  <si>
    <t>Users in the organization can enable notifications for top insights in report settings</t>
  </si>
  <si>
    <t>AutomatedInsightsEntryPoints</t>
  </si>
  <si>
    <t>Users in the organization can use entry points for requesting insights inside reports</t>
  </si>
  <si>
    <t>DatamartTenant</t>
  </si>
  <si>
    <t>Users in the organization can create Datamarts</t>
  </si>
  <si>
    <t>https://learn.microsoft.com/en-us/power-bi/transform-model/datamarts/datamarts-administration</t>
  </si>
  <si>
    <t>This is a preview feature that should be treated with care and considered carefully.</t>
  </si>
  <si>
    <t>EnableNLToDax</t>
  </si>
  <si>
    <t>Allow users to use natural language to generate suggested measures.</t>
  </si>
  <si>
    <t>https://learn.microsoft.com/en-gb/power-bi/transform-model/quick-measure-suggestions</t>
  </si>
  <si>
    <t>Allow users to provide a plain english question or example and a DAX expression is suggested for that question. Note that data will be sent outside the users geographical tenant for processing, at the time of writing.</t>
  </si>
  <si>
    <t>AllowSendNLToDaxDataToOtherRegions</t>
  </si>
  <si>
    <t>Quick measure suggestions are currently processed in the US. When this setting is enabled, users will get quick measure suggestions for data outside the US</t>
  </si>
  <si>
    <t>https://learn.microsoft.com/en-us/power-bi/transform-model/quick-measure-suggestions#limitations-and-considerations</t>
  </si>
  <si>
    <t>This feature as of March 2024, requires either P1 or F64 SKU or higher to allow it to be accessed. As of March 2024 the large language models are only installed in US data centres so the data will be transferred to those data centres</t>
  </si>
  <si>
    <t>QueryScaleOutTenant</t>
  </si>
  <si>
    <t>For datasets that use the large dataset storage format, Power BI Premium can automatically distribute queries across additional dataset replicas when query volume is high.</t>
  </si>
  <si>
    <t>https://learn.microsoft.com/en-us/power-platform-release-plan/2022wave2/power-bi/query-scale-out</t>
  </si>
  <si>
    <t>If semantic model has been set to use the large storage format and the tenant has a suitable SKU. Then is it possible to create replicas of the sematnic model and distribute queries over multiple copies to cope with high query volumes.</t>
  </si>
  <si>
    <t>EnableAOAI</t>
  </si>
  <si>
    <t xml:space="preserve">When this setting is on, users can access a preview and use preview features powered by Azure OpenAI, including Copilot.
Your data, such as prompts, augmented data included with prompts, and AI outputs, will be processed and temporarily stored by Microsoft and may be reviewed by Microsoft employees for abuse monitoring. </t>
  </si>
  <si>
    <t>https://learn.microsoft.com/en-us/fabric/get-started/copilot-fabric-overview#enable-copilot</t>
  </si>
  <si>
    <t>Copilot and Azure OpenAI Service (preview)​</t>
  </si>
  <si>
    <t>Unknown</t>
  </si>
  <si>
    <t>AllowSendAOAIDataToOtherRegions</t>
  </si>
  <si>
    <t>Azure OpenAI is currently available in a limited number of regions and geographies. When this setting is on, data sent to Azure OpenAI can be processed in a region where the service is available, which might be outside your tenant's geographic region, compliance boundary, or national cloud instance.
Your data, such as prompts, augmented data included with prompts, and AI outputs, will be processed and temporarily stored by Microsoft and may be reviewed by Microsoft employees for abuse monitoring.  Learn More</t>
  </si>
  <si>
    <t>https://learn.microsoft.com/en-us/fabric/get-started/copilot-fabric-overview</t>
  </si>
  <si>
    <t>WebModelingTenantSwitch</t>
  </si>
  <si>
    <t>Turn on this setting to allow users to edit data models in the service. This setting doesn't apply to DirectLake semantic models or editing a semantic model through an API or XMLA endpoint.  Learn More</t>
  </si>
  <si>
    <t>https://learn.microsoft.com/en-gb/power-bi/transform-model/service-edit-data-models#enabling-data-model-editing-in-the-admin-portal</t>
  </si>
  <si>
    <t>Data model settings</t>
  </si>
  <si>
    <t>This will allow users to edit semantic models in the service. Note this can be enable on an indivdual workspace basis. One question that should be considered is how are changes to be to tracked and recorded that are made to the semantic models.</t>
  </si>
  <si>
    <t>EmailSubscriptionsToB2BUsers</t>
  </si>
  <si>
    <t>Guest users can set up and subscribe to email subscriptions. With this setting off, only users in your organization can set up and subscribe to email subscriptions.  Learn More</t>
  </si>
  <si>
    <t>https://learn.microsoft.com/en-gb/fabric/admin/service-admin-portal-export-sharing#b2b-guest-users-can-set-up-and-be-subscribed-to-email-subscriptions</t>
  </si>
  <si>
    <t>Export and sharing settings</t>
  </si>
  <si>
    <t>Users who are not part of your Entra domain may not be subject to the same data governance policies and procedures. Care should be given to whether they can send data to themselves, and the nature and sensitivity of the data should be considered. I advised that this should be turned off unless guest users' data access is monitored closely.</t>
  </si>
  <si>
    <t>OracleSSO</t>
  </si>
  <si>
    <t>Oracle SSO</t>
  </si>
  <si>
    <t>Integration settings</t>
  </si>
  <si>
    <t>Comment</t>
  </si>
  <si>
    <t>OneDriveSharePointViewerIntegrationTenantSettingV2</t>
  </si>
  <si>
    <t>Users in the organization can view Power BI files saved in OneDrive for Business or SharePoint document libraries. The permissions to save and share Power BI files in OneDrive and SharePoint document libraries are controlled by permissions managed in OneDrive and SharePoint.</t>
  </si>
  <si>
    <t>https://learn.microsoft.com/en-us/power-bi/collaborate-share/service-sharepoint-viewer</t>
  </si>
  <si>
    <t xml:space="preserve">If this feature is enabled, the Power BI file is saved to One Drive or a SharePoint folder. The user can preview the file contents from the file explorer without opening the file using the Power BI desktop application. Note that (fabric) free licence users cannot use this feature.  </t>
  </si>
  <si>
    <t>OneDriveSharePointAllowSharingTenantSetting</t>
  </si>
  <si>
    <t>Users who have saved Power BI files (.pbix) to OneDrive and SharePoint can share links to those files using Power BI Desktop.</t>
  </si>
  <si>
    <t>https://learn.microsoft.com/en-us/power-bi/create-reports/desktop-sharepoint-save-share</t>
  </si>
  <si>
    <t>Users being able to share links to reports should be considered as part of a wider data goverance stragegy</t>
  </si>
  <si>
    <t>ASShareableCloudConnectionBindingSecurityModeTenant</t>
  </si>
  <si>
    <t xml:space="preserve">Enforce strict access control for all data connection types. When this is turned on, shared items will be disconnected from data sources if they’re edited by users who don’t have permission to use the data connections. </t>
  </si>
  <si>
    <t>https://learn.microsoft.com/en-us/power-bi/connect-data/service-create-share-cloud-data-sources#create-a-shareable-cloud-connection</t>
  </si>
  <si>
    <t>Enabling the feature is worth the time and effort. This will require more work than previously for an existing estate and connections.</t>
  </si>
  <si>
    <t>ASWritethruContinuousExportTenantSwitch</t>
  </si>
  <si>
    <t xml:space="preserve">Semantic models configured for OneLake integration can send import tables to OneLake. Once the data is in OneLake, users can include the exported tables in Fabric items, including lakehouses and warehouses. </t>
  </si>
  <si>
    <t>https://learn.microsoft.com/en-gb/power-bi/enterprise/onelake-integration-overview</t>
  </si>
  <si>
    <t>Data from semantic models can be stored in OneLake. Enabling this feature will automatically do so. Note that this feature requires an F-SKU or a P-SKU. Enabling this feature could also incur additional costs for data storage within the One Lake storage area.
This feature cannot be used by Power Pro, or EM-SKU's</t>
  </si>
  <si>
    <t>ASWritethruTenantSwitch</t>
  </si>
  <si>
    <t>When users turn on OneLake integration for their semantic models, data imported into semantic model tables can be stored in OneLake. To allow users to turn on OneLake integration for their semantic models, you'll also need to turn on the "Semantic models can export data to OneLake" tenant setting.</t>
  </si>
  <si>
    <t>ODSPRefreshEnforcementTenantAllowAutomaticUpdate</t>
  </si>
  <si>
    <t xml:space="preserve">Semantic model owners can choose to allow semantic models to be automatically updated with changes made to the corresponding Power BI files (.pbix) stored in OneDrive or SharePoint. File changes can include new and modified data connections.
Turn off this setting to prevent automatic updates to semantic models. </t>
  </si>
  <si>
    <t>https://learn.microsoft.com/en-gb/power-bi/connect-data/refresh-desktop-file-onedrive</t>
  </si>
  <si>
    <t>TridentPrivatePreview</t>
  </si>
  <si>
    <t>Turn on Data Activator Preview to allow users to define a specific set of conditions about their data, and then receive notifications when those conditions are met. After they receive notifications, users can take action to correct the change in conditions. This setting can be managed at both the tenant and the capacity levels. Data Activator is currently available in  these regions. When you turn on Data Activator, you agree to the  Data Activator Preview terms.</t>
  </si>
  <si>
    <t>https://learn.microsoft.com/en-gb/fabric/data-activator/data-activator-introduction</t>
  </si>
  <si>
    <t>Microsoft Fabric</t>
  </si>
  <si>
    <t>The Data Activator feature will allow users access to many more actions a data alert can trigger. For example, a team's message, email, or power automation flow can be triggered if a stock falls below a predetermined level. Note the events are more the single values and should be reviewed - https://learn.microsoft.com/en-gb/fabric/data-activator/data-activator-tutorial.As a result, a much more comprehensive range of tasks can be triggered which are tailored to the customer's specific requirements.</t>
  </si>
  <si>
    <t>FabricGAWorkloads</t>
  </si>
  <si>
    <t xml:space="preserve">Users can use production-ready features to create Fabric items. Turning off this setting doesn't impact users’ ability to create Power BI items. This setting can be managed at both the tenant and the capacity levels. </t>
  </si>
  <si>
    <t>https://learn.microsoft.com/en-gb/fabric/admin/fabric-switch</t>
  </si>
  <si>
    <t>Turn Fabric on or off for the tenant or specific tenant. Note that Power  BI is a part of the Fabric Ecosystem. There might be some circumstances in which those features are not required. This feature has the option to turn on Fabric for certain tenants only and / or only allow a certain group access the fabric features.</t>
  </si>
  <si>
    <t>OneLakeForThirdParty</t>
  </si>
  <si>
    <t>Users can access data stored in OneLake with apps external to the Fabric environment, such as custom applications created with Azure Data Lake Storage (ADLS) APIs, OneLake File Explorer, and Databricks. Users can already access data stored in OneLake with apps internal to the Fabric environment, such as Spark, Data Engineering, and Data Warehouse.</t>
  </si>
  <si>
    <t>https://learn.microsoft.com/en-us/fabric/onelake/onelake-security#allow-apps-running-outside-of-fabric-to-access-data-via-onelake</t>
  </si>
  <si>
    <t>OneLake settings</t>
  </si>
  <si>
    <t xml:space="preserve">If this feature is enabled, applications from the Fabric environment can access the data in One Lake. That means there may need to be more governance and authentication, particularly with external applications that extract data from the fabric environment. </t>
  </si>
  <si>
    <t>OneLakeFileExplorer</t>
  </si>
  <si>
    <t xml:space="preserve">Turn on this setting to allow users to use OneLake File Explorer. This app will sync OneLake items to Windows File Explorer, similar to OneDrive. </t>
  </si>
  <si>
    <t>https://learn.microsoft.com/en-gb/fabric/onelake/onelake-file-explorer</t>
  </si>
  <si>
    <t>Enabling this feature will allow data stored in the One Lake in the Fabric service in the cloud. The data can be reviewed and accessed using a user's PC application. This is similar to the features and functionality offered by the One Drive application for Office 365.</t>
  </si>
  <si>
    <t>AllowCVAuthenticationTenant</t>
  </si>
  <si>
    <t xml:space="preserve">Custom visuals can get the Microsoft Entra access tokens of signed-in users. </t>
  </si>
  <si>
    <t>https://learn.microsoft.com/en-gb/fabric/admin/organizational-visuals#obtain-microsoft-entra-access-token</t>
  </si>
  <si>
    <t>Power BI Visuals</t>
  </si>
  <si>
    <t>The security team should review this particular feature to determine if they have any concerns. It is recommended that this feature be disabled to minimise the attack surface.</t>
  </si>
  <si>
    <t>BlockAutoDiscoverAndPackageRefresh</t>
  </si>
  <si>
    <t>Disable package refresh, and only allow the semantic model owner to publish updates.</t>
  </si>
  <si>
    <t>https://learn.microsoft.com/en-us/fabric/admin/service-admin-portal-dataset-security</t>
  </si>
  <si>
    <t>Semantic Model Security</t>
  </si>
  <si>
    <t>Turning off this feature would not allow any updates to the semantic model other than by the owner. This feature should be considered part of the Dev Ops Culture within the Fabric environment.</t>
  </si>
  <si>
    <t>ConfigureFolderRetentionPeriod</t>
  </si>
  <si>
    <t>Turn on this setting to define a retention period during which you can restore a deleted workspace and recover items in it. At the end of the retention period, the workspace is permanently deleted. By default, workspaces are always retained for a minimum of 7 days before they're permanently deleted.
Turn off this setting to accept the minimum retention period of 7 days. After 7 days the workspace and items in it will be permanently deleted.
Enter the number of days to retain a workspace before it's permanently deleted. My Workspace workspaces will be retained for 30 days automatically. Other workspaces can be retained for up to 90 days.</t>
  </si>
  <si>
    <t>https://learn.microsoft.com/en-us/fabric/admin/portal-workspaces#workspace-retention</t>
  </si>
  <si>
    <t>Workspace Settings</t>
  </si>
  <si>
    <t>Deletion of workspaces can only be carried out by the workspace's Admin role. So, it should be carefully considered before confirmation. Adjusting this setting will ensure that the workspace can be recovered within the specified time period if required.</t>
  </si>
  <si>
    <t>EnableReassignDataDomainSwitch</t>
  </si>
  <si>
    <t>Tenant and domain admins can reassign workspaces that were previously assigned to one domain to another domain.</t>
  </si>
  <si>
    <t>https://learn.microsoft.com/en-us/fabric/admin/service-admin-portal-domain-management-settings#allow-tenant-and-domain-admins-to-override-workspace-assignments-preview</t>
  </si>
  <si>
    <t>This only applies to Tenant and Domain admins, if care if taken to ensure ensure that these people are aware of the implications of their actions this should be consider a low risk.</t>
  </si>
  <si>
    <t>DeliveryToODSPTenant</t>
  </si>
  <si>
    <t>Users can deliver reports to OneDrive or SharePoint. If the “Users can set up subscriptions" setting is also turned on, users can use subscriptions to schedule delivery of these reports to OneDrive or SharePoint. Learn More</t>
  </si>
  <si>
    <t>https://learn.microsoft.com/en-us/fabric/admin/tenant-settings-index#export-and-sharing-settings</t>
  </si>
  <si>
    <t>Power BI Admin / Info Sec</t>
  </si>
  <si>
    <t>Depending on the organisation's data culture, this could pose a security risk. Since data can be placed into OneDrive, it can be accessed if OneDrive is not secured.</t>
  </si>
  <si>
    <t>CDSAManagement</t>
  </si>
  <si>
    <t>Create and use Gen1 dataflows</t>
  </si>
  <si>
    <t>https://learn.microsoft.com/en-gb/power-bi/transform-model/dataflows/dataflows-introduction-self-service</t>
  </si>
  <si>
    <t xml:space="preserve">Allowing users to create Gen 1 dataflows should be encouraged within the organisation. </t>
  </si>
  <si>
    <t>GitIntegrationCrossGeoTenantSwitch</t>
  </si>
  <si>
    <t>The workspace and the Git repository may reside in different geographies. Turn on this setting to allow users to export items to Git repositories in other geographies.</t>
  </si>
  <si>
    <t>https://learn.microsoft.com/en-us/fabric/admin/git-integration-admin-settings#users-can-export-items-to-git-repositories-in-other-geographical-locations-preview</t>
  </si>
  <si>
    <t>Whilst the recommendation is to disable this for the organsiation. This particular setting should be considered specfic to each organsation</t>
  </si>
  <si>
    <t>GitIntegrationSensitivityLabelsTenantSwitch</t>
  </si>
  <si>
    <t>Turn on this setting to allow users to export items with applied sensitivity labels to their Git repositories.</t>
  </si>
  <si>
    <t>https://learn.microsoft.com/en-us/fabric/admin/git-integration-admin-settings#users-can-export-workspace-items-with-applied-sensitivity-labels-to-git-repositories-preview</t>
  </si>
  <si>
    <t>This feature is a part of the Microsoft Purview product, so it should be considered as part of the deployment of that product.</t>
  </si>
  <si>
    <t>GitIntegrationTenantSwitch</t>
  </si>
  <si>
    <t>Users can import and export workspace items to Git repositories for collaboration and version control. Turn off this setting to prevent users from syncing workspace items with their Git repositories. Learn More</t>
  </si>
  <si>
    <t>https://learn.microsoft.com/en-us/fabric/admin/git-integration-admin-settings#users-can-synchronize-workspace-items-with-their-git-repositories-preview</t>
  </si>
  <si>
    <t>If using DevOps this will require to be enabled. That said this should be specfic to the groups which require the ablitity to sync with GitHub repos only.</t>
  </si>
  <si>
    <t>EimInformationProtectionLessElevated</t>
  </si>
  <si>
    <t>Turn on this setting to allow users who've been assigned restrictive sensitivity permissions in the Microsoft Purview compliance portal to open, edit and publish encrypted PBIX files in Power Bl Desktop. Some limitations apply. Learn More</t>
  </si>
  <si>
    <t>https://learn.microsoft.com/en-us/fabric/admin/service-admin-portal-information-protection#users-with-co-author-permissions-can-edit-encrypted-pbix-files-preview</t>
  </si>
  <si>
    <t>EventhouseTenantSwitch</t>
  </si>
  <si>
    <t>Users in the organization can use Eventhouse</t>
  </si>
  <si>
    <t>https://learn.microsoft.com/en-us/fabric/real-time-analytics/eventhouse</t>
  </si>
  <si>
    <t>New preview feature which could have uses in certain specific scenarios</t>
  </si>
  <si>
    <t>RetailSolutionsTenantSwitch</t>
  </si>
  <si>
    <t>With Retail data solutions, manage retail data at scale to improve customer experience and drive operational efficiency across the organization. Learn More</t>
  </si>
  <si>
    <t>https://learn.microsoft.com/en-us/fabric/admin/tenant-settings-index</t>
  </si>
  <si>
    <t>SustainabilitySolutionsTenantSwitch</t>
  </si>
  <si>
    <t>Turn on this setting to give your tenant users the permission to deploy the Sustainability solutions (preview) and its associated capabilities. Leam More</t>
  </si>
  <si>
    <t>https://learn.microsoft.com/en-gb/industry/sustainability/sustainability-data-solutions-overview</t>
  </si>
  <si>
    <t>EnvironmentArtifactTenantSwitch</t>
  </si>
  <si>
    <t>In Synapse Data Engineering and Data Science, users can select specific Spark runtimes, configure compute resources, and install libraries, and then save their choices as an environment. Environments can be attached to workspaces, notebooks, and Spark job definitions.</t>
  </si>
  <si>
    <t>https://learn.microsoft.com/en-us/fabric/data-engineering/create-and-use-environment</t>
  </si>
  <si>
    <t>Given the possible costs associated with the Spark environment, this should be disabled. If enabled, it should be restricted to a subset of the organisation.</t>
  </si>
  <si>
    <t>AllowCVLocalStorageV2Tenant</t>
  </si>
  <si>
    <t xml:space="preserve">When this setting is on, custom visuals can store information on the user's browser's local storage. </t>
  </si>
  <si>
    <t>https://learn.microsoft.com/en-gb/fabric/admin/organizational-visuals#local-storage</t>
  </si>
  <si>
    <t>Since third-party visuals may store data, this should be considered in conjunction with allowing users to download and use third-party visuals. The security team should review this.</t>
  </si>
  <si>
    <t>KustoDashboardTenantSwitch</t>
  </si>
  <si>
    <t>Users can create Real-Time Dashboards that are natively integrated with KQL databases using Kusto Query Language (KQL). This fully integrated dashboard experience provides improved query and visualization performance, and easier data exploration.  Learn More</t>
  </si>
  <si>
    <t>HealthcareSolutionsTenantSwitch</t>
  </si>
  <si>
    <t>Use advanced AI analytics to help generate new insights, enhance patient care, and improve outcomes.</t>
  </si>
  <si>
    <t>https://go.microsoft.com/fwlink/?linkid=2248375</t>
  </si>
  <si>
    <t>This particular feature could have benfiits for particular organsations</t>
  </si>
  <si>
    <t>AllowExternalDataSharingReceiverSwitch</t>
  </si>
  <si>
    <t>SQLDbNativeTenant</t>
  </si>
  <si>
    <t>Mirroring</t>
  </si>
  <si>
    <t>https://learn.microsoft.com/en-us/fabric/governance/external-data-sharing-overview</t>
  </si>
  <si>
    <t>https://powerbi.microsoft.com/en-us/blog/announcing-the-public-preview-of-database-mirroring-in-microsoft-fabric/</t>
  </si>
  <si>
    <t>AllowExternalDataSharingSwitch</t>
  </si>
  <si>
    <t>Users can connect to and continuously replicate data from an external database into Fabric OneLake via Delta tables. Once in OneLake, users can operationalize the data (i.e., run analytics with Spark, execute notebooks, visualize through Power BI Reports, etc.). This setting can be managed at both the tenant and the capacity levels.</t>
  </si>
  <si>
    <t>As currently implemented this will replicate the entire database to the One Lake.
It is not configured to only return certain ojbects so consideration should be given to what data is in the database being replicated.
Also this will impact on the storeage costs for OneLake</t>
  </si>
  <si>
    <t>Users can share a read-only link to data stored in OneLake with collaborators outside your organization. When you grant them permission to do so, users can share a link to data in lakehouses and additional Fabric items. Collaborators who receive the link can view, build on, and share the data both within and beyond their own Fabric tenants, using their organization's licenses and capacities.</t>
  </si>
  <si>
    <t>Users can accept a read-only link to data from another organization’s Fabric tenant. Users who accept an external share link can view, build on, and share the data, both inside and outside of your organization’s tenant. For more information about the security limitations of this preview feature, view the feature documentation</t>
  </si>
  <si>
    <t>This setting will all other tenants to share a dataset with this tenant. Consideration should be give to the gDPR implications if there is any PII data. As to how it is handled.</t>
  </si>
  <si>
    <t>This will allow userto share from this tenant with other tenants. The entire dataset</t>
  </si>
  <si>
    <t>This feature applies specfically to the Paginated reports it is possble to save a report as an image then sent that image via email. Note that any sensetive labels applied to the dataset will not be used for this. So it is possbile that data marked as confidential or sensetive could be shared outwith the organisation.</t>
  </si>
  <si>
    <t>Only the workspace admins are able to over the sensitivity labels. In this context there is value in having this setting enabled. If no user has been granted user rights then access to the entity may not be possible. Enablting this setting will grant only the workspace admins permisssion to overide the applied sensetively labels.</t>
  </si>
  <si>
    <t>Many organisations want to allow users to export data to Excel.
If this is used with Purview, the exported data will inherit the sensitivity labels applied to the report. This will ensure that any person opening the file which contains the data will require access to the data exported.
There is a risk that Purview or sensitivity labels have not been applied to the report. Then, private or confidential data could be exposed to people who should not have access to that data.</t>
  </si>
  <si>
    <t>Many organisations want to allow users to export data to Excel.
There is a risk that Purview or sensitivity labels have not been applied to the report. Then, private or confidential data could be exposed to people who should not have access to that data.</t>
  </si>
  <si>
    <t xml:space="preserve">The ability to download reports from the service could be an advantage. All the entities should be placed in some form of source control. Ensure all changes to the entities are controlled; otherwise, a developer could overwrite another developer's changes. </t>
  </si>
  <si>
    <t>Only specific workspace roles can download the relevant entities. Depending on which features have been used with the entity, e.g. incremental refresh, xmla endpoints, file size, etc. Then, it may not be possible to download the entity. In this case, other tools, e.g., tabular editor, ALM toolkit, etc., could be used to amend the entity.</t>
  </si>
  <si>
    <t>The feature can allow users to export entire reports. The data returned can either be static or live. If static, the graphics will display what is captured when the report is exported. The option to export live data will mean the report displayed on the slide will reflect the live report. However, the report may need to be refreshed to ensure the latest data is displayed.</t>
  </si>
  <si>
    <t>This setting should be disabled. It allows for the public sharing of reports, with no security applied to the report or data. If this is required, then the best practice is to set up a policy for approval/review of the report.</t>
  </si>
  <si>
    <t>This setting will allow users to export a paginated report as an MHTML report. Based on the documentation, purview sensitivity labels are not applied. If the setting is enabled, then there is a risk of data being shared with the organisation with any data governance being applied to the data exported.</t>
  </si>
  <si>
    <t>If this method is used, several issues regarding the output format should be considered. This method will not render the exact spacing and formatting seen in the paginated report in a Word document.</t>
  </si>
  <si>
    <t>This export option will allow the export of a paginated report to a Word document. It should be noted that the sensitive labels are not applied to the outputted Word document. So, data can be shared with the organisation without the appropriate data governance being applied.</t>
  </si>
  <si>
    <t>This export option will allow the export of a paginated report to an XML document. It should be noted that the sensitive labels are not applied to the outputted XML document. So, data can be shared with the organisation without the appropriate data governance being applied.</t>
  </si>
  <si>
    <t xml:space="preserve">With the Power BI environment, if you are an Admin or Member role in a workspace, you can mark a Semantic Model as 'Make Discoverable'. This feature will allow users to searching for Semantic Models to find them. Both marking a semantic model as 'Discoverable' should be considered carefully to ensure the semantic model adheres to specific agreed-upon standards, such as data quality, availability KPIs, and documentation, amongst other things. </t>
  </si>
  <si>
    <t>Note that is is possible to exclude groups or users from the permitted, specified groups.</t>
  </si>
  <si>
    <t>With the Power BI environment, if you are an Admin or Member role in a workspace, you can mark a Semantic Model as 'Make Discoverable'. This feature will allow users to searching for Semantic Models to find them. Marking a semantic model as 'Discoverable' does make it easier for users to find content.</t>
  </si>
  <si>
    <t>If your tenant has a lot of content, a user who is using the search functionality built into Power BI. Enabling this setting will make it faster and quicker to find content.</t>
  </si>
  <si>
    <t xml:space="preserve">Allows users to use SharePoint and Microsoft lists </t>
  </si>
  <si>
    <t>Enabling this setting allows easier creation of Power BI reports integrated in Power Apps solutions</t>
  </si>
  <si>
    <t>https://docs.microsoft.com/en-us/power-bi/admin/read-only-apis-service-principal-authentication</t>
  </si>
  <si>
    <t>Allowing Service principals access to the Power BI Admin settings is a step in creating various automated processes. This step represents a possible security risk, so care should be taken.</t>
  </si>
  <si>
    <t>Apps are sets of reports in one single container, which can be added to a workspace. Third-party vendors might create these to make consuming data from various applications more convenient. Since it is a third party, the code is not verified in the app.</t>
  </si>
  <si>
    <t>https://learn.microsoft.com/en-us/power-platform-release-plan/2019wave2/business-intelligence/qa-feedback-loop</t>
  </si>
  <si>
    <t>Allows the dataset developer to see questions being asked about the dataset from Q&amp;A</t>
  </si>
  <si>
    <t>https://docs.microsoft.com/en-gb/power-bi/natural-language/q-and-a-tooling-intro#field-synonyms</t>
  </si>
  <si>
    <t>Allows the reuse of synonyms for Q&amp;A within an organisation</t>
  </si>
  <si>
    <t>Enabling this setting allows Microsoft to access various metadata items specified in the documentation. Note that some BI or Fabric tenants are from which the metadata is extracted.</t>
  </si>
  <si>
    <t>This feature will allow automated insights into data within the semantic model. These insights are automated.</t>
  </si>
  <si>
    <t>https://learn.microsoft.com/en-us/power-bi/create-reports/insights</t>
  </si>
  <si>
    <t>Use insights to explain increases and decreases in visuals - Power BI | Microsoft Learn</t>
  </si>
  <si>
    <t>Users can specfic insights on ceratain specfic visuals to explain the data.</t>
  </si>
  <si>
    <t>Domain management settings</t>
  </si>
  <si>
    <t>Workspace settings</t>
  </si>
  <si>
    <t>Information protection</t>
  </si>
  <si>
    <t>Discovery settings</t>
  </si>
  <si>
    <t>App settings</t>
  </si>
  <si>
    <t>Power BI visuals</t>
  </si>
  <si>
    <t>R and Python visuals settings</t>
  </si>
  <si>
    <t>Audit and usage settings</t>
  </si>
  <si>
    <t>Developer settings</t>
  </si>
  <si>
    <t>Admin API settings</t>
  </si>
  <si>
    <t>Gen1 dataflow settings</t>
  </si>
  <si>
    <t>Template app settings</t>
  </si>
  <si>
    <t>Q&amp;A settings</t>
  </si>
  <si>
    <t>Advanced networking</t>
  </si>
  <si>
    <t>Metrics settings</t>
  </si>
  <si>
    <t>User experience experiments</t>
  </si>
  <si>
    <t>Share data with your Microsoft 365 services</t>
  </si>
  <si>
    <t>Insights settings</t>
  </si>
  <si>
    <t>Datamart settings</t>
  </si>
  <si>
    <t>Quick measure suggestions</t>
  </si>
  <si>
    <t>Scale-out settings</t>
  </si>
  <si>
    <t>Git integration</t>
  </si>
  <si>
    <t>Group</t>
  </si>
  <si>
    <t>GroupNo</t>
  </si>
  <si>
    <t>Dashboard settings</t>
  </si>
  <si>
    <t>Help and support settings</t>
  </si>
  <si>
    <t>settingName</t>
  </si>
  <si>
    <t>title</t>
  </si>
  <si>
    <t>Service principals can access read-only admin APIs</t>
  </si>
  <si>
    <t>Enhance admin APIs responses with detailed metadata</t>
  </si>
  <si>
    <t>Enhance admin APIs responses with DAX and mashup expressions</t>
  </si>
  <si>
    <t>Azure Private Link</t>
  </si>
  <si>
    <t>Block Public Internet Access</t>
  </si>
  <si>
    <t>Usage metrics for content creators</t>
  </si>
  <si>
    <t>Per-user data in usage metrics for content creators</t>
  </si>
  <si>
    <t>Receive notifications for top insights (preview)</t>
  </si>
  <si>
    <t>Show entry points for insights (preview)</t>
  </si>
  <si>
    <t>Users can use a preview of Copilot and other features powered by Azure OpenAI</t>
  </si>
  <si>
    <t>Data sent to Azure OpenAI can be processed outside your capacity's geographic region, compliance boundary, or national cloud instance</t>
  </si>
  <si>
    <t>Create template organizational apps</t>
  </si>
  <si>
    <t>Push apps to end users</t>
  </si>
  <si>
    <t>Publish apps to the entire organization</t>
  </si>
  <si>
    <t>Allow visuals created using the Power BI SDK</t>
  </si>
  <si>
    <t>Add and use certified visuals only (block uncertified)</t>
  </si>
  <si>
    <t>Allow downloads from custom visuals</t>
  </si>
  <si>
    <t>Custom visuals can get users' Microsoft Entra access tokens</t>
  </si>
  <si>
    <t>Allow access to the browser's local storage</t>
  </si>
  <si>
    <t>Web content on dashboard tiles</t>
  </si>
  <si>
    <t>Allow tenant and domain admins to override workspace assignments (preview)</t>
  </si>
  <si>
    <t>Create Datamarts (preview)</t>
  </si>
  <si>
    <t>Users can edit data models in the Power BI service (preview)</t>
  </si>
  <si>
    <t>Block republish and disable package refresh</t>
  </si>
  <si>
    <t>Embed content in apps</t>
  </si>
  <si>
    <t>Service principals can use Fabric APIs</t>
  </si>
  <si>
    <t>Allow service principals to create and use profiles</t>
  </si>
  <si>
    <t>Block ResourceKey Authentication</t>
  </si>
  <si>
    <t>Make promoted content discoverable</t>
  </si>
  <si>
    <t xml:space="preserve">Make certified content discoverable </t>
  </si>
  <si>
    <t>Discover content</t>
  </si>
  <si>
    <t>External data sharing (preview)</t>
  </si>
  <si>
    <t>Users can accept external data shares (preview)</t>
  </si>
  <si>
    <t>Guest users can access Microsoft Fabric</t>
  </si>
  <si>
    <t>Users can invite guest users to collaborate through item sharing and permissions</t>
  </si>
  <si>
    <t>Guest users can browse and access Fabric content</t>
  </si>
  <si>
    <t>Users can see guest users in lists of suggested people</t>
  </si>
  <si>
    <t>Publish to web</t>
  </si>
  <si>
    <t>Copy and paste visuals</t>
  </si>
  <si>
    <t>Export to Excel</t>
  </si>
  <si>
    <t>Export to .csv</t>
  </si>
  <si>
    <t>Download reports</t>
  </si>
  <si>
    <t>Users can work with semantic models in Excel using a live connection</t>
  </si>
  <si>
    <t>Export reports as PowerPoint presentations or PDF documents</t>
  </si>
  <si>
    <t>Export reports as MHTML documents</t>
  </si>
  <si>
    <t>Export reports as Word documents</t>
  </si>
  <si>
    <t>Export reports as XML documents</t>
  </si>
  <si>
    <t>Export reports as image files</t>
  </si>
  <si>
    <t>Print dashboards and reports</t>
  </si>
  <si>
    <t>Certification</t>
  </si>
  <si>
    <t>Users can set up email subscriptions</t>
  </si>
  <si>
    <t>Guest users can set up and subscribe to email subscriptions</t>
  </si>
  <si>
    <t>Users can send email subscriptions to guest users</t>
  </si>
  <si>
    <t>Featured content</t>
  </si>
  <si>
    <t>Allow connections to featured tables</t>
  </si>
  <si>
    <t>Allow shareable links to grant access to everyone in your organization</t>
  </si>
  <si>
    <t>Enable Microsoft Teams integration</t>
  </si>
  <si>
    <t>Install Power BI app for Microsoft Teams automatically</t>
  </si>
  <si>
    <t>Enable Power BI add-in for PowerPoint</t>
  </si>
  <si>
    <t>Allow DirectQuery connections to Power BI semantic models</t>
  </si>
  <si>
    <t>Guest users can work with shared semantic models in their own tenants</t>
  </si>
  <si>
    <t>Allow specific users to turn on external data sharing</t>
  </si>
  <si>
    <t>Users can synchronize workspace items with their Git repositories (preview)</t>
  </si>
  <si>
    <t>Users can export items to Git repositories in other geographical locations (preview)</t>
  </si>
  <si>
    <t>Users can export workspace items with applied sensitivity labels to Git repositories (preview)</t>
  </si>
  <si>
    <t>Create and use Metrics</t>
  </si>
  <si>
    <t>Publish "Get Help" information</t>
  </si>
  <si>
    <t>Receive email notifications for service outages or incidents</t>
  </si>
  <si>
    <t>Users can try Microsoft Fabric paid features</t>
  </si>
  <si>
    <t>Show a custom message before publishing reports</t>
  </si>
  <si>
    <t>Allow users to apply sensitivity labels for content</t>
  </si>
  <si>
    <t>Apply sensitivity labels from data sources to their data in Power BI</t>
  </si>
  <si>
    <t>Automatically apply sensitivity labels to downstream content</t>
  </si>
  <si>
    <t>Allow workspace admins to override automatically applied sensitivity labels</t>
  </si>
  <si>
    <t>Restrict content with protected labels from being shared via link with everyone in your organization</t>
  </si>
  <si>
    <t>Increase the number of users who can edit and republish encrypted PBIX files (preview)</t>
  </si>
  <si>
    <t>Allow XMLA endpoints and Analyze in Excel with on-premises semantic models</t>
  </si>
  <si>
    <t>Semantic Model Execute Queries REST API</t>
  </si>
  <si>
    <t>Use ArcGIS Maps for Power BI</t>
  </si>
  <si>
    <t>Use global search for Power BI</t>
  </si>
  <si>
    <t>Use Azure Maps visual</t>
  </si>
  <si>
    <t>Map and filled map visuals</t>
  </si>
  <si>
    <t>Integration with SharePoint and Microsoft Lists</t>
  </si>
  <si>
    <t>Dremio SSO</t>
  </si>
  <si>
    <t>Snowflake SSO</t>
  </si>
  <si>
    <t>Redshift SSO</t>
  </si>
  <si>
    <t>Google BigQuery SSO</t>
  </si>
  <si>
    <t>Microsoft Entra single sign-on for data gateway</t>
  </si>
  <si>
    <t>Power Platform Solutions Integration (preview)</t>
  </si>
  <si>
    <t>Users can view Power BI files saved in OneDrive and SharePoint (preview)</t>
  </si>
  <si>
    <t>Users can share links to Power BI files stored in OneDrive and SharePoint through Power BI Desktop (preview)</t>
  </si>
  <si>
    <t>Enable granular access control for all data connections</t>
  </si>
  <si>
    <t>Semantic models can export data to OneLake (preview)</t>
  </si>
  <si>
    <t>Users can store semantic model tables in OneLake (preview)</t>
  </si>
  <si>
    <t>Semantic model owners can choose to automatically update semantic models from files imported from OneDrive or SharePoint</t>
  </si>
  <si>
    <t>Users can see Microsoft Fabric metadata in Microsoft 365</t>
  </si>
  <si>
    <t>Data Activator (preview)</t>
  </si>
  <si>
    <t>Users can create Fabric items</t>
  </si>
  <si>
    <t>Users can create Fabric environments to save and apply Spark settings (preview)</t>
  </si>
  <si>
    <t>Sustainability solutions (preview)</t>
  </si>
  <si>
    <t xml:space="preserve">Retail data solutions (preview) </t>
  </si>
  <si>
    <t>Healthcare data solutions (preview)</t>
  </si>
  <si>
    <t>Create Eventhouse (preview)</t>
  </si>
  <si>
    <t>Users can create Real-Time Dashboards (preview)</t>
  </si>
  <si>
    <t>SQL Database (preview)​</t>
  </si>
  <si>
    <t>Database Mirroring (preview)</t>
  </si>
  <si>
    <t>Users can access data stored in OneLake with apps external to Fabric</t>
  </si>
  <si>
    <t>Users can sync data in OneLake with the OneLake File Explorer app</t>
  </si>
  <si>
    <t>Review questions</t>
  </si>
  <si>
    <t>Synonym sharing</t>
  </si>
  <si>
    <t>Allow quick measure suggestions (preview)</t>
  </si>
  <si>
    <t>Allow user data to leave their geography</t>
  </si>
  <si>
    <t>Interact with and share R and Python visuals</t>
  </si>
  <si>
    <t>Scale out queries for large semantic models</t>
  </si>
  <si>
    <t>Publish template apps</t>
  </si>
  <si>
    <t>Install template apps</t>
  </si>
  <si>
    <t>Install template apps not listed in AppSource</t>
  </si>
  <si>
    <t>Help Power BI optimize your experience</t>
  </si>
  <si>
    <t>Create workspaces</t>
  </si>
  <si>
    <t>Use semantic models across workspaces</t>
  </si>
  <si>
    <t>Block users from reassigning personal workspaces (My Workspace)</t>
  </si>
  <si>
    <t>Define workspace retention period</t>
  </si>
  <si>
    <t>tenantSettingGroup</t>
  </si>
  <si>
    <t>FindtenantSettingGroup</t>
  </si>
  <si>
    <t>TenantSettingGroup</t>
  </si>
  <si>
    <t>OrderNo</t>
  </si>
  <si>
    <t>EnableFabricAirflow</t>
  </si>
  <si>
    <t>FabricFeedbackTenantSwitch</t>
  </si>
  <si>
    <t>ASCollectQueryTextTelemetryTenantSwitch</t>
  </si>
  <si>
    <t>FabricThirdPartyWorkloads</t>
  </si>
  <si>
    <t>FabricAddPartnerWorkload</t>
  </si>
  <si>
    <t>GraphQLTenant</t>
  </si>
  <si>
    <t>This setting allows Microsoft to prompt users for feedback through in-product surveys within Microsoft Fabric and Power BI. Microsoft will use this feedback to help improve product features and services. User participation is voluntary. </t>
  </si>
  <si>
    <t>https://learn.microsoft.com/en-gb/fabric/get-started/feedback</t>
  </si>
  <si>
    <t>Allow Microsoft to present the users with surveys on how Fabric is being used</t>
  </si>
  <si>
    <t>Users can create SQL Databases​.</t>
  </si>
  <si>
    <t>Preview Feature</t>
  </si>
  <si>
    <t>This feature will allow users to create SQL Server DB's in Fabric</t>
  </si>
  <si>
    <t>Using the API for GraphQL, your applications can leverage the standard GraphQL language to access a variety of data sources within Microsoft Fabric. Data Warehouses, Lakehouses, and operational databases like Azure SQL can be easily accessed from any application that uses a GraphQL client library. Turn on to allow users in your organization to create API for GraphQL items.</t>
  </si>
  <si>
    <t>Query text for some items, including semantic models, is securely stored for usage during support investigations. Turn off this setting to stop the service from storing query text.
Turning off this setting might negatively impact Microsoft's ability to provide support for the Fabric service.</t>
  </si>
  <si>
    <t>https://learn.microsoft.com/en-gb/fabric/admin/query-text-storage</t>
  </si>
  <si>
    <t>This will allow Microsoft to access diagnosotic queries to allow support investigations</t>
  </si>
  <si>
    <t>https://learn.microsoft.com/en-us/fabric/workload-development-kit/environment-setup#tenant-setting-and-development-settings</t>
  </si>
  <si>
    <t>Capacity admins can develop additional workloads. Turn on to allow developers connect to capacity with a local machine development environment. Turning off this feature will prevent developers from connecting to the Fabric capacity.</t>
  </si>
  <si>
    <t>No comments</t>
  </si>
  <si>
    <t xml:space="preserve">Capacity admins or individuals granted Contributor permissions in Capacity settings can add and remove additional workloads in capacities. If a workload is removed, users will no longer be able to work with items created with the workload.
When users interact with a workload, their data and access tokens, including name and email, are sent to the publisher. Sensitivity labels and protection settings including encryption aren't applied to items created with workloads. </t>
  </si>
  <si>
    <t>https://learn.microsoft.com/en-us/fabric/data-engineering/get-started-api-graphql</t>
  </si>
  <si>
    <t>If this can be utilsed by the organationstion there would be a case for enabling this setting otherwise leave it disabled</t>
  </si>
  <si>
    <t>Data workflows are powered by Apache Airflow and offer an integrated Apache Airflow runtime environment, enabling users to author, execute, and schedule Python DAGs. This setting can be managed at both the tenant and the capacity levels.</t>
  </si>
  <si>
    <t>https://learn.microsoft.com/en-gb/fabric/data-factory/create-data-workflows</t>
  </si>
  <si>
    <t>This will allow the use of Apache Airflows</t>
  </si>
  <si>
    <t>TenantSettingGroupOrder</t>
  </si>
  <si>
    <t>Copilot and Azure OpenAI Service​</t>
  </si>
  <si>
    <t>AllowServicePrincipalsUseWriteAdminAPIs</t>
  </si>
  <si>
    <t>AllowEndorsementMasterDataSwitch</t>
  </si>
  <si>
    <t xml:space="preserve">Web apps registered in Microsoft Entra ID can use service principals, rather than user credentials, to authenticate to admin APIs used for updates.
To allow an app to use a service principal as an authentication method, add the service principle to an allowed security group. Service principles in allowed security groups have full access to the information available through admin APIs, including users' names and emails, and detailed metadata about items. </t>
  </si>
  <si>
    <t>https://learn.microsoft.com/en-us/fabric/admin/metadata-scanning-enable-read-only-apis</t>
  </si>
  <si>
    <t>Choose whether people in your org or specific security groups can endorse items (like lakehouses, warehouses, or datamarts) as one of the core sources for your organization's data records.  Learn More
Note: When someone endorses an item as master data, their name and email will show with the endorsement badge.</t>
  </si>
  <si>
    <t>Endorsement overview - Microsoft Fabric | Microsoft Learn</t>
  </si>
  <si>
    <t>This feature allows specific data sources in Fabric to be endorsed, indicating their reliability and maintenance. Before enabling this feature, it's important to consider two key aspects: the delegation of the feature and the need for a suitable mechanism to ensure the data source.
1) The feature should only be delegated to a subset of the organisation that can confirm the endorsement
2) is there a suitable mechanism to ensure the data source is kept up to date</t>
  </si>
  <si>
    <t>GitHubTenantSettings</t>
  </si>
  <si>
    <t>Users can select GitHub as their Git provider and sync items in their workspaces with GitHub repositories.</t>
  </si>
  <si>
    <t>If using GitHub to store power entities, then this would be worth considering for enabling. Otherwise, it should be disabled. Note that this feature will require an F-SKU capacity. It is not available for workspaces backed by a Pro account.</t>
  </si>
  <si>
    <t>AISkillArtifactTenantSwitch</t>
  </si>
  <si>
    <t>Users can create natural language data question and answer (Q&amp;A) experiences using generative AI and then save them as AI skill items. AI skill items can be shared with others in the organization</t>
  </si>
  <si>
    <t>AI skill creation (preview) - Learn how to create an AI skill | Microsoft Learn</t>
  </si>
  <si>
    <t>AI / Power BI Admin</t>
  </si>
  <si>
    <t>Training an LLM is a skill that should be considered carefully. While a compelling feature, at the time of writing (21/08/2024), this is a preview feature and should be evaluated before use.  At the time of writing, this feature requires a minimum of an F-64 SKU and copilot enabled.</t>
  </si>
  <si>
    <t>Preview feature</t>
  </si>
  <si>
    <t>Domain management tenant settings - Microsoft Fabric | Microsoft Learn</t>
  </si>
  <si>
    <t>Domain admins can set a default sensitivity label for their domains. The label they set will override your organization's default labels in Microsoft Purview, as long as it has a higher priority than the existing default labels set for your tenant. A domain's default label will automatically apply to new Fabric items created within the domain. Reports, semantic models, dataflows, dashboards, scorecards, and some additional item types aren't currently supported.</t>
  </si>
  <si>
    <t>EimInformationProtectionDefaultLabelDomainSetting</t>
  </si>
  <si>
    <t xml:space="preserve">Enabling this setting will allow the default settings as assigned from Purview. This should be carefully considered from the POV of data goverance. </t>
  </si>
  <si>
    <t>ThirdPartyPrivateWorkloads</t>
  </si>
  <si>
    <t>Turn on this setting to allow users to see and work with uncertified partner workloads available on the Workloads page. Make sure that you only add uncertified workloads from publishers that you trust to meet your organization’s policies.</t>
  </si>
  <si>
    <t>Fabric Workload Hub validation guidelines and requirements (preview) - Microsoft Fabric | Microsoft Learn</t>
  </si>
  <si>
    <t>Allowing users to work with uncertifed data source should be careful considered. There are circumstances when this might be wanted. If this settign is enable then it should also be restricted to sub set of users, who understand  the risks of working with other third party data. .</t>
  </si>
  <si>
    <t>Should only be enabled for a subset of the organsiation</t>
  </si>
  <si>
    <t>AllowMountDfCreation</t>
  </si>
  <si>
    <t>Users can connect and test existing ADF pipelines in Microsoft Fabric. This setting can be managed at both the tenant and the capacity levels. </t>
  </si>
  <si>
    <t>What is Microsoft Fabric - Microsoft Fabric | Microsoft Learn</t>
  </si>
  <si>
    <t>This will allow connect ADF pipelines. If the organsation is making use of ADF pipelines then this setting is worth reviewing.</t>
  </si>
  <si>
    <t>AllowGetOneLakeUDK</t>
  </si>
  <si>
    <t>OneLake SAS tokens enable applications to access data in OneLake through short-lived SAS tokens, based on a Microsoft Fabric user’s Entra identity. These token’s permissions can be further limited to provide least privileged access and cannot exceed a lifetime of one hour.  </t>
  </si>
  <si>
    <t>What is a OneLake shared access signature (SAS) (Preview) - Microsoft Fabric | Microsoft Learn</t>
  </si>
  <si>
    <t>Turn on this setting to give your tenant users the permission to deploy the Sustainability solutions (preview) and its associated capabilities. </t>
  </si>
  <si>
    <t>Overview of Sustainability data solutions in Fabric - Microsoft Cloud for Sustainability | Microsoft Learn</t>
  </si>
  <si>
    <t>This data model will apply to specfic organsations dealing this enviromental data.</t>
  </si>
  <si>
    <t>AllowCopyJobCreation</t>
  </si>
  <si>
    <t>Users can simply move data from any sources into any destinations without creating a pipeline or dataflow. This setting can be managed at both the tenant and the capacity levels.</t>
  </si>
  <si>
    <t>Data Factory in Microsoft Fabric documentation - Microsoft Fabric | Microsoft Learn</t>
  </si>
  <si>
    <t>Fabric Admin</t>
  </si>
  <si>
    <t>This feature relates to Fabric Data Factory</t>
  </si>
  <si>
    <t>AllowOneLakeUDK</t>
  </si>
  <si>
    <t>Allow applications to authenticate using a OneLake SAS token. Fabric users can create OneLake SAS by requesting a user delegation key. The tenant setting, Use short-lived user delegated SAS tokens, must be turned on to generate user delegation keys. The lifetimes of the user delegation keys and SAS tokens cannot exceed one hour.
Note: This setting controls functionality that will be available in future. This setting is turned off by default, and when the functionality is available, workspace admins can turn on SAS authentication for their workspace.</t>
  </si>
  <si>
    <t>OneLake SASs are short-term, secure access tokens to OneLake resources. They are backed by Microsoft Entra identities and have a maximum lifetime of 1 hour. OneLake SASs are used to delegate access to applications that don’t natively support Microsoft Entra.</t>
  </si>
  <si>
    <t>SettingName</t>
  </si>
  <si>
    <t>ArtifactOrgAppPreview</t>
  </si>
  <si>
    <t>ArtifactDatabricksPreview</t>
  </si>
  <si>
    <t xml:space="preserve">Turn on this setting to let users create org apps as items. Users with access will be able to view them. By turning on this setting, you agree to the Preview Terms.
If turned off, any org app items created will be hidden until this setting is turned on again. The prior version of workspace apps will still be available. </t>
  </si>
  <si>
    <t>Allowing users to discover Power BI Apps is of value. This should ideally be seperated from creating organsation apps as data might be exposed to those who should not have access to the data. Enabling this feature is of use, it shoud be deglated to a subset of the orgainsastion.</t>
  </si>
  <si>
    <t>Turn on this setting to allow users to add Azure Databricks catalogs, schemas, and tables to Fabric workspaces and explore data from Fabric without needing to move data. </t>
  </si>
  <si>
    <t>Microsoft Fabric mirrored catalog from Azure Databricks (Preview) - Microsoft Fabric | Microsoft Learn</t>
  </si>
  <si>
    <t>Publish an app in Power BI - Power BI | Microsoft Learn</t>
  </si>
  <si>
    <t>This will allow mirroing of Data Bricks artifacts using shortcuts so rather than the data being within the Fabric enviroment access to a copy of the data is maintained</t>
  </si>
  <si>
    <t>HLSWorkloadTenantSwitch</t>
  </si>
  <si>
    <t>Overview of discover and build cohorts (preview) - Microsoft Cloud for Healthcare | Microsoft Learn</t>
  </si>
  <si>
    <t>Users can explore and create healthcare cohorts using natural language from the multi-modal healthcare data estate provided by the Healthcare solutions item. The data may contain Protected Health Information (PHI). Collaborators with workspace access can view, build on, and modify the healthcare cohort items within that workspace.
By turning this setting on, you agree to the  Preview Terms.</t>
  </si>
  <si>
    <t>Org Dependant</t>
  </si>
  <si>
    <t>At time of documenting (Nov 2024) in preview. Based on this URL - https://learn.microsoft.com/en-us/azure/healthcare-apis/ suggests that this particular feature is specfic to certain healthcare organisations.</t>
  </si>
  <si>
    <t>PlatformMonitoringTenantSetting</t>
  </si>
  <si>
    <t>EnableMetricSet</t>
  </si>
  <si>
    <t>AllowCapacityMetricsReportUserMask</t>
  </si>
  <si>
    <t>Additional workloads</t>
  </si>
  <si>
    <t>Workspace admins can turn on monitoring for their workspaces. When a workspace admin turns on monitoring, a read-only Eventhouse that includes a KQL database is created. After the Eventhouse and KQL database are added to the workspace, logging is turned on and data is sent to the database.</t>
  </si>
  <si>
    <t>Workspace monitoring overview - Microsoft Fabric | Microsoft Learn</t>
  </si>
  <si>
    <t>This will allow capturing of usesage stage for a fabric workspace. Data will be exported to an Eventhouse database in the workspace. Note data will only be stored for 30 days.</t>
  </si>
  <si>
    <t>Turn on this setting to let users in the organization search for, view, and use metrics. They can use metrics to create new items, such as reports, across Fabric. By turning this setting on, you agree to the  Preview Terms.
If turned off, any metrics and metric sets created will be hidden until this setting is turned on again. Semantic models underlying metric sets and downstream items created from metrics will always be visible.</t>
  </si>
  <si>
    <t>Metrics admin settings - Microsoft Fabric | Microsoft Learn</t>
  </si>
  <si>
    <t>This will allow the tracking of KPIs - see this URL for more detail - https://learn.microsoft.com/en-us/fabric/admin/service-admin-portal-goals-settings</t>
  </si>
  <si>
    <t>With this setting on, active user data, including names and email addresses, are displayed in the Capacity Metrics app and reports</t>
  </si>
  <si>
    <t>What is the Microsoft Fabric Capacity Metrics app? - Microsoft Fabric | Microsoft Learn</t>
  </si>
  <si>
    <t>In the Fabric Capacity Metrics App, the user details including email address and name will be exposed. Given that the app is primarily used to montor the capcity and would not be exposed to users outwith the organsaition. Having user details included would be of benifit.</t>
  </si>
  <si>
    <r>
      <t>With </t>
    </r>
    <r>
      <rPr>
        <b/>
        <sz val="11"/>
        <color rgb="FF666666"/>
        <rFont val="Segoe UI"/>
        <family val="2"/>
      </rPr>
      <t>Ret</t>
    </r>
    <r>
      <rPr>
        <sz val="11"/>
        <color rgb="FF666666"/>
        <rFont val="Segoe UI"/>
        <family val="2"/>
      </rPr>
      <t>ail data solutions, manage </t>
    </r>
    <r>
      <rPr>
        <b/>
        <sz val="11"/>
        <color rgb="FF666666"/>
        <rFont val="Segoe UI"/>
        <family val="2"/>
      </rPr>
      <t>ret</t>
    </r>
    <r>
      <rPr>
        <sz val="11"/>
        <color rgb="FF666666"/>
        <rFont val="Segoe UI"/>
        <family val="2"/>
      </rPr>
      <t>ail data at scale to improve customer experience and drive operational efficiency across the organization.</t>
    </r>
  </si>
  <si>
    <t>https://learn.microsoft.com/en-us/industry/retail/retail-data-solutions/deploy-retail-data-solutions</t>
  </si>
  <si>
    <t>Unless specifically have a use for retail solutions this may not be of interest</t>
  </si>
  <si>
    <t>FabricPromotionTenantSwitch</t>
  </si>
  <si>
    <t>CopilotCapacitySetupPermissionSwitch</t>
  </si>
  <si>
    <t>Users can be informed of upcoming conferences featuring Microsoft Fabric
Attending conferences can help your data teams learn in-depth about how to best use the Fabric platform for your business needs and build professional relationships with community members, Microsoft engineering and product teams, and the Fabric Customer Advisory Team (CAT). These conferences may be organized and hosted by third parties.</t>
  </si>
  <si>
    <t>This will inform people who log into the portal of any up and coming mostly Microsoft conference events. There is value in ensuring that staff are aware of such events.Not all staff will be interested in such events that said.</t>
  </si>
  <si>
    <t>Copilot admin settings - Microsoft Fabric | Microsoft Learn</t>
  </si>
  <si>
    <t xml:space="preserve">Capacities can be designated as Fabric Copilot capacities
With this setting on, capacity admins can designate capacities as Fabric Copilot capacities. Copilot capacities are special capacity types that allow your organization to consolidate users' Copilot usage and billing on a single capacity. 
When users use Copilot features, capacity admins can see the names of the items associated with users' Copilot activity. </t>
  </si>
  <si>
    <t>Some consideration should be given to the data stored and processed by co-pliot and where that data is stored.
See this link for more details
This feature at the time of documentaion requires and F-64 sku or above</t>
  </si>
  <si>
    <t>Potential Risks</t>
  </si>
  <si>
    <t>Copliot Suggestions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</si>
</sst>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4"/>
      <color theme="1"/>
      <name val="Calibri"/>
      <family val="2"/>
      <scheme val="minor"/>
    </font>
    <font>
      <sz val="14"/>
      <color rgb="FF333333"/>
      <name val="Calibri"/>
      <family val="2"/>
      <scheme val="minor"/>
    </font>
    <font>
      <sz val="14"/>
      <color rgb="FF212121"/>
      <name val="Calibri"/>
      <family val="2"/>
      <scheme val="minor"/>
    </font>
    <font>
      <u/>
      <sz val="11"/>
      <color theme="10"/>
      <name val="Calibri"/>
      <family val="2"/>
      <scheme val="minor"/>
    </font>
    <font>
      <sz val="14"/>
      <name val="Calibri"/>
      <family val="2"/>
      <scheme val="minor"/>
    </font>
    <font>
      <u/>
      <sz val="14"/>
      <color theme="10"/>
      <name val="Calibri"/>
      <family val="2"/>
      <scheme val="minor"/>
    </font>
    <font>
      <strike/>
      <sz val="14"/>
      <color theme="1"/>
      <name val="Calibri"/>
      <family val="2"/>
      <scheme val="minor"/>
    </font>
    <font>
      <strike/>
      <sz val="14"/>
      <color rgb="FF333333"/>
      <name val="Calibri"/>
      <family val="2"/>
      <scheme val="minor"/>
    </font>
    <font>
      <strike/>
      <sz val="14"/>
      <name val="Calibri"/>
      <family val="2"/>
      <scheme val="minor"/>
    </font>
    <font>
      <sz val="11"/>
      <color indexed="8"/>
      <name val="Calibri"/>
      <family val="2"/>
    </font>
    <font>
      <b/>
      <sz val="14"/>
      <color theme="1"/>
      <name val="Calibri"/>
      <family val="2"/>
      <scheme val="minor"/>
    </font>
    <font>
      <sz val="14"/>
      <color indexed="8"/>
      <name val="Calibri"/>
      <family val="2"/>
    </font>
    <font>
      <sz val="11"/>
      <name val="Calibri"/>
      <family val="2"/>
      <scheme val="minor"/>
    </font>
    <font>
      <b/>
      <sz val="14"/>
      <color rgb="FFFF0000"/>
      <name val="Calibri"/>
      <family val="2"/>
      <scheme val="minor"/>
    </font>
    <font>
      <sz val="11"/>
      <color rgb="FF9C0006"/>
      <name val="Calibri"/>
      <family val="2"/>
      <scheme val="minor"/>
    </font>
    <font>
      <sz val="11"/>
      <color rgb="FF666666"/>
      <name val="Segoe UI"/>
      <family val="2"/>
    </font>
    <font>
      <b/>
      <sz val="11"/>
      <color rgb="FF666666"/>
      <name val="Segoe UI"/>
      <family val="2"/>
    </font>
  </fonts>
  <fills count="3">
    <fill>
      <patternFill patternType="none"/>
    </fill>
    <fill>
      <patternFill patternType="gray125"/>
    </fill>
    <fill>
      <patternFill patternType="solid">
        <fgColor rgb="FFFFC7CE"/>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4" fillId="0" borderId="0" applyNumberFormat="0" applyFill="0" applyBorder="0" applyAlignment="0" applyProtection="0"/>
    <xf numFmtId="0" fontId="15" fillId="2" borderId="0" applyNumberFormat="0" applyBorder="0" applyAlignment="0" applyProtection="0"/>
  </cellStyleXfs>
  <cellXfs count="38">
    <xf numFmtId="0" fontId="0" fillId="0" borderId="0" xfId="0"/>
    <xf numFmtId="0" fontId="1" fillId="0" borderId="0" xfId="0" applyFont="1"/>
    <xf numFmtId="0" fontId="1" fillId="0" borderId="0" xfId="0" applyFont="1" applyAlignment="1">
      <alignment vertical="top"/>
    </xf>
    <xf numFmtId="0" fontId="3" fillId="0" borderId="0" xfId="0" applyFont="1" applyAlignment="1">
      <alignment vertical="top" wrapText="1"/>
    </xf>
    <xf numFmtId="0" fontId="1" fillId="0" borderId="0" xfId="0" applyFont="1" applyAlignment="1">
      <alignment vertical="top" wrapText="1"/>
    </xf>
    <xf numFmtId="0" fontId="1" fillId="0" borderId="0" xfId="0" applyFont="1" applyAlignment="1">
      <alignment wrapText="1"/>
    </xf>
    <xf numFmtId="0" fontId="1" fillId="0" borderId="0" xfId="0" applyFont="1" applyAlignment="1">
      <alignment horizontal="center" vertical="top" wrapText="1"/>
    </xf>
    <xf numFmtId="0" fontId="5" fillId="0" borderId="0" xfId="0" applyFont="1" applyAlignment="1">
      <alignment vertical="top" wrapText="1"/>
    </xf>
    <xf numFmtId="0" fontId="6" fillId="0" borderId="0" xfId="1" applyFont="1" applyAlignment="1">
      <alignment wrapText="1"/>
    </xf>
    <xf numFmtId="0" fontId="1" fillId="0" borderId="0" xfId="0" applyFont="1" applyAlignment="1">
      <alignment horizontal="center" vertical="center"/>
    </xf>
    <xf numFmtId="0" fontId="2" fillId="0" borderId="0" xfId="0" applyFont="1" applyAlignment="1">
      <alignment horizontal="center" vertical="center" wrapText="1"/>
    </xf>
    <xf numFmtId="0" fontId="1" fillId="0" borderId="0" xfId="0" applyFont="1" applyProtection="1">
      <protection hidden="1"/>
    </xf>
    <xf numFmtId="0" fontId="1" fillId="0" borderId="0" xfId="0" applyFont="1" applyAlignment="1">
      <alignment vertical="center"/>
    </xf>
    <xf numFmtId="0" fontId="4" fillId="0" borderId="0" xfId="1" applyAlignment="1">
      <alignment wrapText="1"/>
    </xf>
    <xf numFmtId="0" fontId="1" fillId="0" borderId="0" xfId="0" applyFont="1" applyAlignment="1" applyProtection="1">
      <alignment vertical="center"/>
      <protection hidden="1"/>
    </xf>
    <xf numFmtId="0" fontId="8" fillId="0" borderId="0" xfId="0" applyFont="1" applyAlignment="1">
      <alignment horizontal="center" vertical="center" wrapText="1"/>
    </xf>
    <xf numFmtId="0" fontId="7" fillId="0" borderId="0" xfId="0" applyFont="1" applyAlignment="1">
      <alignment vertical="center" wrapText="1"/>
    </xf>
    <xf numFmtId="0" fontId="9" fillId="0" borderId="0" xfId="0" applyFont="1" applyAlignment="1">
      <alignment vertical="center" wrapText="1"/>
    </xf>
    <xf numFmtId="0" fontId="7" fillId="0" borderId="0" xfId="0" applyFont="1" applyAlignment="1">
      <alignment vertical="center"/>
    </xf>
    <xf numFmtId="0" fontId="0" fillId="0" borderId="1" xfId="0" applyBorder="1" applyAlignment="1">
      <alignment vertical="center" wrapText="1"/>
    </xf>
    <xf numFmtId="0" fontId="10" fillId="0" borderId="0" xfId="0" applyFont="1"/>
    <xf numFmtId="0" fontId="11" fillId="0" borderId="1" xfId="0" applyFont="1" applyBorder="1" applyAlignment="1">
      <alignment horizontal="center" vertical="center" wrapText="1"/>
    </xf>
    <xf numFmtId="0" fontId="0" fillId="0" borderId="0" xfId="0" applyAlignment="1">
      <alignment vertical="center" wrapText="1"/>
    </xf>
    <xf numFmtId="0" fontId="12" fillId="0" borderId="0" xfId="0" applyFont="1"/>
    <xf numFmtId="0" fontId="0" fillId="0" borderId="0" xfId="0" applyAlignment="1">
      <alignment wrapText="1"/>
    </xf>
    <xf numFmtId="0" fontId="13" fillId="0" borderId="0" xfId="1" applyFont="1"/>
    <xf numFmtId="0" fontId="13" fillId="0" borderId="1" xfId="0" applyFont="1" applyBorder="1" applyAlignment="1">
      <alignment vertical="center" wrapText="1"/>
    </xf>
    <xf numFmtId="0" fontId="4" fillId="0" borderId="0" xfId="1" applyAlignment="1">
      <alignment vertical="top"/>
    </xf>
    <xf numFmtId="0" fontId="15" fillId="2" borderId="1" xfId="2" applyBorder="1" applyAlignment="1">
      <alignment vertical="center" wrapText="1"/>
    </xf>
    <xf numFmtId="0" fontId="15" fillId="2" borderId="0" xfId="2" applyAlignment="1">
      <alignment horizontal="center" vertical="center" wrapText="1"/>
    </xf>
    <xf numFmtId="0" fontId="15" fillId="2" borderId="0" xfId="2" applyAlignment="1">
      <alignment vertical="top" wrapText="1"/>
    </xf>
    <xf numFmtId="0" fontId="1" fillId="0" borderId="0" xfId="0" applyFont="1" applyAlignment="1">
      <alignment horizontal="left" wrapText="1"/>
    </xf>
    <xf numFmtId="0" fontId="10" fillId="0" borderId="0" xfId="0" applyFont="1" applyAlignment="1">
      <alignment horizontal="left"/>
    </xf>
    <xf numFmtId="0" fontId="1" fillId="0" borderId="0" xfId="0" applyFont="1" applyAlignment="1">
      <alignment horizontal="left"/>
    </xf>
    <xf numFmtId="0" fontId="15" fillId="2" borderId="0" xfId="2" applyProtection="1">
      <protection hidden="1"/>
    </xf>
    <xf numFmtId="0" fontId="4" fillId="0" borderId="0" xfId="1"/>
    <xf numFmtId="0" fontId="16" fillId="0" borderId="0" xfId="0" applyFont="1" applyAlignment="1">
      <alignment wrapText="1"/>
    </xf>
    <xf numFmtId="0" fontId="16" fillId="0" borderId="0" xfId="0" applyFont="1"/>
  </cellXfs>
  <cellStyles count="3">
    <cellStyle name="Bad" xfId="2" builtinId="2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learn.microsoft.com/en-gb/power-bi/admin/service-admin-portal-workspaces" TargetMode="External"/><Relationship Id="rId21" Type="http://schemas.openxmlformats.org/officeDocument/2006/relationships/hyperlink" Target="https://docs.microsoft.com/en-us/power-bi/connect-data/service-template-apps-overview" TargetMode="External"/><Relationship Id="rId42" Type="http://schemas.openxmlformats.org/officeDocument/2006/relationships/hyperlink" Target="https://learn.microsoft.com/en-gb/fabric/admin/organizational-visuals" TargetMode="External"/><Relationship Id="rId47" Type="http://schemas.openxmlformats.org/officeDocument/2006/relationships/hyperlink" Target="https://learn.microsoft.com/en-gb/power-bi/consumer/end-user-search-sort" TargetMode="External"/><Relationship Id="rId63" Type="http://schemas.openxmlformats.org/officeDocument/2006/relationships/hyperlink" Target="https://learn.microsoft.com/en-us/fabric/admin/service-admin-portal-export-sharing" TargetMode="External"/><Relationship Id="rId68" Type="http://schemas.openxmlformats.org/officeDocument/2006/relationships/hyperlink" Target="https://learn.microsoft.com/en-us/power-bi/visuals/power-bi-visualization-export-data?tabs=powerbi-desktop" TargetMode="External"/><Relationship Id="rId84" Type="http://schemas.openxmlformats.org/officeDocument/2006/relationships/hyperlink" Target="https://learn.microsoft.com/en-us/fabric/admin/portal-workspaces" TargetMode="External"/><Relationship Id="rId89" Type="http://schemas.openxmlformats.org/officeDocument/2006/relationships/hyperlink" Target="https://learn.microsoft.com/en-us/power-bi/create-reports/desktop-insights" TargetMode="External"/><Relationship Id="rId16" Type="http://schemas.openxmlformats.org/officeDocument/2006/relationships/hyperlink" Target="https://docs.microsoft.com/en-us/power-bi/admin/service-admin-portal" TargetMode="External"/><Relationship Id="rId107" Type="http://schemas.openxmlformats.org/officeDocument/2006/relationships/hyperlink" Target="https://learn.microsoft.com/en-us/fabric/enterprise/metrics-app" TargetMode="External"/><Relationship Id="rId11" Type="http://schemas.openxmlformats.org/officeDocument/2006/relationships/hyperlink" Target="https://docs.microsoft.com/en-us/power-bi/admin/service-admin-portal" TargetMode="External"/><Relationship Id="rId32" Type="http://schemas.openxmlformats.org/officeDocument/2006/relationships/hyperlink" Target="https://learn.microsoft.com/en-gb/power-bi/collaborate-share/service-power-bi-powerpoint-add-in-admin" TargetMode="External"/><Relationship Id="rId37" Type="http://schemas.openxmlformats.org/officeDocument/2006/relationships/hyperlink" Target="https://learn.microsoft.com/en-us/power-bi/create-reports/desktop-sharepoint-save-share" TargetMode="External"/><Relationship Id="rId53" Type="http://schemas.openxmlformats.org/officeDocument/2006/relationships/hyperlink" Target="https://learn.microsoft.com/en-us/fabric/admin/service-admin-portal-information-protection" TargetMode="External"/><Relationship Id="rId58" Type="http://schemas.openxmlformats.org/officeDocument/2006/relationships/hyperlink" Target="https://learn.microsoft.com/en-us/power-bi/collaborate-share/service-publish-to-web" TargetMode="External"/><Relationship Id="rId74" Type="http://schemas.openxmlformats.org/officeDocument/2006/relationships/hyperlink" Target="https://learn.microsoft.com/en-us/fabric/admin/service-admin-portal-export-sharing" TargetMode="External"/><Relationship Id="rId79" Type="http://schemas.openxmlformats.org/officeDocument/2006/relationships/hyperlink" Target="https://learn.microsoft.com/en-us/power-bi/collaborate-share/service-discovery" TargetMode="External"/><Relationship Id="rId102" Type="http://schemas.openxmlformats.org/officeDocument/2006/relationships/hyperlink" Target="https://learn.microsoft.com/en-us/fabric/database/mirrored-database/azure-databricks" TargetMode="External"/><Relationship Id="rId5" Type="http://schemas.openxmlformats.org/officeDocument/2006/relationships/hyperlink" Target="https://docs.microsoft.com/en-us/power-bi/connect-data/service-template-apps-create" TargetMode="External"/><Relationship Id="rId90" Type="http://schemas.openxmlformats.org/officeDocument/2006/relationships/hyperlink" Target="https://learn.microsoft.com/en-gb/fabric/data-factory/create-data-workflows" TargetMode="External"/><Relationship Id="rId95" Type="http://schemas.openxmlformats.org/officeDocument/2006/relationships/hyperlink" Target="https://learn.microsoft.com/en-gb/fabric/admin/service-admin-portal-domain-management-settings" TargetMode="External"/><Relationship Id="rId22" Type="http://schemas.openxmlformats.org/officeDocument/2006/relationships/hyperlink" Target="https://docs.microsoft.com/en-us/power-bi/connect-data/service-template-apps-install-distribute" TargetMode="External"/><Relationship Id="rId27" Type="http://schemas.openxmlformats.org/officeDocument/2006/relationships/hyperlink" Target="https://learn.microsoft.com/en-gb/power-bi/collaborate-share/service-share-dashboards?wt.mc_id=powerbi_inproduct_sharedialog" TargetMode="External"/><Relationship Id="rId43" Type="http://schemas.openxmlformats.org/officeDocument/2006/relationships/hyperlink" Target="https://learn.microsoft.com/en-us/fabric/admin/service-admin-portal-dataset-security" TargetMode="External"/><Relationship Id="rId48" Type="http://schemas.openxmlformats.org/officeDocument/2006/relationships/hyperlink" Target="https://learn.microsoft.com/en-us/power-bi/collaborate-share/service-power-bi-powerapps-integration-about" TargetMode="External"/><Relationship Id="rId64" Type="http://schemas.openxmlformats.org/officeDocument/2006/relationships/hyperlink" Target="https://learn.microsoft.com/en-us/power-bi/create-reports/service-export-to-pbix" TargetMode="External"/><Relationship Id="rId69" Type="http://schemas.openxmlformats.org/officeDocument/2006/relationships/hyperlink" Target="https://learn.microsoft.com/en-us/power-bi/collaborate-share/end-user-subscribe?tabs=creator" TargetMode="External"/><Relationship Id="rId80" Type="http://schemas.openxmlformats.org/officeDocument/2006/relationships/hyperlink" Target="https://learn.microsoft.com/en-us/fabric/get-started/onelake-data-hub" TargetMode="External"/><Relationship Id="rId85" Type="http://schemas.openxmlformats.org/officeDocument/2006/relationships/hyperlink" Target="https://learn.microsoft.com/en-us/fabric/admin/service-admin-portal-domain-management-settings" TargetMode="External"/><Relationship Id="rId12" Type="http://schemas.openxmlformats.org/officeDocument/2006/relationships/hyperlink" Target="https://docs.microsoft.com/en-us/power-bi/admin/service-admin-portal" TargetMode="External"/><Relationship Id="rId17" Type="http://schemas.openxmlformats.org/officeDocument/2006/relationships/hyperlink" Target="https://docs.microsoft.com/en-us/power-bi/admin/service-admin-portal" TargetMode="External"/><Relationship Id="rId33" Type="http://schemas.openxmlformats.org/officeDocument/2006/relationships/hyperlink" Target="https://learn.microsoft.com/en-us/power-bi/enterprise/service-security-apply-data-sensitivity-labels" TargetMode="External"/><Relationship Id="rId38" Type="http://schemas.openxmlformats.org/officeDocument/2006/relationships/hyperlink" Target="https://learn.microsoft.com/en-gb/fabric/data-activator/data-activator-introduction" TargetMode="External"/><Relationship Id="rId59" Type="http://schemas.openxmlformats.org/officeDocument/2006/relationships/hyperlink" Target="https://learn.microsoft.com/en-us/power-bi/collaborate-share/end-user-powerpoint" TargetMode="External"/><Relationship Id="rId103" Type="http://schemas.openxmlformats.org/officeDocument/2006/relationships/hyperlink" Target="https://learn.microsoft.com/en-us/power-bi/collaborate-share/service-create-distribute-apps" TargetMode="External"/><Relationship Id="rId108" Type="http://schemas.openxmlformats.org/officeDocument/2006/relationships/hyperlink" Target="https://learn.microsoft.com/en-us/industry/retail/retail-data-solutions/deploy-retail-data-solutions" TargetMode="External"/><Relationship Id="rId54" Type="http://schemas.openxmlformats.org/officeDocument/2006/relationships/hyperlink" Target="https://learn.microsoft.com/en-us/power-bi/enterprise/service-admin-azure-ad-b2b" TargetMode="External"/><Relationship Id="rId70" Type="http://schemas.openxmlformats.org/officeDocument/2006/relationships/hyperlink" Target="https://learn.microsoft.com/en-us/fabric/admin/service-admin-portal-export-sharing" TargetMode="External"/><Relationship Id="rId75" Type="http://schemas.openxmlformats.org/officeDocument/2006/relationships/hyperlink" Target="https://learn.microsoft.com/en-us/fabric/admin/service-admin-portal-export-sharing" TargetMode="External"/><Relationship Id="rId91" Type="http://schemas.openxmlformats.org/officeDocument/2006/relationships/hyperlink" Target="https://learn.microsoft.com/en-us/fabric/admin/metadata-scanning-enable-read-only-apis" TargetMode="External"/><Relationship Id="rId96" Type="http://schemas.openxmlformats.org/officeDocument/2006/relationships/hyperlink" Target="https://learn.microsoft.com/en-us/fabric/workload-development-kit/publish-workload-requirements" TargetMode="External"/><Relationship Id="rId1" Type="http://schemas.openxmlformats.org/officeDocument/2006/relationships/hyperlink" Target="https://docs.microsoft.com/en-us/power-bi/collaborate-share/service-modern-usage-metrics" TargetMode="External"/><Relationship Id="rId6" Type="http://schemas.openxmlformats.org/officeDocument/2006/relationships/hyperlink" Target="https://docs.microsoft.com/en-us/power-bi/collaborate-share/service-create-distribute-apps" TargetMode="External"/><Relationship Id="rId15" Type="http://schemas.openxmlformats.org/officeDocument/2006/relationships/hyperlink" Target="https://docs.microsoft.com/en-us/power-bi/admin/service-admin-portal" TargetMode="External"/><Relationship Id="rId23" Type="http://schemas.openxmlformats.org/officeDocument/2006/relationships/hyperlink" Target="https://docs.microsoft.com/en-us/power-bi/connect-data/service-template-apps-install-distribute" TargetMode="External"/><Relationship Id="rId28" Type="http://schemas.openxmlformats.org/officeDocument/2006/relationships/hyperlink" Target="https://learn.microsoft.com/en-gb/power-bi/transform-model/quick-measure-suggestions" TargetMode="External"/><Relationship Id="rId36" Type="http://schemas.openxmlformats.org/officeDocument/2006/relationships/hyperlink" Target="https://learn.microsoft.com/en-us/power-bi/collaborate-share/service-sharepoint-viewer" TargetMode="External"/><Relationship Id="rId49" Type="http://schemas.openxmlformats.org/officeDocument/2006/relationships/hyperlink" Target="https://learn.microsoft.com/en-gb/fabric/admin/admin-share-power-bi-metadata-microsoft-365-services?wt.mc_id=powerbi_inproduct_settings" TargetMode="External"/><Relationship Id="rId57" Type="http://schemas.openxmlformats.org/officeDocument/2006/relationships/hyperlink" Target="https://learn.microsoft.com/en-us/fabric/admin/service-admin-portal-export-sharing" TargetMode="External"/><Relationship Id="rId106" Type="http://schemas.openxmlformats.org/officeDocument/2006/relationships/hyperlink" Target="https://learn.microsoft.com/en-us/fabric/admin/service-admin-portal-goals-settings" TargetMode="External"/><Relationship Id="rId10" Type="http://schemas.openxmlformats.org/officeDocument/2006/relationships/hyperlink" Target="https://docs.microsoft.com/en-us/power-bi/admin/organizational-visuals" TargetMode="External"/><Relationship Id="rId31" Type="http://schemas.openxmlformats.org/officeDocument/2006/relationships/hyperlink" Target="https://learn.microsoft.com/en-us/power-bi/collaborate-share/service-new-workspaces" TargetMode="External"/><Relationship Id="rId44" Type="http://schemas.openxmlformats.org/officeDocument/2006/relationships/hyperlink" Target="https://learn.microsoft.com/en-us/fabric/admin/git-integration-admin-settings" TargetMode="External"/><Relationship Id="rId52" Type="http://schemas.openxmlformats.org/officeDocument/2006/relationships/hyperlink" Target="https://learn.microsoft.com/en-us/power-bi/enterprise/service-security-sensitivity-label-change-enforcement" TargetMode="External"/><Relationship Id="rId60" Type="http://schemas.openxmlformats.org/officeDocument/2006/relationships/hyperlink" Target="https://learn.microsoft.com/en-us/power-bi/paginated-reports/report-builder/export-microsoft-word-report-builder" TargetMode="External"/><Relationship Id="rId65" Type="http://schemas.openxmlformats.org/officeDocument/2006/relationships/hyperlink" Target="https://learn.microsoft.com/en-us/fabric/admin/service-admin-portal-export-sharing" TargetMode="External"/><Relationship Id="rId73" Type="http://schemas.openxmlformats.org/officeDocument/2006/relationships/hyperlink" Target="https://learn.microsoft.com/en-us/power-bi/collaborate-share/service-collaborate-microsoft-teams" TargetMode="External"/><Relationship Id="rId78" Type="http://schemas.openxmlformats.org/officeDocument/2006/relationships/hyperlink" Target="https://learn.microsoft.com/en-us/power-bi/collaborate-share/service-discovery" TargetMode="External"/><Relationship Id="rId81" Type="http://schemas.openxmlformats.org/officeDocument/2006/relationships/hyperlink" Target="https://learn.microsoft.com/en-us/power-bi/transform-model/datamarts/datamarts-administration" TargetMode="External"/><Relationship Id="rId86" Type="http://schemas.openxmlformats.org/officeDocument/2006/relationships/hyperlink" Target="https://learn.microsoft.com/en-us/fabric/admin/service-admin-portal-integration" TargetMode="External"/><Relationship Id="rId94" Type="http://schemas.openxmlformats.org/officeDocument/2006/relationships/hyperlink" Target="https://learn.microsoft.com/en-us/fabric/data-science/concept-ai-skill" TargetMode="External"/><Relationship Id="rId99" Type="http://schemas.openxmlformats.org/officeDocument/2006/relationships/hyperlink" Target="https://learn.microsoft.com/en-gb/industry/sustainability/sustainability-data-solutions-overview" TargetMode="External"/><Relationship Id="rId101" Type="http://schemas.openxmlformats.org/officeDocument/2006/relationships/hyperlink" Target="https://learn.microsoft.com/en-us/fabric/onelake/onelake-shared-access-signature-overview" TargetMode="External"/><Relationship Id="rId4" Type="http://schemas.openxmlformats.org/officeDocument/2006/relationships/hyperlink" Target="https://docs.microsoft.com/en-us/power-bi/admin/service-admin-portal" TargetMode="External"/><Relationship Id="rId9" Type="http://schemas.openxmlformats.org/officeDocument/2006/relationships/hyperlink" Target="https://docs.microsoft.com/en-us/power-bi/connect-data/service-python-packages-support" TargetMode="External"/><Relationship Id="rId13" Type="http://schemas.openxmlformats.org/officeDocument/2006/relationships/hyperlink" Target="https://docs.microsoft.com/en-us/power-bi/admin/service-admin-portal" TargetMode="External"/><Relationship Id="rId18" Type="http://schemas.openxmlformats.org/officeDocument/2006/relationships/hyperlink" Target="https://learn.microsoft.com/en-gb/fabric/admin/service-admin-portal-integration" TargetMode="External"/><Relationship Id="rId39" Type="http://schemas.openxmlformats.org/officeDocument/2006/relationships/hyperlink" Target="https://learn.microsoft.com/en-gb/fabric/admin/fabric-switch" TargetMode="External"/><Relationship Id="rId109" Type="http://schemas.openxmlformats.org/officeDocument/2006/relationships/hyperlink" Target="https://learn.microsoft.com/en-gb/fabric/admin/service-admin-portal-copilot" TargetMode="External"/><Relationship Id="rId34" Type="http://schemas.openxmlformats.org/officeDocument/2006/relationships/hyperlink" Target="https://learn.microsoft.com/en-us/power-bi/connect-data/service-datasets-admin-across-workspaces" TargetMode="External"/><Relationship Id="rId50" Type="http://schemas.openxmlformats.org/officeDocument/2006/relationships/hyperlink" Target="https://go.microsoft.com/fwlink/?linkid=2248375" TargetMode="External"/><Relationship Id="rId55" Type="http://schemas.openxmlformats.org/officeDocument/2006/relationships/hyperlink" Target="https://learn.microsoft.com/en-us/power-bi/enterprise/service-admin-azure-ad-b2b" TargetMode="External"/><Relationship Id="rId76" Type="http://schemas.openxmlformats.org/officeDocument/2006/relationships/hyperlink" Target="https://learn.microsoft.com/en-us/power-bi/collaborate-share/service-dataset-external-org-share-admin" TargetMode="External"/><Relationship Id="rId97" Type="http://schemas.openxmlformats.org/officeDocument/2006/relationships/hyperlink" Target="https://learn.microsoft.com/en-gb/fabric/get-started/microsoft-fabric-overview" TargetMode="External"/><Relationship Id="rId104" Type="http://schemas.openxmlformats.org/officeDocument/2006/relationships/hyperlink" Target="https://learn.microsoft.com/en-us/industry/healthcare/healthcare-data-solutions/discover-and-build-cohorts-overview?toc=%2Findustry%2Fhealthcare%2Ftoc.json&amp;bc=%2Findustry%2Fbreadcrumb%2Ftoc.json" TargetMode="External"/><Relationship Id="rId7" Type="http://schemas.openxmlformats.org/officeDocument/2006/relationships/hyperlink" Target="https://docs.microsoft.com/en-gb/power-bi/admin/service-security-private-links" TargetMode="External"/><Relationship Id="rId71" Type="http://schemas.openxmlformats.org/officeDocument/2006/relationships/hyperlink" Target="https://learn.microsoft.com/en-us/power-bi/collaborate-share/service-featured-content" TargetMode="External"/><Relationship Id="rId92" Type="http://schemas.openxmlformats.org/officeDocument/2006/relationships/hyperlink" Target="https://learn.microsoft.com/en-gb/fabric/governance/endorsement-overview" TargetMode="External"/><Relationship Id="rId2" Type="http://schemas.openxmlformats.org/officeDocument/2006/relationships/hyperlink" Target="https://docs.microsoft.com/en-us/power-bi/admin/service-admin-portal" TargetMode="External"/><Relationship Id="rId29" Type="http://schemas.openxmlformats.org/officeDocument/2006/relationships/hyperlink" Target="https://learn.microsoft.com/en-us/power-platform-release-plan/2022wave2/power-bi/query-scale-out" TargetMode="External"/><Relationship Id="rId24" Type="http://schemas.openxmlformats.org/officeDocument/2006/relationships/hyperlink" Target="https://docs.microsoft.com/en-us/power-bi/connect-data/service-datasets-admin-across-workspaces" TargetMode="External"/><Relationship Id="rId40" Type="http://schemas.openxmlformats.org/officeDocument/2006/relationships/hyperlink" Target="https://learn.microsoft.com/en-us/fabric/onelake/onelake-security" TargetMode="External"/><Relationship Id="rId45" Type="http://schemas.openxmlformats.org/officeDocument/2006/relationships/hyperlink" Target="https://learn.microsoft.com/en-gb/power-bi/transform-model/dataflows/dataflows-introduction-self-service" TargetMode="External"/><Relationship Id="rId66" Type="http://schemas.openxmlformats.org/officeDocument/2006/relationships/hyperlink" Target="https://learn.microsoft.com/en-us/power-bi/collaborate-share/service-analyze-in-excel" TargetMode="External"/><Relationship Id="rId87" Type="http://schemas.openxmlformats.org/officeDocument/2006/relationships/hyperlink" Target="https://docs.microsoft.com/en-us/power-bi/admin/read-only-apis-service-principal-authentication" TargetMode="External"/><Relationship Id="rId110" Type="http://schemas.openxmlformats.org/officeDocument/2006/relationships/hyperlink" Target="https://learn.microsoft.com/en-us/fabric/governance/external-data-sharing-overview" TargetMode="External"/><Relationship Id="rId61" Type="http://schemas.openxmlformats.org/officeDocument/2006/relationships/hyperlink" Target="https://learn.microsoft.com/en-us/power-bi/paginated-reports/report-builder/export-xml-report-builder" TargetMode="External"/><Relationship Id="rId82" Type="http://schemas.openxmlformats.org/officeDocument/2006/relationships/hyperlink" Target="https://learn.microsoft.com/en-us/power-bi/transform-model/quick-measure-suggestions" TargetMode="External"/><Relationship Id="rId19" Type="http://schemas.openxmlformats.org/officeDocument/2006/relationships/hyperlink" Target="https://learn.microsoft.com/en-us/power-platform-release-plan/2019wave2/business-intelligence/qa-feedback-loop" TargetMode="External"/><Relationship Id="rId14" Type="http://schemas.openxmlformats.org/officeDocument/2006/relationships/hyperlink" Target="https://docs.microsoft.com/en-us/power-bi/admin/service-admin-portal" TargetMode="External"/><Relationship Id="rId30" Type="http://schemas.openxmlformats.org/officeDocument/2006/relationships/hyperlink" Target="https://learn.microsoft.com/en-us/power-bi/collaborate-share/service-new-workspaces" TargetMode="External"/><Relationship Id="rId35" Type="http://schemas.openxmlformats.org/officeDocument/2006/relationships/hyperlink" Target="https://learn.microsoft.com/en-gb/power-bi/enterprise/onelake-integration-overview" TargetMode="External"/><Relationship Id="rId56" Type="http://schemas.openxmlformats.org/officeDocument/2006/relationships/hyperlink" Target="https://learn.microsoft.com/en-us/power-bi/enterprise/service-admin-azure-ad-b2b" TargetMode="External"/><Relationship Id="rId77" Type="http://schemas.openxmlformats.org/officeDocument/2006/relationships/hyperlink" Target="https://learn.microsoft.com/en-us/power-bi/collaborate-share/service-dataset-external-org-share-admin" TargetMode="External"/><Relationship Id="rId100" Type="http://schemas.openxmlformats.org/officeDocument/2006/relationships/hyperlink" Target="https://learn.microsoft.com/en-us/fabric/data-factory/" TargetMode="External"/><Relationship Id="rId105" Type="http://schemas.openxmlformats.org/officeDocument/2006/relationships/hyperlink" Target="https://learn.microsoft.com/en-us/fabric/get-started/workspace-monitoring-overview" TargetMode="External"/><Relationship Id="rId8" Type="http://schemas.openxmlformats.org/officeDocument/2006/relationships/hyperlink" Target="https://docs.microsoft.com/en-gb/power-bi/admin/service-security-private-links" TargetMode="External"/><Relationship Id="rId51" Type="http://schemas.openxmlformats.org/officeDocument/2006/relationships/hyperlink" Target="https://learn.microsoft.com/en-us/power-bi/enterprise/service-security-sensitivity-label-downstream-inheritance" TargetMode="External"/><Relationship Id="rId72" Type="http://schemas.openxmlformats.org/officeDocument/2006/relationships/hyperlink" Target="https://learn.microsoft.com/en-us/power-bi/collaborate-share/service-excel-featured-tables" TargetMode="External"/><Relationship Id="rId93" Type="http://schemas.openxmlformats.org/officeDocument/2006/relationships/hyperlink" Target="https://learn.microsoft.com/en-us/fabric/admin/git-integration-admin-settings" TargetMode="External"/><Relationship Id="rId98" Type="http://schemas.openxmlformats.org/officeDocument/2006/relationships/hyperlink" Target="https://learn.microsoft.com/en-us/fabric/onelake/onelake-shared-access-signature-overview" TargetMode="External"/><Relationship Id="rId3" Type="http://schemas.openxmlformats.org/officeDocument/2006/relationships/hyperlink" Target="https://docs.microsoft.com/en-us/power-bi/transform-model/log-analytics/desktop-log-analytics-configure" TargetMode="External"/><Relationship Id="rId25" Type="http://schemas.openxmlformats.org/officeDocument/2006/relationships/hyperlink" Target="https://docs.microsoft.com/en-us/power-bi/connect-data/service-datasets-admin-across-workspaces" TargetMode="External"/><Relationship Id="rId46" Type="http://schemas.openxmlformats.org/officeDocument/2006/relationships/hyperlink" Target="https://learn.microsoft.com/en-us/fabric/real-time-analytics/eventhouse" TargetMode="External"/><Relationship Id="rId67" Type="http://schemas.openxmlformats.org/officeDocument/2006/relationships/hyperlink" Target="https://learn.microsoft.com/en-us/power-bi/paginated-reports/report-builder/export-image-file-report-builder" TargetMode="External"/><Relationship Id="rId20" Type="http://schemas.openxmlformats.org/officeDocument/2006/relationships/hyperlink" Target="https://docs.microsoft.com/en-gb/power-bi/natural-language/q-and-a-tooling-intro" TargetMode="External"/><Relationship Id="rId41" Type="http://schemas.openxmlformats.org/officeDocument/2006/relationships/hyperlink" Target="https://learn.microsoft.com/en-gb/fabric/onelake/onelake-file-explorer" TargetMode="External"/><Relationship Id="rId62" Type="http://schemas.openxmlformats.org/officeDocument/2006/relationships/hyperlink" Target="https://learn.microsoft.com/en-us/power-bi/consumer/end-user-print?tabs=dashboard" TargetMode="External"/><Relationship Id="rId83" Type="http://schemas.openxmlformats.org/officeDocument/2006/relationships/hyperlink" Target="https://learn.microsoft.com/en-us/fabric/get-started/copilot-fabric-overview" TargetMode="External"/><Relationship Id="rId88" Type="http://schemas.openxmlformats.org/officeDocument/2006/relationships/hyperlink" Target="https://learn.microsoft.com/en-us/power-bi/create-reports/insights" TargetMode="External"/><Relationship Id="rId11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59"/>
  <sheetViews>
    <sheetView tabSelected="1" zoomScale="80" zoomScaleNormal="80" workbookViewId="0">
      <pane ySplit="1" topLeftCell="A2" activePane="bottomLeft" state="frozen"/>
      <selection pane="bottomLeft" activeCell="A6" sqref="A6"/>
    </sheetView>
  </sheetViews>
  <sheetFormatPr defaultColWidth="140.5703125" defaultRowHeight="18.75" x14ac:dyDescent="0.3"/>
  <cols>
    <col min="1" max="1" width="6.140625" style="11" bestFit="1" customWidth="1"/>
    <col min="2" max="2" width="16.140625" style="11" customWidth="1"/>
    <col min="3" max="3" width="76" style="11" customWidth="1"/>
    <col min="4" max="4" width="16.5703125" style="9" customWidth="1"/>
    <col min="5" max="5" width="62.85546875" style="7" customWidth="1"/>
    <col min="6" max="6" width="109.28515625" style="5" bestFit="1" customWidth="1"/>
    <col min="7" max="7" width="22.85546875" style="2" customWidth="1"/>
    <col min="8" max="8" width="36.5703125" style="2" customWidth="1"/>
    <col min="9" max="9" width="40.7109375" style="4" customWidth="1"/>
    <col min="10" max="10" width="13.85546875" style="1" customWidth="1"/>
    <col min="11" max="11" width="19.7109375" style="2" customWidth="1"/>
    <col min="12" max="12" width="26.42578125" style="33" customWidth="1"/>
    <col min="13" max="13" width="15.140625" style="4" customWidth="1"/>
    <col min="14" max="14" width="98" style="4" customWidth="1"/>
    <col min="15" max="15" width="47" style="5" customWidth="1"/>
    <col min="16" max="16" width="15.85546875" style="1" customWidth="1"/>
    <col min="17" max="17" width="10.140625" style="1" customWidth="1"/>
    <col min="18" max="19" width="9.7109375" style="1" customWidth="1"/>
    <col min="20" max="20" width="11.28515625" style="1" customWidth="1"/>
    <col min="21" max="21" width="10.28515625" style="1" customWidth="1"/>
    <col min="22" max="22" width="51.42578125" style="1" bestFit="1" customWidth="1"/>
    <col min="23" max="23" width="33.85546875" style="1" customWidth="1"/>
    <col min="24" max="25" width="10.28515625" style="1" customWidth="1"/>
    <col min="26" max="26" width="37.140625" style="1" customWidth="1"/>
    <col min="27" max="27" width="44.5703125" style="5" customWidth="1"/>
    <col min="28" max="28" width="40.28515625" style="1" customWidth="1"/>
    <col min="29" max="16384" width="140.5703125" style="1"/>
  </cols>
  <sheetData>
    <row r="1" spans="1:29" ht="56.25" x14ac:dyDescent="0.3">
      <c r="A1" s="11" t="s">
        <v>0</v>
      </c>
      <c r="B1" s="11" t="s">
        <v>1</v>
      </c>
      <c r="C1" s="21" t="s">
        <v>772</v>
      </c>
      <c r="D1" s="9" t="s">
        <v>2</v>
      </c>
      <c r="E1" s="7" t="s">
        <v>3</v>
      </c>
      <c r="F1" s="5" t="s">
        <v>4</v>
      </c>
      <c r="G1" s="2" t="s">
        <v>5</v>
      </c>
      <c r="H1" s="4" t="s">
        <v>6</v>
      </c>
      <c r="I1" s="4" t="s">
        <v>7</v>
      </c>
      <c r="J1" s="5" t="s">
        <v>8</v>
      </c>
      <c r="K1" s="4" t="s">
        <v>9</v>
      </c>
      <c r="L1" s="31" t="s">
        <v>10</v>
      </c>
      <c r="M1" s="6" t="s">
        <v>11</v>
      </c>
      <c r="N1" s="4" t="s">
        <v>12</v>
      </c>
      <c r="O1" s="5" t="s">
        <v>13</v>
      </c>
      <c r="P1" s="5" t="s">
        <v>14</v>
      </c>
      <c r="Q1" s="5" t="s">
        <v>15</v>
      </c>
      <c r="R1" s="5" t="s">
        <v>16</v>
      </c>
      <c r="S1" s="5" t="s">
        <v>17</v>
      </c>
      <c r="T1" s="5" t="s">
        <v>18</v>
      </c>
      <c r="U1" s="5" t="s">
        <v>19</v>
      </c>
      <c r="V1" s="5" t="s">
        <v>700</v>
      </c>
      <c r="W1" s="5" t="s">
        <v>727</v>
      </c>
      <c r="X1" s="5"/>
      <c r="Y1" s="5"/>
      <c r="Z1" s="5"/>
      <c r="AA1" s="5" t="s">
        <v>699</v>
      </c>
      <c r="AB1" s="1" t="s">
        <v>809</v>
      </c>
      <c r="AC1" s="1" t="s">
        <v>810</v>
      </c>
    </row>
    <row r="2" spans="1:29" ht="37.5" x14ac:dyDescent="0.3">
      <c r="A2" s="11">
        <v>1</v>
      </c>
      <c r="C2" s="19" t="s">
        <v>20</v>
      </c>
      <c r="D2" s="9">
        <v>2</v>
      </c>
      <c r="E2" s="7" t="s">
        <v>21</v>
      </c>
      <c r="F2" s="8" t="s">
        <v>22</v>
      </c>
      <c r="G2" s="2" t="s">
        <v>23</v>
      </c>
      <c r="H2" s="2" t="s">
        <v>24</v>
      </c>
      <c r="I2" s="4" t="s">
        <v>25</v>
      </c>
      <c r="J2" s="1" t="s">
        <v>26</v>
      </c>
      <c r="K2" s="2" t="s">
        <v>27</v>
      </c>
      <c r="L2" s="32" t="s">
        <v>28</v>
      </c>
      <c r="M2" s="20" t="s">
        <v>28</v>
      </c>
      <c r="N2" s="4" t="s">
        <v>29</v>
      </c>
      <c r="P2" s="1" t="s">
        <v>26</v>
      </c>
      <c r="Q2" s="1" t="s">
        <v>26</v>
      </c>
      <c r="R2" s="1" t="s">
        <v>26</v>
      </c>
      <c r="S2" s="1" t="s">
        <v>26</v>
      </c>
      <c r="T2" s="1" t="s">
        <v>26</v>
      </c>
      <c r="U2" s="1" t="s">
        <v>30</v>
      </c>
      <c r="V2" s="1" t="s">
        <v>573</v>
      </c>
      <c r="W2" s="1">
        <f>_xlfn.XLOOKUP(Settings!V2,tenantSettingsGrpOrder!$A$1:$A$125,tenantSettingsGrpOrder!$B$1:$B$125,-99)</f>
        <v>2</v>
      </c>
      <c r="Z2" s="1">
        <f>VLOOKUP($V2,tenantSettingsGrpOrder!$A$1:$B$32,2)</f>
        <v>16</v>
      </c>
      <c r="AA2" s="13">
        <f>_xlfn.XLOOKUP(Settings!V2,tenantSettingsGrpOrder!$A$1:$A$125,tenantSettingsGrpOrder!$B$1:$B$125)</f>
        <v>2</v>
      </c>
      <c r="AB2" s="13"/>
    </row>
    <row r="3" spans="1:29" ht="56.25" x14ac:dyDescent="0.3">
      <c r="A3" s="11">
        <v>2</v>
      </c>
      <c r="C3" s="19" t="s">
        <v>31</v>
      </c>
      <c r="D3" s="9">
        <v>2</v>
      </c>
      <c r="E3" s="7" t="s">
        <v>32</v>
      </c>
      <c r="F3" s="8" t="s">
        <v>33</v>
      </c>
      <c r="G3" s="2" t="s">
        <v>23</v>
      </c>
      <c r="H3" s="2" t="s">
        <v>24</v>
      </c>
      <c r="I3" s="4" t="s">
        <v>34</v>
      </c>
      <c r="J3" s="1" t="s">
        <v>26</v>
      </c>
      <c r="K3" s="2" t="s">
        <v>27</v>
      </c>
      <c r="L3" s="32" t="s">
        <v>28</v>
      </c>
      <c r="M3" s="20" t="s">
        <v>35</v>
      </c>
      <c r="N3" s="4" t="s">
        <v>36</v>
      </c>
      <c r="P3" s="1" t="s">
        <v>26</v>
      </c>
      <c r="Q3" s="1" t="s">
        <v>26</v>
      </c>
      <c r="R3" s="1" t="s">
        <v>26</v>
      </c>
      <c r="S3" s="1" t="s">
        <v>26</v>
      </c>
      <c r="T3" s="1" t="s">
        <v>26</v>
      </c>
      <c r="U3" s="1" t="s">
        <v>30</v>
      </c>
      <c r="V3" s="1" t="s">
        <v>573</v>
      </c>
      <c r="W3" s="1">
        <f>_xlfn.XLOOKUP(Settings!V3,tenantSettingsGrpOrder!$A$1:$A$125,tenantSettingsGrpOrder!$B$1:$B$125,-99)</f>
        <v>2</v>
      </c>
      <c r="Z3" s="1">
        <f>VLOOKUP($V3,tenantSettingsGrpOrder!$A$1:$B$32,2)</f>
        <v>16</v>
      </c>
      <c r="AA3" s="13" t="str">
        <f>_xlfn.XLOOKUP(Settings!C3,clientPowerBITenantSettings!$A$1:$A$125,clientPowerBITenantSettings!$C$1:$C$125)</f>
        <v>Help and support settings</v>
      </c>
    </row>
    <row r="4" spans="1:29" ht="106.5" customHeight="1" x14ac:dyDescent="0.3">
      <c r="A4" s="11">
        <v>3</v>
      </c>
      <c r="C4" s="19" t="s">
        <v>37</v>
      </c>
      <c r="D4" s="9">
        <v>2</v>
      </c>
      <c r="E4" s="7" t="s">
        <v>38</v>
      </c>
      <c r="F4" s="8" t="s">
        <v>39</v>
      </c>
      <c r="G4" s="2" t="s">
        <v>23</v>
      </c>
      <c r="H4" s="2" t="s">
        <v>24</v>
      </c>
      <c r="I4" s="4" t="s">
        <v>40</v>
      </c>
      <c r="J4" s="1" t="s">
        <v>26</v>
      </c>
      <c r="K4" s="2" t="s">
        <v>27</v>
      </c>
      <c r="L4" s="32" t="s">
        <v>35</v>
      </c>
      <c r="M4" s="20" t="s">
        <v>28</v>
      </c>
      <c r="N4" s="4" t="s">
        <v>41</v>
      </c>
      <c r="P4" s="1" t="s">
        <v>26</v>
      </c>
      <c r="Q4" s="1" t="s">
        <v>26</v>
      </c>
      <c r="R4" s="1" t="s">
        <v>26</v>
      </c>
      <c r="S4" s="1" t="s">
        <v>26</v>
      </c>
      <c r="T4" s="1" t="s">
        <v>26</v>
      </c>
      <c r="U4" s="1" t="s">
        <v>30</v>
      </c>
      <c r="V4" s="1" t="s">
        <v>573</v>
      </c>
      <c r="W4" s="1">
        <f>_xlfn.XLOOKUP(Settings!V4,tenantSettingsGrpOrder!$A$1:$A$125,tenantSettingsGrpOrder!$B$1:$B$125,-99)</f>
        <v>2</v>
      </c>
      <c r="Z4" s="1">
        <f>VLOOKUP($V4,tenantSettingsGrpOrder!$A$1:$B$32,2)</f>
        <v>16</v>
      </c>
      <c r="AA4" s="13" t="str">
        <f>_xlfn.XLOOKUP(Settings!C4,clientPowerBITenantSettings!$A$1:$A$125,clientPowerBITenantSettings!$C$1:$C$125)</f>
        <v>Help and support settings</v>
      </c>
    </row>
    <row r="5" spans="1:29" ht="56.25" x14ac:dyDescent="0.3">
      <c r="A5" s="11">
        <v>4</v>
      </c>
      <c r="C5" s="19" t="s">
        <v>42</v>
      </c>
      <c r="D5" s="9">
        <v>2</v>
      </c>
      <c r="E5" s="7" t="s">
        <v>43</v>
      </c>
      <c r="F5" s="8" t="s">
        <v>44</v>
      </c>
      <c r="G5" s="2" t="s">
        <v>23</v>
      </c>
      <c r="H5" s="2" t="s">
        <v>24</v>
      </c>
      <c r="I5" s="4" t="s">
        <v>45</v>
      </c>
      <c r="J5" s="1" t="s">
        <v>30</v>
      </c>
      <c r="K5" s="2" t="s">
        <v>27</v>
      </c>
      <c r="L5" s="32" t="s">
        <v>35</v>
      </c>
      <c r="M5" s="20" t="s">
        <v>28</v>
      </c>
      <c r="N5" s="4" t="s">
        <v>46</v>
      </c>
      <c r="P5" s="1" t="s">
        <v>26</v>
      </c>
      <c r="Q5" s="1" t="s">
        <v>26</v>
      </c>
      <c r="R5" s="1" t="s">
        <v>26</v>
      </c>
      <c r="S5" s="1" t="s">
        <v>26</v>
      </c>
      <c r="T5" s="1" t="s">
        <v>26</v>
      </c>
      <c r="U5" s="1" t="s">
        <v>30</v>
      </c>
      <c r="V5" s="1" t="s">
        <v>573</v>
      </c>
      <c r="W5" s="1">
        <f>_xlfn.XLOOKUP(Settings!V5,tenantSettingsGrpOrder!$A$1:$A$125,tenantSettingsGrpOrder!$B$1:$B$125,-99)</f>
        <v>2</v>
      </c>
      <c r="Z5" s="1">
        <f>VLOOKUP($V5,tenantSettingsGrpOrder!$A$1:$B$32,2)</f>
        <v>16</v>
      </c>
      <c r="AA5" s="13" t="str">
        <f>_xlfn.XLOOKUP(Settings!C5,clientPowerBITenantSettings!$A$1:$A$125,clientPowerBITenantSettings!$C$1:$C$125)</f>
        <v>Help and support settings</v>
      </c>
    </row>
    <row r="6" spans="1:29" ht="93.75" x14ac:dyDescent="0.3">
      <c r="A6" s="11">
        <v>5</v>
      </c>
      <c r="C6" s="19" t="s">
        <v>47</v>
      </c>
      <c r="D6" s="10">
        <v>1</v>
      </c>
      <c r="E6" s="7" t="s">
        <v>48</v>
      </c>
      <c r="F6" s="8" t="s">
        <v>49</v>
      </c>
      <c r="G6" s="2" t="s">
        <v>23</v>
      </c>
      <c r="H6" s="2" t="s">
        <v>24</v>
      </c>
      <c r="I6" s="4" t="s">
        <v>50</v>
      </c>
      <c r="J6" s="1" t="s">
        <v>26</v>
      </c>
      <c r="K6" s="2" t="s">
        <v>51</v>
      </c>
      <c r="L6" s="32" t="s">
        <v>28</v>
      </c>
      <c r="M6" s="20" t="s">
        <v>35</v>
      </c>
      <c r="N6" s="4" t="s">
        <v>52</v>
      </c>
      <c r="P6" s="1" t="s">
        <v>26</v>
      </c>
      <c r="Q6" s="1" t="s">
        <v>26</v>
      </c>
      <c r="R6" s="1" t="s">
        <v>26</v>
      </c>
      <c r="S6" s="1" t="s">
        <v>26</v>
      </c>
      <c r="T6" s="1" t="s">
        <v>26</v>
      </c>
      <c r="U6" s="1" t="s">
        <v>30</v>
      </c>
      <c r="V6" s="1" t="s">
        <v>549</v>
      </c>
      <c r="W6" s="1">
        <f>_xlfn.XLOOKUP(Settings!V6,tenantSettingsGrpOrder!$A$1:$A$125,tenantSettingsGrpOrder!$B$1:$B$125,-99)</f>
        <v>4</v>
      </c>
      <c r="Z6" s="1">
        <f>VLOOKUP($V6,tenantSettingsGrpOrder!$A$1:$B$32,2)</f>
        <v>31</v>
      </c>
      <c r="AA6" s="13" t="str">
        <f>_xlfn.XLOOKUP(Settings!C6,clientPowerBITenantSettings!$A$1:$A$125,clientPowerBITenantSettings!$C$1:$C$125)</f>
        <v>Workspace settings</v>
      </c>
    </row>
    <row r="7" spans="1:29" ht="56.25" x14ac:dyDescent="0.3">
      <c r="A7" s="11">
        <v>6</v>
      </c>
      <c r="C7" s="19" t="s">
        <v>53</v>
      </c>
      <c r="D7" s="10">
        <v>1</v>
      </c>
      <c r="E7" s="7" t="s">
        <v>54</v>
      </c>
      <c r="F7" s="13" t="s">
        <v>55</v>
      </c>
      <c r="G7" s="2" t="s">
        <v>23</v>
      </c>
      <c r="H7" s="2" t="s">
        <v>24</v>
      </c>
      <c r="I7" s="4" t="s">
        <v>56</v>
      </c>
      <c r="J7" s="1" t="s">
        <v>26</v>
      </c>
      <c r="K7" s="2" t="s">
        <v>27</v>
      </c>
      <c r="L7" s="32" t="s">
        <v>28</v>
      </c>
      <c r="M7" s="20" t="s">
        <v>28</v>
      </c>
      <c r="N7" s="4" t="s">
        <v>57</v>
      </c>
      <c r="P7" s="1" t="s">
        <v>26</v>
      </c>
      <c r="Q7" s="1" t="s">
        <v>26</v>
      </c>
      <c r="R7" s="1" t="s">
        <v>26</v>
      </c>
      <c r="S7" s="1" t="s">
        <v>26</v>
      </c>
      <c r="T7" s="1" t="s">
        <v>26</v>
      </c>
      <c r="U7" s="1" t="s">
        <v>30</v>
      </c>
      <c r="V7" s="1" t="s">
        <v>549</v>
      </c>
      <c r="W7" s="1">
        <f>_xlfn.XLOOKUP(Settings!V7,tenantSettingsGrpOrder!$A$1:$A$125,tenantSettingsGrpOrder!$B$1:$B$125,-99)</f>
        <v>4</v>
      </c>
      <c r="Z7" s="1">
        <f>VLOOKUP($V7,tenantSettingsGrpOrder!$A$1:$B$32,2)</f>
        <v>31</v>
      </c>
      <c r="AA7" s="13" t="str">
        <f>_xlfn.XLOOKUP(Settings!C7,clientPowerBITenantSettings!$A$1:$A$125,clientPowerBITenantSettings!$C$1:$C$125)</f>
        <v>Workspace settings</v>
      </c>
    </row>
    <row r="8" spans="1:29" ht="56.25" x14ac:dyDescent="0.3">
      <c r="A8" s="11">
        <v>7</v>
      </c>
      <c r="B8" s="11" t="s">
        <v>26</v>
      </c>
      <c r="C8" s="11" t="s">
        <v>79</v>
      </c>
      <c r="D8" s="10">
        <v>5</v>
      </c>
      <c r="E8" s="7" t="s">
        <v>58</v>
      </c>
      <c r="F8" s="8" t="s">
        <v>59</v>
      </c>
      <c r="G8" s="2" t="s">
        <v>79</v>
      </c>
      <c r="H8" s="2" t="s">
        <v>60</v>
      </c>
      <c r="I8" s="4" t="s">
        <v>61</v>
      </c>
      <c r="J8" s="1" t="s">
        <v>30</v>
      </c>
      <c r="K8" s="2" t="s">
        <v>27</v>
      </c>
      <c r="L8" s="32" t="s">
        <v>35</v>
      </c>
      <c r="M8" s="2"/>
      <c r="N8" s="4" t="s">
        <v>62</v>
      </c>
      <c r="O8" s="1"/>
      <c r="V8" s="1" t="s">
        <v>79</v>
      </c>
      <c r="W8" s="1">
        <f>_xlfn.XLOOKUP(Settings!V8,tenantSettingsGrpOrder!$A$1:$A$125,tenantSettingsGrpOrder!$B$1:$B$125,-99)</f>
        <v>-99</v>
      </c>
      <c r="AA8" s="13" t="str">
        <f>_xlfn.XLOOKUP(Settings!C8,clientPowerBITenantSettings!$A$1:$A$125,clientPowerBITenantSettings!$C$1:$C$125,"N/A")</f>
        <v>N/A</v>
      </c>
    </row>
    <row r="9" spans="1:29" ht="56.25" x14ac:dyDescent="0.3">
      <c r="A9" s="11">
        <v>8</v>
      </c>
      <c r="B9" s="11" t="s">
        <v>26</v>
      </c>
      <c r="C9" s="11" t="s">
        <v>79</v>
      </c>
      <c r="D9" s="10">
        <v>5</v>
      </c>
      <c r="E9" s="7" t="s">
        <v>58</v>
      </c>
      <c r="F9" s="8" t="s">
        <v>63</v>
      </c>
      <c r="G9" s="2" t="s">
        <v>79</v>
      </c>
      <c r="H9" s="2" t="s">
        <v>60</v>
      </c>
      <c r="I9" s="4" t="s">
        <v>61</v>
      </c>
      <c r="J9" s="1" t="s">
        <v>30</v>
      </c>
      <c r="K9" s="2" t="s">
        <v>27</v>
      </c>
      <c r="L9" s="32" t="s">
        <v>35</v>
      </c>
      <c r="M9" s="2"/>
      <c r="N9" s="4" t="s">
        <v>62</v>
      </c>
      <c r="O9" s="1"/>
      <c r="V9" s="1" t="s">
        <v>79</v>
      </c>
      <c r="W9" s="1">
        <f>_xlfn.XLOOKUP(Settings!V9,tenantSettingsGrpOrder!$A$1:$A$125,tenantSettingsGrpOrder!$B$1:$B$125,-99)</f>
        <v>-99</v>
      </c>
      <c r="AA9" s="13" t="str">
        <f>_xlfn.XLOOKUP(Settings!C9,clientPowerBITenantSettings!$A$1:$A$125,clientPowerBITenantSettings!$C$1:$C$125,"N/A")</f>
        <v>N/A</v>
      </c>
    </row>
    <row r="10" spans="1:29" ht="56.25" x14ac:dyDescent="0.3">
      <c r="A10" s="11">
        <v>9</v>
      </c>
      <c r="C10" s="19" t="s">
        <v>64</v>
      </c>
      <c r="D10" s="10">
        <v>2</v>
      </c>
      <c r="E10" s="7" t="s">
        <v>65</v>
      </c>
      <c r="F10" s="8" t="s">
        <v>66</v>
      </c>
      <c r="G10" s="2" t="s">
        <v>23</v>
      </c>
      <c r="H10" s="2" t="s">
        <v>60</v>
      </c>
      <c r="I10" s="4" t="s">
        <v>67</v>
      </c>
      <c r="J10" s="2" t="s">
        <v>26</v>
      </c>
      <c r="K10" s="2" t="s">
        <v>27</v>
      </c>
      <c r="L10" s="32" t="b">
        <v>1</v>
      </c>
      <c r="M10" s="20" t="s">
        <v>35</v>
      </c>
      <c r="N10" s="4" t="s">
        <v>68</v>
      </c>
      <c r="P10" s="1" t="s">
        <v>30</v>
      </c>
      <c r="Q10" s="1" t="s">
        <v>30</v>
      </c>
      <c r="R10" s="1" t="s">
        <v>26</v>
      </c>
      <c r="S10" s="1" t="s">
        <v>26</v>
      </c>
      <c r="T10" s="1" t="s">
        <v>26</v>
      </c>
      <c r="U10" s="1" t="s">
        <v>30</v>
      </c>
      <c r="V10" s="1" t="s">
        <v>549</v>
      </c>
      <c r="W10" s="1">
        <f>_xlfn.XLOOKUP(Settings!V10,tenantSettingsGrpOrder!$A$1:$A$125,tenantSettingsGrpOrder!$B$1:$B$125,-99)</f>
        <v>4</v>
      </c>
      <c r="AA10" s="13" t="str">
        <f>_xlfn.XLOOKUP(Settings!C10,clientPowerBITenantSettings!$A$1:$A$125,clientPowerBITenantSettings!$C$1:$C$125,"N/A")</f>
        <v>Workspace settings</v>
      </c>
    </row>
    <row r="11" spans="1:29" ht="318.75" x14ac:dyDescent="0.3">
      <c r="A11" s="11">
        <v>10</v>
      </c>
      <c r="C11" s="19" t="s">
        <v>69</v>
      </c>
      <c r="D11" s="10">
        <v>3</v>
      </c>
      <c r="E11" s="7" t="s">
        <v>70</v>
      </c>
      <c r="F11" s="13" t="s">
        <v>71</v>
      </c>
      <c r="G11" s="2" t="s">
        <v>23</v>
      </c>
      <c r="H11" s="2" t="s">
        <v>72</v>
      </c>
      <c r="J11" s="1" t="s">
        <v>26</v>
      </c>
      <c r="K11" s="2" t="s">
        <v>27</v>
      </c>
      <c r="L11" s="32" t="s">
        <v>28</v>
      </c>
      <c r="M11" s="20" t="s">
        <v>28</v>
      </c>
      <c r="N11" s="4" t="s">
        <v>73</v>
      </c>
      <c r="P11" s="1" t="s">
        <v>26</v>
      </c>
      <c r="Q11" s="1" t="s">
        <v>26</v>
      </c>
      <c r="R11" s="1" t="s">
        <v>26</v>
      </c>
      <c r="S11" s="1" t="s">
        <v>26</v>
      </c>
      <c r="T11" s="1" t="s">
        <v>26</v>
      </c>
      <c r="U11" s="1" t="s">
        <v>26</v>
      </c>
      <c r="V11" s="1" t="s">
        <v>550</v>
      </c>
      <c r="W11" s="1">
        <f>_xlfn.XLOOKUP(Settings!V11,tenantSettingsGrpOrder!$A$1:$A$125,tenantSettingsGrpOrder!$B$1:$B$125,-99)</f>
        <v>5</v>
      </c>
      <c r="AA11" s="13" t="str">
        <f>_xlfn.XLOOKUP(Settings!C11,clientPowerBITenantSettings!$A$1:$A$125,clientPowerBITenantSettings!$C$1:$C$125,"N/A")</f>
        <v>Information protection</v>
      </c>
    </row>
    <row r="12" spans="1:29" s="12" customFormat="1" ht="47.1" customHeight="1" x14ac:dyDescent="0.3">
      <c r="A12" s="14">
        <v>11</v>
      </c>
      <c r="B12" s="14" t="s">
        <v>26</v>
      </c>
      <c r="C12" s="14" t="s">
        <v>79</v>
      </c>
      <c r="D12" s="15">
        <v>3</v>
      </c>
      <c r="E12" s="17"/>
      <c r="F12" s="14" t="s">
        <v>79</v>
      </c>
      <c r="G12" s="18" t="s">
        <v>23</v>
      </c>
      <c r="H12" s="18" t="s">
        <v>72</v>
      </c>
      <c r="I12" s="16" t="s">
        <v>74</v>
      </c>
      <c r="J12" s="18" t="s">
        <v>30</v>
      </c>
      <c r="K12" s="18" t="s">
        <v>27</v>
      </c>
      <c r="L12" s="32" t="s">
        <v>35</v>
      </c>
      <c r="M12" s="18" t="s">
        <v>26</v>
      </c>
      <c r="N12" s="16" t="s">
        <v>75</v>
      </c>
      <c r="V12" s="12" t="s">
        <v>79</v>
      </c>
      <c r="W12" s="1">
        <f>_xlfn.XLOOKUP(Settings!V12,tenantSettingsGrpOrder!$A$1:$A$125,tenantSettingsGrpOrder!$B$1:$B$125,-99)</f>
        <v>-99</v>
      </c>
      <c r="X12" s="1"/>
      <c r="AA12" s="13" t="str">
        <f>_xlfn.XLOOKUP(Settings!C12,clientPowerBITenantSettings!$A$1:$A$125,clientPowerBITenantSettings!$C$1:$C$125,"N/A")</f>
        <v>N/A</v>
      </c>
    </row>
    <row r="13" spans="1:29" ht="93.75" x14ac:dyDescent="0.3">
      <c r="A13" s="11">
        <v>12</v>
      </c>
      <c r="C13" s="19" t="s">
        <v>76</v>
      </c>
      <c r="D13" s="10">
        <v>3</v>
      </c>
      <c r="E13" s="7" t="s">
        <v>77</v>
      </c>
      <c r="F13" s="8" t="s">
        <v>78</v>
      </c>
      <c r="G13" s="2" t="s">
        <v>23</v>
      </c>
      <c r="H13" s="2" t="s">
        <v>72</v>
      </c>
      <c r="J13" s="1" t="s">
        <v>26</v>
      </c>
      <c r="K13" s="2" t="s">
        <v>27</v>
      </c>
      <c r="L13" s="32" t="s">
        <v>35</v>
      </c>
      <c r="M13" s="2" t="s">
        <v>79</v>
      </c>
      <c r="N13" s="4" t="s">
        <v>75</v>
      </c>
      <c r="P13" s="1" t="s">
        <v>26</v>
      </c>
      <c r="Q13" s="1" t="s">
        <v>26</v>
      </c>
      <c r="R13" s="1" t="s">
        <v>26</v>
      </c>
      <c r="S13" s="1" t="s">
        <v>26</v>
      </c>
      <c r="T13" s="1" t="s">
        <v>26</v>
      </c>
      <c r="U13" s="1" t="s">
        <v>26</v>
      </c>
      <c r="V13" s="1" t="s">
        <v>550</v>
      </c>
      <c r="W13" s="1">
        <f>_xlfn.XLOOKUP(Settings!V13,tenantSettingsGrpOrder!$A$1:$A$125,tenantSettingsGrpOrder!$B$1:$B$125,-99)</f>
        <v>5</v>
      </c>
      <c r="AA13" s="13" t="str">
        <f>_xlfn.XLOOKUP(Settings!C13,clientPowerBITenantSettings!$A$1:$A$125,clientPowerBITenantSettings!$C$1:$C$125,"N/A")</f>
        <v>Information protection</v>
      </c>
    </row>
    <row r="14" spans="1:29" ht="56.25" x14ac:dyDescent="0.3">
      <c r="A14" s="11">
        <v>13</v>
      </c>
      <c r="C14" s="19" t="s">
        <v>80</v>
      </c>
      <c r="D14" s="10">
        <v>3</v>
      </c>
      <c r="E14" s="7" t="s">
        <v>81</v>
      </c>
      <c r="F14" s="13" t="s">
        <v>82</v>
      </c>
      <c r="G14" s="2" t="s">
        <v>23</v>
      </c>
      <c r="H14" s="2" t="s">
        <v>72</v>
      </c>
      <c r="J14" s="1" t="s">
        <v>26</v>
      </c>
      <c r="K14" s="2" t="s">
        <v>27</v>
      </c>
      <c r="L14" s="32" t="s">
        <v>35</v>
      </c>
      <c r="M14" s="2" t="s">
        <v>79</v>
      </c>
      <c r="N14" s="4" t="s">
        <v>75</v>
      </c>
      <c r="P14" s="1" t="s">
        <v>26</v>
      </c>
      <c r="Q14" s="1" t="s">
        <v>26</v>
      </c>
      <c r="R14" s="1" t="s">
        <v>26</v>
      </c>
      <c r="S14" s="1" t="s">
        <v>26</v>
      </c>
      <c r="T14" s="1" t="s">
        <v>26</v>
      </c>
      <c r="U14" s="1" t="s">
        <v>26</v>
      </c>
      <c r="V14" s="1" t="s">
        <v>550</v>
      </c>
      <c r="W14" s="1">
        <f>_xlfn.XLOOKUP(Settings!V14,tenantSettingsGrpOrder!$A$1:$A$125,tenantSettingsGrpOrder!$B$1:$B$125,-99)</f>
        <v>5</v>
      </c>
      <c r="AA14" s="13" t="str">
        <f>_xlfn.XLOOKUP(Settings!C14,clientPowerBITenantSettings!$A$1:$A$125,clientPowerBITenantSettings!$C$1:$C$125,"N/A")</f>
        <v>Information protection</v>
      </c>
    </row>
    <row r="15" spans="1:29" ht="75" x14ac:dyDescent="0.3">
      <c r="A15" s="11">
        <v>14</v>
      </c>
      <c r="C15" s="19" t="s">
        <v>83</v>
      </c>
      <c r="D15" s="10">
        <v>3</v>
      </c>
      <c r="E15" s="7" t="s">
        <v>84</v>
      </c>
      <c r="F15" s="13" t="s">
        <v>85</v>
      </c>
      <c r="G15" s="2" t="s">
        <v>23</v>
      </c>
      <c r="H15" s="2" t="s">
        <v>72</v>
      </c>
      <c r="I15" s="4" t="s">
        <v>67</v>
      </c>
      <c r="J15" s="1" t="s">
        <v>26</v>
      </c>
      <c r="K15" s="2" t="s">
        <v>27</v>
      </c>
      <c r="L15" s="32" t="b">
        <v>1</v>
      </c>
      <c r="M15" s="2" t="s">
        <v>79</v>
      </c>
      <c r="N15" s="4" t="s">
        <v>519</v>
      </c>
      <c r="P15" s="1" t="s">
        <v>26</v>
      </c>
      <c r="Q15" s="1" t="s">
        <v>26</v>
      </c>
      <c r="R15" s="1" t="s">
        <v>26</v>
      </c>
      <c r="S15" s="1" t="s">
        <v>26</v>
      </c>
      <c r="T15" s="1" t="s">
        <v>26</v>
      </c>
      <c r="U15" s="1" t="s">
        <v>26</v>
      </c>
      <c r="V15" s="1" t="s">
        <v>550</v>
      </c>
      <c r="W15" s="1">
        <f>_xlfn.XLOOKUP(Settings!V15,tenantSettingsGrpOrder!$A$1:$A$125,tenantSettingsGrpOrder!$B$1:$B$125,-99)</f>
        <v>5</v>
      </c>
      <c r="AA15" s="13" t="str">
        <f>_xlfn.XLOOKUP(Settings!C15,clientPowerBITenantSettings!$A$1:$A$125,clientPowerBITenantSettings!$C$1:$C$125,"N/A")</f>
        <v>Information protection</v>
      </c>
    </row>
    <row r="16" spans="1:29" ht="56.25" x14ac:dyDescent="0.3">
      <c r="A16" s="11">
        <v>15</v>
      </c>
      <c r="C16" s="19" t="s">
        <v>86</v>
      </c>
      <c r="D16" s="10">
        <v>3</v>
      </c>
      <c r="E16" s="7" t="s">
        <v>87</v>
      </c>
      <c r="F16" s="13" t="s">
        <v>88</v>
      </c>
      <c r="G16" s="2" t="s">
        <v>23</v>
      </c>
      <c r="H16" s="2" t="s">
        <v>72</v>
      </c>
      <c r="J16" s="1" t="s">
        <v>26</v>
      </c>
      <c r="K16" s="2" t="s">
        <v>27</v>
      </c>
      <c r="L16" s="32" t="s">
        <v>35</v>
      </c>
      <c r="M16" s="2" t="s">
        <v>79</v>
      </c>
      <c r="N16" s="4" t="s">
        <v>75</v>
      </c>
      <c r="P16" s="1" t="s">
        <v>26</v>
      </c>
      <c r="Q16" s="1" t="s">
        <v>26</v>
      </c>
      <c r="R16" s="1" t="s">
        <v>26</v>
      </c>
      <c r="S16" s="1" t="s">
        <v>26</v>
      </c>
      <c r="T16" s="1" t="s">
        <v>26</v>
      </c>
      <c r="U16" s="1" t="s">
        <v>26</v>
      </c>
      <c r="V16" s="1" t="s">
        <v>550</v>
      </c>
      <c r="W16" s="1">
        <f>_xlfn.XLOOKUP(Settings!V16,tenantSettingsGrpOrder!$A$1:$A$125,tenantSettingsGrpOrder!$B$1:$B$125,-99)</f>
        <v>5</v>
      </c>
      <c r="AA16" s="13" t="str">
        <f>_xlfn.XLOOKUP(Settings!C16,clientPowerBITenantSettings!$A$1:$A$125,clientPowerBITenantSettings!$C$1:$C$125,"N/A")</f>
        <v>Information protection</v>
      </c>
    </row>
    <row r="17" spans="1:27" ht="75" x14ac:dyDescent="0.3">
      <c r="A17" s="11">
        <v>16</v>
      </c>
      <c r="C17" s="19" t="s">
        <v>89</v>
      </c>
      <c r="D17" s="10">
        <v>1</v>
      </c>
      <c r="E17" s="7" t="s">
        <v>90</v>
      </c>
      <c r="F17" s="13" t="s">
        <v>91</v>
      </c>
      <c r="G17" s="2" t="s">
        <v>23</v>
      </c>
      <c r="H17" s="4" t="s">
        <v>92</v>
      </c>
      <c r="J17" s="1" t="s">
        <v>26</v>
      </c>
      <c r="K17" s="2" t="s">
        <v>51</v>
      </c>
      <c r="L17" s="32" t="s">
        <v>35</v>
      </c>
      <c r="M17" s="20" t="s">
        <v>28</v>
      </c>
      <c r="N17" s="4" t="s">
        <v>93</v>
      </c>
      <c r="P17" s="1" t="s">
        <v>26</v>
      </c>
      <c r="Q17" s="1" t="s">
        <v>26</v>
      </c>
      <c r="R17" s="1" t="s">
        <v>26</v>
      </c>
      <c r="S17" s="1" t="s">
        <v>26</v>
      </c>
      <c r="T17" s="1" t="s">
        <v>26</v>
      </c>
      <c r="U17" s="1" t="s">
        <v>30</v>
      </c>
      <c r="V17" s="1" t="s">
        <v>394</v>
      </c>
      <c r="W17" s="1">
        <f>_xlfn.XLOOKUP(Settings!V17,tenantSettingsGrpOrder!$A$1:$A$125,tenantSettingsGrpOrder!$B$1:$B$125,-99)</f>
        <v>6</v>
      </c>
      <c r="AA17" s="13" t="str">
        <f>_xlfn.XLOOKUP(Settings!C17,clientPowerBITenantSettings!$A$1:$A$125,clientPowerBITenantSettings!$C$1:$C$125,"N/A")</f>
        <v>Export and sharing settings</v>
      </c>
    </row>
    <row r="18" spans="1:27" ht="93.75" x14ac:dyDescent="0.3">
      <c r="A18" s="11">
        <v>17</v>
      </c>
      <c r="C18" s="19" t="s">
        <v>94</v>
      </c>
      <c r="D18" s="10">
        <v>1</v>
      </c>
      <c r="E18" s="7" t="s">
        <v>95</v>
      </c>
      <c r="F18" s="13" t="s">
        <v>91</v>
      </c>
      <c r="G18" s="2" t="s">
        <v>23</v>
      </c>
      <c r="H18" s="4" t="s">
        <v>92</v>
      </c>
      <c r="I18" s="4" t="s">
        <v>96</v>
      </c>
      <c r="J18" s="1" t="s">
        <v>26</v>
      </c>
      <c r="K18" s="2" t="s">
        <v>51</v>
      </c>
      <c r="L18" s="32" t="s">
        <v>28</v>
      </c>
      <c r="M18" s="20" t="s">
        <v>28</v>
      </c>
      <c r="N18" s="4" t="s">
        <v>93</v>
      </c>
      <c r="P18" s="1" t="s">
        <v>26</v>
      </c>
      <c r="Q18" s="1" t="s">
        <v>26</v>
      </c>
      <c r="R18" s="1" t="s">
        <v>26</v>
      </c>
      <c r="S18" s="1" t="s">
        <v>26</v>
      </c>
      <c r="T18" s="1" t="s">
        <v>26</v>
      </c>
      <c r="U18" s="1" t="s">
        <v>30</v>
      </c>
      <c r="V18" s="1" t="s">
        <v>394</v>
      </c>
      <c r="W18" s="1">
        <f>_xlfn.XLOOKUP(Settings!V18,tenantSettingsGrpOrder!$A$1:$A$125,tenantSettingsGrpOrder!$B$1:$B$125,-99)</f>
        <v>6</v>
      </c>
      <c r="AA18" s="13" t="str">
        <f>_xlfn.XLOOKUP(Settings!C18,clientPowerBITenantSettings!$A$1:$A$125,clientPowerBITenantSettings!$C$1:$C$125,"N/A")</f>
        <v>Export and sharing settings</v>
      </c>
    </row>
    <row r="19" spans="1:27" ht="75" x14ac:dyDescent="0.3">
      <c r="A19" s="11">
        <v>18</v>
      </c>
      <c r="C19" s="19" t="s">
        <v>97</v>
      </c>
      <c r="D19" s="10">
        <v>1</v>
      </c>
      <c r="E19" s="7" t="s">
        <v>98</v>
      </c>
      <c r="F19" s="13" t="s">
        <v>91</v>
      </c>
      <c r="G19" s="2" t="s">
        <v>23</v>
      </c>
      <c r="H19" s="4" t="s">
        <v>92</v>
      </c>
      <c r="J19" s="1" t="s">
        <v>26</v>
      </c>
      <c r="K19" s="2" t="s">
        <v>51</v>
      </c>
      <c r="L19" s="32" t="s">
        <v>35</v>
      </c>
      <c r="M19" s="20" t="s">
        <v>28</v>
      </c>
      <c r="N19" s="4" t="s">
        <v>93</v>
      </c>
      <c r="P19" s="1" t="s">
        <v>26</v>
      </c>
      <c r="Q19" s="1" t="s">
        <v>26</v>
      </c>
      <c r="R19" s="1" t="s">
        <v>26</v>
      </c>
      <c r="S19" s="1" t="s">
        <v>26</v>
      </c>
      <c r="T19" s="1" t="s">
        <v>26</v>
      </c>
      <c r="U19" s="1" t="s">
        <v>30</v>
      </c>
      <c r="V19" s="1" t="s">
        <v>394</v>
      </c>
      <c r="W19" s="1">
        <f>_xlfn.XLOOKUP(Settings!V19,tenantSettingsGrpOrder!$A$1:$A$125,tenantSettingsGrpOrder!$B$1:$B$125,-99)</f>
        <v>6</v>
      </c>
      <c r="AA19" s="13" t="str">
        <f>_xlfn.XLOOKUP(Settings!C19,clientPowerBITenantSettings!$A$1:$A$125,clientPowerBITenantSettings!$C$1:$C$125,"N/A")</f>
        <v>Export and sharing settings</v>
      </c>
    </row>
    <row r="20" spans="1:27" ht="112.5" x14ac:dyDescent="0.3">
      <c r="A20" s="11">
        <v>19</v>
      </c>
      <c r="C20" s="19" t="s">
        <v>99</v>
      </c>
      <c r="D20" s="10">
        <v>2</v>
      </c>
      <c r="E20" s="7" t="s">
        <v>100</v>
      </c>
      <c r="F20" s="13" t="s">
        <v>101</v>
      </c>
      <c r="G20" s="2" t="s">
        <v>23</v>
      </c>
      <c r="H20" s="4" t="s">
        <v>92</v>
      </c>
      <c r="J20" s="1" t="s">
        <v>26</v>
      </c>
      <c r="K20" s="2" t="s">
        <v>51</v>
      </c>
      <c r="L20" s="32" t="s">
        <v>35</v>
      </c>
      <c r="M20" s="20" t="s">
        <v>28</v>
      </c>
      <c r="N20" s="4" t="s">
        <v>102</v>
      </c>
      <c r="P20" s="1" t="s">
        <v>26</v>
      </c>
      <c r="Q20" s="1" t="s">
        <v>26</v>
      </c>
      <c r="R20" s="1" t="s">
        <v>26</v>
      </c>
      <c r="S20" s="1" t="s">
        <v>26</v>
      </c>
      <c r="T20" s="1" t="s">
        <v>26</v>
      </c>
      <c r="U20" s="1" t="s">
        <v>30</v>
      </c>
      <c r="V20" s="1" t="s">
        <v>394</v>
      </c>
      <c r="W20" s="1">
        <f>_xlfn.XLOOKUP(Settings!V20,tenantSettingsGrpOrder!$A$1:$A$125,tenantSettingsGrpOrder!$B$1:$B$125,-99)</f>
        <v>6</v>
      </c>
      <c r="AA20" s="13" t="str">
        <f>_xlfn.XLOOKUP(Settings!C20,clientPowerBITenantSettings!$A$1:$A$125,clientPowerBITenantSettings!$C$1:$C$125,"N/A")</f>
        <v>Export and sharing settings</v>
      </c>
    </row>
    <row r="21" spans="1:27" ht="119.25" customHeight="1" x14ac:dyDescent="0.3">
      <c r="A21" s="11">
        <v>20</v>
      </c>
      <c r="C21" s="19" t="s">
        <v>103</v>
      </c>
      <c r="D21" s="10">
        <v>1</v>
      </c>
      <c r="E21" s="7" t="s">
        <v>104</v>
      </c>
      <c r="F21" s="13" t="s">
        <v>105</v>
      </c>
      <c r="G21" s="2" t="s">
        <v>23</v>
      </c>
      <c r="H21" s="2" t="s">
        <v>72</v>
      </c>
      <c r="I21" s="4" t="s">
        <v>106</v>
      </c>
      <c r="J21" s="1" t="s">
        <v>26</v>
      </c>
      <c r="K21" s="2" t="s">
        <v>107</v>
      </c>
      <c r="L21" s="32" t="s">
        <v>35</v>
      </c>
      <c r="M21" s="20" t="s">
        <v>28</v>
      </c>
      <c r="N21" s="4" t="s">
        <v>525</v>
      </c>
      <c r="P21" s="1" t="s">
        <v>26</v>
      </c>
      <c r="Q21" s="1" t="s">
        <v>26</v>
      </c>
      <c r="R21" s="1" t="s">
        <v>26</v>
      </c>
      <c r="S21" s="1" t="s">
        <v>26</v>
      </c>
      <c r="T21" s="1" t="s">
        <v>26</v>
      </c>
      <c r="U21" s="1" t="s">
        <v>30</v>
      </c>
      <c r="V21" s="1" t="s">
        <v>394</v>
      </c>
      <c r="W21" s="1">
        <f>_xlfn.XLOOKUP(Settings!V21,tenantSettingsGrpOrder!$A$1:$A$125,tenantSettingsGrpOrder!$B$1:$B$125,-99)</f>
        <v>6</v>
      </c>
      <c r="AA21" s="13" t="str">
        <f>_xlfn.XLOOKUP(Settings!C21,clientPowerBITenantSettings!$A$1:$A$125,clientPowerBITenantSettings!$C$1:$C$125,"N/A")</f>
        <v>Export and sharing settings</v>
      </c>
    </row>
    <row r="22" spans="1:27" ht="56.25" x14ac:dyDescent="0.3">
      <c r="A22" s="11">
        <v>21</v>
      </c>
      <c r="C22" s="19" t="s">
        <v>108</v>
      </c>
      <c r="D22" s="10">
        <v>3</v>
      </c>
      <c r="E22" s="7" t="s">
        <v>109</v>
      </c>
      <c r="F22" s="8"/>
      <c r="G22" s="2" t="s">
        <v>23</v>
      </c>
      <c r="H22" s="4" t="s">
        <v>92</v>
      </c>
      <c r="J22" s="1" t="s">
        <v>26</v>
      </c>
      <c r="K22" s="2" t="s">
        <v>51</v>
      </c>
      <c r="L22" s="32" t="s">
        <v>28</v>
      </c>
      <c r="M22" s="20" t="s">
        <v>28</v>
      </c>
      <c r="N22" s="4" t="s">
        <v>110</v>
      </c>
      <c r="P22" s="1" t="s">
        <v>26</v>
      </c>
      <c r="Q22" s="1" t="s">
        <v>26</v>
      </c>
      <c r="R22" s="1" t="s">
        <v>26</v>
      </c>
      <c r="S22" s="1" t="s">
        <v>26</v>
      </c>
      <c r="T22" s="1" t="s">
        <v>26</v>
      </c>
      <c r="U22" s="1" t="s">
        <v>30</v>
      </c>
      <c r="V22" s="1" t="s">
        <v>394</v>
      </c>
      <c r="W22" s="1">
        <f>_xlfn.XLOOKUP(Settings!V22,tenantSettingsGrpOrder!$A$1:$A$125,tenantSettingsGrpOrder!$B$1:$B$125,-99)</f>
        <v>6</v>
      </c>
      <c r="AA22" s="13" t="str">
        <f>_xlfn.XLOOKUP(Settings!C22,clientPowerBITenantSettings!$A$1:$A$125,clientPowerBITenantSettings!$C$1:$C$125,"N/A")</f>
        <v>Export and sharing settings</v>
      </c>
    </row>
    <row r="23" spans="1:27" ht="168.75" x14ac:dyDescent="0.3">
      <c r="A23" s="11">
        <v>22</v>
      </c>
      <c r="C23" s="19" t="s">
        <v>111</v>
      </c>
      <c r="D23" s="10">
        <v>3</v>
      </c>
      <c r="E23" s="7" t="s">
        <v>112</v>
      </c>
      <c r="F23" s="13" t="s">
        <v>113</v>
      </c>
      <c r="G23" s="2" t="s">
        <v>23</v>
      </c>
      <c r="H23" s="4" t="s">
        <v>92</v>
      </c>
      <c r="I23" s="4" t="s">
        <v>67</v>
      </c>
      <c r="J23" s="1" t="s">
        <v>26</v>
      </c>
      <c r="K23" s="2" t="s">
        <v>107</v>
      </c>
      <c r="L23" s="32" t="s">
        <v>28</v>
      </c>
      <c r="M23" s="20" t="s">
        <v>28</v>
      </c>
      <c r="N23" s="4" t="s">
        <v>520</v>
      </c>
      <c r="P23" s="1" t="s">
        <v>26</v>
      </c>
      <c r="Q23" s="1" t="s">
        <v>26</v>
      </c>
      <c r="R23" s="1" t="s">
        <v>26</v>
      </c>
      <c r="S23" s="1" t="s">
        <v>26</v>
      </c>
      <c r="T23" s="1" t="s">
        <v>26</v>
      </c>
      <c r="U23" s="1" t="s">
        <v>30</v>
      </c>
      <c r="V23" s="1" t="s">
        <v>394</v>
      </c>
      <c r="W23" s="1">
        <f>_xlfn.XLOOKUP(Settings!V23,tenantSettingsGrpOrder!$A$1:$A$125,tenantSettingsGrpOrder!$B$1:$B$125,-99)</f>
        <v>6</v>
      </c>
      <c r="AA23" s="13" t="str">
        <f>_xlfn.XLOOKUP(Settings!C23,clientPowerBITenantSettings!$A$1:$A$125,clientPowerBITenantSettings!$C$1:$C$125,"N/A")</f>
        <v>Export and sharing settings</v>
      </c>
    </row>
    <row r="24" spans="1:27" ht="93.75" x14ac:dyDescent="0.3">
      <c r="A24" s="11">
        <v>23</v>
      </c>
      <c r="C24" s="19" t="s">
        <v>114</v>
      </c>
      <c r="D24" s="10">
        <v>3</v>
      </c>
      <c r="E24" s="7" t="s">
        <v>115</v>
      </c>
      <c r="F24" s="13" t="s">
        <v>101</v>
      </c>
      <c r="G24" s="2" t="s">
        <v>23</v>
      </c>
      <c r="H24" s="4" t="s">
        <v>92</v>
      </c>
      <c r="J24" s="1" t="s">
        <v>26</v>
      </c>
      <c r="K24" s="2" t="s">
        <v>51</v>
      </c>
      <c r="L24" s="32" t="s">
        <v>28</v>
      </c>
      <c r="M24" s="20" t="s">
        <v>28</v>
      </c>
      <c r="N24" s="4" t="s">
        <v>521</v>
      </c>
      <c r="P24" s="1" t="s">
        <v>26</v>
      </c>
      <c r="Q24" s="1" t="s">
        <v>26</v>
      </c>
      <c r="R24" s="1" t="s">
        <v>26</v>
      </c>
      <c r="S24" s="1" t="s">
        <v>26</v>
      </c>
      <c r="T24" s="1" t="s">
        <v>26</v>
      </c>
      <c r="U24" s="1" t="s">
        <v>30</v>
      </c>
      <c r="V24" s="1" t="s">
        <v>394</v>
      </c>
      <c r="W24" s="1">
        <f>_xlfn.XLOOKUP(Settings!V24,tenantSettingsGrpOrder!$A$1:$A$125,tenantSettingsGrpOrder!$B$1:$B$125,-99)</f>
        <v>6</v>
      </c>
      <c r="AA24" s="13" t="str">
        <f>_xlfn.XLOOKUP(Settings!C24,clientPowerBITenantSettings!$A$1:$A$125,clientPowerBITenantSettings!$C$1:$C$125,"N/A")</f>
        <v>Export and sharing settings</v>
      </c>
    </row>
    <row r="25" spans="1:27" ht="168.75" x14ac:dyDescent="0.3">
      <c r="A25" s="11">
        <v>24</v>
      </c>
      <c r="C25" s="19" t="s">
        <v>116</v>
      </c>
      <c r="D25" s="10">
        <v>3</v>
      </c>
      <c r="E25" s="7" t="s">
        <v>117</v>
      </c>
      <c r="F25" s="13" t="s">
        <v>118</v>
      </c>
      <c r="G25" s="2" t="s">
        <v>23</v>
      </c>
      <c r="H25" s="4" t="s">
        <v>92</v>
      </c>
      <c r="I25" s="4" t="s">
        <v>67</v>
      </c>
      <c r="J25" s="1" t="s">
        <v>26</v>
      </c>
      <c r="K25" s="2" t="s">
        <v>107</v>
      </c>
      <c r="L25" s="32" t="s">
        <v>28</v>
      </c>
      <c r="M25" s="20" t="s">
        <v>28</v>
      </c>
      <c r="N25" s="4" t="s">
        <v>522</v>
      </c>
      <c r="O25" s="5" t="s">
        <v>523</v>
      </c>
      <c r="P25" s="1" t="s">
        <v>26</v>
      </c>
      <c r="Q25" s="1" t="s">
        <v>26</v>
      </c>
      <c r="R25" s="1" t="s">
        <v>26</v>
      </c>
      <c r="S25" s="1" t="s">
        <v>26</v>
      </c>
      <c r="T25" s="1" t="s">
        <v>26</v>
      </c>
      <c r="U25" s="1" t="s">
        <v>30</v>
      </c>
      <c r="V25" s="1" t="s">
        <v>394</v>
      </c>
      <c r="W25" s="1">
        <f>_xlfn.XLOOKUP(Settings!V25,tenantSettingsGrpOrder!$A$1:$A$125,tenantSettingsGrpOrder!$B$1:$B$125,-99)</f>
        <v>6</v>
      </c>
      <c r="AA25" s="13" t="str">
        <f>_xlfn.XLOOKUP(Settings!C25,clientPowerBITenantSettings!$A$1:$A$125,clientPowerBITenantSettings!$C$1:$C$125,"N/A")</f>
        <v>Export and sharing settings</v>
      </c>
    </row>
    <row r="26" spans="1:27" ht="56.25" x14ac:dyDescent="0.3">
      <c r="A26" s="11">
        <v>25</v>
      </c>
      <c r="C26" s="19" t="s">
        <v>119</v>
      </c>
      <c r="D26" s="10">
        <v>3</v>
      </c>
      <c r="E26" s="7" t="s">
        <v>120</v>
      </c>
      <c r="F26" s="13" t="s">
        <v>121</v>
      </c>
      <c r="G26" s="2" t="s">
        <v>23</v>
      </c>
      <c r="H26" s="4" t="s">
        <v>92</v>
      </c>
      <c r="J26" s="1" t="s">
        <v>26</v>
      </c>
      <c r="K26" s="2" t="s">
        <v>51</v>
      </c>
      <c r="L26" s="32" t="s">
        <v>28</v>
      </c>
      <c r="M26" s="20" t="s">
        <v>28</v>
      </c>
      <c r="N26" s="4" t="s">
        <v>122</v>
      </c>
      <c r="P26" s="1" t="s">
        <v>26</v>
      </c>
      <c r="Q26" s="1" t="s">
        <v>26</v>
      </c>
      <c r="R26" s="1" t="s">
        <v>26</v>
      </c>
      <c r="S26" s="1" t="s">
        <v>26</v>
      </c>
      <c r="T26" s="1" t="s">
        <v>26</v>
      </c>
      <c r="U26" s="1" t="s">
        <v>30</v>
      </c>
      <c r="V26" s="1" t="s">
        <v>394</v>
      </c>
      <c r="W26" s="1">
        <f>_xlfn.XLOOKUP(Settings!V26,tenantSettingsGrpOrder!$A$1:$A$125,tenantSettingsGrpOrder!$B$1:$B$125,-99)</f>
        <v>6</v>
      </c>
      <c r="AA26" s="13" t="str">
        <f>_xlfn.XLOOKUP(Settings!C26,clientPowerBITenantSettings!$A$1:$A$125,clientPowerBITenantSettings!$C$1:$C$125,"N/A")</f>
        <v>Export and sharing settings</v>
      </c>
    </row>
    <row r="27" spans="1:27" ht="93.75" x14ac:dyDescent="0.3">
      <c r="A27" s="11">
        <v>26</v>
      </c>
      <c r="C27" s="19" t="s">
        <v>123</v>
      </c>
      <c r="D27" s="10">
        <v>3</v>
      </c>
      <c r="E27" s="7" t="s">
        <v>124</v>
      </c>
      <c r="F27" s="13" t="s">
        <v>125</v>
      </c>
      <c r="G27" s="2" t="s">
        <v>23</v>
      </c>
      <c r="H27" s="4" t="s">
        <v>92</v>
      </c>
      <c r="I27" s="4" t="s">
        <v>51</v>
      </c>
      <c r="J27" s="1" t="s">
        <v>26</v>
      </c>
      <c r="K27" s="2" t="s">
        <v>107</v>
      </c>
      <c r="L27" s="32" t="s">
        <v>28</v>
      </c>
      <c r="M27" s="20" t="s">
        <v>28</v>
      </c>
      <c r="N27" s="4" t="s">
        <v>524</v>
      </c>
      <c r="P27" s="1" t="s">
        <v>26</v>
      </c>
      <c r="Q27" s="1" t="s">
        <v>26</v>
      </c>
      <c r="R27" s="1" t="s">
        <v>26</v>
      </c>
      <c r="S27" s="1" t="s">
        <v>26</v>
      </c>
      <c r="T27" s="1" t="s">
        <v>26</v>
      </c>
      <c r="U27" s="1" t="s">
        <v>30</v>
      </c>
      <c r="V27" s="1" t="s">
        <v>394</v>
      </c>
      <c r="W27" s="1">
        <f>_xlfn.XLOOKUP(Settings!V27,tenantSettingsGrpOrder!$A$1:$A$125,tenantSettingsGrpOrder!$B$1:$B$125,-99)</f>
        <v>6</v>
      </c>
      <c r="AA27" s="13" t="str">
        <f>_xlfn.XLOOKUP(Settings!C27,clientPowerBITenantSettings!$A$1:$A$125,clientPowerBITenantSettings!$C$1:$C$125,"N/A")</f>
        <v>Export and sharing settings</v>
      </c>
    </row>
    <row r="28" spans="1:27" ht="56.25" x14ac:dyDescent="0.3">
      <c r="A28" s="11">
        <v>27</v>
      </c>
      <c r="C28" s="19" t="s">
        <v>126</v>
      </c>
      <c r="D28" s="10">
        <v>3</v>
      </c>
      <c r="E28" s="7" t="s">
        <v>127</v>
      </c>
      <c r="F28" s="13" t="s">
        <v>101</v>
      </c>
      <c r="G28" s="2" t="s">
        <v>23</v>
      </c>
      <c r="H28" s="4" t="s">
        <v>92</v>
      </c>
      <c r="I28" s="4" t="s">
        <v>51</v>
      </c>
      <c r="J28" s="1" t="s">
        <v>26</v>
      </c>
      <c r="K28" s="2" t="s">
        <v>107</v>
      </c>
      <c r="L28" s="32" t="b">
        <v>0</v>
      </c>
      <c r="M28" s="20" t="s">
        <v>28</v>
      </c>
      <c r="N28" s="24" t="s">
        <v>526</v>
      </c>
      <c r="P28" s="1" t="s">
        <v>26</v>
      </c>
      <c r="Q28" s="1" t="s">
        <v>26</v>
      </c>
      <c r="R28" s="1" t="s">
        <v>26</v>
      </c>
      <c r="S28" s="1" t="s">
        <v>26</v>
      </c>
      <c r="T28" s="1" t="s">
        <v>26</v>
      </c>
      <c r="U28" s="1" t="s">
        <v>30</v>
      </c>
      <c r="V28" s="1" t="s">
        <v>394</v>
      </c>
      <c r="W28" s="1">
        <f>_xlfn.XLOOKUP(Settings!V28,tenantSettingsGrpOrder!$A$1:$A$125,tenantSettingsGrpOrder!$B$1:$B$125,-99)</f>
        <v>6</v>
      </c>
      <c r="AA28" s="13" t="str">
        <f>_xlfn.XLOOKUP(Settings!C28,clientPowerBITenantSettings!$A$1:$A$125,clientPowerBITenantSettings!$C$1:$C$125,"N/A")</f>
        <v>Export and sharing settings</v>
      </c>
    </row>
    <row r="29" spans="1:27" ht="60.75" x14ac:dyDescent="0.3">
      <c r="A29" s="11">
        <v>28</v>
      </c>
      <c r="C29" s="19" t="s">
        <v>128</v>
      </c>
      <c r="D29" s="10">
        <v>3</v>
      </c>
      <c r="E29" s="7" t="s">
        <v>129</v>
      </c>
      <c r="F29" s="13" t="s">
        <v>130</v>
      </c>
      <c r="G29" s="2" t="s">
        <v>23</v>
      </c>
      <c r="H29" s="4" t="s">
        <v>92</v>
      </c>
      <c r="I29" s="4" t="s">
        <v>51</v>
      </c>
      <c r="J29" s="1" t="s">
        <v>26</v>
      </c>
      <c r="K29" s="2" t="s">
        <v>107</v>
      </c>
      <c r="L29" s="32" t="b">
        <v>0</v>
      </c>
      <c r="M29" s="20" t="s">
        <v>28</v>
      </c>
      <c r="N29" s="24" t="s">
        <v>528</v>
      </c>
      <c r="O29" s="24" t="s">
        <v>527</v>
      </c>
      <c r="P29" s="1" t="s">
        <v>26</v>
      </c>
      <c r="Q29" s="1" t="s">
        <v>26</v>
      </c>
      <c r="R29" s="1" t="s">
        <v>26</v>
      </c>
      <c r="S29" s="1" t="s">
        <v>26</v>
      </c>
      <c r="T29" s="1" t="s">
        <v>26</v>
      </c>
      <c r="U29" s="1" t="s">
        <v>30</v>
      </c>
      <c r="V29" s="1" t="s">
        <v>394</v>
      </c>
      <c r="W29" s="1">
        <f>_xlfn.XLOOKUP(Settings!V29,tenantSettingsGrpOrder!$A$1:$A$125,tenantSettingsGrpOrder!$B$1:$B$125,-99)</f>
        <v>6</v>
      </c>
      <c r="AA29" s="13" t="str">
        <f>_xlfn.XLOOKUP(Settings!C29,clientPowerBITenantSettings!$A$1:$A$125,clientPowerBITenantSettings!$C$1:$C$125,"N/A")</f>
        <v>Export and sharing settings</v>
      </c>
    </row>
    <row r="30" spans="1:27" ht="56.25" x14ac:dyDescent="0.3">
      <c r="A30" s="11">
        <v>29</v>
      </c>
      <c r="C30" s="19" t="s">
        <v>131</v>
      </c>
      <c r="D30" s="10">
        <v>3</v>
      </c>
      <c r="E30" s="7" t="s">
        <v>132</v>
      </c>
      <c r="F30" s="13" t="s">
        <v>133</v>
      </c>
      <c r="G30" s="2" t="s">
        <v>23</v>
      </c>
      <c r="H30" s="4" t="s">
        <v>92</v>
      </c>
      <c r="I30" s="4" t="s">
        <v>51</v>
      </c>
      <c r="J30" s="1" t="s">
        <v>26</v>
      </c>
      <c r="K30" s="2" t="s">
        <v>107</v>
      </c>
      <c r="L30" s="32" t="b">
        <v>0</v>
      </c>
      <c r="M30" s="20" t="s">
        <v>28</v>
      </c>
      <c r="N30" s="24" t="s">
        <v>529</v>
      </c>
      <c r="P30" s="1" t="s">
        <v>26</v>
      </c>
      <c r="Q30" s="1" t="s">
        <v>26</v>
      </c>
      <c r="R30" s="1" t="s">
        <v>26</v>
      </c>
      <c r="S30" s="1" t="s">
        <v>26</v>
      </c>
      <c r="T30" s="1" t="s">
        <v>26</v>
      </c>
      <c r="U30" s="1" t="s">
        <v>30</v>
      </c>
      <c r="V30" s="1" t="s">
        <v>394</v>
      </c>
      <c r="W30" s="1">
        <f>_xlfn.XLOOKUP(Settings!V30,tenantSettingsGrpOrder!$A$1:$A$125,tenantSettingsGrpOrder!$B$1:$B$125,-99)</f>
        <v>6</v>
      </c>
      <c r="AA30" s="13" t="str">
        <f>_xlfn.XLOOKUP(Settings!C30,clientPowerBITenantSettings!$A$1:$A$125,clientPowerBITenantSettings!$C$1:$C$125,"N/A")</f>
        <v>Export and sharing settings</v>
      </c>
    </row>
    <row r="31" spans="1:27" ht="112.5" x14ac:dyDescent="0.3">
      <c r="A31" s="11">
        <v>30</v>
      </c>
      <c r="C31" s="19" t="s">
        <v>134</v>
      </c>
      <c r="D31" s="10">
        <v>3</v>
      </c>
      <c r="E31" s="7" t="s">
        <v>135</v>
      </c>
      <c r="F31" s="13" t="s">
        <v>136</v>
      </c>
      <c r="G31" s="2" t="s">
        <v>23</v>
      </c>
      <c r="H31" s="4" t="s">
        <v>92</v>
      </c>
      <c r="I31" s="4" t="s">
        <v>107</v>
      </c>
      <c r="J31" s="1" t="s">
        <v>26</v>
      </c>
      <c r="K31" s="2" t="s">
        <v>107</v>
      </c>
      <c r="L31" s="32" t="s">
        <v>28</v>
      </c>
      <c r="M31" s="20" t="s">
        <v>28</v>
      </c>
      <c r="N31" s="4" t="s">
        <v>518</v>
      </c>
      <c r="P31" s="1" t="s">
        <v>26</v>
      </c>
      <c r="Q31" s="1" t="s">
        <v>26</v>
      </c>
      <c r="R31" s="1" t="s">
        <v>26</v>
      </c>
      <c r="S31" s="1" t="s">
        <v>26</v>
      </c>
      <c r="T31" s="1" t="s">
        <v>26</v>
      </c>
      <c r="U31" s="1" t="s">
        <v>30</v>
      </c>
      <c r="V31" s="1" t="s">
        <v>394</v>
      </c>
      <c r="W31" s="1">
        <f>_xlfn.XLOOKUP(Settings!V31,tenantSettingsGrpOrder!$A$1:$A$125,tenantSettingsGrpOrder!$B$1:$B$125,-99)</f>
        <v>6</v>
      </c>
      <c r="AA31" s="13" t="str">
        <f>_xlfn.XLOOKUP(Settings!C31,clientPowerBITenantSettings!$A$1:$A$125,clientPowerBITenantSettings!$C$1:$C$125,"N/A")</f>
        <v>Export and sharing settings</v>
      </c>
    </row>
    <row r="32" spans="1:27" ht="112.5" x14ac:dyDescent="0.3">
      <c r="A32" s="11">
        <v>31</v>
      </c>
      <c r="C32" s="19" t="s">
        <v>137</v>
      </c>
      <c r="D32" s="10">
        <v>4</v>
      </c>
      <c r="E32" s="7" t="s">
        <v>138</v>
      </c>
      <c r="F32" s="13" t="s">
        <v>139</v>
      </c>
      <c r="G32" s="2" t="s">
        <v>23</v>
      </c>
      <c r="H32" s="4" t="s">
        <v>92</v>
      </c>
      <c r="I32" s="4" t="s">
        <v>140</v>
      </c>
      <c r="J32" s="1" t="s">
        <v>26</v>
      </c>
      <c r="K32" s="2" t="s">
        <v>51</v>
      </c>
      <c r="L32" s="32" t="s">
        <v>35</v>
      </c>
      <c r="M32" s="20" t="s">
        <v>28</v>
      </c>
      <c r="N32" s="4" t="s">
        <v>141</v>
      </c>
      <c r="P32" s="1" t="s">
        <v>26</v>
      </c>
      <c r="Q32" s="1" t="s">
        <v>26</v>
      </c>
      <c r="R32" s="1" t="s">
        <v>26</v>
      </c>
      <c r="S32" s="1" t="s">
        <v>26</v>
      </c>
      <c r="T32" s="1" t="s">
        <v>26</v>
      </c>
      <c r="U32" s="1" t="s">
        <v>30</v>
      </c>
      <c r="V32" s="1" t="s">
        <v>394</v>
      </c>
      <c r="W32" s="1">
        <f>_xlfn.XLOOKUP(Settings!V32,tenantSettingsGrpOrder!$A$1:$A$125,tenantSettingsGrpOrder!$B$1:$B$125,-99)</f>
        <v>6</v>
      </c>
      <c r="AA32" s="13" t="str">
        <f>_xlfn.XLOOKUP(Settings!C32,clientPowerBITenantSettings!$A$1:$A$125,clientPowerBITenantSettings!$C$1:$C$125,"N/A")</f>
        <v>Export and sharing settings</v>
      </c>
    </row>
    <row r="33" spans="1:27" ht="93.75" x14ac:dyDescent="0.3">
      <c r="A33" s="11">
        <v>32</v>
      </c>
      <c r="C33" s="19" t="s">
        <v>142</v>
      </c>
      <c r="D33" s="10">
        <v>2</v>
      </c>
      <c r="E33" s="7" t="s">
        <v>143</v>
      </c>
      <c r="F33" s="8" t="s">
        <v>49</v>
      </c>
      <c r="G33" s="2" t="s">
        <v>23</v>
      </c>
      <c r="H33" s="4" t="s">
        <v>24</v>
      </c>
      <c r="I33" s="4" t="s">
        <v>51</v>
      </c>
      <c r="J33" s="1" t="s">
        <v>26</v>
      </c>
      <c r="K33" s="2" t="s">
        <v>27</v>
      </c>
      <c r="L33" s="32" t="s">
        <v>28</v>
      </c>
      <c r="M33" s="20" t="s">
        <v>28</v>
      </c>
      <c r="N33" s="3" t="s">
        <v>144</v>
      </c>
      <c r="P33" s="1" t="s">
        <v>26</v>
      </c>
      <c r="Q33" s="1" t="s">
        <v>26</v>
      </c>
      <c r="R33" s="1" t="s">
        <v>26</v>
      </c>
      <c r="S33" s="1" t="s">
        <v>26</v>
      </c>
      <c r="T33" s="1" t="s">
        <v>26</v>
      </c>
      <c r="U33" s="1" t="s">
        <v>30</v>
      </c>
      <c r="V33" s="1" t="s">
        <v>394</v>
      </c>
      <c r="W33" s="1">
        <f>_xlfn.XLOOKUP(Settings!V33,tenantSettingsGrpOrder!$A$1:$A$125,tenantSettingsGrpOrder!$B$1:$B$125,-99)</f>
        <v>6</v>
      </c>
      <c r="AA33" s="13" t="str">
        <f>_xlfn.XLOOKUP(Settings!C33,clientPowerBITenantSettings!$A$1:$A$125,clientPowerBITenantSettings!$C$1:$C$125,"N/A")</f>
        <v>Export and sharing settings</v>
      </c>
    </row>
    <row r="34" spans="1:27" ht="56.25" x14ac:dyDescent="0.3">
      <c r="A34" s="11">
        <v>33</v>
      </c>
      <c r="C34" s="19" t="s">
        <v>145</v>
      </c>
      <c r="D34" s="10">
        <v>2</v>
      </c>
      <c r="E34" s="7" t="s">
        <v>146</v>
      </c>
      <c r="F34" s="13" t="s">
        <v>147</v>
      </c>
      <c r="G34" s="2" t="s">
        <v>23</v>
      </c>
      <c r="H34" s="4" t="s">
        <v>92</v>
      </c>
      <c r="I34" s="4" t="s">
        <v>107</v>
      </c>
      <c r="J34" s="1" t="s">
        <v>26</v>
      </c>
      <c r="K34" s="2" t="s">
        <v>107</v>
      </c>
      <c r="L34" s="32" t="s">
        <v>35</v>
      </c>
      <c r="M34" s="20" t="s">
        <v>28</v>
      </c>
      <c r="N34" s="4" t="s">
        <v>148</v>
      </c>
      <c r="P34" s="1" t="s">
        <v>26</v>
      </c>
      <c r="Q34" s="1" t="s">
        <v>26</v>
      </c>
      <c r="R34" s="1" t="s">
        <v>26</v>
      </c>
      <c r="S34" s="1" t="s">
        <v>26</v>
      </c>
      <c r="T34" s="1" t="s">
        <v>26</v>
      </c>
      <c r="U34" s="1" t="s">
        <v>30</v>
      </c>
      <c r="V34" s="1" t="s">
        <v>394</v>
      </c>
      <c r="W34" s="1">
        <f>_xlfn.XLOOKUP(Settings!V34,tenantSettingsGrpOrder!$A$1:$A$125,tenantSettingsGrpOrder!$B$1:$B$125,-99)</f>
        <v>6</v>
      </c>
      <c r="AA34" s="13" t="str">
        <f>_xlfn.XLOOKUP(Settings!C34,clientPowerBITenantSettings!$A$1:$A$125,clientPowerBITenantSettings!$C$1:$C$125,"N/A")</f>
        <v>Export and sharing settings</v>
      </c>
    </row>
    <row r="35" spans="1:27" ht="56.25" x14ac:dyDescent="0.3">
      <c r="A35" s="11">
        <v>34</v>
      </c>
      <c r="C35" s="19" t="s">
        <v>149</v>
      </c>
      <c r="D35" s="10">
        <v>1</v>
      </c>
      <c r="E35" s="7" t="s">
        <v>150</v>
      </c>
      <c r="F35" s="13" t="s">
        <v>151</v>
      </c>
      <c r="G35" s="2" t="s">
        <v>23</v>
      </c>
      <c r="H35" s="4" t="s">
        <v>152</v>
      </c>
      <c r="J35" s="1" t="s">
        <v>26</v>
      </c>
      <c r="K35" s="2" t="s">
        <v>51</v>
      </c>
      <c r="L35" s="32" t="b">
        <v>0</v>
      </c>
      <c r="M35" s="20" t="s">
        <v>28</v>
      </c>
      <c r="N35" s="4" t="s">
        <v>153</v>
      </c>
      <c r="P35" s="1" t="s">
        <v>26</v>
      </c>
      <c r="Q35" s="1" t="s">
        <v>26</v>
      </c>
      <c r="R35" s="1" t="s">
        <v>26</v>
      </c>
      <c r="S35" s="1" t="s">
        <v>26</v>
      </c>
      <c r="T35" s="1" t="s">
        <v>26</v>
      </c>
      <c r="U35" s="1" t="s">
        <v>30</v>
      </c>
      <c r="V35" s="1" t="s">
        <v>394</v>
      </c>
      <c r="W35" s="1">
        <f>_xlfn.XLOOKUP(Settings!V35,tenantSettingsGrpOrder!$A$1:$A$125,tenantSettingsGrpOrder!$B$1:$B$125,-99)</f>
        <v>6</v>
      </c>
      <c r="AA35" s="13" t="str">
        <f>_xlfn.XLOOKUP(Settings!C35,clientPowerBITenantSettings!$A$1:$A$125,clientPowerBITenantSettings!$C$1:$C$125,"N/A")</f>
        <v>Export and sharing settings</v>
      </c>
    </row>
    <row r="36" spans="1:27" ht="37.5" x14ac:dyDescent="0.3">
      <c r="A36" s="11">
        <v>35</v>
      </c>
      <c r="C36" s="19" t="s">
        <v>154</v>
      </c>
      <c r="D36" s="10">
        <v>3</v>
      </c>
      <c r="E36" s="7" t="s">
        <v>155</v>
      </c>
      <c r="F36" s="13" t="s">
        <v>156</v>
      </c>
      <c r="G36" s="2" t="s">
        <v>23</v>
      </c>
      <c r="J36" s="1" t="s">
        <v>26</v>
      </c>
      <c r="K36" s="2" t="s">
        <v>51</v>
      </c>
      <c r="L36" s="32" t="s">
        <v>28</v>
      </c>
      <c r="M36" s="20" t="s">
        <v>28</v>
      </c>
      <c r="N36" s="4" t="s">
        <v>157</v>
      </c>
      <c r="P36" s="1" t="s">
        <v>26</v>
      </c>
      <c r="Q36" s="1" t="s">
        <v>26</v>
      </c>
      <c r="R36" s="1" t="s">
        <v>26</v>
      </c>
      <c r="S36" s="1" t="s">
        <v>26</v>
      </c>
      <c r="T36" s="1" t="s">
        <v>26</v>
      </c>
      <c r="U36" s="1" t="s">
        <v>30</v>
      </c>
      <c r="V36" s="1" t="s">
        <v>394</v>
      </c>
      <c r="W36" s="1">
        <f>_xlfn.XLOOKUP(Settings!V36,tenantSettingsGrpOrder!$A$1:$A$125,tenantSettingsGrpOrder!$B$1:$B$125,-99)</f>
        <v>6</v>
      </c>
      <c r="AA36" s="13" t="str">
        <f>_xlfn.XLOOKUP(Settings!C36,clientPowerBITenantSettings!$A$1:$A$125,clientPowerBITenantSettings!$C$1:$C$125,"N/A")</f>
        <v>Export and sharing settings</v>
      </c>
    </row>
    <row r="37" spans="1:27" ht="93.75" x14ac:dyDescent="0.3">
      <c r="A37" s="11">
        <v>36</v>
      </c>
      <c r="C37" s="19" t="s">
        <v>158</v>
      </c>
      <c r="D37" s="10">
        <v>3</v>
      </c>
      <c r="E37" s="7" t="s">
        <v>159</v>
      </c>
      <c r="F37" s="13" t="s">
        <v>160</v>
      </c>
      <c r="G37" s="2" t="s">
        <v>23</v>
      </c>
      <c r="J37" s="1" t="s">
        <v>26</v>
      </c>
      <c r="K37" s="2" t="s">
        <v>107</v>
      </c>
      <c r="L37" s="32" t="s">
        <v>28</v>
      </c>
      <c r="M37" s="20" t="s">
        <v>28</v>
      </c>
      <c r="N37" s="4" t="s">
        <v>161</v>
      </c>
      <c r="P37" s="1" t="s">
        <v>26</v>
      </c>
      <c r="Q37" s="1" t="s">
        <v>26</v>
      </c>
      <c r="R37" s="1" t="s">
        <v>26</v>
      </c>
      <c r="S37" s="1" t="s">
        <v>26</v>
      </c>
      <c r="T37" s="1" t="s">
        <v>26</v>
      </c>
      <c r="U37" s="1" t="s">
        <v>30</v>
      </c>
      <c r="V37" s="1" t="s">
        <v>394</v>
      </c>
      <c r="W37" s="1">
        <f>_xlfn.XLOOKUP(Settings!V37,tenantSettingsGrpOrder!$A$1:$A$125,tenantSettingsGrpOrder!$B$1:$B$125,-99)</f>
        <v>6</v>
      </c>
      <c r="AA37" s="13" t="str">
        <f>_xlfn.XLOOKUP(Settings!C37,clientPowerBITenantSettings!$A$1:$A$125,clientPowerBITenantSettings!$C$1:$C$125,"N/A")</f>
        <v>Export and sharing settings</v>
      </c>
    </row>
    <row r="38" spans="1:27" ht="56.25" x14ac:dyDescent="0.3">
      <c r="A38" s="11">
        <v>37</v>
      </c>
      <c r="C38" s="19" t="s">
        <v>162</v>
      </c>
      <c r="D38" s="10">
        <v>2</v>
      </c>
      <c r="E38" s="7" t="s">
        <v>163</v>
      </c>
      <c r="F38" s="8" t="s">
        <v>164</v>
      </c>
      <c r="G38" s="2" t="s">
        <v>23</v>
      </c>
      <c r="J38" s="1" t="s">
        <v>26</v>
      </c>
      <c r="K38" s="2" t="s">
        <v>51</v>
      </c>
      <c r="L38" s="32" t="s">
        <v>35</v>
      </c>
      <c r="M38" s="20" t="s">
        <v>28</v>
      </c>
      <c r="N38" s="4" t="s">
        <v>165</v>
      </c>
      <c r="P38" s="1" t="s">
        <v>26</v>
      </c>
      <c r="Q38" s="1" t="s">
        <v>26</v>
      </c>
      <c r="R38" s="1" t="s">
        <v>26</v>
      </c>
      <c r="S38" s="1" t="s">
        <v>26</v>
      </c>
      <c r="T38" s="1" t="s">
        <v>26</v>
      </c>
      <c r="U38" s="1" t="s">
        <v>30</v>
      </c>
      <c r="V38" s="1" t="s">
        <v>394</v>
      </c>
      <c r="W38" s="1">
        <f>_xlfn.XLOOKUP(Settings!V38,tenantSettingsGrpOrder!$A$1:$A$125,tenantSettingsGrpOrder!$B$1:$B$125,-99)</f>
        <v>6</v>
      </c>
      <c r="AA38" s="13" t="str">
        <f>_xlfn.XLOOKUP(Settings!C38,clientPowerBITenantSettings!$A$1:$A$125,clientPowerBITenantSettings!$C$1:$C$125,"N/A")</f>
        <v>Export and sharing settings</v>
      </c>
    </row>
    <row r="39" spans="1:27" ht="131.25" x14ac:dyDescent="0.3">
      <c r="A39" s="11">
        <v>38</v>
      </c>
      <c r="C39" s="19" t="s">
        <v>166</v>
      </c>
      <c r="D39" s="10">
        <v>4</v>
      </c>
      <c r="E39" s="7" t="s">
        <v>167</v>
      </c>
      <c r="F39" s="13" t="s">
        <v>168</v>
      </c>
      <c r="G39" s="2" t="s">
        <v>23</v>
      </c>
      <c r="I39" s="4" t="s">
        <v>107</v>
      </c>
      <c r="J39" s="1" t="s">
        <v>30</v>
      </c>
      <c r="K39" s="2" t="s">
        <v>27</v>
      </c>
      <c r="L39" s="32" t="s">
        <v>28</v>
      </c>
      <c r="M39" s="20" t="s">
        <v>28</v>
      </c>
      <c r="N39" s="4" t="s">
        <v>169</v>
      </c>
      <c r="P39" s="1" t="s">
        <v>26</v>
      </c>
      <c r="Q39" s="1" t="s">
        <v>26</v>
      </c>
      <c r="R39" s="1" t="s">
        <v>26</v>
      </c>
      <c r="S39" s="1" t="s">
        <v>26</v>
      </c>
      <c r="T39" s="1" t="s">
        <v>26</v>
      </c>
      <c r="U39" s="1" t="s">
        <v>30</v>
      </c>
      <c r="V39" s="1" t="s">
        <v>394</v>
      </c>
      <c r="W39" s="1">
        <f>_xlfn.XLOOKUP(Settings!V39,tenantSettingsGrpOrder!$A$1:$A$125,tenantSettingsGrpOrder!$B$1:$B$125,-99)</f>
        <v>6</v>
      </c>
      <c r="AA39" s="13" t="str">
        <f>_xlfn.XLOOKUP(Settings!C39,clientPowerBITenantSettings!$A$1:$A$125,clientPowerBITenantSettings!$C$1:$C$125,"N/A")</f>
        <v>Export and sharing settings</v>
      </c>
    </row>
    <row r="40" spans="1:27" ht="131.25" x14ac:dyDescent="0.3">
      <c r="A40" s="11">
        <v>39</v>
      </c>
      <c r="C40" s="19" t="s">
        <v>170</v>
      </c>
      <c r="D40" s="10">
        <v>4</v>
      </c>
      <c r="E40" s="7" t="s">
        <v>171</v>
      </c>
      <c r="F40" s="13" t="s">
        <v>172</v>
      </c>
      <c r="G40" s="2" t="s">
        <v>23</v>
      </c>
      <c r="H40" s="4" t="s">
        <v>60</v>
      </c>
      <c r="I40" s="4" t="s">
        <v>51</v>
      </c>
      <c r="J40" s="1" t="s">
        <v>30</v>
      </c>
      <c r="K40" s="2" t="s">
        <v>27</v>
      </c>
      <c r="L40" s="32" t="s">
        <v>28</v>
      </c>
      <c r="M40" s="20" t="s">
        <v>28</v>
      </c>
      <c r="N40" s="4" t="s">
        <v>173</v>
      </c>
      <c r="P40" s="1" t="s">
        <v>26</v>
      </c>
      <c r="Q40" s="1" t="s">
        <v>26</v>
      </c>
      <c r="R40" s="1" t="s">
        <v>26</v>
      </c>
      <c r="S40" s="1" t="s">
        <v>26</v>
      </c>
      <c r="T40" s="1" t="s">
        <v>26</v>
      </c>
      <c r="U40" s="1" t="s">
        <v>30</v>
      </c>
      <c r="V40" s="1" t="s">
        <v>394</v>
      </c>
      <c r="W40" s="1">
        <f>_xlfn.XLOOKUP(Settings!V40,tenantSettingsGrpOrder!$A$1:$A$125,tenantSettingsGrpOrder!$B$1:$B$125,-99)</f>
        <v>6</v>
      </c>
      <c r="AA40" s="13" t="str">
        <f>_xlfn.XLOOKUP(Settings!C40,clientPowerBITenantSettings!$A$1:$A$125,clientPowerBITenantSettings!$C$1:$C$125,"N/A")</f>
        <v>Export and sharing settings</v>
      </c>
    </row>
    <row r="41" spans="1:27" ht="75" x14ac:dyDescent="0.3">
      <c r="A41" s="11">
        <v>40</v>
      </c>
      <c r="C41" s="19" t="s">
        <v>174</v>
      </c>
      <c r="D41" s="10">
        <v>3</v>
      </c>
      <c r="E41" s="7" t="s">
        <v>175</v>
      </c>
      <c r="F41" s="8" t="s">
        <v>176</v>
      </c>
      <c r="G41" s="2" t="s">
        <v>23</v>
      </c>
      <c r="H41" s="4" t="s">
        <v>152</v>
      </c>
      <c r="I41" s="4" t="s">
        <v>107</v>
      </c>
      <c r="J41" s="2" t="s">
        <v>177</v>
      </c>
      <c r="K41" s="2" t="s">
        <v>51</v>
      </c>
      <c r="L41" s="32" t="s">
        <v>28</v>
      </c>
      <c r="M41" s="20" t="s">
        <v>28</v>
      </c>
      <c r="N41" s="4" t="s">
        <v>178</v>
      </c>
      <c r="P41" s="1" t="s">
        <v>26</v>
      </c>
      <c r="Q41" s="1" t="s">
        <v>26</v>
      </c>
      <c r="R41" s="1" t="s">
        <v>26</v>
      </c>
      <c r="S41" s="1" t="s">
        <v>26</v>
      </c>
      <c r="T41" s="1" t="s">
        <v>26</v>
      </c>
      <c r="U41" s="1" t="s">
        <v>30</v>
      </c>
      <c r="V41" s="1" t="s">
        <v>394</v>
      </c>
      <c r="W41" s="1">
        <f>_xlfn.XLOOKUP(Settings!V41,tenantSettingsGrpOrder!$A$1:$A$125,tenantSettingsGrpOrder!$B$1:$B$125,-99)</f>
        <v>6</v>
      </c>
      <c r="AA41" s="13" t="str">
        <f>_xlfn.XLOOKUP(Settings!C41,clientPowerBITenantSettings!$A$1:$A$125,clientPowerBITenantSettings!$C$1:$C$125,"N/A")</f>
        <v>Export and sharing settings</v>
      </c>
    </row>
    <row r="42" spans="1:27" ht="37.5" x14ac:dyDescent="0.3">
      <c r="A42" s="11">
        <v>41</v>
      </c>
      <c r="C42" s="19" t="s">
        <v>179</v>
      </c>
      <c r="D42" s="10">
        <v>5</v>
      </c>
      <c r="E42" s="7" t="s">
        <v>180</v>
      </c>
      <c r="F42" s="13" t="s">
        <v>181</v>
      </c>
      <c r="H42" s="2" t="s">
        <v>182</v>
      </c>
      <c r="J42" s="2" t="s">
        <v>177</v>
      </c>
      <c r="K42" s="2" t="s">
        <v>140</v>
      </c>
      <c r="L42" s="32" t="s">
        <v>28</v>
      </c>
      <c r="M42" s="20" t="s">
        <v>28</v>
      </c>
      <c r="N42" s="4" t="s">
        <v>183</v>
      </c>
      <c r="P42" s="1" t="s">
        <v>26</v>
      </c>
      <c r="Q42" s="1" t="s">
        <v>26</v>
      </c>
      <c r="R42" s="1" t="s">
        <v>26</v>
      </c>
      <c r="S42" s="1" t="s">
        <v>26</v>
      </c>
      <c r="T42" s="1" t="s">
        <v>26</v>
      </c>
      <c r="U42" s="1" t="s">
        <v>30</v>
      </c>
      <c r="V42" s="1" t="s">
        <v>394</v>
      </c>
      <c r="W42" s="1">
        <f>_xlfn.XLOOKUP(Settings!V42,tenantSettingsGrpOrder!$A$1:$A$125,tenantSettingsGrpOrder!$B$1:$B$125,-99)</f>
        <v>6</v>
      </c>
      <c r="AA42" s="13" t="str">
        <f>_xlfn.XLOOKUP(Settings!C42,clientPowerBITenantSettings!$A$1:$A$125,clientPowerBITenantSettings!$C$1:$C$125,"N/A")</f>
        <v>Export and sharing settings</v>
      </c>
    </row>
    <row r="43" spans="1:27" ht="112.5" x14ac:dyDescent="0.3">
      <c r="A43" s="11">
        <v>42</v>
      </c>
      <c r="C43" s="19" t="s">
        <v>184</v>
      </c>
      <c r="D43" s="10">
        <v>1</v>
      </c>
      <c r="E43" s="7" t="s">
        <v>185</v>
      </c>
      <c r="F43" s="13" t="s">
        <v>186</v>
      </c>
      <c r="G43" s="2" t="s">
        <v>23</v>
      </c>
      <c r="I43" s="4" t="s">
        <v>187</v>
      </c>
      <c r="J43" s="1" t="s">
        <v>26</v>
      </c>
      <c r="K43" s="2" t="s">
        <v>107</v>
      </c>
      <c r="L43" s="32" t="s">
        <v>35</v>
      </c>
      <c r="M43" s="20" t="s">
        <v>28</v>
      </c>
      <c r="N43" s="4" t="s">
        <v>188</v>
      </c>
      <c r="P43" s="1" t="s">
        <v>26</v>
      </c>
      <c r="Q43" s="1" t="s">
        <v>26</v>
      </c>
      <c r="R43" s="1" t="s">
        <v>26</v>
      </c>
      <c r="S43" s="1" t="s">
        <v>26</v>
      </c>
      <c r="T43" s="1" t="s">
        <v>26</v>
      </c>
      <c r="U43" s="1" t="s">
        <v>30</v>
      </c>
      <c r="V43" s="1" t="s">
        <v>394</v>
      </c>
      <c r="W43" s="1">
        <f>_xlfn.XLOOKUP(Settings!V43,tenantSettingsGrpOrder!$A$1:$A$125,tenantSettingsGrpOrder!$B$1:$B$125,-99)</f>
        <v>6</v>
      </c>
      <c r="AA43" s="13" t="str">
        <f>_xlfn.XLOOKUP(Settings!C43,clientPowerBITenantSettings!$A$1:$A$125,clientPowerBITenantSettings!$C$1:$C$125,"N/A")</f>
        <v>Export and sharing settings</v>
      </c>
    </row>
    <row r="44" spans="1:27" ht="131.25" x14ac:dyDescent="0.3">
      <c r="A44" s="11">
        <v>43</v>
      </c>
      <c r="C44" s="19" t="s">
        <v>189</v>
      </c>
      <c r="D44" s="10">
        <v>1</v>
      </c>
      <c r="E44" s="7" t="s">
        <v>190</v>
      </c>
      <c r="F44" s="13" t="s">
        <v>191</v>
      </c>
      <c r="G44" s="2" t="s">
        <v>23</v>
      </c>
      <c r="I44" s="4" t="s">
        <v>192</v>
      </c>
      <c r="J44" s="1" t="s">
        <v>26</v>
      </c>
      <c r="K44" s="2" t="s">
        <v>107</v>
      </c>
      <c r="L44" s="32" t="s">
        <v>35</v>
      </c>
      <c r="M44" s="20" t="s">
        <v>28</v>
      </c>
      <c r="N44" s="4" t="s">
        <v>193</v>
      </c>
      <c r="P44" s="1" t="s">
        <v>26</v>
      </c>
      <c r="Q44" s="1" t="s">
        <v>26</v>
      </c>
      <c r="R44" s="1" t="s">
        <v>26</v>
      </c>
      <c r="S44" s="1" t="s">
        <v>26</v>
      </c>
      <c r="T44" s="1" t="s">
        <v>26</v>
      </c>
      <c r="U44" s="1" t="s">
        <v>30</v>
      </c>
      <c r="V44" s="1" t="s">
        <v>394</v>
      </c>
      <c r="W44" s="1">
        <f>_xlfn.XLOOKUP(Settings!V44,tenantSettingsGrpOrder!$A$1:$A$125,tenantSettingsGrpOrder!$B$1:$B$125,-99)</f>
        <v>6</v>
      </c>
      <c r="AA44" s="13" t="str">
        <f>_xlfn.XLOOKUP(Settings!C44,clientPowerBITenantSettings!$A$1:$A$125,clientPowerBITenantSettings!$C$1:$C$125,"N/A")</f>
        <v>Export and sharing settings</v>
      </c>
    </row>
    <row r="45" spans="1:27" ht="75" x14ac:dyDescent="0.3">
      <c r="A45" s="11">
        <v>44</v>
      </c>
      <c r="C45" s="19" t="s">
        <v>194</v>
      </c>
      <c r="D45" s="10">
        <v>4</v>
      </c>
      <c r="E45" s="7" t="s">
        <v>195</v>
      </c>
      <c r="F45" s="13" t="s">
        <v>196</v>
      </c>
      <c r="G45" s="2" t="s">
        <v>23</v>
      </c>
      <c r="J45" s="1" t="s">
        <v>30</v>
      </c>
      <c r="K45" s="2" t="s">
        <v>27</v>
      </c>
      <c r="L45" s="32" t="s">
        <v>28</v>
      </c>
      <c r="M45" s="20" t="s">
        <v>28</v>
      </c>
      <c r="N45" s="4" t="s">
        <v>532</v>
      </c>
      <c r="O45" s="5" t="s">
        <v>531</v>
      </c>
      <c r="P45" s="1" t="s">
        <v>26</v>
      </c>
      <c r="Q45" s="1" t="s">
        <v>26</v>
      </c>
      <c r="R45" s="1" t="s">
        <v>26</v>
      </c>
      <c r="S45" s="1" t="s">
        <v>26</v>
      </c>
      <c r="T45" s="1" t="s">
        <v>26</v>
      </c>
      <c r="U45" s="1" t="s">
        <v>30</v>
      </c>
      <c r="V45" s="1" t="s">
        <v>551</v>
      </c>
      <c r="W45" s="1">
        <f>_xlfn.XLOOKUP(Settings!V45,tenantSettingsGrpOrder!$A$1:$A$125,tenantSettingsGrpOrder!$B$1:$B$125,-99)</f>
        <v>7</v>
      </c>
      <c r="AA45" s="13" t="str">
        <f>_xlfn.XLOOKUP(Settings!C45,clientPowerBITenantSettings!$A$1:$A$125,clientPowerBITenantSettings!$C$1:$C$125,"N/A")</f>
        <v>Discovery settings</v>
      </c>
    </row>
    <row r="46" spans="1:27" ht="112.5" x14ac:dyDescent="0.3">
      <c r="A46" s="11">
        <v>45</v>
      </c>
      <c r="C46" s="19" t="s">
        <v>197</v>
      </c>
      <c r="D46" s="10">
        <v>4</v>
      </c>
      <c r="E46" s="7" t="s">
        <v>198</v>
      </c>
      <c r="F46" s="13" t="s">
        <v>196</v>
      </c>
      <c r="G46" s="2" t="s">
        <v>23</v>
      </c>
      <c r="J46" s="1" t="s">
        <v>30</v>
      </c>
      <c r="K46" s="2" t="s">
        <v>27</v>
      </c>
      <c r="L46" s="32" t="s">
        <v>28</v>
      </c>
      <c r="M46" s="20" t="s">
        <v>28</v>
      </c>
      <c r="N46" s="4" t="s">
        <v>530</v>
      </c>
      <c r="P46" s="1" t="s">
        <v>26</v>
      </c>
      <c r="Q46" s="1" t="s">
        <v>26</v>
      </c>
      <c r="R46" s="1" t="s">
        <v>26</v>
      </c>
      <c r="S46" s="1" t="s">
        <v>26</v>
      </c>
      <c r="T46" s="1" t="s">
        <v>26</v>
      </c>
      <c r="U46" s="1" t="s">
        <v>30</v>
      </c>
      <c r="V46" s="1" t="s">
        <v>551</v>
      </c>
      <c r="W46" s="1">
        <f>_xlfn.XLOOKUP(Settings!V46,tenantSettingsGrpOrder!$A$1:$A$125,tenantSettingsGrpOrder!$B$1:$B$125,-99)</f>
        <v>7</v>
      </c>
      <c r="AA46" s="13" t="str">
        <f>_xlfn.XLOOKUP(Settings!C46,clientPowerBITenantSettings!$A$1:$A$125,clientPowerBITenantSettings!$C$1:$C$125,"N/A")</f>
        <v>Discovery settings</v>
      </c>
    </row>
    <row r="47" spans="1:27" ht="56.25" x14ac:dyDescent="0.3">
      <c r="A47" s="11">
        <v>46</v>
      </c>
      <c r="C47" s="19" t="s">
        <v>199</v>
      </c>
      <c r="D47" s="10">
        <v>4</v>
      </c>
      <c r="E47" s="7" t="s">
        <v>200</v>
      </c>
      <c r="F47" s="13" t="s">
        <v>201</v>
      </c>
      <c r="G47" s="2" t="s">
        <v>23</v>
      </c>
      <c r="I47" s="4" t="s">
        <v>51</v>
      </c>
      <c r="J47" s="1" t="s">
        <v>30</v>
      </c>
      <c r="K47" s="2" t="s">
        <v>27</v>
      </c>
      <c r="L47" s="32" t="s">
        <v>28</v>
      </c>
      <c r="M47" s="20" t="s">
        <v>28</v>
      </c>
      <c r="N47" s="4" t="s">
        <v>202</v>
      </c>
      <c r="P47" s="1" t="s">
        <v>26</v>
      </c>
      <c r="Q47" s="1" t="s">
        <v>26</v>
      </c>
      <c r="R47" s="1" t="s">
        <v>26</v>
      </c>
      <c r="S47" s="1" t="s">
        <v>26</v>
      </c>
      <c r="T47" s="1" t="s">
        <v>26</v>
      </c>
      <c r="U47" s="1" t="s">
        <v>30</v>
      </c>
      <c r="V47" s="1" t="s">
        <v>551</v>
      </c>
      <c r="W47" s="1">
        <f>_xlfn.XLOOKUP(Settings!V47,tenantSettingsGrpOrder!$A$1:$A$125,tenantSettingsGrpOrder!$B$1:$B$125,-99)</f>
        <v>7</v>
      </c>
      <c r="AA47" s="13" t="str">
        <f>_xlfn.XLOOKUP(Settings!C47,clientPowerBITenantSettings!$A$1:$A$125,clientPowerBITenantSettings!$C$1:$C$125,"N/A")</f>
        <v>Discovery settings</v>
      </c>
    </row>
    <row r="48" spans="1:27" ht="56.25" x14ac:dyDescent="0.3">
      <c r="A48" s="11">
        <v>47</v>
      </c>
      <c r="C48" s="19" t="s">
        <v>203</v>
      </c>
      <c r="D48" s="10">
        <v>3</v>
      </c>
      <c r="E48" s="7" t="s">
        <v>204</v>
      </c>
      <c r="F48" s="8" t="s">
        <v>205</v>
      </c>
      <c r="G48" s="2" t="s">
        <v>23</v>
      </c>
      <c r="J48" s="1" t="s">
        <v>26</v>
      </c>
      <c r="K48" s="2" t="s">
        <v>51</v>
      </c>
      <c r="L48" s="32" t="s">
        <v>28</v>
      </c>
      <c r="M48" s="20" t="s">
        <v>28</v>
      </c>
      <c r="N48" s="4" t="s">
        <v>206</v>
      </c>
      <c r="P48" s="1" t="s">
        <v>26</v>
      </c>
      <c r="Q48" s="1" t="s">
        <v>26</v>
      </c>
      <c r="R48" s="1" t="s">
        <v>26</v>
      </c>
      <c r="S48" s="1" t="s">
        <v>26</v>
      </c>
      <c r="T48" s="1" t="s">
        <v>26</v>
      </c>
      <c r="U48" s="1" t="s">
        <v>30</v>
      </c>
      <c r="V48" s="1" t="s">
        <v>552</v>
      </c>
      <c r="W48" s="1">
        <f>_xlfn.XLOOKUP(Settings!V48,tenantSettingsGrpOrder!$A$1:$A$125,tenantSettingsGrpOrder!$B$1:$B$125,-99)</f>
        <v>8</v>
      </c>
      <c r="AA48" s="13" t="str">
        <f>_xlfn.XLOOKUP(Settings!C48,clientPowerBITenantSettings!$A$1:$A$125,clientPowerBITenantSettings!$C$1:$C$125,"N/A")</f>
        <v>App settings</v>
      </c>
    </row>
    <row r="49" spans="1:27" ht="56.25" x14ac:dyDescent="0.3">
      <c r="A49" s="11">
        <v>48</v>
      </c>
      <c r="C49" s="19" t="s">
        <v>207</v>
      </c>
      <c r="D49" s="10">
        <v>3</v>
      </c>
      <c r="E49" s="7" t="s">
        <v>208</v>
      </c>
      <c r="F49" s="8" t="s">
        <v>209</v>
      </c>
      <c r="G49" s="2" t="s">
        <v>23</v>
      </c>
      <c r="J49" s="1" t="s">
        <v>26</v>
      </c>
      <c r="K49" s="2" t="s">
        <v>27</v>
      </c>
      <c r="L49" s="32" t="s">
        <v>28</v>
      </c>
      <c r="M49" s="20" t="s">
        <v>28</v>
      </c>
      <c r="N49" s="4" t="s">
        <v>210</v>
      </c>
      <c r="P49" s="1" t="s">
        <v>26</v>
      </c>
      <c r="Q49" s="1" t="s">
        <v>26</v>
      </c>
      <c r="R49" s="1" t="s">
        <v>26</v>
      </c>
      <c r="S49" s="1" t="s">
        <v>26</v>
      </c>
      <c r="T49" s="1" t="s">
        <v>26</v>
      </c>
      <c r="U49" s="1" t="s">
        <v>30</v>
      </c>
      <c r="V49" s="1" t="s">
        <v>552</v>
      </c>
      <c r="W49" s="1">
        <f>_xlfn.XLOOKUP(Settings!V49,tenantSettingsGrpOrder!$A$1:$A$125,tenantSettingsGrpOrder!$B$1:$B$125,-99)</f>
        <v>8</v>
      </c>
      <c r="AA49" s="13" t="str">
        <f>_xlfn.XLOOKUP(Settings!C49,clientPowerBITenantSettings!$A$1:$A$125,clientPowerBITenantSettings!$C$1:$C$125,"N/A")</f>
        <v>App settings</v>
      </c>
    </row>
    <row r="50" spans="1:27" ht="37.5" x14ac:dyDescent="0.3">
      <c r="A50" s="11">
        <v>49</v>
      </c>
      <c r="C50" s="19" t="s">
        <v>211</v>
      </c>
      <c r="D50" s="10">
        <v>1</v>
      </c>
      <c r="E50" s="7" t="s">
        <v>212</v>
      </c>
      <c r="F50" s="8" t="s">
        <v>213</v>
      </c>
      <c r="G50" s="2" t="s">
        <v>23</v>
      </c>
      <c r="J50" s="1" t="s">
        <v>26</v>
      </c>
      <c r="K50" s="2" t="s">
        <v>51</v>
      </c>
      <c r="L50" s="32" t="s">
        <v>28</v>
      </c>
      <c r="M50" s="20" t="s">
        <v>28</v>
      </c>
      <c r="N50" s="4" t="s">
        <v>214</v>
      </c>
      <c r="P50" s="1" t="s">
        <v>26</v>
      </c>
      <c r="Q50" s="1" t="s">
        <v>26</v>
      </c>
      <c r="R50" s="1" t="s">
        <v>26</v>
      </c>
      <c r="S50" s="1" t="s">
        <v>26</v>
      </c>
      <c r="T50" s="1" t="s">
        <v>26</v>
      </c>
      <c r="U50" s="1" t="s">
        <v>30</v>
      </c>
      <c r="V50" s="1" t="s">
        <v>552</v>
      </c>
      <c r="W50" s="1">
        <f>_xlfn.XLOOKUP(Settings!V50,tenantSettingsGrpOrder!$A$1:$A$125,tenantSettingsGrpOrder!$B$1:$B$125,-99)</f>
        <v>8</v>
      </c>
      <c r="AA50" s="13" t="str">
        <f>_xlfn.XLOOKUP(Settings!C50,clientPowerBITenantSettings!$A$1:$A$125,clientPowerBITenantSettings!$C$1:$C$125,"N/A")</f>
        <v>App settings</v>
      </c>
    </row>
    <row r="51" spans="1:27" ht="56.25" x14ac:dyDescent="0.3">
      <c r="A51" s="11">
        <v>50</v>
      </c>
      <c r="C51" s="19" t="s">
        <v>215</v>
      </c>
      <c r="D51" s="10">
        <v>2</v>
      </c>
      <c r="E51" s="7" t="s">
        <v>216</v>
      </c>
      <c r="F51" s="8" t="s">
        <v>217</v>
      </c>
      <c r="G51" s="2" t="s">
        <v>23</v>
      </c>
      <c r="I51" s="4" t="s">
        <v>51</v>
      </c>
      <c r="J51" s="1" t="s">
        <v>26</v>
      </c>
      <c r="K51" s="2" t="s">
        <v>51</v>
      </c>
      <c r="L51" s="32" t="s">
        <v>35</v>
      </c>
      <c r="M51" s="20" t="s">
        <v>28</v>
      </c>
      <c r="N51" s="4" t="s">
        <v>218</v>
      </c>
      <c r="P51" s="1" t="s">
        <v>30</v>
      </c>
      <c r="Q51" s="1" t="s">
        <v>30</v>
      </c>
      <c r="R51" s="1" t="s">
        <v>26</v>
      </c>
      <c r="S51" s="1" t="s">
        <v>26</v>
      </c>
      <c r="T51" s="1" t="s">
        <v>26</v>
      </c>
      <c r="U51" s="1" t="s">
        <v>30</v>
      </c>
      <c r="V51" s="1" t="s">
        <v>398</v>
      </c>
      <c r="W51" s="1">
        <f>_xlfn.XLOOKUP(Settings!V51,tenantSettingsGrpOrder!$A$1:$A$125,tenantSettingsGrpOrder!$B$1:$B$125,-99)</f>
        <v>9</v>
      </c>
      <c r="AA51" s="13" t="str">
        <f>_xlfn.XLOOKUP(Settings!C51,clientPowerBITenantSettings!$A$1:$A$125,clientPowerBITenantSettings!$C$1:$C$125,"N/A")</f>
        <v>Integration settings</v>
      </c>
    </row>
    <row r="52" spans="1:27" ht="56.25" x14ac:dyDescent="0.3">
      <c r="A52" s="11">
        <v>51</v>
      </c>
      <c r="C52" s="19" t="s">
        <v>219</v>
      </c>
      <c r="D52" s="10">
        <v>1</v>
      </c>
      <c r="E52" s="7" t="s">
        <v>220</v>
      </c>
      <c r="F52" s="8" t="s">
        <v>221</v>
      </c>
      <c r="H52" s="4" t="s">
        <v>152</v>
      </c>
      <c r="J52" s="1" t="s">
        <v>26</v>
      </c>
      <c r="K52" s="2" t="s">
        <v>107</v>
      </c>
      <c r="L52" s="32" t="s">
        <v>35</v>
      </c>
      <c r="M52" s="20" t="s">
        <v>28</v>
      </c>
      <c r="N52" s="4" t="s">
        <v>222</v>
      </c>
      <c r="P52" s="1" t="s">
        <v>26</v>
      </c>
      <c r="Q52" s="1" t="s">
        <v>26</v>
      </c>
      <c r="R52" s="1" t="s">
        <v>26</v>
      </c>
      <c r="S52" s="1" t="s">
        <v>26</v>
      </c>
      <c r="T52" s="1" t="s">
        <v>26</v>
      </c>
      <c r="U52" s="1" t="s">
        <v>30</v>
      </c>
      <c r="V52" s="1" t="s">
        <v>398</v>
      </c>
      <c r="W52" s="1">
        <f>_xlfn.XLOOKUP(Settings!V52,tenantSettingsGrpOrder!$A$1:$A$125,tenantSettingsGrpOrder!$B$1:$B$125,-99)</f>
        <v>9</v>
      </c>
      <c r="AA52" s="13" t="str">
        <f>_xlfn.XLOOKUP(Settings!C52,clientPowerBITenantSettings!$A$1:$A$125,clientPowerBITenantSettings!$C$1:$C$125,"N/A")</f>
        <v>Integration settings</v>
      </c>
    </row>
    <row r="53" spans="1:27" ht="187.5" x14ac:dyDescent="0.3">
      <c r="A53" s="11">
        <v>52</v>
      </c>
      <c r="C53" s="19" t="s">
        <v>223</v>
      </c>
      <c r="D53" s="10">
        <v>4</v>
      </c>
      <c r="E53" s="7" t="s">
        <v>224</v>
      </c>
      <c r="F53" s="8" t="s">
        <v>225</v>
      </c>
      <c r="G53" s="2" t="s">
        <v>23</v>
      </c>
      <c r="I53" s="4" t="s">
        <v>27</v>
      </c>
      <c r="J53" s="1" t="s">
        <v>26</v>
      </c>
      <c r="K53" s="2" t="s">
        <v>51</v>
      </c>
      <c r="L53" s="32" t="s">
        <v>35</v>
      </c>
      <c r="M53" s="2" t="s">
        <v>79</v>
      </c>
      <c r="N53" s="4" t="s">
        <v>226</v>
      </c>
      <c r="P53" s="1" t="s">
        <v>26</v>
      </c>
      <c r="Q53" s="1" t="s">
        <v>26</v>
      </c>
      <c r="R53" s="1" t="s">
        <v>26</v>
      </c>
      <c r="S53" s="1" t="s">
        <v>26</v>
      </c>
      <c r="T53" s="1" t="s">
        <v>26</v>
      </c>
      <c r="U53" s="1" t="s">
        <v>30</v>
      </c>
      <c r="V53" s="1" t="s">
        <v>398</v>
      </c>
      <c r="W53" s="1">
        <f>_xlfn.XLOOKUP(Settings!V53,tenantSettingsGrpOrder!$A$1:$A$125,tenantSettingsGrpOrder!$B$1:$B$125,-99)</f>
        <v>9</v>
      </c>
      <c r="AA53" s="13" t="str">
        <f>_xlfn.XLOOKUP(Settings!C53,clientPowerBITenantSettings!$A$1:$A$125,clientPowerBITenantSettings!$C$1:$C$125,"N/A")</f>
        <v>Integration settings</v>
      </c>
    </row>
    <row r="54" spans="1:27" ht="37.5" x14ac:dyDescent="0.3">
      <c r="A54" s="11">
        <v>53</v>
      </c>
      <c r="C54" s="19" t="s">
        <v>227</v>
      </c>
      <c r="D54" s="10">
        <v>3</v>
      </c>
      <c r="E54" s="7" t="s">
        <v>228</v>
      </c>
      <c r="F54" s="13" t="s">
        <v>229</v>
      </c>
      <c r="G54" s="2" t="s">
        <v>23</v>
      </c>
      <c r="J54" s="1" t="s">
        <v>30</v>
      </c>
      <c r="K54" s="2" t="s">
        <v>51</v>
      </c>
      <c r="L54" s="32" t="s">
        <v>28</v>
      </c>
      <c r="M54" s="2" t="s">
        <v>79</v>
      </c>
      <c r="N54" s="4" t="s">
        <v>533</v>
      </c>
      <c r="P54" s="1" t="s">
        <v>26</v>
      </c>
      <c r="Q54" s="1" t="s">
        <v>26</v>
      </c>
      <c r="R54" s="1" t="s">
        <v>26</v>
      </c>
      <c r="S54" s="1" t="s">
        <v>26</v>
      </c>
      <c r="T54" s="1" t="s">
        <v>26</v>
      </c>
      <c r="U54" s="1" t="s">
        <v>30</v>
      </c>
      <c r="V54" s="1" t="s">
        <v>398</v>
      </c>
      <c r="W54" s="1">
        <f>_xlfn.XLOOKUP(Settings!V54,tenantSettingsGrpOrder!$A$1:$A$125,tenantSettingsGrpOrder!$B$1:$B$125,-99)</f>
        <v>9</v>
      </c>
      <c r="AA54" s="13" t="str">
        <f>_xlfn.XLOOKUP(Settings!C54,clientPowerBITenantSettings!$A$1:$A$125,clientPowerBITenantSettings!$C$1:$C$125,"N/A")</f>
        <v>Integration settings</v>
      </c>
    </row>
    <row r="55" spans="1:27" ht="161.25" customHeight="1" x14ac:dyDescent="0.3">
      <c r="A55" s="11">
        <v>54</v>
      </c>
      <c r="C55" s="19" t="s">
        <v>230</v>
      </c>
      <c r="D55" s="10">
        <v>3</v>
      </c>
      <c r="E55" s="7" t="s">
        <v>231</v>
      </c>
      <c r="F55" s="8" t="s">
        <v>232</v>
      </c>
      <c r="G55" s="2" t="s">
        <v>23</v>
      </c>
      <c r="I55" s="4" t="s">
        <v>27</v>
      </c>
      <c r="J55" s="1" t="s">
        <v>26</v>
      </c>
      <c r="K55" s="2" t="s">
        <v>51</v>
      </c>
      <c r="L55" s="32" t="s">
        <v>35</v>
      </c>
      <c r="M55" s="2" t="s">
        <v>79</v>
      </c>
      <c r="N55" s="4" t="s">
        <v>233</v>
      </c>
      <c r="P55" s="1" t="s">
        <v>26</v>
      </c>
      <c r="Q55" s="1" t="s">
        <v>26</v>
      </c>
      <c r="R55" s="1" t="s">
        <v>26</v>
      </c>
      <c r="S55" s="1" t="s">
        <v>26</v>
      </c>
      <c r="T55" s="1" t="s">
        <v>26</v>
      </c>
      <c r="U55" s="1" t="s">
        <v>30</v>
      </c>
      <c r="V55" s="1" t="s">
        <v>398</v>
      </c>
      <c r="W55" s="1">
        <f>_xlfn.XLOOKUP(Settings!V55,tenantSettingsGrpOrder!$A$1:$A$125,tenantSettingsGrpOrder!$B$1:$B$125,-99)</f>
        <v>9</v>
      </c>
      <c r="AA55" s="13" t="str">
        <f>_xlfn.XLOOKUP(Settings!C55,clientPowerBITenantSettings!$A$1:$A$125,clientPowerBITenantSettings!$C$1:$C$125,"N/A")</f>
        <v>Integration settings</v>
      </c>
    </row>
    <row r="56" spans="1:27" ht="56.25" x14ac:dyDescent="0.3">
      <c r="A56" s="11">
        <v>55</v>
      </c>
      <c r="C56" s="19" t="s">
        <v>234</v>
      </c>
      <c r="D56" s="10">
        <v>3</v>
      </c>
      <c r="E56" s="7" t="s">
        <v>235</v>
      </c>
      <c r="F56" s="8" t="s">
        <v>236</v>
      </c>
      <c r="G56" s="2" t="s">
        <v>23</v>
      </c>
      <c r="I56" s="4" t="s">
        <v>27</v>
      </c>
      <c r="J56" s="1" t="s">
        <v>26</v>
      </c>
      <c r="K56" s="2" t="s">
        <v>51</v>
      </c>
      <c r="L56" s="32" t="s">
        <v>35</v>
      </c>
      <c r="M56" s="20" t="s">
        <v>28</v>
      </c>
      <c r="N56" s="4" t="s">
        <v>233</v>
      </c>
      <c r="P56" s="1" t="s">
        <v>26</v>
      </c>
      <c r="Q56" s="1" t="s">
        <v>26</v>
      </c>
      <c r="R56" s="1" t="s">
        <v>26</v>
      </c>
      <c r="S56" s="1" t="s">
        <v>26</v>
      </c>
      <c r="T56" s="1" t="s">
        <v>26</v>
      </c>
      <c r="U56" s="1" t="s">
        <v>30</v>
      </c>
      <c r="V56" s="1" t="s">
        <v>398</v>
      </c>
      <c r="W56" s="1">
        <f>_xlfn.XLOOKUP(Settings!V56,tenantSettingsGrpOrder!$A$1:$A$125,tenantSettingsGrpOrder!$B$1:$B$125,-99)</f>
        <v>9</v>
      </c>
      <c r="AA56" s="13" t="str">
        <f>_xlfn.XLOOKUP(Settings!C56,clientPowerBITenantSettings!$A$1:$A$125,clientPowerBITenantSettings!$C$1:$C$125,"N/A")</f>
        <v>Integration settings</v>
      </c>
    </row>
    <row r="57" spans="1:27" ht="75" x14ac:dyDescent="0.3">
      <c r="A57" s="11">
        <v>56</v>
      </c>
      <c r="C57" s="19" t="s">
        <v>237</v>
      </c>
      <c r="D57" s="10">
        <v>4</v>
      </c>
      <c r="E57" s="7" t="s">
        <v>238</v>
      </c>
      <c r="F57" s="13" t="s">
        <v>239</v>
      </c>
      <c r="G57" s="2" t="s">
        <v>23</v>
      </c>
      <c r="J57" s="1" t="s">
        <v>30</v>
      </c>
      <c r="K57" s="2" t="s">
        <v>27</v>
      </c>
      <c r="L57" s="32" t="s">
        <v>28</v>
      </c>
      <c r="M57" s="20" t="s">
        <v>28</v>
      </c>
      <c r="N57" s="4" t="s">
        <v>534</v>
      </c>
      <c r="P57" s="1" t="s">
        <v>26</v>
      </c>
      <c r="Q57" s="1" t="s">
        <v>26</v>
      </c>
      <c r="R57" s="1" t="s">
        <v>26</v>
      </c>
      <c r="S57" s="1" t="s">
        <v>26</v>
      </c>
      <c r="T57" s="1" t="s">
        <v>26</v>
      </c>
      <c r="U57" s="1" t="s">
        <v>30</v>
      </c>
      <c r="V57" s="1" t="s">
        <v>398</v>
      </c>
      <c r="W57" s="1">
        <f>_xlfn.XLOOKUP(Settings!V57,tenantSettingsGrpOrder!$A$1:$A$125,tenantSettingsGrpOrder!$B$1:$B$125,-99)</f>
        <v>9</v>
      </c>
      <c r="AA57" s="13" t="str">
        <f>_xlfn.XLOOKUP(Settings!C57,clientPowerBITenantSettings!$A$1:$A$125,clientPowerBITenantSettings!$C$1:$C$125,"N/A")</f>
        <v>Integration settings</v>
      </c>
    </row>
    <row r="58" spans="1:27" ht="56.25" x14ac:dyDescent="0.3">
      <c r="A58" s="11">
        <v>57</v>
      </c>
      <c r="C58" s="19" t="s">
        <v>240</v>
      </c>
      <c r="D58" s="10">
        <v>4</v>
      </c>
      <c r="E58" s="7" t="s">
        <v>241</v>
      </c>
      <c r="F58" s="8" t="s">
        <v>242</v>
      </c>
      <c r="G58" s="2" t="s">
        <v>23</v>
      </c>
      <c r="H58" s="2" t="s">
        <v>243</v>
      </c>
      <c r="J58" s="1" t="s">
        <v>30</v>
      </c>
      <c r="K58" s="2" t="s">
        <v>27</v>
      </c>
      <c r="L58" s="32" t="s">
        <v>35</v>
      </c>
      <c r="M58" s="20" t="s">
        <v>35</v>
      </c>
      <c r="N58" s="4" t="s">
        <v>244</v>
      </c>
      <c r="P58" s="1" t="s">
        <v>26</v>
      </c>
      <c r="Q58" s="1" t="s">
        <v>26</v>
      </c>
      <c r="R58" s="1" t="s">
        <v>26</v>
      </c>
      <c r="S58" s="1" t="s">
        <v>26</v>
      </c>
      <c r="T58" s="1" t="s">
        <v>26</v>
      </c>
      <c r="U58" s="1" t="s">
        <v>30</v>
      </c>
      <c r="V58" s="1" t="s">
        <v>398</v>
      </c>
      <c r="W58" s="1">
        <f>_xlfn.XLOOKUP(Settings!V58,tenantSettingsGrpOrder!$A$1:$A$125,tenantSettingsGrpOrder!$B$1:$B$125,-99)</f>
        <v>9</v>
      </c>
      <c r="AA58" s="13" t="str">
        <f>_xlfn.XLOOKUP(Settings!C58,clientPowerBITenantSettings!$A$1:$A$125,clientPowerBITenantSettings!$C$1:$C$125,"N/A")</f>
        <v>Integration settings</v>
      </c>
    </row>
    <row r="59" spans="1:27" ht="56.25" x14ac:dyDescent="0.3">
      <c r="A59" s="11">
        <v>58</v>
      </c>
      <c r="C59" s="19" t="s">
        <v>245</v>
      </c>
      <c r="D59" s="10">
        <v>4</v>
      </c>
      <c r="E59" s="7" t="s">
        <v>246</v>
      </c>
      <c r="F59" s="8" t="s">
        <v>247</v>
      </c>
      <c r="G59" s="2" t="s">
        <v>23</v>
      </c>
      <c r="I59" s="4" t="s">
        <v>248</v>
      </c>
      <c r="J59" s="1" t="s">
        <v>26</v>
      </c>
      <c r="K59" s="2" t="s">
        <v>27</v>
      </c>
      <c r="L59" s="32" t="s">
        <v>35</v>
      </c>
      <c r="M59" s="2" t="s">
        <v>79</v>
      </c>
      <c r="N59" s="4" t="s">
        <v>249</v>
      </c>
      <c r="P59" s="1" t="s">
        <v>26</v>
      </c>
      <c r="Q59" s="1" t="s">
        <v>26</v>
      </c>
      <c r="R59" s="1" t="s">
        <v>26</v>
      </c>
      <c r="S59" s="1" t="s">
        <v>26</v>
      </c>
      <c r="T59" s="1" t="s">
        <v>26</v>
      </c>
      <c r="U59" s="1" t="s">
        <v>30</v>
      </c>
      <c r="V59" s="1" t="s">
        <v>398</v>
      </c>
      <c r="W59" s="1">
        <f>_xlfn.XLOOKUP(Settings!V59,tenantSettingsGrpOrder!$A$1:$A$125,tenantSettingsGrpOrder!$B$1:$B$125,-99)</f>
        <v>9</v>
      </c>
      <c r="AA59" s="13" t="str">
        <f>_xlfn.XLOOKUP(Settings!C59,clientPowerBITenantSettings!$A$1:$A$125,clientPowerBITenantSettings!$C$1:$C$125,"N/A")</f>
        <v>Integration settings</v>
      </c>
    </row>
    <row r="60" spans="1:27" ht="56.25" x14ac:dyDescent="0.3">
      <c r="A60" s="11">
        <v>59</v>
      </c>
      <c r="C60" s="19" t="s">
        <v>250</v>
      </c>
      <c r="D60" s="10">
        <v>4</v>
      </c>
      <c r="E60" s="7" t="s">
        <v>251</v>
      </c>
      <c r="F60" s="8" t="s">
        <v>252</v>
      </c>
      <c r="G60" s="2" t="s">
        <v>23</v>
      </c>
      <c r="I60" s="4" t="s">
        <v>248</v>
      </c>
      <c r="J60" s="1" t="s">
        <v>26</v>
      </c>
      <c r="K60" s="2" t="s">
        <v>27</v>
      </c>
      <c r="L60" s="32" t="s">
        <v>35</v>
      </c>
      <c r="M60" s="2" t="s">
        <v>79</v>
      </c>
      <c r="N60" s="4" t="s">
        <v>249</v>
      </c>
      <c r="P60" s="1" t="s">
        <v>26</v>
      </c>
      <c r="Q60" s="1" t="s">
        <v>26</v>
      </c>
      <c r="R60" s="1" t="s">
        <v>26</v>
      </c>
      <c r="S60" s="1" t="s">
        <v>26</v>
      </c>
      <c r="T60" s="1" t="s">
        <v>26</v>
      </c>
      <c r="U60" s="1" t="s">
        <v>30</v>
      </c>
      <c r="V60" s="1" t="s">
        <v>398</v>
      </c>
      <c r="W60" s="1">
        <f>_xlfn.XLOOKUP(Settings!V60,tenantSettingsGrpOrder!$A$1:$A$125,tenantSettingsGrpOrder!$B$1:$B$125,-99)</f>
        <v>9</v>
      </c>
      <c r="AA60" s="13" t="str">
        <f>_xlfn.XLOOKUP(Settings!C60,clientPowerBITenantSettings!$A$1:$A$125,clientPowerBITenantSettings!$C$1:$C$125,"N/A")</f>
        <v>Integration settings</v>
      </c>
    </row>
    <row r="61" spans="1:27" x14ac:dyDescent="0.3">
      <c r="A61" s="11">
        <v>60</v>
      </c>
      <c r="C61" s="19" t="s">
        <v>253</v>
      </c>
      <c r="D61" s="10">
        <v>4</v>
      </c>
      <c r="F61" s="8"/>
      <c r="G61" s="2" t="s">
        <v>23</v>
      </c>
      <c r="H61" s="2" t="s">
        <v>243</v>
      </c>
      <c r="J61" s="1" t="s">
        <v>30</v>
      </c>
      <c r="K61" s="2" t="s">
        <v>27</v>
      </c>
      <c r="L61" s="32" t="s">
        <v>35</v>
      </c>
      <c r="M61" s="20" t="s">
        <v>35</v>
      </c>
      <c r="N61" s="4" t="s">
        <v>254</v>
      </c>
      <c r="P61" s="1" t="s">
        <v>26</v>
      </c>
      <c r="Q61" s="1" t="s">
        <v>26</v>
      </c>
      <c r="R61" s="1" t="s">
        <v>26</v>
      </c>
      <c r="S61" s="1" t="s">
        <v>26</v>
      </c>
      <c r="T61" s="1" t="s">
        <v>26</v>
      </c>
      <c r="U61" s="1" t="s">
        <v>30</v>
      </c>
      <c r="V61" s="1" t="s">
        <v>398</v>
      </c>
      <c r="W61" s="1">
        <f>_xlfn.XLOOKUP(Settings!V61,tenantSettingsGrpOrder!$A$1:$A$125,tenantSettingsGrpOrder!$B$1:$B$125,-99)</f>
        <v>9</v>
      </c>
      <c r="AA61" s="13" t="str">
        <f>_xlfn.XLOOKUP(Settings!C61,clientPowerBITenantSettings!$A$1:$A$125,clientPowerBITenantSettings!$C$1:$C$125,"N/A")</f>
        <v>Integration settings</v>
      </c>
    </row>
    <row r="62" spans="1:27" ht="131.25" x14ac:dyDescent="0.3">
      <c r="A62" s="11">
        <v>61</v>
      </c>
      <c r="C62" s="19" t="s">
        <v>255</v>
      </c>
      <c r="D62" s="10">
        <v>4</v>
      </c>
      <c r="E62" s="7" t="s">
        <v>256</v>
      </c>
      <c r="F62" s="13" t="s">
        <v>257</v>
      </c>
      <c r="G62" s="2" t="s">
        <v>23</v>
      </c>
      <c r="J62" s="1" t="s">
        <v>30</v>
      </c>
      <c r="K62" s="2" t="s">
        <v>107</v>
      </c>
      <c r="L62" s="32" t="s">
        <v>35</v>
      </c>
      <c r="M62" s="2" t="s">
        <v>79</v>
      </c>
      <c r="N62" s="4" t="s">
        <v>258</v>
      </c>
      <c r="P62" s="1" t="s">
        <v>26</v>
      </c>
      <c r="Q62" s="1" t="s">
        <v>26</v>
      </c>
      <c r="R62" s="1" t="s">
        <v>26</v>
      </c>
      <c r="S62" s="1" t="s">
        <v>26</v>
      </c>
      <c r="T62" s="1" t="s">
        <v>26</v>
      </c>
      <c r="U62" s="1" t="s">
        <v>30</v>
      </c>
      <c r="V62" s="1" t="s">
        <v>398</v>
      </c>
      <c r="W62" s="1">
        <f>_xlfn.XLOOKUP(Settings!V62,tenantSettingsGrpOrder!$A$1:$A$125,tenantSettingsGrpOrder!$B$1:$B$125,-99)</f>
        <v>9</v>
      </c>
      <c r="AA62" s="13" t="str">
        <f>_xlfn.XLOOKUP(Settings!C62,clientPowerBITenantSettings!$A$1:$A$125,clientPowerBITenantSettings!$C$1:$C$125,"N/A")</f>
        <v>Integration settings</v>
      </c>
    </row>
    <row r="63" spans="1:27" ht="37.5" x14ac:dyDescent="0.3">
      <c r="A63" s="11">
        <v>62</v>
      </c>
      <c r="C63" s="19" t="s">
        <v>259</v>
      </c>
      <c r="D63" s="10">
        <v>2</v>
      </c>
      <c r="E63" s="7" t="s">
        <v>260</v>
      </c>
      <c r="F63" s="13" t="s">
        <v>261</v>
      </c>
      <c r="G63" s="2" t="s">
        <v>23</v>
      </c>
      <c r="H63" s="2" t="s">
        <v>243</v>
      </c>
      <c r="I63" s="4" t="s">
        <v>248</v>
      </c>
      <c r="J63" s="1" t="s">
        <v>26</v>
      </c>
      <c r="K63" s="2" t="s">
        <v>27</v>
      </c>
      <c r="L63" s="32" t="s">
        <v>28</v>
      </c>
      <c r="M63" s="20" t="s">
        <v>28</v>
      </c>
      <c r="N63" s="4" t="s">
        <v>535</v>
      </c>
      <c r="P63" s="1" t="s">
        <v>26</v>
      </c>
      <c r="Q63" s="1" t="s">
        <v>26</v>
      </c>
      <c r="R63" s="1" t="s">
        <v>26</v>
      </c>
      <c r="S63" s="1" t="s">
        <v>26</v>
      </c>
      <c r="T63" s="1" t="s">
        <v>26</v>
      </c>
      <c r="U63" s="1" t="s">
        <v>30</v>
      </c>
      <c r="V63" s="1" t="s">
        <v>398</v>
      </c>
      <c r="W63" s="1">
        <f>_xlfn.XLOOKUP(Settings!V63,tenantSettingsGrpOrder!$A$1:$A$125,tenantSettingsGrpOrder!$B$1:$B$125,-99)</f>
        <v>9</v>
      </c>
      <c r="AA63" s="13" t="str">
        <f>_xlfn.XLOOKUP(Settings!C63,clientPowerBITenantSettings!$A$1:$A$125,clientPowerBITenantSettings!$C$1:$C$125,"N/A")</f>
        <v>Integration settings</v>
      </c>
    </row>
    <row r="64" spans="1:27" ht="75" x14ac:dyDescent="0.3">
      <c r="A64" s="11">
        <v>63</v>
      </c>
      <c r="C64" s="19" t="s">
        <v>262</v>
      </c>
      <c r="D64" s="10">
        <v>2</v>
      </c>
      <c r="E64" s="7" t="s">
        <v>263</v>
      </c>
      <c r="F64" s="8" t="s">
        <v>264</v>
      </c>
      <c r="G64" s="2" t="s">
        <v>23</v>
      </c>
      <c r="J64" s="1" t="s">
        <v>26</v>
      </c>
      <c r="K64" s="2" t="s">
        <v>51</v>
      </c>
      <c r="L64" s="32" t="s">
        <v>35</v>
      </c>
      <c r="M64" s="20" t="s">
        <v>28</v>
      </c>
      <c r="N64" s="4" t="s">
        <v>265</v>
      </c>
      <c r="P64" s="1" t="s">
        <v>26</v>
      </c>
      <c r="Q64" s="1" t="s">
        <v>26</v>
      </c>
      <c r="R64" s="1" t="s">
        <v>26</v>
      </c>
      <c r="S64" s="1" t="s">
        <v>26</v>
      </c>
      <c r="T64" s="1" t="s">
        <v>26</v>
      </c>
      <c r="U64" s="1" t="s">
        <v>30</v>
      </c>
      <c r="V64" s="1" t="s">
        <v>553</v>
      </c>
      <c r="W64" s="1">
        <f>_xlfn.XLOOKUP(Settings!V64,tenantSettingsGrpOrder!$A$1:$A$125,tenantSettingsGrpOrder!$B$1:$B$125,-99)</f>
        <v>10</v>
      </c>
      <c r="AA64" s="13" t="str">
        <f>_xlfn.XLOOKUP(Settings!C64,clientPowerBITenantSettings!$A$1:$A$125,clientPowerBITenantSettings!$C$1:$C$125,"N/A")</f>
        <v>Power BI visuals</v>
      </c>
    </row>
    <row r="65" spans="1:27" ht="131.25" x14ac:dyDescent="0.3">
      <c r="A65" s="11">
        <v>64</v>
      </c>
      <c r="C65" s="19" t="s">
        <v>266</v>
      </c>
      <c r="D65" s="10">
        <v>1</v>
      </c>
      <c r="E65" s="7" t="s">
        <v>267</v>
      </c>
      <c r="F65" s="8" t="s">
        <v>268</v>
      </c>
      <c r="G65" s="2" t="s">
        <v>23</v>
      </c>
      <c r="I65" s="4" t="s">
        <v>107</v>
      </c>
      <c r="J65" s="1" t="s">
        <v>26</v>
      </c>
      <c r="K65" s="2" t="s">
        <v>51</v>
      </c>
      <c r="L65" s="32" t="s">
        <v>35</v>
      </c>
      <c r="M65" s="2" t="s">
        <v>79</v>
      </c>
      <c r="N65" s="4" t="s">
        <v>269</v>
      </c>
      <c r="O65" s="5" t="s">
        <v>270</v>
      </c>
      <c r="P65" s="1" t="s">
        <v>26</v>
      </c>
      <c r="Q65" s="1" t="s">
        <v>26</v>
      </c>
      <c r="R65" s="1" t="s">
        <v>26</v>
      </c>
      <c r="S65" s="1" t="s">
        <v>26</v>
      </c>
      <c r="T65" s="1" t="s">
        <v>26</v>
      </c>
      <c r="U65" s="1" t="s">
        <v>30</v>
      </c>
      <c r="V65" s="1" t="s">
        <v>553</v>
      </c>
      <c r="W65" s="1">
        <f>_xlfn.XLOOKUP(Settings!V65,tenantSettingsGrpOrder!$A$1:$A$125,tenantSettingsGrpOrder!$B$1:$B$125,-99)</f>
        <v>10</v>
      </c>
      <c r="AA65" s="13" t="str">
        <f>_xlfn.XLOOKUP(Settings!C65,clientPowerBITenantSettings!$A$1:$A$125,clientPowerBITenantSettings!$C$1:$C$125,"N/A")</f>
        <v>Power BI visuals</v>
      </c>
    </row>
    <row r="66" spans="1:27" ht="131.25" x14ac:dyDescent="0.3">
      <c r="A66" s="11">
        <v>65</v>
      </c>
      <c r="C66" s="19" t="s">
        <v>271</v>
      </c>
      <c r="D66" s="10">
        <v>1</v>
      </c>
      <c r="E66" s="7" t="s">
        <v>272</v>
      </c>
      <c r="F66" s="8" t="s">
        <v>268</v>
      </c>
      <c r="G66" s="2" t="s">
        <v>23</v>
      </c>
      <c r="I66" s="4" t="s">
        <v>107</v>
      </c>
      <c r="J66" s="1" t="s">
        <v>26</v>
      </c>
      <c r="K66" s="2" t="s">
        <v>51</v>
      </c>
      <c r="L66" s="32" t="b">
        <v>0</v>
      </c>
      <c r="M66" s="20" t="s">
        <v>28</v>
      </c>
      <c r="N66" s="4" t="s">
        <v>273</v>
      </c>
      <c r="P66" s="1" t="s">
        <v>26</v>
      </c>
      <c r="Q66" s="1" t="s">
        <v>26</v>
      </c>
      <c r="R66" s="1" t="s">
        <v>26</v>
      </c>
      <c r="S66" s="1" t="s">
        <v>26</v>
      </c>
      <c r="T66" s="1" t="s">
        <v>26</v>
      </c>
      <c r="U66" s="1" t="s">
        <v>26</v>
      </c>
      <c r="V66" s="1" t="s">
        <v>553</v>
      </c>
      <c r="W66" s="1">
        <f>_xlfn.XLOOKUP(Settings!V66,tenantSettingsGrpOrder!$A$1:$A$125,tenantSettingsGrpOrder!$B$1:$B$125,-99)</f>
        <v>10</v>
      </c>
      <c r="AA66" s="13" t="str">
        <f>_xlfn.XLOOKUP(Settings!C66,clientPowerBITenantSettings!$A$1:$A$125,clientPowerBITenantSettings!$C$1:$C$125,"N/A")</f>
        <v>Power BI visuals</v>
      </c>
    </row>
    <row r="67" spans="1:27" ht="56.25" x14ac:dyDescent="0.3">
      <c r="A67" s="11">
        <v>66</v>
      </c>
      <c r="C67" s="19" t="s">
        <v>274</v>
      </c>
      <c r="D67" s="10">
        <v>3</v>
      </c>
      <c r="E67" s="7" t="s">
        <v>275</v>
      </c>
      <c r="F67" s="8" t="s">
        <v>276</v>
      </c>
      <c r="G67" s="2" t="s">
        <v>23</v>
      </c>
      <c r="I67" s="4" t="s">
        <v>277</v>
      </c>
      <c r="J67" s="1" t="s">
        <v>30</v>
      </c>
      <c r="K67" s="2" t="s">
        <v>107</v>
      </c>
      <c r="L67" s="32" t="s">
        <v>28</v>
      </c>
      <c r="M67" s="2" t="s">
        <v>79</v>
      </c>
      <c r="N67" s="4" t="s">
        <v>278</v>
      </c>
      <c r="P67" s="1" t="s">
        <v>26</v>
      </c>
      <c r="Q67" s="1" t="s">
        <v>26</v>
      </c>
      <c r="R67" s="1" t="s">
        <v>26</v>
      </c>
      <c r="S67" s="1" t="s">
        <v>26</v>
      </c>
      <c r="T67" s="1" t="s">
        <v>26</v>
      </c>
      <c r="U67" s="1" t="s">
        <v>30</v>
      </c>
      <c r="V67" s="1" t="s">
        <v>554</v>
      </c>
      <c r="W67" s="1">
        <f>_xlfn.XLOOKUP(Settings!V67,tenantSettingsGrpOrder!$A$1:$A$125,tenantSettingsGrpOrder!$B$1:$B$125,-99)</f>
        <v>11</v>
      </c>
      <c r="AA67" s="13" t="str">
        <f>_xlfn.XLOOKUP(Settings!C67,clientPowerBITenantSettings!$A$1:$A$125,clientPowerBITenantSettings!$C$1:$C$125,"N/A")</f>
        <v>R and Python visuals settings</v>
      </c>
    </row>
    <row r="68" spans="1:27" ht="93.75" x14ac:dyDescent="0.3">
      <c r="A68" s="11">
        <v>67</v>
      </c>
      <c r="B68" s="11" t="s">
        <v>26</v>
      </c>
      <c r="C68" s="11" t="s">
        <v>79</v>
      </c>
      <c r="D68" s="10">
        <v>4</v>
      </c>
      <c r="E68" s="7" t="s">
        <v>279</v>
      </c>
      <c r="F68" s="14" t="s">
        <v>79</v>
      </c>
      <c r="G68" s="2" t="s">
        <v>23</v>
      </c>
      <c r="J68" s="1" t="s">
        <v>30</v>
      </c>
      <c r="K68" s="2" t="s">
        <v>27</v>
      </c>
      <c r="L68" s="32" t="s">
        <v>28</v>
      </c>
      <c r="M68" s="2" t="s">
        <v>79</v>
      </c>
      <c r="N68" s="4" t="s">
        <v>280</v>
      </c>
      <c r="O68" s="1"/>
      <c r="V68" s="1" t="s">
        <v>79</v>
      </c>
      <c r="W68" s="1">
        <f>_xlfn.XLOOKUP(Settings!V68,tenantSettingsGrpOrder!$A$1:$A$125,tenantSettingsGrpOrder!$B$1:$B$125,-99)</f>
        <v>-99</v>
      </c>
      <c r="AA68" s="13" t="str">
        <f>_xlfn.XLOOKUP(Settings!C68,clientPowerBITenantSettings!$A$1:$A$125,clientPowerBITenantSettings!$C$1:$C$125,"N/A")</f>
        <v>N/A</v>
      </c>
    </row>
    <row r="69" spans="1:27" ht="56.25" x14ac:dyDescent="0.3">
      <c r="A69" s="11">
        <v>68</v>
      </c>
      <c r="C69" s="19" t="s">
        <v>281</v>
      </c>
      <c r="D69" s="10">
        <v>5</v>
      </c>
      <c r="E69" s="7" t="s">
        <v>282</v>
      </c>
      <c r="F69" s="8" t="s">
        <v>283</v>
      </c>
      <c r="G69" s="2" t="s">
        <v>23</v>
      </c>
      <c r="J69" s="1" t="s">
        <v>30</v>
      </c>
      <c r="K69" s="2" t="s">
        <v>27</v>
      </c>
      <c r="L69" s="32" t="s">
        <v>28</v>
      </c>
      <c r="M69" s="20" t="s">
        <v>28</v>
      </c>
      <c r="N69" s="4" t="s">
        <v>284</v>
      </c>
      <c r="P69" s="1" t="s">
        <v>26</v>
      </c>
      <c r="Q69" s="1" t="s">
        <v>26</v>
      </c>
      <c r="R69" s="1" t="s">
        <v>26</v>
      </c>
      <c r="S69" s="1" t="s">
        <v>26</v>
      </c>
      <c r="T69" s="1" t="s">
        <v>26</v>
      </c>
      <c r="U69" s="1" t="s">
        <v>30</v>
      </c>
      <c r="V69" s="1" t="s">
        <v>555</v>
      </c>
      <c r="W69" s="1">
        <f>_xlfn.XLOOKUP(Settings!V69,tenantSettingsGrpOrder!$A$1:$A$125,tenantSettingsGrpOrder!$B$1:$B$125,-99)</f>
        <v>12</v>
      </c>
      <c r="AA69" s="13" t="str">
        <f>_xlfn.XLOOKUP(Settings!C69,clientPowerBITenantSettings!$A$1:$A$125,clientPowerBITenantSettings!$C$1:$C$125,"N/A")</f>
        <v>Audit and usage settings</v>
      </c>
    </row>
    <row r="70" spans="1:27" ht="56.25" x14ac:dyDescent="0.3">
      <c r="A70" s="11">
        <v>69</v>
      </c>
      <c r="C70" s="19" t="s">
        <v>285</v>
      </c>
      <c r="D70" s="10">
        <v>5</v>
      </c>
      <c r="E70" s="7" t="s">
        <v>286</v>
      </c>
      <c r="F70" s="8" t="s">
        <v>287</v>
      </c>
      <c r="G70" s="2" t="s">
        <v>23</v>
      </c>
      <c r="J70" s="1" t="s">
        <v>30</v>
      </c>
      <c r="K70" s="2" t="s">
        <v>27</v>
      </c>
      <c r="L70" s="32" t="s">
        <v>28</v>
      </c>
      <c r="M70" s="20" t="s">
        <v>28</v>
      </c>
      <c r="N70" s="4" t="s">
        <v>288</v>
      </c>
      <c r="P70" s="1" t="s">
        <v>26</v>
      </c>
      <c r="Q70" s="1" t="s">
        <v>26</v>
      </c>
      <c r="R70" s="1" t="s">
        <v>26</v>
      </c>
      <c r="S70" s="1" t="s">
        <v>26</v>
      </c>
      <c r="T70" s="1" t="s">
        <v>26</v>
      </c>
      <c r="U70" s="1" t="s">
        <v>30</v>
      </c>
      <c r="V70" s="1" t="s">
        <v>555</v>
      </c>
      <c r="W70" s="1">
        <f>_xlfn.XLOOKUP(Settings!V70,tenantSettingsGrpOrder!$A$1:$A$125,tenantSettingsGrpOrder!$B$1:$B$125,-99)</f>
        <v>12</v>
      </c>
      <c r="AA70" s="13" t="str">
        <f>_xlfn.XLOOKUP(Settings!C70,clientPowerBITenantSettings!$A$1:$A$125,clientPowerBITenantSettings!$C$1:$C$125,"N/A")</f>
        <v>Audit and usage settings</v>
      </c>
    </row>
    <row r="71" spans="1:27" ht="37.5" x14ac:dyDescent="0.3">
      <c r="A71" s="11">
        <v>70</v>
      </c>
      <c r="C71" s="19" t="s">
        <v>289</v>
      </c>
      <c r="D71" s="10">
        <v>5</v>
      </c>
      <c r="E71" s="7" t="s">
        <v>290</v>
      </c>
      <c r="F71" s="8" t="s">
        <v>291</v>
      </c>
      <c r="G71" s="2" t="s">
        <v>23</v>
      </c>
      <c r="J71" s="1" t="s">
        <v>30</v>
      </c>
      <c r="K71" s="2" t="s">
        <v>27</v>
      </c>
      <c r="L71" s="32" t="s">
        <v>28</v>
      </c>
      <c r="M71" s="20" t="s">
        <v>28</v>
      </c>
      <c r="N71" s="4" t="s">
        <v>292</v>
      </c>
      <c r="P71" s="1" t="s">
        <v>26</v>
      </c>
      <c r="Q71" s="1" t="s">
        <v>26</v>
      </c>
      <c r="R71" s="1" t="s">
        <v>26</v>
      </c>
      <c r="S71" s="1" t="s">
        <v>26</v>
      </c>
      <c r="T71" s="1" t="s">
        <v>26</v>
      </c>
      <c r="U71" s="1" t="s">
        <v>30</v>
      </c>
      <c r="V71" s="1" t="s">
        <v>555</v>
      </c>
      <c r="W71" s="1">
        <f>_xlfn.XLOOKUP(Settings!V71,tenantSettingsGrpOrder!$A$1:$A$125,tenantSettingsGrpOrder!$B$1:$B$125,-99)</f>
        <v>12</v>
      </c>
      <c r="AA71" s="13" t="str">
        <f>_xlfn.XLOOKUP(Settings!C71,clientPowerBITenantSettings!$A$1:$A$125,clientPowerBITenantSettings!$C$1:$C$125,"N/A")</f>
        <v>Audit and usage settings</v>
      </c>
    </row>
    <row r="72" spans="1:27" ht="75" x14ac:dyDescent="0.3">
      <c r="A72" s="11">
        <v>71</v>
      </c>
      <c r="C72" s="19" t="s">
        <v>293</v>
      </c>
      <c r="D72" s="10">
        <v>2</v>
      </c>
      <c r="E72" s="7" t="s">
        <v>294</v>
      </c>
      <c r="F72" s="8" t="s">
        <v>295</v>
      </c>
      <c r="G72" s="2" t="s">
        <v>23</v>
      </c>
      <c r="J72" s="1" t="s">
        <v>26</v>
      </c>
      <c r="K72" s="2" t="s">
        <v>51</v>
      </c>
      <c r="L72" s="32" t="s">
        <v>35</v>
      </c>
      <c r="M72" s="20" t="s">
        <v>28</v>
      </c>
      <c r="N72" s="4" t="s">
        <v>296</v>
      </c>
      <c r="P72" s="1" t="s">
        <v>26</v>
      </c>
      <c r="Q72" s="1" t="s">
        <v>26</v>
      </c>
      <c r="R72" s="1" t="s">
        <v>26</v>
      </c>
      <c r="S72" s="1" t="s">
        <v>26</v>
      </c>
      <c r="T72" s="1" t="s">
        <v>26</v>
      </c>
      <c r="U72" s="1" t="s">
        <v>30</v>
      </c>
      <c r="V72" s="1" t="s">
        <v>572</v>
      </c>
      <c r="W72" s="1">
        <f>_xlfn.XLOOKUP(Settings!V72,tenantSettingsGrpOrder!$A$1:$A$125,tenantSettingsGrpOrder!$B$1:$B$125,-99)</f>
        <v>13</v>
      </c>
      <c r="AA72" s="13" t="str">
        <f>_xlfn.XLOOKUP(Settings!C72,clientPowerBITenantSettings!$A$1:$A$125,clientPowerBITenantSettings!$C$1:$C$125,"N/A")</f>
        <v>Dashboard settings</v>
      </c>
    </row>
    <row r="73" spans="1:27" ht="75.599999999999994" customHeight="1" x14ac:dyDescent="0.3">
      <c r="A73" s="11">
        <v>72</v>
      </c>
      <c r="C73" s="19" t="s">
        <v>297</v>
      </c>
      <c r="D73" s="10">
        <v>3</v>
      </c>
      <c r="E73" s="7" t="s">
        <v>298</v>
      </c>
      <c r="F73" s="8" t="s">
        <v>299</v>
      </c>
      <c r="G73" s="2" t="s">
        <v>23</v>
      </c>
      <c r="H73" s="2" t="s">
        <v>72</v>
      </c>
      <c r="I73" s="4" t="s">
        <v>27</v>
      </c>
      <c r="J73" s="1" t="s">
        <v>30</v>
      </c>
      <c r="K73" s="2" t="s">
        <v>107</v>
      </c>
      <c r="L73" s="32" t="s">
        <v>28</v>
      </c>
      <c r="M73" s="20" t="s">
        <v>28</v>
      </c>
      <c r="N73" s="4" t="s">
        <v>300</v>
      </c>
      <c r="P73" s="1" t="s">
        <v>30</v>
      </c>
      <c r="Q73" s="1" t="s">
        <v>30</v>
      </c>
      <c r="R73" s="1" t="s">
        <v>26</v>
      </c>
      <c r="S73" s="1" t="s">
        <v>26</v>
      </c>
      <c r="T73" s="1" t="s">
        <v>26</v>
      </c>
      <c r="U73" s="1" t="s">
        <v>30</v>
      </c>
      <c r="V73" s="1" t="s">
        <v>556</v>
      </c>
      <c r="W73" s="1">
        <f>_xlfn.XLOOKUP(Settings!V73,tenantSettingsGrpOrder!$A$1:$A$125,tenantSettingsGrpOrder!$B$1:$B$125,-99)</f>
        <v>14</v>
      </c>
      <c r="AA73" s="13" t="str">
        <f>_xlfn.XLOOKUP(Settings!C73,clientPowerBITenantSettings!$A$1:$A$125,clientPowerBITenantSettings!$C$1:$C$125,"N/A")</f>
        <v>Developer settings</v>
      </c>
    </row>
    <row r="74" spans="1:27" ht="243.75" x14ac:dyDescent="0.3">
      <c r="A74" s="11">
        <v>73</v>
      </c>
      <c r="C74" s="19" t="s">
        <v>301</v>
      </c>
      <c r="D74" s="10">
        <v>1</v>
      </c>
      <c r="E74" s="7" t="s">
        <v>302</v>
      </c>
      <c r="F74" s="8" t="s">
        <v>303</v>
      </c>
      <c r="G74" s="2" t="s">
        <v>23</v>
      </c>
      <c r="J74" s="1" t="s">
        <v>26</v>
      </c>
      <c r="K74" s="2" t="s">
        <v>107</v>
      </c>
      <c r="L74" s="32" t="s">
        <v>35</v>
      </c>
      <c r="M74" s="20" t="s">
        <v>28</v>
      </c>
      <c r="N74" s="4" t="s">
        <v>304</v>
      </c>
      <c r="P74" s="1" t="s">
        <v>26</v>
      </c>
      <c r="Q74" s="1" t="s">
        <v>26</v>
      </c>
      <c r="R74" s="1" t="s">
        <v>26</v>
      </c>
      <c r="S74" s="1" t="s">
        <v>26</v>
      </c>
      <c r="T74" s="1" t="s">
        <v>26</v>
      </c>
      <c r="U74" s="1" t="s">
        <v>30</v>
      </c>
      <c r="V74" s="1" t="s">
        <v>556</v>
      </c>
      <c r="W74" s="1">
        <f>_xlfn.XLOOKUP(Settings!V74,tenantSettingsGrpOrder!$A$1:$A$125,tenantSettingsGrpOrder!$B$1:$B$125,-99)</f>
        <v>14</v>
      </c>
      <c r="AA74" s="13" t="str">
        <f>_xlfn.XLOOKUP(Settings!C74,clientPowerBITenantSettings!$A$1:$A$125,clientPowerBITenantSettings!$C$1:$C$125,"N/A")</f>
        <v>Developer settings</v>
      </c>
    </row>
    <row r="75" spans="1:27" ht="37.5" x14ac:dyDescent="0.3">
      <c r="A75" s="11">
        <v>74</v>
      </c>
      <c r="C75" s="19" t="s">
        <v>305</v>
      </c>
      <c r="D75" s="10">
        <v>1</v>
      </c>
      <c r="E75" s="7" t="s">
        <v>306</v>
      </c>
      <c r="F75" s="8" t="s">
        <v>307</v>
      </c>
      <c r="H75" s="2" t="s">
        <v>308</v>
      </c>
      <c r="J75" s="2" t="s">
        <v>177</v>
      </c>
      <c r="K75" s="2" t="s">
        <v>107</v>
      </c>
      <c r="L75" s="32" t="s">
        <v>35</v>
      </c>
      <c r="M75" s="20" t="s">
        <v>28</v>
      </c>
      <c r="N75" s="4" t="s">
        <v>309</v>
      </c>
      <c r="P75" s="1" t="s">
        <v>26</v>
      </c>
      <c r="Q75" s="1" t="s">
        <v>26</v>
      </c>
      <c r="R75" s="1" t="s">
        <v>26</v>
      </c>
      <c r="S75" s="1" t="s">
        <v>26</v>
      </c>
      <c r="T75" s="1" t="s">
        <v>26</v>
      </c>
      <c r="U75" s="1" t="s">
        <v>30</v>
      </c>
      <c r="V75" s="1" t="s">
        <v>556</v>
      </c>
      <c r="W75" s="1">
        <f>_xlfn.XLOOKUP(Settings!V75,tenantSettingsGrpOrder!$A$1:$A$125,tenantSettingsGrpOrder!$B$1:$B$125,-99)</f>
        <v>14</v>
      </c>
      <c r="AA75" s="13" t="str">
        <f>_xlfn.XLOOKUP(Settings!C75,clientPowerBITenantSettings!$A$1:$A$125,clientPowerBITenantSettings!$C$1:$C$125,"N/A")</f>
        <v>Developer settings</v>
      </c>
    </row>
    <row r="76" spans="1:27" ht="56.25" x14ac:dyDescent="0.3">
      <c r="A76" s="11">
        <v>75</v>
      </c>
      <c r="C76" s="19" t="s">
        <v>310</v>
      </c>
      <c r="D76" s="10">
        <v>3</v>
      </c>
      <c r="E76" s="7" t="s">
        <v>311</v>
      </c>
      <c r="F76" s="8" t="s">
        <v>312</v>
      </c>
      <c r="G76" s="2" t="s">
        <v>23</v>
      </c>
      <c r="J76" s="1" t="s">
        <v>30</v>
      </c>
      <c r="K76" s="2" t="s">
        <v>107</v>
      </c>
      <c r="L76" s="32" t="s">
        <v>35</v>
      </c>
      <c r="M76" s="2" t="s">
        <v>79</v>
      </c>
      <c r="N76" s="4" t="s">
        <v>313</v>
      </c>
      <c r="P76" s="1" t="s">
        <v>26</v>
      </c>
      <c r="Q76" s="1" t="s">
        <v>26</v>
      </c>
      <c r="R76" s="1" t="s">
        <v>26</v>
      </c>
      <c r="S76" s="1" t="s">
        <v>26</v>
      </c>
      <c r="T76" s="1" t="s">
        <v>26</v>
      </c>
      <c r="U76" s="1" t="s">
        <v>30</v>
      </c>
      <c r="V76" s="1" t="s">
        <v>556</v>
      </c>
      <c r="W76" s="1">
        <f>_xlfn.XLOOKUP(Settings!V76,tenantSettingsGrpOrder!$A$1:$A$125,tenantSettingsGrpOrder!$B$1:$B$125,-99)</f>
        <v>14</v>
      </c>
      <c r="AA76" s="13" t="str">
        <f>_xlfn.XLOOKUP(Settings!C76,clientPowerBITenantSettings!$A$1:$A$125,clientPowerBITenantSettings!$C$1:$C$125,"N/A")</f>
        <v>Developer settings</v>
      </c>
    </row>
    <row r="77" spans="1:27" ht="225" x14ac:dyDescent="0.3">
      <c r="A77" s="11">
        <v>76</v>
      </c>
      <c r="C77" s="19" t="s">
        <v>314</v>
      </c>
      <c r="D77" s="10">
        <v>1</v>
      </c>
      <c r="E77" s="7" t="s">
        <v>315</v>
      </c>
      <c r="F77" s="13" t="s">
        <v>536</v>
      </c>
      <c r="G77" s="2" t="s">
        <v>23</v>
      </c>
      <c r="J77" s="1" t="s">
        <v>26</v>
      </c>
      <c r="K77" s="2" t="s">
        <v>107</v>
      </c>
      <c r="L77" s="32" t="s">
        <v>35</v>
      </c>
      <c r="M77" s="20" t="s">
        <v>28</v>
      </c>
      <c r="N77" s="24" t="s">
        <v>537</v>
      </c>
      <c r="P77" s="1" t="s">
        <v>26</v>
      </c>
      <c r="Q77" s="1" t="s">
        <v>26</v>
      </c>
      <c r="R77" s="1" t="s">
        <v>26</v>
      </c>
      <c r="S77" s="1" t="s">
        <v>26</v>
      </c>
      <c r="T77" s="1" t="s">
        <v>26</v>
      </c>
      <c r="U77" s="1" t="s">
        <v>30</v>
      </c>
      <c r="V77" s="1" t="s">
        <v>557</v>
      </c>
      <c r="W77" s="1">
        <f>_xlfn.XLOOKUP(Settings!V77,tenantSettingsGrpOrder!$A$1:$A$125,tenantSettingsGrpOrder!$B$1:$B$125,-99)</f>
        <v>15</v>
      </c>
      <c r="AA77" s="13" t="str">
        <f>_xlfn.XLOOKUP(Settings!C77,clientPowerBITenantSettings!$A$1:$A$125,clientPowerBITenantSettings!$C$1:$C$125,"N/A")</f>
        <v>Admin API settings</v>
      </c>
    </row>
    <row r="78" spans="1:27" ht="168.75" x14ac:dyDescent="0.3">
      <c r="A78" s="11">
        <v>77</v>
      </c>
      <c r="C78" s="19" t="s">
        <v>316</v>
      </c>
      <c r="D78" s="10">
        <v>1</v>
      </c>
      <c r="E78" s="7" t="s">
        <v>317</v>
      </c>
      <c r="F78" s="8" t="s">
        <v>318</v>
      </c>
      <c r="G78" s="2" t="s">
        <v>23</v>
      </c>
      <c r="J78" s="1" t="s">
        <v>26</v>
      </c>
      <c r="K78" s="2" t="s">
        <v>107</v>
      </c>
      <c r="L78" s="32" t="s">
        <v>35</v>
      </c>
      <c r="M78" s="20" t="s">
        <v>28</v>
      </c>
      <c r="N78" s="4" t="s">
        <v>537</v>
      </c>
      <c r="P78" s="1" t="s">
        <v>26</v>
      </c>
      <c r="Q78" s="1" t="s">
        <v>26</v>
      </c>
      <c r="R78" s="1" t="s">
        <v>26</v>
      </c>
      <c r="S78" s="1" t="s">
        <v>26</v>
      </c>
      <c r="T78" s="1" t="s">
        <v>26</v>
      </c>
      <c r="U78" s="1" t="s">
        <v>30</v>
      </c>
      <c r="V78" s="1" t="s">
        <v>557</v>
      </c>
      <c r="W78" s="1">
        <f>_xlfn.XLOOKUP(Settings!V78,tenantSettingsGrpOrder!$A$1:$A$125,tenantSettingsGrpOrder!$B$1:$B$125,-99)</f>
        <v>15</v>
      </c>
      <c r="AA78" s="13" t="str">
        <f>_xlfn.XLOOKUP(Settings!C78,clientPowerBITenantSettings!$A$1:$A$125,clientPowerBITenantSettings!$C$1:$C$125,"N/A")</f>
        <v>Admin API settings</v>
      </c>
    </row>
    <row r="79" spans="1:27" ht="187.5" x14ac:dyDescent="0.3">
      <c r="A79" s="11">
        <v>78</v>
      </c>
      <c r="C79" s="19" t="s">
        <v>319</v>
      </c>
      <c r="D79" s="10">
        <v>1</v>
      </c>
      <c r="E79" s="7" t="s">
        <v>320</v>
      </c>
      <c r="F79" s="8" t="s">
        <v>318</v>
      </c>
      <c r="G79" s="2" t="s">
        <v>23</v>
      </c>
      <c r="H79" s="4" t="s">
        <v>152</v>
      </c>
      <c r="J79" s="1" t="s">
        <v>26</v>
      </c>
      <c r="K79" s="2" t="s">
        <v>51</v>
      </c>
      <c r="L79" s="32" t="s">
        <v>35</v>
      </c>
      <c r="M79" s="20" t="s">
        <v>28</v>
      </c>
      <c r="N79" s="7" t="s">
        <v>321</v>
      </c>
      <c r="P79" s="1" t="s">
        <v>26</v>
      </c>
      <c r="Q79" s="1" t="s">
        <v>26</v>
      </c>
      <c r="R79" s="1" t="s">
        <v>26</v>
      </c>
      <c r="S79" s="1" t="s">
        <v>26</v>
      </c>
      <c r="T79" s="1" t="s">
        <v>26</v>
      </c>
      <c r="U79" s="1" t="s">
        <v>30</v>
      </c>
      <c r="V79" s="1" t="s">
        <v>557</v>
      </c>
      <c r="W79" s="1">
        <f>_xlfn.XLOOKUP(Settings!V79,tenantSettingsGrpOrder!$A$1:$A$125,tenantSettingsGrpOrder!$B$1:$B$125,-99)</f>
        <v>15</v>
      </c>
      <c r="AA79" s="13" t="str">
        <f>_xlfn.XLOOKUP(Settings!C79,clientPowerBITenantSettings!$A$1:$A$125,clientPowerBITenantSettings!$C$1:$C$125,"N/A")</f>
        <v>Admin API settings</v>
      </c>
    </row>
    <row r="80" spans="1:27" ht="56.25" x14ac:dyDescent="0.3">
      <c r="A80" s="11">
        <v>79</v>
      </c>
      <c r="B80" s="11" t="s">
        <v>26</v>
      </c>
      <c r="C80" s="11" t="s">
        <v>79</v>
      </c>
      <c r="D80" s="10">
        <v>4</v>
      </c>
      <c r="E80" s="7" t="s">
        <v>322</v>
      </c>
      <c r="F80" s="14" t="s">
        <v>79</v>
      </c>
      <c r="G80" s="2" t="s">
        <v>23</v>
      </c>
      <c r="J80" s="1" t="s">
        <v>26</v>
      </c>
      <c r="K80" s="2" t="s">
        <v>51</v>
      </c>
      <c r="L80" s="32" t="s">
        <v>28</v>
      </c>
      <c r="M80" s="4" t="s">
        <v>79</v>
      </c>
      <c r="N80" s="4" t="s">
        <v>323</v>
      </c>
      <c r="O80" s="1"/>
      <c r="V80" s="1" t="s">
        <v>79</v>
      </c>
      <c r="W80" s="1">
        <f>_xlfn.XLOOKUP(Settings!V80,tenantSettingsGrpOrder!$A$1:$A$125,tenantSettingsGrpOrder!$B$1:$B$125,-99)</f>
        <v>-99</v>
      </c>
      <c r="AA80" s="13" t="str">
        <f>_xlfn.XLOOKUP(Settings!C80,clientPowerBITenantSettings!$A$1:$A$125,clientPowerBITenantSettings!$C$1:$C$125,"N/A")</f>
        <v>N/A</v>
      </c>
    </row>
    <row r="81" spans="1:27" ht="51.6" customHeight="1" x14ac:dyDescent="0.3">
      <c r="A81" s="11">
        <v>80</v>
      </c>
      <c r="C81" s="19" t="s">
        <v>324</v>
      </c>
      <c r="D81" s="10">
        <v>2</v>
      </c>
      <c r="E81" s="7" t="s">
        <v>325</v>
      </c>
      <c r="F81" s="8" t="s">
        <v>326</v>
      </c>
      <c r="G81" s="2" t="s">
        <v>23</v>
      </c>
      <c r="J81" s="1" t="s">
        <v>26</v>
      </c>
      <c r="K81" s="2" t="s">
        <v>51</v>
      </c>
      <c r="L81" s="32" t="s">
        <v>28</v>
      </c>
      <c r="M81" s="20" t="s">
        <v>28</v>
      </c>
      <c r="N81" s="4" t="s">
        <v>327</v>
      </c>
      <c r="P81" s="1" t="s">
        <v>26</v>
      </c>
      <c r="Q81" s="1" t="s">
        <v>26</v>
      </c>
      <c r="R81" s="1" t="s">
        <v>26</v>
      </c>
      <c r="S81" s="1" t="s">
        <v>26</v>
      </c>
      <c r="T81" s="1" t="s">
        <v>26</v>
      </c>
      <c r="U81" s="1" t="s">
        <v>30</v>
      </c>
      <c r="V81" s="1" t="s">
        <v>559</v>
      </c>
      <c r="W81" s="1">
        <f>_xlfn.XLOOKUP(Settings!V81,tenantSettingsGrpOrder!$A$1:$A$125,tenantSettingsGrpOrder!$B$1:$B$125,-99)</f>
        <v>17</v>
      </c>
      <c r="AA81" s="13" t="str">
        <f>_xlfn.XLOOKUP(Settings!C81,clientPowerBITenantSettings!$A$1:$A$125,clientPowerBITenantSettings!$C$1:$C$125,"N/A")</f>
        <v>Template app settings</v>
      </c>
    </row>
    <row r="82" spans="1:27" ht="56.25" x14ac:dyDescent="0.3">
      <c r="A82" s="11">
        <v>81</v>
      </c>
      <c r="C82" s="19" t="s">
        <v>328</v>
      </c>
      <c r="D82" s="10">
        <v>1</v>
      </c>
      <c r="E82" s="7" t="s">
        <v>329</v>
      </c>
      <c r="F82" s="8" t="s">
        <v>330</v>
      </c>
      <c r="G82" s="2" t="s">
        <v>23</v>
      </c>
      <c r="J82" s="1" t="s">
        <v>26</v>
      </c>
      <c r="K82" s="2" t="s">
        <v>51</v>
      </c>
      <c r="L82" s="32" t="s">
        <v>35</v>
      </c>
      <c r="M82" s="20" t="s">
        <v>28</v>
      </c>
      <c r="N82" s="24" t="s">
        <v>538</v>
      </c>
      <c r="P82" s="1" t="s">
        <v>26</v>
      </c>
      <c r="Q82" s="1" t="s">
        <v>26</v>
      </c>
      <c r="R82" s="1" t="s">
        <v>26</v>
      </c>
      <c r="S82" s="1" t="s">
        <v>26</v>
      </c>
      <c r="T82" s="1" t="s">
        <v>26</v>
      </c>
      <c r="U82" s="1" t="s">
        <v>30</v>
      </c>
      <c r="V82" s="1" t="s">
        <v>559</v>
      </c>
      <c r="W82" s="1">
        <f>_xlfn.XLOOKUP(Settings!V82,tenantSettingsGrpOrder!$A$1:$A$125,tenantSettingsGrpOrder!$B$1:$B$125,-99)</f>
        <v>17</v>
      </c>
      <c r="AA82" s="13" t="str">
        <f>_xlfn.XLOOKUP(Settings!C82,clientPowerBITenantSettings!$A$1:$A$125,clientPowerBITenantSettings!$C$1:$C$125,"N/A")</f>
        <v>Template app settings</v>
      </c>
    </row>
    <row r="83" spans="1:27" ht="56.25" x14ac:dyDescent="0.3">
      <c r="A83" s="11">
        <v>82</v>
      </c>
      <c r="C83" s="19" t="s">
        <v>331</v>
      </c>
      <c r="D83" s="10">
        <v>1</v>
      </c>
      <c r="E83" s="7" t="s">
        <v>332</v>
      </c>
      <c r="F83" s="8" t="s">
        <v>330</v>
      </c>
      <c r="G83" s="2" t="s">
        <v>23</v>
      </c>
      <c r="J83" s="1" t="s">
        <v>26</v>
      </c>
      <c r="K83" s="2" t="s">
        <v>107</v>
      </c>
      <c r="L83" s="32" t="s">
        <v>35</v>
      </c>
      <c r="M83" s="20" t="s">
        <v>28</v>
      </c>
      <c r="N83" s="4" t="s">
        <v>333</v>
      </c>
      <c r="P83" s="1" t="s">
        <v>26</v>
      </c>
      <c r="Q83" s="1" t="s">
        <v>26</v>
      </c>
      <c r="R83" s="1" t="s">
        <v>26</v>
      </c>
      <c r="S83" s="1" t="s">
        <v>26</v>
      </c>
      <c r="T83" s="1" t="s">
        <v>26</v>
      </c>
      <c r="U83" s="1" t="s">
        <v>30</v>
      </c>
      <c r="V83" s="1" t="s">
        <v>559</v>
      </c>
      <c r="W83" s="1">
        <f>_xlfn.XLOOKUP(Settings!V83,tenantSettingsGrpOrder!$A$1:$A$125,tenantSettingsGrpOrder!$B$1:$B$125,-99)</f>
        <v>17</v>
      </c>
      <c r="AA83" s="13" t="str">
        <f>_xlfn.XLOOKUP(Settings!C83,clientPowerBITenantSettings!$A$1:$A$125,clientPowerBITenantSettings!$C$1:$C$125,"N/A")</f>
        <v>Template app settings</v>
      </c>
    </row>
    <row r="84" spans="1:27" ht="37.5" x14ac:dyDescent="0.3">
      <c r="A84" s="11">
        <v>83</v>
      </c>
      <c r="C84" s="19" t="s">
        <v>334</v>
      </c>
      <c r="D84" s="10">
        <v>3</v>
      </c>
      <c r="E84" s="7" t="s">
        <v>335</v>
      </c>
      <c r="F84" s="13" t="s">
        <v>539</v>
      </c>
      <c r="G84" s="2" t="s">
        <v>23</v>
      </c>
      <c r="J84" s="1" t="s">
        <v>30</v>
      </c>
      <c r="K84" s="2" t="s">
        <v>27</v>
      </c>
      <c r="L84" s="32" t="s">
        <v>28</v>
      </c>
      <c r="M84" s="20" t="s">
        <v>28</v>
      </c>
      <c r="N84" s="4" t="s">
        <v>540</v>
      </c>
      <c r="P84" s="1" t="s">
        <v>26</v>
      </c>
      <c r="Q84" s="1" t="s">
        <v>26</v>
      </c>
      <c r="R84" s="1" t="s">
        <v>26</v>
      </c>
      <c r="S84" s="1" t="s">
        <v>26</v>
      </c>
      <c r="T84" s="1" t="s">
        <v>26</v>
      </c>
      <c r="U84" s="1" t="s">
        <v>30</v>
      </c>
      <c r="V84" s="1" t="s">
        <v>560</v>
      </c>
      <c r="W84" s="1">
        <f>_xlfn.XLOOKUP(Settings!V84,tenantSettingsGrpOrder!$A$1:$A$125,tenantSettingsGrpOrder!$B$1:$B$125,-99)</f>
        <v>18</v>
      </c>
      <c r="AA84" s="13" t="str">
        <f>_xlfn.XLOOKUP(Settings!C84,clientPowerBITenantSettings!$A$1:$A$125,clientPowerBITenantSettings!$C$1:$C$125,"N/A")</f>
        <v>Q&amp;A settings</v>
      </c>
    </row>
    <row r="85" spans="1:27" ht="42" customHeight="1" x14ac:dyDescent="0.3">
      <c r="A85" s="11">
        <v>84</v>
      </c>
      <c r="C85" s="19" t="s">
        <v>336</v>
      </c>
      <c r="D85" s="10">
        <v>3</v>
      </c>
      <c r="E85" s="7" t="s">
        <v>337</v>
      </c>
      <c r="F85" s="13" t="s">
        <v>541</v>
      </c>
      <c r="G85" s="2" t="s">
        <v>23</v>
      </c>
      <c r="J85" s="1" t="s">
        <v>30</v>
      </c>
      <c r="K85" s="2" t="s">
        <v>27</v>
      </c>
      <c r="L85" s="32" t="s">
        <v>28</v>
      </c>
      <c r="M85" s="2" t="s">
        <v>79</v>
      </c>
      <c r="N85" s="4" t="s">
        <v>542</v>
      </c>
      <c r="P85" s="1" t="s">
        <v>26</v>
      </c>
      <c r="Q85" s="1" t="s">
        <v>26</v>
      </c>
      <c r="R85" s="1" t="s">
        <v>26</v>
      </c>
      <c r="S85" s="1" t="s">
        <v>26</v>
      </c>
      <c r="T85" s="1" t="s">
        <v>26</v>
      </c>
      <c r="U85" s="1" t="s">
        <v>30</v>
      </c>
      <c r="V85" s="1" t="s">
        <v>560</v>
      </c>
      <c r="W85" s="1">
        <f>_xlfn.XLOOKUP(Settings!V85,tenantSettingsGrpOrder!$A$1:$A$125,tenantSettingsGrpOrder!$B$1:$B$125,-99)</f>
        <v>18</v>
      </c>
      <c r="AA85" s="13" t="str">
        <f>_xlfn.XLOOKUP(Settings!C85,clientPowerBITenantSettings!$A$1:$A$125,clientPowerBITenantSettings!$C$1:$C$125,"N/A")</f>
        <v>Q&amp;A settings</v>
      </c>
    </row>
    <row r="86" spans="1:27" ht="93.75" x14ac:dyDescent="0.3">
      <c r="A86" s="11">
        <v>85</v>
      </c>
      <c r="B86" s="11" t="s">
        <v>26</v>
      </c>
      <c r="C86" s="11" t="s">
        <v>79</v>
      </c>
      <c r="D86" s="10">
        <v>3</v>
      </c>
      <c r="E86" s="7" t="s">
        <v>338</v>
      </c>
      <c r="F86" s="14" t="s">
        <v>79</v>
      </c>
      <c r="G86" s="2" t="s">
        <v>79</v>
      </c>
      <c r="H86" s="2" t="s">
        <v>60</v>
      </c>
      <c r="J86" s="1" t="s">
        <v>26</v>
      </c>
      <c r="K86" s="2" t="s">
        <v>27</v>
      </c>
      <c r="L86" s="32" t="s">
        <v>35</v>
      </c>
      <c r="M86" s="2" t="s">
        <v>79</v>
      </c>
      <c r="N86" s="4" t="s">
        <v>339</v>
      </c>
      <c r="O86" s="1"/>
      <c r="V86" s="1" t="s">
        <v>79</v>
      </c>
      <c r="W86" s="1">
        <f>_xlfn.XLOOKUP(Settings!V86,tenantSettingsGrpOrder!$A$1:$A$125,tenantSettingsGrpOrder!$B$1:$B$125,-99)</f>
        <v>-99</v>
      </c>
      <c r="AA86" s="13" t="str">
        <f>_xlfn.XLOOKUP(Settings!C86,clientPowerBITenantSettings!$A$1:$A$125,clientPowerBITenantSettings!$C$1:$C$125,"N/A")</f>
        <v>N/A</v>
      </c>
    </row>
    <row r="87" spans="1:27" ht="53.25" customHeight="1" x14ac:dyDescent="0.3">
      <c r="A87" s="11">
        <v>86</v>
      </c>
      <c r="C87" s="19" t="s">
        <v>340</v>
      </c>
      <c r="D87" s="10">
        <v>4</v>
      </c>
      <c r="E87" s="7" t="s">
        <v>341</v>
      </c>
      <c r="F87" s="8" t="s">
        <v>342</v>
      </c>
      <c r="G87" s="2" t="s">
        <v>23</v>
      </c>
      <c r="J87" s="1" t="s">
        <v>30</v>
      </c>
      <c r="K87" s="2" t="s">
        <v>27</v>
      </c>
      <c r="L87" s="32" t="s">
        <v>35</v>
      </c>
      <c r="M87" s="2" t="s">
        <v>79</v>
      </c>
      <c r="N87" s="4" t="s">
        <v>343</v>
      </c>
      <c r="P87" s="1" t="s">
        <v>26</v>
      </c>
      <c r="Q87" s="1" t="s">
        <v>26</v>
      </c>
      <c r="R87" s="1" t="s">
        <v>26</v>
      </c>
      <c r="S87" s="1" t="s">
        <v>26</v>
      </c>
      <c r="T87" s="1" t="s">
        <v>26</v>
      </c>
      <c r="U87" s="1" t="s">
        <v>30</v>
      </c>
      <c r="V87" s="1" t="s">
        <v>561</v>
      </c>
      <c r="W87" s="1">
        <f>_xlfn.XLOOKUP(Settings!V87,tenantSettingsGrpOrder!$A$1:$A$125,tenantSettingsGrpOrder!$B$1:$B$125,-99)</f>
        <v>20</v>
      </c>
      <c r="AA87" s="13" t="str">
        <f>_xlfn.XLOOKUP(Settings!C87,clientPowerBITenantSettings!$A$1:$A$125,clientPowerBITenantSettings!$C$1:$C$125,"N/A")</f>
        <v>Advanced networking</v>
      </c>
    </row>
    <row r="88" spans="1:27" ht="93.75" x14ac:dyDescent="0.3">
      <c r="A88" s="11">
        <v>87</v>
      </c>
      <c r="C88" s="19" t="s">
        <v>344</v>
      </c>
      <c r="D88" s="10">
        <v>4</v>
      </c>
      <c r="E88" s="7" t="s">
        <v>345</v>
      </c>
      <c r="F88" s="8" t="s">
        <v>346</v>
      </c>
      <c r="G88" s="2" t="s">
        <v>23</v>
      </c>
      <c r="J88" s="1" t="s">
        <v>30</v>
      </c>
      <c r="K88" s="2" t="s">
        <v>27</v>
      </c>
      <c r="L88" s="32" t="s">
        <v>35</v>
      </c>
      <c r="M88" s="2" t="s">
        <v>79</v>
      </c>
      <c r="N88" s="4" t="s">
        <v>343</v>
      </c>
      <c r="P88" s="1" t="s">
        <v>26</v>
      </c>
      <c r="Q88" s="1" t="s">
        <v>26</v>
      </c>
      <c r="R88" s="1" t="s">
        <v>26</v>
      </c>
      <c r="S88" s="1" t="s">
        <v>26</v>
      </c>
      <c r="T88" s="1" t="s">
        <v>26</v>
      </c>
      <c r="U88" s="1" t="s">
        <v>30</v>
      </c>
      <c r="V88" s="1" t="s">
        <v>561</v>
      </c>
      <c r="W88" s="1">
        <f>_xlfn.XLOOKUP(Settings!V88,tenantSettingsGrpOrder!$A$1:$A$125,tenantSettingsGrpOrder!$B$1:$B$125,-99)</f>
        <v>20</v>
      </c>
      <c r="AA88" s="13" t="str">
        <f>_xlfn.XLOOKUP(Settings!C88,clientPowerBITenantSettings!$A$1:$A$125,clientPowerBITenantSettings!$C$1:$C$125,"N/A")</f>
        <v>Advanced networking</v>
      </c>
    </row>
    <row r="89" spans="1:27" x14ac:dyDescent="0.3">
      <c r="A89" s="11">
        <v>88</v>
      </c>
      <c r="C89" s="19" t="s">
        <v>347</v>
      </c>
      <c r="D89" s="10">
        <v>3</v>
      </c>
      <c r="E89" s="7" t="s">
        <v>348</v>
      </c>
      <c r="F89" s="8"/>
      <c r="G89" s="2" t="s">
        <v>23</v>
      </c>
      <c r="H89" s="2" t="s">
        <v>60</v>
      </c>
      <c r="J89" s="2" t="s">
        <v>30</v>
      </c>
      <c r="K89" s="2" t="s">
        <v>27</v>
      </c>
      <c r="L89" s="32" t="s">
        <v>28</v>
      </c>
      <c r="M89" s="20" t="s">
        <v>28</v>
      </c>
      <c r="N89" s="4" t="s">
        <v>349</v>
      </c>
      <c r="P89" s="1" t="s">
        <v>26</v>
      </c>
      <c r="Q89" s="1" t="s">
        <v>26</v>
      </c>
      <c r="R89" s="1" t="s">
        <v>26</v>
      </c>
      <c r="S89" s="1" t="s">
        <v>26</v>
      </c>
      <c r="T89" s="1" t="s">
        <v>26</v>
      </c>
      <c r="U89" s="1" t="s">
        <v>30</v>
      </c>
      <c r="V89" s="1" t="s">
        <v>562</v>
      </c>
      <c r="W89" s="1">
        <f>_xlfn.XLOOKUP(Settings!V89,tenantSettingsGrpOrder!$A$1:$A$125,tenantSettingsGrpOrder!$B$1:$B$125,-99)</f>
        <v>21</v>
      </c>
      <c r="AA89" s="13" t="str">
        <f>_xlfn.XLOOKUP(Settings!C89,clientPowerBITenantSettings!$A$1:$A$125,clientPowerBITenantSettings!$C$1:$C$125,"N/A")</f>
        <v>Metrics settings</v>
      </c>
    </row>
    <row r="90" spans="1:27" ht="75" x14ac:dyDescent="0.3">
      <c r="A90" s="11">
        <v>89</v>
      </c>
      <c r="C90" s="19" t="s">
        <v>350</v>
      </c>
      <c r="D90" s="10">
        <v>1</v>
      </c>
      <c r="E90" s="7" t="s">
        <v>351</v>
      </c>
      <c r="F90" s="8" t="s">
        <v>352</v>
      </c>
      <c r="G90" s="2" t="s">
        <v>23</v>
      </c>
      <c r="H90" s="2" t="s">
        <v>60</v>
      </c>
      <c r="J90" s="1" t="s">
        <v>30</v>
      </c>
      <c r="K90" s="2" t="s">
        <v>27</v>
      </c>
      <c r="L90" s="32" t="s">
        <v>35</v>
      </c>
      <c r="M90" s="2" t="s">
        <v>79</v>
      </c>
      <c r="N90" s="4" t="s">
        <v>353</v>
      </c>
      <c r="P90" s="1" t="s">
        <v>26</v>
      </c>
      <c r="Q90" s="1" t="s">
        <v>26</v>
      </c>
      <c r="R90" s="1" t="s">
        <v>26</v>
      </c>
      <c r="S90" s="1" t="s">
        <v>26</v>
      </c>
      <c r="T90" s="1" t="s">
        <v>26</v>
      </c>
      <c r="U90" s="1" t="s">
        <v>30</v>
      </c>
      <c r="V90" s="1" t="s">
        <v>563</v>
      </c>
      <c r="W90" s="1">
        <f>_xlfn.XLOOKUP(Settings!V90,tenantSettingsGrpOrder!$A$1:$A$125,tenantSettingsGrpOrder!$B$1:$B$125,-99)</f>
        <v>22</v>
      </c>
      <c r="AA90" s="13" t="str">
        <f>_xlfn.XLOOKUP(Settings!C90,clientPowerBITenantSettings!$A$1:$A$125,clientPowerBITenantSettings!$C$1:$C$125,"N/A")</f>
        <v>User experience experiments</v>
      </c>
    </row>
    <row r="91" spans="1:27" ht="195" x14ac:dyDescent="0.3">
      <c r="A91" s="11">
        <v>90</v>
      </c>
      <c r="C91" s="28" t="s">
        <v>354</v>
      </c>
      <c r="D91" s="29">
        <v>3</v>
      </c>
      <c r="E91" s="30" t="s">
        <v>355</v>
      </c>
      <c r="F91" s="13" t="s">
        <v>356</v>
      </c>
      <c r="G91" s="2" t="s">
        <v>23</v>
      </c>
      <c r="H91" s="2" t="s">
        <v>357</v>
      </c>
      <c r="J91" s="2" t="s">
        <v>26</v>
      </c>
      <c r="K91" s="2" t="s">
        <v>51</v>
      </c>
      <c r="L91" s="32" t="s">
        <v>35</v>
      </c>
      <c r="M91" s="2" t="s">
        <v>79</v>
      </c>
      <c r="N91" s="4" t="s">
        <v>543</v>
      </c>
      <c r="P91" s="1" t="s">
        <v>26</v>
      </c>
      <c r="Q91" s="1" t="s">
        <v>26</v>
      </c>
      <c r="R91" s="1" t="s">
        <v>26</v>
      </c>
      <c r="S91" s="1" t="s">
        <v>26</v>
      </c>
      <c r="T91" s="1" t="s">
        <v>26</v>
      </c>
      <c r="U91" s="1" t="s">
        <v>30</v>
      </c>
      <c r="V91" s="1" t="s">
        <v>564</v>
      </c>
      <c r="W91" s="1">
        <f>_xlfn.XLOOKUP(Settings!V91,tenantSettingsGrpOrder!$A$1:$A$125,tenantSettingsGrpOrder!$B$1:$B$125,-99)</f>
        <v>23</v>
      </c>
      <c r="AA91" s="13" t="str">
        <f>_xlfn.XLOOKUP(Settings!C91,clientPowerBITenantSettings!$A$1:$A$125,clientPowerBITenantSettings!$C$1:$C$125,"N/A")</f>
        <v>Share data with your Microsoft 365 services</v>
      </c>
    </row>
    <row r="92" spans="1:27" ht="45" customHeight="1" x14ac:dyDescent="0.3">
      <c r="A92" s="11">
        <v>91</v>
      </c>
      <c r="C92" s="19" t="s">
        <v>358</v>
      </c>
      <c r="D92" s="10">
        <v>5</v>
      </c>
      <c r="E92" s="7" t="s">
        <v>359</v>
      </c>
      <c r="F92" s="35" t="s">
        <v>545</v>
      </c>
      <c r="G92" s="2" t="s">
        <v>23</v>
      </c>
      <c r="J92" s="1" t="s">
        <v>30</v>
      </c>
      <c r="K92" s="2" t="s">
        <v>27</v>
      </c>
      <c r="L92" s="32" t="s">
        <v>28</v>
      </c>
      <c r="M92" s="20" t="s">
        <v>28</v>
      </c>
      <c r="N92" s="24" t="s">
        <v>544</v>
      </c>
      <c r="P92" s="1" t="s">
        <v>26</v>
      </c>
      <c r="Q92" s="1" t="s">
        <v>26</v>
      </c>
      <c r="R92" s="1" t="s">
        <v>26</v>
      </c>
      <c r="S92" s="1" t="s">
        <v>26</v>
      </c>
      <c r="T92" s="1" t="s">
        <v>26</v>
      </c>
      <c r="U92" s="1" t="s">
        <v>30</v>
      </c>
      <c r="V92" s="1" t="s">
        <v>565</v>
      </c>
      <c r="W92" s="1">
        <f>_xlfn.XLOOKUP(Settings!V92,tenantSettingsGrpOrder!$A$1:$A$125,tenantSettingsGrpOrder!$B$1:$B$125,-99)</f>
        <v>24</v>
      </c>
      <c r="AA92" s="13" t="str">
        <f>_xlfn.XLOOKUP(Settings!C92,clientPowerBITenantSettings!$A$1:$A$125,clientPowerBITenantSettings!$C$1:$C$125,"N/A")</f>
        <v>Insights settings</v>
      </c>
    </row>
    <row r="93" spans="1:27" ht="37.5" x14ac:dyDescent="0.3">
      <c r="A93" s="11">
        <v>92</v>
      </c>
      <c r="C93" s="19" t="s">
        <v>360</v>
      </c>
      <c r="D93" s="10">
        <v>5</v>
      </c>
      <c r="E93" s="7" t="s">
        <v>361</v>
      </c>
      <c r="F93" s="35" t="s">
        <v>546</v>
      </c>
      <c r="G93" s="2" t="s">
        <v>23</v>
      </c>
      <c r="H93" s="2" t="s">
        <v>357</v>
      </c>
      <c r="J93" s="2" t="s">
        <v>30</v>
      </c>
      <c r="K93" s="2" t="s">
        <v>27</v>
      </c>
      <c r="L93" s="32" t="s">
        <v>28</v>
      </c>
      <c r="M93" s="20" t="s">
        <v>28</v>
      </c>
      <c r="N93" s="4" t="s">
        <v>547</v>
      </c>
      <c r="P93" s="1" t="s">
        <v>26</v>
      </c>
      <c r="Q93" s="1" t="s">
        <v>26</v>
      </c>
      <c r="R93" s="1" t="s">
        <v>26</v>
      </c>
      <c r="S93" s="1" t="s">
        <v>26</v>
      </c>
      <c r="T93" s="1" t="s">
        <v>26</v>
      </c>
      <c r="U93" s="1" t="s">
        <v>30</v>
      </c>
      <c r="V93" s="1" t="s">
        <v>565</v>
      </c>
      <c r="W93" s="1">
        <f>_xlfn.XLOOKUP(Settings!V93,tenantSettingsGrpOrder!$A$1:$A$125,tenantSettingsGrpOrder!$B$1:$B$125,-99)</f>
        <v>24</v>
      </c>
      <c r="AA93" s="13" t="str">
        <f>_xlfn.XLOOKUP(Settings!C93,clientPowerBITenantSettings!$A$1:$A$125,clientPowerBITenantSettings!$C$1:$C$125,"N/A")</f>
        <v>Insights settings</v>
      </c>
    </row>
    <row r="94" spans="1:27" x14ac:dyDescent="0.3">
      <c r="A94" s="11">
        <v>93</v>
      </c>
      <c r="C94" s="19" t="s">
        <v>362</v>
      </c>
      <c r="D94" s="10">
        <v>1</v>
      </c>
      <c r="E94" s="7" t="s">
        <v>363</v>
      </c>
      <c r="F94" s="13" t="s">
        <v>364</v>
      </c>
      <c r="G94" s="2" t="s">
        <v>23</v>
      </c>
      <c r="J94" s="2" t="s">
        <v>26</v>
      </c>
      <c r="K94" s="2" t="s">
        <v>51</v>
      </c>
      <c r="L94" s="32" t="s">
        <v>35</v>
      </c>
      <c r="M94" s="20" t="s">
        <v>28</v>
      </c>
      <c r="N94" s="4" t="s">
        <v>365</v>
      </c>
      <c r="P94" s="1" t="s">
        <v>26</v>
      </c>
      <c r="Q94" s="1" t="s">
        <v>26</v>
      </c>
      <c r="R94" s="1" t="s">
        <v>26</v>
      </c>
      <c r="S94" s="1" t="s">
        <v>26</v>
      </c>
      <c r="T94" s="1" t="s">
        <v>26</v>
      </c>
      <c r="U94" s="1" t="s">
        <v>30</v>
      </c>
      <c r="V94" s="1" t="s">
        <v>566</v>
      </c>
      <c r="W94" s="1">
        <f>_xlfn.XLOOKUP(Settings!V94,tenantSettingsGrpOrder!$A$1:$A$125,tenantSettingsGrpOrder!$B$1:$B$125,-99)</f>
        <v>25</v>
      </c>
      <c r="AA94" s="13" t="str">
        <f>_xlfn.XLOOKUP(Settings!C94,clientPowerBITenantSettings!$A$1:$A$125,clientPowerBITenantSettings!$C$1:$C$125,"N/A")</f>
        <v>Datamart settings</v>
      </c>
    </row>
    <row r="95" spans="1:27" ht="56.25" x14ac:dyDescent="0.3">
      <c r="A95" s="11">
        <v>94</v>
      </c>
      <c r="B95" s="11" t="s">
        <v>26</v>
      </c>
      <c r="C95" s="19" t="s">
        <v>366</v>
      </c>
      <c r="D95" s="10">
        <v>3</v>
      </c>
      <c r="E95" s="7" t="s">
        <v>367</v>
      </c>
      <c r="F95" s="8" t="s">
        <v>368</v>
      </c>
      <c r="G95" s="2" t="s">
        <v>23</v>
      </c>
      <c r="H95" s="2" t="s">
        <v>60</v>
      </c>
      <c r="I95" s="4" t="s">
        <v>27</v>
      </c>
      <c r="J95" s="2" t="s">
        <v>26</v>
      </c>
      <c r="K95" s="2" t="s">
        <v>27</v>
      </c>
      <c r="L95" s="32" t="b">
        <v>0</v>
      </c>
      <c r="M95" s="20" t="s">
        <v>28</v>
      </c>
      <c r="N95" s="4" t="s">
        <v>369</v>
      </c>
      <c r="P95" s="1" t="s">
        <v>26</v>
      </c>
      <c r="Q95" s="1" t="s">
        <v>26</v>
      </c>
      <c r="R95" s="1" t="s">
        <v>26</v>
      </c>
      <c r="S95" s="1" t="s">
        <v>26</v>
      </c>
      <c r="T95" s="1" t="s">
        <v>26</v>
      </c>
      <c r="U95" s="1" t="s">
        <v>30</v>
      </c>
      <c r="V95" s="1" t="s">
        <v>567</v>
      </c>
      <c r="W95" s="1">
        <f>_xlfn.XLOOKUP(Settings!V95,tenantSettingsGrpOrder!$A$1:$A$125,tenantSettingsGrpOrder!$B$1:$B$125,-99)</f>
        <v>27</v>
      </c>
      <c r="AA95" s="13" t="str">
        <f>_xlfn.XLOOKUP(Settings!C95,clientPowerBITenantSettings!$A$1:$A$125,clientPowerBITenantSettings!$C$1:$C$125,"N/A")</f>
        <v>Quick measure suggestions</v>
      </c>
    </row>
    <row r="96" spans="1:27" ht="56.25" x14ac:dyDescent="0.3">
      <c r="A96" s="11">
        <v>95</v>
      </c>
      <c r="B96" s="11" t="s">
        <v>26</v>
      </c>
      <c r="C96" s="19" t="s">
        <v>370</v>
      </c>
      <c r="D96" s="9">
        <v>1</v>
      </c>
      <c r="E96" s="7" t="s">
        <v>371</v>
      </c>
      <c r="F96" s="13" t="s">
        <v>372</v>
      </c>
      <c r="G96" s="2" t="s">
        <v>23</v>
      </c>
      <c r="H96" s="2" t="s">
        <v>60</v>
      </c>
      <c r="I96" s="4" t="s">
        <v>27</v>
      </c>
      <c r="J96" s="1" t="s">
        <v>30</v>
      </c>
      <c r="K96" s="2" t="s">
        <v>107</v>
      </c>
      <c r="L96" s="32" t="s">
        <v>35</v>
      </c>
      <c r="M96" s="20" t="s">
        <v>35</v>
      </c>
      <c r="N96" s="4" t="s">
        <v>373</v>
      </c>
      <c r="P96" s="1" t="s">
        <v>30</v>
      </c>
      <c r="Q96" s="1" t="s">
        <v>30</v>
      </c>
      <c r="R96" s="1" t="s">
        <v>26</v>
      </c>
      <c r="S96" s="1" t="s">
        <v>26</v>
      </c>
      <c r="T96" s="1" t="s">
        <v>26</v>
      </c>
      <c r="U96" s="1" t="s">
        <v>30</v>
      </c>
      <c r="V96" s="1" t="s">
        <v>567</v>
      </c>
      <c r="W96" s="1">
        <f>_xlfn.XLOOKUP(Settings!V96,tenantSettingsGrpOrder!$A$1:$A$125,tenantSettingsGrpOrder!$B$1:$B$125,-99)</f>
        <v>27</v>
      </c>
      <c r="AA96" s="13" t="str">
        <f>_xlfn.XLOOKUP(Settings!C96,clientPowerBITenantSettings!$A$1:$A$125,clientPowerBITenantSettings!$C$1:$C$125,"N/A")</f>
        <v>Quick measure suggestions</v>
      </c>
    </row>
    <row r="97" spans="1:28" ht="75" x14ac:dyDescent="0.3">
      <c r="A97" s="11">
        <v>96</v>
      </c>
      <c r="C97" s="19" t="s">
        <v>374</v>
      </c>
      <c r="D97" s="9">
        <v>1</v>
      </c>
      <c r="E97" s="7" t="s">
        <v>375</v>
      </c>
      <c r="F97" s="8" t="s">
        <v>376</v>
      </c>
      <c r="G97" s="2" t="s">
        <v>23</v>
      </c>
      <c r="H97" s="2" t="s">
        <v>60</v>
      </c>
      <c r="I97" s="4" t="s">
        <v>107</v>
      </c>
      <c r="J97" s="1" t="s">
        <v>30</v>
      </c>
      <c r="K97" s="2" t="s">
        <v>27</v>
      </c>
      <c r="L97" s="32" t="s">
        <v>28</v>
      </c>
      <c r="M97" s="20" t="s">
        <v>35</v>
      </c>
      <c r="N97" s="4" t="s">
        <v>377</v>
      </c>
      <c r="P97" s="1" t="s">
        <v>30</v>
      </c>
      <c r="Q97" s="1" t="s">
        <v>30</v>
      </c>
      <c r="R97" s="1" t="s">
        <v>26</v>
      </c>
      <c r="S97" s="1" t="s">
        <v>26</v>
      </c>
      <c r="T97" s="1" t="s">
        <v>26</v>
      </c>
      <c r="U97" s="1" t="s">
        <v>30</v>
      </c>
      <c r="V97" s="1" t="s">
        <v>568</v>
      </c>
      <c r="W97" s="1">
        <f>_xlfn.XLOOKUP(Settings!V97,tenantSettingsGrpOrder!$A$1:$A$125,tenantSettingsGrpOrder!$B$1:$B$125,-99)</f>
        <v>28</v>
      </c>
      <c r="AA97" s="13" t="str">
        <f>_xlfn.XLOOKUP(Settings!C97,clientPowerBITenantSettings!$A$1:$A$125,clientPowerBITenantSettings!$C$1:$C$125,"N/A")</f>
        <v>Scale-out settings</v>
      </c>
    </row>
    <row r="98" spans="1:28" ht="150" x14ac:dyDescent="0.3">
      <c r="A98" s="11">
        <v>97</v>
      </c>
      <c r="C98" s="19" t="s">
        <v>378</v>
      </c>
      <c r="D98" s="9">
        <v>1</v>
      </c>
      <c r="E98" s="7" t="s">
        <v>379</v>
      </c>
      <c r="F98" s="13" t="s">
        <v>380</v>
      </c>
      <c r="I98" s="20" t="s">
        <v>381</v>
      </c>
      <c r="J98" s="1" t="s">
        <v>26</v>
      </c>
      <c r="K98" s="2" t="s">
        <v>382</v>
      </c>
      <c r="L98" s="32" t="b">
        <v>0</v>
      </c>
      <c r="N98" s="4" t="s">
        <v>373</v>
      </c>
      <c r="P98" s="1" t="s">
        <v>30</v>
      </c>
      <c r="Q98" s="1" t="s">
        <v>30</v>
      </c>
      <c r="R98" s="1" t="s">
        <v>26</v>
      </c>
      <c r="S98" s="1" t="s">
        <v>26</v>
      </c>
      <c r="T98" s="1" t="s">
        <v>26</v>
      </c>
      <c r="U98" s="1" t="s">
        <v>30</v>
      </c>
      <c r="V98" t="s">
        <v>728</v>
      </c>
      <c r="W98" s="1">
        <f>_xlfn.XLOOKUP(Settings!V98,tenantSettingsGrpOrder!$A$1:$A$125,tenantSettingsGrpOrder!$B$1:$B$125,-99)</f>
        <v>31</v>
      </c>
      <c r="AA98" s="13" t="str">
        <f>_xlfn.XLOOKUP(Settings!C98,clientPowerBITenantSettings!$A$1:$A$125,clientPowerBITenantSettings!$C$1:$C$125,"N/A")</f>
        <v>Copilot and Azure OpenAI Service (preview)​</v>
      </c>
    </row>
    <row r="99" spans="1:28" ht="225" x14ac:dyDescent="0.3">
      <c r="A99" s="11">
        <v>98</v>
      </c>
      <c r="C99" s="26" t="s">
        <v>383</v>
      </c>
      <c r="D99" s="9">
        <v>1</v>
      </c>
      <c r="E99" s="7" t="s">
        <v>384</v>
      </c>
      <c r="F99" s="5" t="s">
        <v>385</v>
      </c>
      <c r="I99" s="20" t="s">
        <v>381</v>
      </c>
      <c r="J99" s="1" t="s">
        <v>26</v>
      </c>
      <c r="K99" s="2" t="s">
        <v>382</v>
      </c>
      <c r="L99" s="32" t="b">
        <v>0</v>
      </c>
      <c r="N99" s="4" t="s">
        <v>373</v>
      </c>
      <c r="P99" s="1" t="s">
        <v>30</v>
      </c>
      <c r="Q99" s="1" t="s">
        <v>30</v>
      </c>
      <c r="R99" s="1" t="s">
        <v>26</v>
      </c>
      <c r="S99" s="1" t="s">
        <v>26</v>
      </c>
      <c r="T99" s="1" t="s">
        <v>26</v>
      </c>
      <c r="U99" s="1" t="s">
        <v>30</v>
      </c>
      <c r="V99" t="s">
        <v>728</v>
      </c>
      <c r="W99" s="1">
        <f>_xlfn.XLOOKUP(Settings!V99,tenantSettingsGrpOrder!$A$1:$A$125,tenantSettingsGrpOrder!$B$1:$B$125,-99)</f>
        <v>31</v>
      </c>
      <c r="AA99" s="13" t="str">
        <f>_xlfn.XLOOKUP(Settings!C99,clientPowerBITenantSettings!$A$1:$A$125,clientPowerBITenantSettings!$C$1:$C$125,"N/A")</f>
        <v>Copilot and Azure OpenAI Service (preview)​</v>
      </c>
    </row>
    <row r="100" spans="1:28" ht="75" x14ac:dyDescent="0.3">
      <c r="A100" s="11">
        <v>99</v>
      </c>
      <c r="C100" s="19" t="s">
        <v>386</v>
      </c>
      <c r="D100" s="9">
        <v>1</v>
      </c>
      <c r="E100" s="7" t="s">
        <v>387</v>
      </c>
      <c r="F100" s="5" t="s">
        <v>388</v>
      </c>
      <c r="I100" s="20" t="s">
        <v>389</v>
      </c>
      <c r="J100" s="1" t="s">
        <v>26</v>
      </c>
      <c r="K100" s="2" t="s">
        <v>382</v>
      </c>
      <c r="L100" s="32" t="b">
        <v>0</v>
      </c>
      <c r="N100" s="4" t="s">
        <v>390</v>
      </c>
      <c r="P100" s="1" t="s">
        <v>30</v>
      </c>
      <c r="Q100" s="1" t="s">
        <v>30</v>
      </c>
      <c r="R100" s="1" t="s">
        <v>26</v>
      </c>
      <c r="S100" s="1" t="s">
        <v>26</v>
      </c>
      <c r="T100" s="1" t="s">
        <v>26</v>
      </c>
      <c r="U100" s="1" t="s">
        <v>30</v>
      </c>
      <c r="V100" s="1" t="s">
        <v>389</v>
      </c>
      <c r="W100" s="1">
        <f>_xlfn.XLOOKUP(Settings!V100,tenantSettingsGrpOrder!$A$1:$A$125,tenantSettingsGrpOrder!$B$1:$B$125,-99)</f>
        <v>26</v>
      </c>
      <c r="AA100" s="13" t="str">
        <f>_xlfn.XLOOKUP(Settings!C100,clientPowerBITenantSettings!$A$1:$A$125,clientPowerBITenantSettings!$C$1:$C$125,"N/A")</f>
        <v>Data model settings</v>
      </c>
    </row>
    <row r="101" spans="1:28" ht="93.75" x14ac:dyDescent="0.3">
      <c r="A101" s="11">
        <v>100</v>
      </c>
      <c r="C101" s="19" t="s">
        <v>391</v>
      </c>
      <c r="D101" s="9">
        <v>1</v>
      </c>
      <c r="E101" s="7" t="s">
        <v>392</v>
      </c>
      <c r="F101" s="5" t="s">
        <v>393</v>
      </c>
      <c r="I101" s="20" t="s">
        <v>394</v>
      </c>
      <c r="J101" s="1" t="s">
        <v>26</v>
      </c>
      <c r="K101" s="2" t="s">
        <v>51</v>
      </c>
      <c r="L101" s="32" t="b">
        <v>0</v>
      </c>
      <c r="N101" s="4" t="s">
        <v>395</v>
      </c>
      <c r="P101" s="1" t="s">
        <v>30</v>
      </c>
      <c r="Q101" s="1" t="s">
        <v>30</v>
      </c>
      <c r="R101" s="1" t="s">
        <v>26</v>
      </c>
      <c r="S101" s="1" t="s">
        <v>26</v>
      </c>
      <c r="T101" s="1" t="s">
        <v>26</v>
      </c>
      <c r="U101" s="1" t="s">
        <v>30</v>
      </c>
      <c r="V101" s="1" t="s">
        <v>394</v>
      </c>
      <c r="W101" s="1">
        <f>_xlfn.XLOOKUP(Settings!V101,tenantSettingsGrpOrder!$A$1:$A$125,tenantSettingsGrpOrder!$B$1:$B$125,-99)</f>
        <v>6</v>
      </c>
      <c r="AA101" s="13" t="str">
        <f>_xlfn.XLOOKUP(Settings!C101,clientPowerBITenantSettings!$A$1:$A$125,clientPowerBITenantSettings!$C$1:$C$125,"N/A")</f>
        <v>Export and sharing settings</v>
      </c>
    </row>
    <row r="102" spans="1:28" customFormat="1" x14ac:dyDescent="0.3">
      <c r="A102">
        <v>101</v>
      </c>
      <c r="B102" t="s">
        <v>26</v>
      </c>
      <c r="C102" t="s">
        <v>396</v>
      </c>
      <c r="D102">
        <v>1</v>
      </c>
      <c r="E102" s="24" t="s">
        <v>397</v>
      </c>
      <c r="F102" s="14" t="s">
        <v>79</v>
      </c>
      <c r="G102" s="2" t="s">
        <v>79</v>
      </c>
      <c r="I102" t="s">
        <v>398</v>
      </c>
      <c r="J102" t="s">
        <v>26</v>
      </c>
      <c r="K102" t="s">
        <v>382</v>
      </c>
      <c r="L102" t="b">
        <v>0</v>
      </c>
      <c r="N102" t="s">
        <v>399</v>
      </c>
      <c r="P102" t="s">
        <v>26</v>
      </c>
      <c r="Q102" t="s">
        <v>26</v>
      </c>
      <c r="R102" t="s">
        <v>26</v>
      </c>
      <c r="S102" t="s">
        <v>26</v>
      </c>
      <c r="T102" t="s">
        <v>26</v>
      </c>
      <c r="U102" t="s">
        <v>30</v>
      </c>
      <c r="V102" s="1" t="s">
        <v>79</v>
      </c>
      <c r="W102" s="1">
        <f>_xlfn.XLOOKUP(Settings!V102,tenantSettingsGrpOrder!$A$1:$A$125,tenantSettingsGrpOrder!$B$1:$B$125,-99)</f>
        <v>-99</v>
      </c>
      <c r="X102" s="1"/>
      <c r="AA102" s="13" t="str">
        <f>_xlfn.XLOOKUP(Settings!C102,clientPowerBITenantSettings!$A$1:$A$125,clientPowerBITenantSettings!$C$1:$C$125,"N/A")</f>
        <v>N/A</v>
      </c>
      <c r="AB102" s="1"/>
    </row>
    <row r="103" spans="1:28" ht="112.5" x14ac:dyDescent="0.3">
      <c r="A103" s="11">
        <v>102</v>
      </c>
      <c r="C103" t="s">
        <v>400</v>
      </c>
      <c r="D103" s="9">
        <v>1</v>
      </c>
      <c r="E103" s="7" t="s">
        <v>401</v>
      </c>
      <c r="F103" s="13" t="s">
        <v>402</v>
      </c>
      <c r="I103" s="20" t="s">
        <v>398</v>
      </c>
      <c r="J103" s="1" t="s">
        <v>26</v>
      </c>
      <c r="K103" s="2" t="s">
        <v>27</v>
      </c>
      <c r="L103" s="32" t="b">
        <v>1</v>
      </c>
      <c r="N103" s="4" t="s">
        <v>403</v>
      </c>
      <c r="P103" s="1" t="s">
        <v>26</v>
      </c>
      <c r="Q103" s="1" t="s">
        <v>26</v>
      </c>
      <c r="R103" s="1" t="s">
        <v>26</v>
      </c>
      <c r="S103" s="1" t="s">
        <v>26</v>
      </c>
      <c r="T103" s="1" t="s">
        <v>26</v>
      </c>
      <c r="U103" s="1" t="s">
        <v>30</v>
      </c>
      <c r="V103" s="1" t="s">
        <v>398</v>
      </c>
      <c r="W103" s="1">
        <f>_xlfn.XLOOKUP(Settings!V103,tenantSettingsGrpOrder!$A$1:$A$125,tenantSettingsGrpOrder!$B$1:$B$125,-99)</f>
        <v>9</v>
      </c>
      <c r="AA103" s="13" t="str">
        <f>_xlfn.XLOOKUP(Settings!C103,clientPowerBITenantSettings!$A$1:$A$125,clientPowerBITenantSettings!$C$1:$C$125,"N/A")</f>
        <v>Integration settings</v>
      </c>
    </row>
    <row r="104" spans="1:28" ht="37.5" x14ac:dyDescent="0.3">
      <c r="A104" s="11">
        <v>103</v>
      </c>
      <c r="C104" t="s">
        <v>404</v>
      </c>
      <c r="D104" s="9">
        <v>1</v>
      </c>
      <c r="E104" s="24" t="s">
        <v>405</v>
      </c>
      <c r="F104" s="13" t="s">
        <v>406</v>
      </c>
      <c r="I104" s="20" t="s">
        <v>398</v>
      </c>
      <c r="J104" s="1" t="s">
        <v>26</v>
      </c>
      <c r="K104" s="2" t="s">
        <v>51</v>
      </c>
      <c r="L104" s="32" t="b">
        <v>0</v>
      </c>
      <c r="N104" s="4" t="s">
        <v>407</v>
      </c>
      <c r="P104" s="1" t="s">
        <v>26</v>
      </c>
      <c r="Q104" s="1" t="s">
        <v>26</v>
      </c>
      <c r="R104" s="1" t="s">
        <v>26</v>
      </c>
      <c r="S104" s="1" t="s">
        <v>26</v>
      </c>
      <c r="T104" s="1" t="s">
        <v>26</v>
      </c>
      <c r="U104" s="1" t="s">
        <v>30</v>
      </c>
      <c r="V104" s="1" t="s">
        <v>398</v>
      </c>
      <c r="W104" s="1">
        <f>_xlfn.XLOOKUP(Settings!V104,tenantSettingsGrpOrder!$A$1:$A$125,tenantSettingsGrpOrder!$B$1:$B$125,-99)</f>
        <v>9</v>
      </c>
      <c r="AA104" s="13" t="str">
        <f>_xlfn.XLOOKUP(Settings!C104,clientPowerBITenantSettings!$A$1:$A$125,clientPowerBITenantSettings!$C$1:$C$125,"N/A")</f>
        <v>Integration settings</v>
      </c>
    </row>
    <row r="105" spans="1:28" ht="93.75" x14ac:dyDescent="0.3">
      <c r="A105" s="11">
        <v>104</v>
      </c>
      <c r="C105" t="s">
        <v>408</v>
      </c>
      <c r="D105" s="9">
        <v>1</v>
      </c>
      <c r="E105" s="7" t="s">
        <v>409</v>
      </c>
      <c r="F105" s="13" t="s">
        <v>410</v>
      </c>
      <c r="G105" s="2" t="s">
        <v>23</v>
      </c>
      <c r="I105" s="20" t="s">
        <v>398</v>
      </c>
      <c r="J105" s="1" t="s">
        <v>26</v>
      </c>
      <c r="K105" s="2" t="s">
        <v>27</v>
      </c>
      <c r="L105" s="32" t="b">
        <v>0</v>
      </c>
      <c r="N105" s="4" t="s">
        <v>411</v>
      </c>
      <c r="P105" s="1" t="s">
        <v>26</v>
      </c>
      <c r="Q105" s="1" t="s">
        <v>26</v>
      </c>
      <c r="R105" s="1" t="s">
        <v>26</v>
      </c>
      <c r="S105" s="1" t="s">
        <v>26</v>
      </c>
      <c r="T105" s="1" t="s">
        <v>26</v>
      </c>
      <c r="U105" s="1" t="s">
        <v>30</v>
      </c>
      <c r="V105" s="1" t="s">
        <v>398</v>
      </c>
      <c r="W105" s="1">
        <f>_xlfn.XLOOKUP(Settings!V105,tenantSettingsGrpOrder!$A$1:$A$125,tenantSettingsGrpOrder!$B$1:$B$125,-99)</f>
        <v>9</v>
      </c>
      <c r="AA105" s="13" t="str">
        <f>_xlfn.XLOOKUP(Settings!C105,clientPowerBITenantSettings!$A$1:$A$125,clientPowerBITenantSettings!$C$1:$C$125,"N/A")</f>
        <v>Integration settings</v>
      </c>
    </row>
    <row r="106" spans="1:28" ht="93.75" x14ac:dyDescent="0.3">
      <c r="A106" s="11">
        <v>105</v>
      </c>
      <c r="C106" t="s">
        <v>412</v>
      </c>
      <c r="D106" s="9">
        <v>1</v>
      </c>
      <c r="E106" s="7" t="s">
        <v>413</v>
      </c>
      <c r="F106" s="13" t="s">
        <v>414</v>
      </c>
      <c r="I106" s="20" t="s">
        <v>398</v>
      </c>
      <c r="J106" s="1" t="s">
        <v>26</v>
      </c>
      <c r="K106" s="2" t="s">
        <v>382</v>
      </c>
      <c r="L106" s="32" t="b">
        <v>0</v>
      </c>
      <c r="N106" s="4" t="s">
        <v>415</v>
      </c>
      <c r="P106" s="1" t="s">
        <v>30</v>
      </c>
      <c r="Q106" s="1" t="s">
        <v>30</v>
      </c>
      <c r="R106" s="1" t="s">
        <v>26</v>
      </c>
      <c r="S106" s="1" t="s">
        <v>26</v>
      </c>
      <c r="T106" s="1" t="s">
        <v>26</v>
      </c>
      <c r="U106" s="1" t="s">
        <v>30</v>
      </c>
      <c r="V106" s="1" t="s">
        <v>398</v>
      </c>
      <c r="W106" s="1">
        <f>_xlfn.XLOOKUP(Settings!V106,tenantSettingsGrpOrder!$A$1:$A$125,tenantSettingsGrpOrder!$B$1:$B$125,-99)</f>
        <v>9</v>
      </c>
      <c r="AA106" s="13" t="str">
        <f>_xlfn.XLOOKUP(Settings!C106,clientPowerBITenantSettings!$A$1:$A$125,clientPowerBITenantSettings!$C$1:$C$125,"N/A")</f>
        <v>Integration settings</v>
      </c>
    </row>
    <row r="107" spans="1:28" ht="112.5" x14ac:dyDescent="0.3">
      <c r="A107" s="11">
        <v>106</v>
      </c>
      <c r="B107" s="11" t="s">
        <v>26</v>
      </c>
      <c r="C107" t="s">
        <v>416</v>
      </c>
      <c r="D107" s="9">
        <v>1</v>
      </c>
      <c r="E107" s="7" t="s">
        <v>417</v>
      </c>
      <c r="F107" s="5" t="s">
        <v>414</v>
      </c>
      <c r="I107" s="20" t="s">
        <v>398</v>
      </c>
      <c r="J107" s="1" t="s">
        <v>26</v>
      </c>
      <c r="K107" s="2" t="s">
        <v>382</v>
      </c>
      <c r="L107" s="32" t="b">
        <v>0</v>
      </c>
      <c r="N107" s="4" t="s">
        <v>415</v>
      </c>
      <c r="P107" s="1" t="s">
        <v>30</v>
      </c>
      <c r="Q107" s="1" t="s">
        <v>30</v>
      </c>
      <c r="R107" s="1" t="s">
        <v>26</v>
      </c>
      <c r="S107" s="1" t="s">
        <v>26</v>
      </c>
      <c r="T107" s="1" t="s">
        <v>26</v>
      </c>
      <c r="U107" s="1" t="s">
        <v>30</v>
      </c>
      <c r="V107" s="1" t="s">
        <v>398</v>
      </c>
      <c r="W107" s="1">
        <f>_xlfn.XLOOKUP(Settings!V107,tenantSettingsGrpOrder!$A$1:$A$125,tenantSettingsGrpOrder!$B$1:$B$125,-99)</f>
        <v>9</v>
      </c>
      <c r="AA107" s="13" t="str">
        <f>_xlfn.XLOOKUP(Settings!C107,clientPowerBITenantSettings!$A$1:$A$125,clientPowerBITenantSettings!$C$1:$C$125,"N/A")</f>
        <v>Integration settings</v>
      </c>
    </row>
    <row r="108" spans="1:28" ht="150" x14ac:dyDescent="0.3">
      <c r="A108" s="11">
        <v>107</v>
      </c>
      <c r="C108" t="s">
        <v>418</v>
      </c>
      <c r="D108" s="9">
        <v>1</v>
      </c>
      <c r="E108" s="7" t="s">
        <v>419</v>
      </c>
      <c r="F108" s="5" t="s">
        <v>420</v>
      </c>
      <c r="I108" s="20" t="s">
        <v>398</v>
      </c>
      <c r="J108" s="1" t="s">
        <v>26</v>
      </c>
      <c r="K108" s="2" t="s">
        <v>382</v>
      </c>
      <c r="L108" s="32" t="b">
        <v>0</v>
      </c>
      <c r="N108" s="4" t="s">
        <v>415</v>
      </c>
      <c r="P108" s="1" t="s">
        <v>30</v>
      </c>
      <c r="Q108" s="1" t="s">
        <v>30</v>
      </c>
      <c r="R108" s="1" t="s">
        <v>26</v>
      </c>
      <c r="S108" s="1" t="s">
        <v>26</v>
      </c>
      <c r="T108" s="1" t="s">
        <v>26</v>
      </c>
      <c r="U108" s="1" t="s">
        <v>30</v>
      </c>
      <c r="V108" s="1" t="s">
        <v>398</v>
      </c>
      <c r="W108" s="1">
        <f>_xlfn.XLOOKUP(Settings!V108,tenantSettingsGrpOrder!$A$1:$A$125,tenantSettingsGrpOrder!$B$1:$B$125,-99)</f>
        <v>9</v>
      </c>
      <c r="AA108" s="13" t="str">
        <f>_xlfn.XLOOKUP(Settings!C108,clientPowerBITenantSettings!$A$1:$A$125,clientPowerBITenantSettings!$C$1:$C$125,"N/A")</f>
        <v>Integration settings</v>
      </c>
    </row>
    <row r="109" spans="1:28" ht="168.75" x14ac:dyDescent="0.3">
      <c r="A109" s="11">
        <v>108</v>
      </c>
      <c r="B109" s="11" t="s">
        <v>26</v>
      </c>
      <c r="C109" t="s">
        <v>421</v>
      </c>
      <c r="D109" s="9">
        <v>1</v>
      </c>
      <c r="E109" s="7" t="s">
        <v>422</v>
      </c>
      <c r="F109" s="13" t="s">
        <v>423</v>
      </c>
      <c r="I109" s="22" t="s">
        <v>424</v>
      </c>
      <c r="J109" s="1" t="s">
        <v>26</v>
      </c>
      <c r="K109" s="2" t="s">
        <v>27</v>
      </c>
      <c r="L109" s="32" t="b">
        <v>1</v>
      </c>
      <c r="N109" s="4" t="s">
        <v>425</v>
      </c>
      <c r="P109" s="1" t="s">
        <v>26</v>
      </c>
      <c r="Q109" s="1" t="s">
        <v>26</v>
      </c>
      <c r="R109" s="1" t="s">
        <v>26</v>
      </c>
      <c r="S109" s="1" t="s">
        <v>26</v>
      </c>
      <c r="T109" s="1" t="s">
        <v>26</v>
      </c>
      <c r="U109" s="1" t="s">
        <v>30</v>
      </c>
      <c r="V109" s="1" t="s">
        <v>424</v>
      </c>
      <c r="W109" s="1">
        <f>_xlfn.XLOOKUP(Settings!V109,tenantSettingsGrpOrder!$A$1:$A$125,tenantSettingsGrpOrder!$B$1:$B$125,-99)</f>
        <v>1</v>
      </c>
      <c r="AA109" s="13" t="str">
        <f>_xlfn.XLOOKUP(Settings!C109,clientPowerBITenantSettings!$A$1:$A$125,clientPowerBITenantSettings!$C$1:$C$125,"N/A")</f>
        <v>Microsoft Fabric</v>
      </c>
    </row>
    <row r="110" spans="1:28" ht="75" x14ac:dyDescent="0.3">
      <c r="A110" s="11">
        <v>109</v>
      </c>
      <c r="C110" t="s">
        <v>426</v>
      </c>
      <c r="D110" s="9">
        <v>1</v>
      </c>
      <c r="E110" s="7" t="s">
        <v>427</v>
      </c>
      <c r="F110" s="13" t="s">
        <v>428</v>
      </c>
      <c r="I110" s="22" t="s">
        <v>424</v>
      </c>
      <c r="J110" s="1" t="s">
        <v>26</v>
      </c>
      <c r="K110" s="2" t="s">
        <v>382</v>
      </c>
      <c r="L110" s="32" t="b">
        <v>0</v>
      </c>
      <c r="N110" s="4" t="s">
        <v>429</v>
      </c>
      <c r="P110" s="1" t="s">
        <v>30</v>
      </c>
      <c r="Q110" s="1" t="s">
        <v>30</v>
      </c>
      <c r="R110" s="1" t="s">
        <v>26</v>
      </c>
      <c r="S110" s="1" t="s">
        <v>26</v>
      </c>
      <c r="T110" s="1" t="s">
        <v>26</v>
      </c>
      <c r="U110" s="1" t="s">
        <v>30</v>
      </c>
      <c r="V110" s="1" t="s">
        <v>424</v>
      </c>
      <c r="W110" s="1">
        <f>_xlfn.XLOOKUP(Settings!V110,tenantSettingsGrpOrder!$A$1:$A$125,tenantSettingsGrpOrder!$B$1:$B$125,-99)</f>
        <v>1</v>
      </c>
      <c r="AA110" s="13" t="str">
        <f>_xlfn.XLOOKUP(Settings!C110,clientPowerBITenantSettings!$A$1:$A$125,clientPowerBITenantSettings!$C$1:$C$125,"N/A")</f>
        <v>Microsoft Fabric</v>
      </c>
    </row>
    <row r="111" spans="1:28" ht="131.25" x14ac:dyDescent="0.3">
      <c r="A111" s="11">
        <v>110</v>
      </c>
      <c r="C111" s="19" t="s">
        <v>430</v>
      </c>
      <c r="D111" s="9">
        <v>1</v>
      </c>
      <c r="E111" s="7" t="s">
        <v>431</v>
      </c>
      <c r="F111" s="13" t="s">
        <v>432</v>
      </c>
      <c r="I111" s="20" t="s">
        <v>433</v>
      </c>
      <c r="J111" s="1" t="s">
        <v>26</v>
      </c>
      <c r="K111" s="2" t="s">
        <v>51</v>
      </c>
      <c r="L111" s="32" t="b">
        <v>0</v>
      </c>
      <c r="N111" s="4" t="s">
        <v>434</v>
      </c>
      <c r="P111" s="1" t="s">
        <v>30</v>
      </c>
      <c r="Q111" s="1" t="s">
        <v>30</v>
      </c>
      <c r="R111" s="1" t="s">
        <v>26</v>
      </c>
      <c r="S111" s="1" t="s">
        <v>26</v>
      </c>
      <c r="T111" s="1" t="s">
        <v>30</v>
      </c>
      <c r="U111" s="1" t="s">
        <v>30</v>
      </c>
      <c r="V111" s="1" t="s">
        <v>433</v>
      </c>
      <c r="W111" s="1">
        <f>_xlfn.XLOOKUP(Settings!V111,tenantSettingsGrpOrder!$A$1:$A$125,tenantSettingsGrpOrder!$B$1:$B$125,-99)</f>
        <v>29</v>
      </c>
      <c r="AA111" s="13" t="str">
        <f>_xlfn.XLOOKUP(Settings!C111,clientPowerBITenantSettings!$A$1:$A$125,clientPowerBITenantSettings!$C$1:$C$125,"N/A")</f>
        <v>OneLake settings</v>
      </c>
    </row>
    <row r="112" spans="1:28" ht="75" x14ac:dyDescent="0.3">
      <c r="A112" s="11">
        <v>111</v>
      </c>
      <c r="C112" s="19" t="s">
        <v>435</v>
      </c>
      <c r="D112" s="9">
        <v>3</v>
      </c>
      <c r="E112" s="7" t="s">
        <v>436</v>
      </c>
      <c r="F112" s="13" t="s">
        <v>437</v>
      </c>
      <c r="I112" s="20" t="s">
        <v>433</v>
      </c>
      <c r="J112" s="1" t="s">
        <v>30</v>
      </c>
      <c r="K112" s="2" t="s">
        <v>27</v>
      </c>
      <c r="L112" s="32" t="b">
        <v>0</v>
      </c>
      <c r="N112" s="4" t="s">
        <v>438</v>
      </c>
      <c r="P112" s="1" t="s">
        <v>30</v>
      </c>
      <c r="Q112" s="1" t="s">
        <v>30</v>
      </c>
      <c r="R112" s="1" t="s">
        <v>26</v>
      </c>
      <c r="S112" s="1" t="s">
        <v>26</v>
      </c>
      <c r="T112" s="1" t="s">
        <v>30</v>
      </c>
      <c r="U112" s="1" t="s">
        <v>30</v>
      </c>
      <c r="V112" s="1" t="s">
        <v>433</v>
      </c>
      <c r="W112" s="1">
        <f>_xlfn.XLOOKUP(Settings!V112,tenantSettingsGrpOrder!$A$1:$A$125,tenantSettingsGrpOrder!$B$1:$B$125,-99)</f>
        <v>29</v>
      </c>
      <c r="AA112" s="13" t="str">
        <f>_xlfn.XLOOKUP(Settings!C112,clientPowerBITenantSettings!$A$1:$A$125,clientPowerBITenantSettings!$C$1:$C$125,"N/A")</f>
        <v>OneLake settings</v>
      </c>
    </row>
    <row r="113" spans="1:27" ht="56.25" x14ac:dyDescent="0.3">
      <c r="A113" s="11">
        <v>112</v>
      </c>
      <c r="C113" s="19" t="s">
        <v>439</v>
      </c>
      <c r="D113" s="9">
        <v>1</v>
      </c>
      <c r="E113" s="7" t="s">
        <v>440</v>
      </c>
      <c r="F113" s="13" t="s">
        <v>441</v>
      </c>
      <c r="I113" s="22" t="s">
        <v>442</v>
      </c>
      <c r="J113" s="1" t="s">
        <v>30</v>
      </c>
      <c r="K113" s="2" t="s">
        <v>51</v>
      </c>
      <c r="L113" s="32" t="b">
        <v>0</v>
      </c>
      <c r="N113" s="4" t="s">
        <v>443</v>
      </c>
      <c r="P113" s="1" t="s">
        <v>26</v>
      </c>
      <c r="Q113" s="1" t="s">
        <v>26</v>
      </c>
      <c r="R113" s="1" t="s">
        <v>26</v>
      </c>
      <c r="S113" s="1" t="s">
        <v>26</v>
      </c>
      <c r="T113" s="1" t="s">
        <v>26</v>
      </c>
      <c r="U113" s="1" t="s">
        <v>30</v>
      </c>
      <c r="V113" s="1" t="s">
        <v>553</v>
      </c>
      <c r="W113" s="1">
        <f>_xlfn.XLOOKUP(Settings!V113,tenantSettingsGrpOrder!$A$1:$A$125,tenantSettingsGrpOrder!$B$1:$B$125,-99)</f>
        <v>10</v>
      </c>
      <c r="AA113" s="13" t="str">
        <f>_xlfn.XLOOKUP(Settings!C113,clientPowerBITenantSettings!$A$1:$A$125,clientPowerBITenantSettings!$C$1:$C$125,"N/A")</f>
        <v>Power BI visuals</v>
      </c>
    </row>
    <row r="114" spans="1:27" ht="56.25" x14ac:dyDescent="0.3">
      <c r="A114" s="11">
        <v>113</v>
      </c>
      <c r="C114" s="19" t="s">
        <v>444</v>
      </c>
      <c r="D114" s="9">
        <v>1</v>
      </c>
      <c r="E114" s="7" t="s">
        <v>445</v>
      </c>
      <c r="F114" s="27" t="s">
        <v>446</v>
      </c>
      <c r="I114" s="22" t="s">
        <v>447</v>
      </c>
      <c r="J114" s="1" t="s">
        <v>30</v>
      </c>
      <c r="K114" s="2" t="s">
        <v>27</v>
      </c>
      <c r="L114" s="32" t="b">
        <v>0</v>
      </c>
      <c r="N114" s="4" t="s">
        <v>448</v>
      </c>
      <c r="O114" s="5" t="s">
        <v>79</v>
      </c>
      <c r="P114" s="1" t="s">
        <v>26</v>
      </c>
      <c r="Q114" s="1" t="s">
        <v>26</v>
      </c>
      <c r="R114" s="1" t="s">
        <v>26</v>
      </c>
      <c r="S114" s="1" t="s">
        <v>26</v>
      </c>
      <c r="T114" s="1" t="s">
        <v>26</v>
      </c>
      <c r="U114" s="1" t="s">
        <v>30</v>
      </c>
      <c r="V114" s="1" t="s">
        <v>447</v>
      </c>
      <c r="W114" s="1">
        <f>_xlfn.XLOOKUP(Settings!V114,tenantSettingsGrpOrder!$A$1:$A$125,tenantSettingsGrpOrder!$B$1:$B$125,-99)</f>
        <v>19</v>
      </c>
      <c r="AA114" s="13" t="str">
        <f>_xlfn.XLOOKUP(Settings!C114,clientPowerBITenantSettings!$A$1:$A$125,clientPowerBITenantSettings!$C$1:$C$125,"N/A")</f>
        <v>Semantic Model Security</v>
      </c>
    </row>
    <row r="115" spans="1:27" ht="281.25" x14ac:dyDescent="0.3">
      <c r="A115" s="11">
        <v>114</v>
      </c>
      <c r="C115" s="19" t="s">
        <v>449</v>
      </c>
      <c r="D115" s="9">
        <v>3</v>
      </c>
      <c r="E115" s="7" t="s">
        <v>450</v>
      </c>
      <c r="F115" s="13" t="s">
        <v>451</v>
      </c>
      <c r="I115" s="22" t="s">
        <v>452</v>
      </c>
      <c r="J115" s="1" t="s">
        <v>26</v>
      </c>
      <c r="K115" s="2" t="s">
        <v>27</v>
      </c>
      <c r="L115" s="32" t="b">
        <v>1</v>
      </c>
      <c r="N115" s="4" t="s">
        <v>453</v>
      </c>
      <c r="P115" s="1" t="s">
        <v>26</v>
      </c>
      <c r="Q115" s="1" t="s">
        <v>26</v>
      </c>
      <c r="R115" s="1" t="s">
        <v>26</v>
      </c>
      <c r="S115" s="1" t="s">
        <v>26</v>
      </c>
      <c r="T115" s="1" t="s">
        <v>26</v>
      </c>
      <c r="U115" s="1" t="s">
        <v>30</v>
      </c>
      <c r="V115" s="1" t="s">
        <v>549</v>
      </c>
      <c r="W115" s="1">
        <f>_xlfn.XLOOKUP(Settings!V115,tenantSettingsGrpOrder!$A$1:$A$125,tenantSettingsGrpOrder!$B$1:$B$125,-99)</f>
        <v>4</v>
      </c>
      <c r="AA115" s="13" t="str">
        <f>_xlfn.XLOOKUP(Settings!C115,clientPowerBITenantSettings!$A$1:$A$125,clientPowerBITenantSettings!$C$1:$C$125,"N/A")</f>
        <v>Workspace settings</v>
      </c>
    </row>
    <row r="116" spans="1:27" ht="56.25" x14ac:dyDescent="0.3">
      <c r="A116" s="11">
        <v>115</v>
      </c>
      <c r="C116" s="11" t="s">
        <v>454</v>
      </c>
      <c r="D116" s="9">
        <v>1</v>
      </c>
      <c r="E116" s="7" t="s">
        <v>455</v>
      </c>
      <c r="F116" s="13" t="s">
        <v>456</v>
      </c>
      <c r="G116" s="2" t="s">
        <v>23</v>
      </c>
      <c r="H116" s="2" t="s">
        <v>60</v>
      </c>
      <c r="J116" s="1" t="s">
        <v>26</v>
      </c>
      <c r="K116" s="2" t="s">
        <v>27</v>
      </c>
      <c r="L116" s="32" t="s">
        <v>28</v>
      </c>
      <c r="N116" s="4" t="s">
        <v>457</v>
      </c>
      <c r="P116" s="1" t="s">
        <v>26</v>
      </c>
      <c r="Q116" s="1" t="s">
        <v>26</v>
      </c>
      <c r="R116" s="1" t="s">
        <v>26</v>
      </c>
      <c r="S116" s="1" t="s">
        <v>26</v>
      </c>
      <c r="T116" s="1" t="s">
        <v>26</v>
      </c>
      <c r="U116" s="1" t="s">
        <v>30</v>
      </c>
      <c r="V116" s="1" t="s">
        <v>548</v>
      </c>
      <c r="W116" s="1">
        <f>_xlfn.XLOOKUP(Settings!V116,tenantSettingsGrpOrder!$A$1:$A$125,tenantSettingsGrpOrder!$B$1:$B$125,-99)</f>
        <v>3</v>
      </c>
      <c r="AA116" s="13" t="str">
        <f>_xlfn.XLOOKUP(Settings!C116,clientPowerBITenantSettings!$A$1:$A$125,clientPowerBITenantSettings!$C$1:$C$125,"N/A")</f>
        <v>Domain management settings</v>
      </c>
    </row>
    <row r="117" spans="1:27" ht="93.75" x14ac:dyDescent="0.3">
      <c r="A117" s="11">
        <v>116</v>
      </c>
      <c r="B117" s="34" t="s">
        <v>26</v>
      </c>
      <c r="C117" s="11" t="s">
        <v>458</v>
      </c>
      <c r="D117" s="9">
        <v>2</v>
      </c>
      <c r="E117" s="7" t="s">
        <v>459</v>
      </c>
      <c r="F117" s="5" t="s">
        <v>460</v>
      </c>
      <c r="G117" s="2" t="s">
        <v>79</v>
      </c>
      <c r="H117" s="2" t="s">
        <v>461</v>
      </c>
      <c r="I117" s="4" t="s">
        <v>51</v>
      </c>
      <c r="J117" s="1" t="s">
        <v>26</v>
      </c>
      <c r="K117" s="2" t="s">
        <v>51</v>
      </c>
      <c r="L117" s="32" t="s">
        <v>35</v>
      </c>
      <c r="N117" s="4" t="s">
        <v>462</v>
      </c>
      <c r="P117" s="1" t="s">
        <v>26</v>
      </c>
      <c r="Q117" s="1" t="s">
        <v>26</v>
      </c>
      <c r="R117" s="1" t="s">
        <v>26</v>
      </c>
      <c r="S117" s="1" t="s">
        <v>26</v>
      </c>
      <c r="T117" s="1" t="s">
        <v>26</v>
      </c>
      <c r="U117" s="1" t="s">
        <v>30</v>
      </c>
      <c r="V117" s="1" t="s">
        <v>79</v>
      </c>
      <c r="W117" s="1">
        <f>_xlfn.XLOOKUP(Settings!V117,tenantSettingsGrpOrder!$A$1:$A$125,tenantSettingsGrpOrder!$B$1:$B$125,-99)</f>
        <v>-99</v>
      </c>
      <c r="AA117" s="13" t="str">
        <f>_xlfn.XLOOKUP(Settings!C117,clientPowerBITenantSettings!$A$1:$A$125,clientPowerBITenantSettings!$C$1:$C$125,"N/A")</f>
        <v>N/A</v>
      </c>
    </row>
    <row r="118" spans="1:27" ht="37.5" x14ac:dyDescent="0.3">
      <c r="A118" s="11">
        <v>117</v>
      </c>
      <c r="C118" s="11" t="s">
        <v>463</v>
      </c>
      <c r="D118" s="9">
        <v>3</v>
      </c>
      <c r="E118" s="7" t="s">
        <v>464</v>
      </c>
      <c r="F118" s="13" t="s">
        <v>465</v>
      </c>
      <c r="G118" s="2" t="s">
        <v>23</v>
      </c>
      <c r="H118" s="2" t="s">
        <v>60</v>
      </c>
      <c r="I118" s="4" t="s">
        <v>51</v>
      </c>
      <c r="J118" s="1" t="s">
        <v>26</v>
      </c>
      <c r="K118" s="2" t="s">
        <v>27</v>
      </c>
      <c r="L118" s="33" t="b">
        <v>1</v>
      </c>
      <c r="M118" s="4" t="b">
        <v>1</v>
      </c>
      <c r="N118" s="4" t="s">
        <v>466</v>
      </c>
      <c r="P118" s="1" t="s">
        <v>26</v>
      </c>
      <c r="Q118" s="1" t="s">
        <v>26</v>
      </c>
      <c r="R118" s="1" t="s">
        <v>26</v>
      </c>
      <c r="S118" s="1" t="s">
        <v>26</v>
      </c>
      <c r="T118" s="1" t="s">
        <v>26</v>
      </c>
      <c r="U118" s="1" t="s">
        <v>30</v>
      </c>
      <c r="V118" s="1" t="s">
        <v>558</v>
      </c>
      <c r="W118" s="1">
        <f>_xlfn.XLOOKUP(Settings!V118,tenantSettingsGrpOrder!$A$1:$A$125,tenantSettingsGrpOrder!$B$1:$B$125,-99)</f>
        <v>16</v>
      </c>
      <c r="AA118" s="13" t="str">
        <f>_xlfn.XLOOKUP(Settings!C118,clientPowerBITenantSettings!$A$1:$A$125,clientPowerBITenantSettings!$C$1:$C$125,"N/A")</f>
        <v>Gen1 dataflow settings</v>
      </c>
    </row>
    <row r="119" spans="1:27" ht="75" x14ac:dyDescent="0.3">
      <c r="A119" s="11">
        <v>118</v>
      </c>
      <c r="C119" s="11" t="s">
        <v>467</v>
      </c>
      <c r="D119" s="9">
        <v>2</v>
      </c>
      <c r="E119" s="7" t="s">
        <v>468</v>
      </c>
      <c r="F119" s="5" t="s">
        <v>469</v>
      </c>
      <c r="G119" s="2" t="s">
        <v>23</v>
      </c>
      <c r="H119" s="2" t="s">
        <v>461</v>
      </c>
      <c r="I119" s="4" t="s">
        <v>51</v>
      </c>
      <c r="J119" s="1" t="s">
        <v>26</v>
      </c>
      <c r="K119" s="2" t="s">
        <v>51</v>
      </c>
      <c r="L119" s="33" t="b">
        <v>0</v>
      </c>
      <c r="M119" s="4" t="b">
        <v>1</v>
      </c>
      <c r="N119" s="4" t="s">
        <v>470</v>
      </c>
      <c r="P119" s="1" t="s">
        <v>30</v>
      </c>
      <c r="Q119" s="1" t="s">
        <v>30</v>
      </c>
      <c r="R119" s="1" t="s">
        <v>26</v>
      </c>
      <c r="S119" s="1" t="s">
        <v>26</v>
      </c>
      <c r="T119" s="1" t="s">
        <v>26</v>
      </c>
      <c r="U119" s="1" t="s">
        <v>30</v>
      </c>
      <c r="V119" s="1" t="s">
        <v>569</v>
      </c>
      <c r="W119" s="1">
        <f>_xlfn.XLOOKUP(Settings!V119,tenantSettingsGrpOrder!$A$1:$A$125,tenantSettingsGrpOrder!$B$1:$B$125,-99)</f>
        <v>30</v>
      </c>
      <c r="AA119" s="13" t="str">
        <f>_xlfn.XLOOKUP(Settings!C119,clientPowerBITenantSettings!$A$1:$A$125,clientPowerBITenantSettings!$C$1:$C$125,"N/A")</f>
        <v>Git integration</v>
      </c>
    </row>
    <row r="120" spans="1:27" ht="37.5" x14ac:dyDescent="0.3">
      <c r="A120" s="11">
        <v>119</v>
      </c>
      <c r="C120" s="11" t="s">
        <v>471</v>
      </c>
      <c r="D120" s="9">
        <v>2</v>
      </c>
      <c r="E120" s="7" t="s">
        <v>472</v>
      </c>
      <c r="F120" s="13" t="s">
        <v>473</v>
      </c>
      <c r="G120" s="2" t="s">
        <v>23</v>
      </c>
      <c r="H120" s="2" t="s">
        <v>461</v>
      </c>
      <c r="I120" s="4" t="s">
        <v>51</v>
      </c>
      <c r="J120" s="1" t="s">
        <v>26</v>
      </c>
      <c r="K120" s="2" t="s">
        <v>51</v>
      </c>
      <c r="L120" s="33" t="b">
        <v>1</v>
      </c>
      <c r="M120" s="4" t="b">
        <v>1</v>
      </c>
      <c r="N120" s="4" t="s">
        <v>474</v>
      </c>
      <c r="P120" s="1" t="s">
        <v>30</v>
      </c>
      <c r="Q120" s="1" t="s">
        <v>30</v>
      </c>
      <c r="R120" s="1" t="s">
        <v>26</v>
      </c>
      <c r="S120" s="1" t="s">
        <v>26</v>
      </c>
      <c r="T120" s="1" t="s">
        <v>26</v>
      </c>
      <c r="U120" s="1" t="s">
        <v>26</v>
      </c>
      <c r="V120" s="1" t="s">
        <v>569</v>
      </c>
      <c r="W120" s="1">
        <f>_xlfn.XLOOKUP(Settings!V120,tenantSettingsGrpOrder!$A$1:$A$125,tenantSettingsGrpOrder!$B$1:$B$125,-99)</f>
        <v>30</v>
      </c>
      <c r="AA120" s="13" t="str">
        <f>_xlfn.XLOOKUP(Settings!C120,clientPowerBITenantSettings!$A$1:$A$125,clientPowerBITenantSettings!$C$1:$C$125,"N/A")</f>
        <v>Git integration</v>
      </c>
    </row>
    <row r="121" spans="1:27" ht="93.75" x14ac:dyDescent="0.3">
      <c r="A121" s="11">
        <v>120</v>
      </c>
      <c r="C121" s="11" t="s">
        <v>475</v>
      </c>
      <c r="D121" s="9">
        <v>2</v>
      </c>
      <c r="E121" s="7" t="s">
        <v>476</v>
      </c>
      <c r="F121" s="5" t="s">
        <v>477</v>
      </c>
      <c r="G121" s="2" t="s">
        <v>23</v>
      </c>
      <c r="H121" s="2" t="s">
        <v>461</v>
      </c>
      <c r="I121" s="4" t="s">
        <v>51</v>
      </c>
      <c r="J121" s="1" t="s">
        <v>26</v>
      </c>
      <c r="K121" s="2" t="s">
        <v>51</v>
      </c>
      <c r="L121" s="33" t="b">
        <v>1</v>
      </c>
      <c r="M121" s="4" t="b">
        <v>1</v>
      </c>
      <c r="N121" s="4" t="s">
        <v>478</v>
      </c>
      <c r="P121" s="1" t="s">
        <v>30</v>
      </c>
      <c r="Q121" s="1" t="s">
        <v>30</v>
      </c>
      <c r="R121" s="1" t="s">
        <v>26</v>
      </c>
      <c r="S121" s="1" t="s">
        <v>26</v>
      </c>
      <c r="T121" s="1" t="s">
        <v>26</v>
      </c>
      <c r="U121" s="1" t="s">
        <v>30</v>
      </c>
      <c r="V121" s="1" t="s">
        <v>569</v>
      </c>
      <c r="W121" s="1">
        <f>_xlfn.XLOOKUP(Settings!V121,tenantSettingsGrpOrder!$A$1:$A$125,tenantSettingsGrpOrder!$B$1:$B$125,-99)</f>
        <v>30</v>
      </c>
      <c r="AA121" s="13" t="str">
        <f>_xlfn.XLOOKUP(Settings!C121,clientPowerBITenantSettings!$A$1:$A$125,clientPowerBITenantSettings!$C$1:$C$125,"N/A")</f>
        <v>Git integration</v>
      </c>
    </row>
    <row r="122" spans="1:27" ht="93.75" x14ac:dyDescent="0.3">
      <c r="A122" s="11">
        <v>121</v>
      </c>
      <c r="C122" s="11" t="s">
        <v>479</v>
      </c>
      <c r="D122" s="9">
        <v>3</v>
      </c>
      <c r="E122" s="7" t="s">
        <v>480</v>
      </c>
      <c r="F122" s="5" t="s">
        <v>481</v>
      </c>
      <c r="I122" s="4" t="s">
        <v>51</v>
      </c>
      <c r="J122" s="1" t="s">
        <v>26</v>
      </c>
      <c r="K122" s="2" t="s">
        <v>51</v>
      </c>
      <c r="L122" s="33" t="b">
        <v>0</v>
      </c>
      <c r="M122" s="4" t="b">
        <v>1</v>
      </c>
      <c r="N122" s="4" t="s">
        <v>474</v>
      </c>
      <c r="P122" s="1" t="s">
        <v>26</v>
      </c>
      <c r="Q122" s="1" t="s">
        <v>26</v>
      </c>
      <c r="R122" s="1" t="s">
        <v>26</v>
      </c>
      <c r="S122" s="1" t="s">
        <v>26</v>
      </c>
      <c r="T122" s="1" t="s">
        <v>26</v>
      </c>
      <c r="U122" s="1" t="s">
        <v>26</v>
      </c>
      <c r="V122" s="1" t="s">
        <v>550</v>
      </c>
      <c r="W122" s="1">
        <f>_xlfn.XLOOKUP(Settings!V122,tenantSettingsGrpOrder!$A$1:$A$125,tenantSettingsGrpOrder!$B$1:$B$125,-99)</f>
        <v>5</v>
      </c>
      <c r="AA122" s="13" t="str">
        <f>_xlfn.XLOOKUP(Settings!C122,clientPowerBITenantSettings!$A$1:$A$125,clientPowerBITenantSettings!$C$1:$C$125,"N/A")</f>
        <v>Information protection</v>
      </c>
    </row>
    <row r="123" spans="1:27" x14ac:dyDescent="0.3">
      <c r="A123" s="11">
        <v>122</v>
      </c>
      <c r="B123" s="11" t="s">
        <v>26</v>
      </c>
      <c r="C123" s="11" t="s">
        <v>482</v>
      </c>
      <c r="D123" s="9">
        <v>5</v>
      </c>
      <c r="E123" s="7" t="s">
        <v>483</v>
      </c>
      <c r="F123" s="13" t="s">
        <v>484</v>
      </c>
      <c r="G123" s="2" t="s">
        <v>23</v>
      </c>
      <c r="H123" s="2" t="s">
        <v>60</v>
      </c>
      <c r="J123" s="1" t="s">
        <v>26</v>
      </c>
      <c r="K123" s="4" t="s">
        <v>27</v>
      </c>
      <c r="L123" s="33" t="b">
        <v>0</v>
      </c>
      <c r="M123" s="4" t="b">
        <v>1</v>
      </c>
      <c r="N123" s="4" t="s">
        <v>485</v>
      </c>
      <c r="P123" s="1" t="s">
        <v>26</v>
      </c>
      <c r="Q123" s="1" t="s">
        <v>30</v>
      </c>
      <c r="R123" s="1" t="s">
        <v>26</v>
      </c>
      <c r="S123" s="1" t="s">
        <v>26</v>
      </c>
      <c r="T123" s="1" t="s">
        <v>26</v>
      </c>
      <c r="U123" s="1" t="s">
        <v>30</v>
      </c>
      <c r="V123" s="1" t="s">
        <v>424</v>
      </c>
      <c r="W123" s="1">
        <f>_xlfn.XLOOKUP(Settings!V123,tenantSettingsGrpOrder!$A$1:$A$125,tenantSettingsGrpOrder!$B$1:$B$125,-99)</f>
        <v>1</v>
      </c>
      <c r="AA123" s="13" t="str">
        <f>_xlfn.XLOOKUP(Settings!C123,clientPowerBITenantSettings!$A$1:$A$125,clientPowerBITenantSettings!$C$1:$C$125,"N/A")</f>
        <v>Microsoft Fabric</v>
      </c>
    </row>
    <row r="124" spans="1:27" ht="56.25" x14ac:dyDescent="0.3">
      <c r="A124" s="11">
        <v>123</v>
      </c>
      <c r="C124" s="23" t="s">
        <v>486</v>
      </c>
      <c r="D124" s="9">
        <v>5</v>
      </c>
      <c r="E124" s="7" t="s">
        <v>487</v>
      </c>
      <c r="F124" s="5" t="s">
        <v>488</v>
      </c>
      <c r="G124" s="2" t="s">
        <v>23</v>
      </c>
      <c r="H124" s="2" t="s">
        <v>60</v>
      </c>
      <c r="I124" s="4" t="s">
        <v>27</v>
      </c>
      <c r="J124" s="1" t="s">
        <v>26</v>
      </c>
      <c r="K124" s="2" t="s">
        <v>51</v>
      </c>
      <c r="L124" s="33" t="b">
        <v>0</v>
      </c>
      <c r="M124" s="4" t="b">
        <v>1</v>
      </c>
      <c r="N124" s="4" t="s">
        <v>485</v>
      </c>
      <c r="P124" s="1" t="s">
        <v>30</v>
      </c>
      <c r="Q124" s="1" t="s">
        <v>30</v>
      </c>
      <c r="R124" s="1" t="s">
        <v>26</v>
      </c>
      <c r="S124" s="1" t="s">
        <v>26</v>
      </c>
      <c r="T124" s="1" t="s">
        <v>26</v>
      </c>
      <c r="U124" s="1" t="s">
        <v>30</v>
      </c>
      <c r="V124" s="1" t="s">
        <v>424</v>
      </c>
      <c r="W124" s="1">
        <f>_xlfn.XLOOKUP(Settings!V124,tenantSettingsGrpOrder!$A$1:$A$125,tenantSettingsGrpOrder!$B$1:$B$125,-99)</f>
        <v>1</v>
      </c>
      <c r="AA124" s="13" t="str">
        <f>_xlfn.XLOOKUP(Settings!C124,clientPowerBITenantSettings!$A$1:$A$125,clientPowerBITenantSettings!$C$1:$C$125,"N/A")</f>
        <v>Microsoft Fabric</v>
      </c>
    </row>
    <row r="125" spans="1:27" ht="56.25" x14ac:dyDescent="0.3">
      <c r="A125" s="11">
        <v>124</v>
      </c>
      <c r="B125" s="11" t="s">
        <v>26</v>
      </c>
      <c r="C125" s="20" t="s">
        <v>489</v>
      </c>
      <c r="D125" s="9">
        <v>5</v>
      </c>
      <c r="E125" s="7" t="s">
        <v>490</v>
      </c>
      <c r="F125" s="5" t="s">
        <v>491</v>
      </c>
      <c r="G125" s="2" t="s">
        <v>23</v>
      </c>
      <c r="H125" s="2" t="s">
        <v>60</v>
      </c>
      <c r="I125" s="4" t="s">
        <v>27</v>
      </c>
      <c r="J125" s="1" t="s">
        <v>26</v>
      </c>
      <c r="K125" s="2" t="s">
        <v>51</v>
      </c>
      <c r="L125" s="33" t="b">
        <v>0</v>
      </c>
      <c r="M125" s="4" t="b">
        <v>1</v>
      </c>
      <c r="N125" s="4" t="s">
        <v>485</v>
      </c>
      <c r="P125" s="1" t="s">
        <v>30</v>
      </c>
      <c r="Q125" s="1" t="s">
        <v>30</v>
      </c>
      <c r="R125" s="1" t="s">
        <v>26</v>
      </c>
      <c r="S125" s="1" t="s">
        <v>26</v>
      </c>
      <c r="T125" s="1" t="s">
        <v>26</v>
      </c>
      <c r="U125" s="1" t="s">
        <v>30</v>
      </c>
      <c r="V125" s="1" t="s">
        <v>424</v>
      </c>
      <c r="W125" s="1">
        <f>_xlfn.XLOOKUP(Settings!V125,tenantSettingsGrpOrder!$A$1:$A$125,tenantSettingsGrpOrder!$B$1:$B$125,-99)</f>
        <v>1</v>
      </c>
      <c r="AA125" s="13" t="str">
        <f>_xlfn.XLOOKUP(Settings!C125,clientPowerBITenantSettings!$A$1:$A$125,clientPowerBITenantSettings!$C$1:$C$125,"N/A")</f>
        <v>Microsoft Fabric</v>
      </c>
    </row>
    <row r="126" spans="1:27" ht="75.75" x14ac:dyDescent="0.3">
      <c r="A126" s="11">
        <v>125</v>
      </c>
      <c r="B126" s="11" t="s">
        <v>26</v>
      </c>
      <c r="C126" s="20" t="s">
        <v>492</v>
      </c>
      <c r="D126" s="9">
        <v>2</v>
      </c>
      <c r="E126" s="24" t="s">
        <v>493</v>
      </c>
      <c r="F126" s="5" t="s">
        <v>494</v>
      </c>
      <c r="G126" s="2" t="s">
        <v>23</v>
      </c>
      <c r="H126" s="2" t="s">
        <v>60</v>
      </c>
      <c r="I126" s="4" t="s">
        <v>51</v>
      </c>
      <c r="J126" s="1" t="s">
        <v>26</v>
      </c>
      <c r="K126" s="2" t="s">
        <v>51</v>
      </c>
      <c r="L126" s="33" t="b">
        <v>0</v>
      </c>
      <c r="M126" s="4" t="b">
        <v>1</v>
      </c>
      <c r="N126" s="4" t="s">
        <v>495</v>
      </c>
      <c r="P126" s="1" t="s">
        <v>30</v>
      </c>
      <c r="Q126" s="1" t="s">
        <v>30</v>
      </c>
      <c r="R126" s="1" t="s">
        <v>26</v>
      </c>
      <c r="S126" s="1" t="s">
        <v>26</v>
      </c>
      <c r="T126" s="1" t="s">
        <v>26</v>
      </c>
      <c r="U126" s="1" t="s">
        <v>30</v>
      </c>
      <c r="V126" s="1" t="s">
        <v>424</v>
      </c>
      <c r="W126" s="1">
        <f>_xlfn.XLOOKUP(Settings!V126,tenantSettingsGrpOrder!$A$1:$A$125,tenantSettingsGrpOrder!$B$1:$B$125,-99)</f>
        <v>1</v>
      </c>
      <c r="AA126" s="13" t="str">
        <f>_xlfn.XLOOKUP(Settings!C126,clientPowerBITenantSettings!$A$1:$A$125,clientPowerBITenantSettings!$C$1:$C$125,"N/A")</f>
        <v>Microsoft Fabric</v>
      </c>
    </row>
    <row r="127" spans="1:27" ht="56.25" x14ac:dyDescent="0.3">
      <c r="A127" s="11">
        <v>126</v>
      </c>
      <c r="C127" s="20" t="s">
        <v>496</v>
      </c>
      <c r="D127" s="9">
        <v>2</v>
      </c>
      <c r="E127" s="7" t="s">
        <v>497</v>
      </c>
      <c r="F127" s="5" t="s">
        <v>498</v>
      </c>
      <c r="G127" s="2" t="s">
        <v>23</v>
      </c>
      <c r="H127" s="2" t="s">
        <v>461</v>
      </c>
      <c r="I127" s="4" t="s">
        <v>51</v>
      </c>
      <c r="J127" s="1" t="s">
        <v>26</v>
      </c>
      <c r="K127" s="2" t="s">
        <v>51</v>
      </c>
      <c r="L127" s="33" t="b">
        <v>0</v>
      </c>
      <c r="M127" s="4" t="b">
        <v>1</v>
      </c>
      <c r="N127" s="4" t="s">
        <v>499</v>
      </c>
      <c r="P127" s="1" t="s">
        <v>26</v>
      </c>
      <c r="Q127" s="1" t="s">
        <v>26</v>
      </c>
      <c r="R127" s="1" t="s">
        <v>26</v>
      </c>
      <c r="S127" s="1" t="s">
        <v>26</v>
      </c>
      <c r="T127" s="1" t="s">
        <v>26</v>
      </c>
      <c r="U127" s="1" t="s">
        <v>30</v>
      </c>
      <c r="V127" s="1" t="s">
        <v>553</v>
      </c>
      <c r="W127" s="1">
        <f>_xlfn.XLOOKUP(Settings!V127,tenantSettingsGrpOrder!$A$1:$A$125,tenantSettingsGrpOrder!$B$1:$B$125,-99)</f>
        <v>10</v>
      </c>
      <c r="AA127" s="13" t="str">
        <f>_xlfn.XLOOKUP(Settings!C127,clientPowerBITenantSettings!$A$1:$A$125,clientPowerBITenantSettings!$C$1:$C$125,"N/A")</f>
        <v>Power BI visuals</v>
      </c>
    </row>
    <row r="128" spans="1:27" ht="93.75" x14ac:dyDescent="0.3">
      <c r="A128" s="11">
        <v>127</v>
      </c>
      <c r="B128" s="34" t="s">
        <v>26</v>
      </c>
      <c r="C128" s="25" t="s">
        <v>500</v>
      </c>
      <c r="D128" s="9">
        <v>4</v>
      </c>
      <c r="E128" s="7" t="s">
        <v>501</v>
      </c>
      <c r="F128" s="14" t="s">
        <v>79</v>
      </c>
      <c r="G128" s="2" t="s">
        <v>23</v>
      </c>
      <c r="H128" s="2" t="s">
        <v>60</v>
      </c>
      <c r="I128" s="4" t="s">
        <v>51</v>
      </c>
      <c r="J128" s="1" t="s">
        <v>26</v>
      </c>
      <c r="K128" s="2" t="s">
        <v>51</v>
      </c>
      <c r="L128" s="33" t="b">
        <v>0</v>
      </c>
      <c r="M128" s="4" t="b">
        <v>1</v>
      </c>
      <c r="N128" s="4" t="s">
        <v>485</v>
      </c>
      <c r="P128" s="1" t="s">
        <v>30</v>
      </c>
      <c r="Q128" s="1" t="s">
        <v>30</v>
      </c>
      <c r="R128" s="1" t="s">
        <v>26</v>
      </c>
      <c r="S128" s="1" t="s">
        <v>26</v>
      </c>
      <c r="T128" s="1" t="s">
        <v>26</v>
      </c>
      <c r="U128" s="1" t="s">
        <v>30</v>
      </c>
      <c r="V128" s="1" t="s">
        <v>424</v>
      </c>
      <c r="W128" s="1">
        <f>_xlfn.XLOOKUP(Settings!V128,tenantSettingsGrpOrder!$A$1:$A$125,tenantSettingsGrpOrder!$B$1:$B$125,-99)</f>
        <v>1</v>
      </c>
      <c r="AA128" s="13" t="str">
        <f>_xlfn.XLOOKUP(Settings!C128,clientPowerBITenantSettings!$A$1:$A$125,clientPowerBITenantSettings!$C$1:$C$125,"N/A")</f>
        <v>Microsoft Fabric</v>
      </c>
    </row>
    <row r="129" spans="1:27" ht="37.5" x14ac:dyDescent="0.3">
      <c r="A129" s="11">
        <v>128</v>
      </c>
      <c r="B129" s="11" t="s">
        <v>26</v>
      </c>
      <c r="C129" s="20" t="s">
        <v>502</v>
      </c>
      <c r="D129" s="9">
        <v>5</v>
      </c>
      <c r="E129" s="7" t="s">
        <v>503</v>
      </c>
      <c r="F129" s="13" t="s">
        <v>504</v>
      </c>
      <c r="G129" s="2" t="s">
        <v>23</v>
      </c>
      <c r="H129" s="2" t="s">
        <v>60</v>
      </c>
      <c r="I129" s="4" t="s">
        <v>27</v>
      </c>
      <c r="J129" s="1" t="s">
        <v>30</v>
      </c>
      <c r="K129" s="2" t="s">
        <v>27</v>
      </c>
      <c r="L129" s="33" t="b">
        <v>0</v>
      </c>
      <c r="M129" s="4" t="b">
        <v>1</v>
      </c>
      <c r="N129" s="4" t="s">
        <v>505</v>
      </c>
      <c r="P129" s="1" t="s">
        <v>30</v>
      </c>
      <c r="Q129" s="1" t="s">
        <v>30</v>
      </c>
      <c r="R129" s="1" t="s">
        <v>26</v>
      </c>
      <c r="S129" s="1" t="s">
        <v>26</v>
      </c>
      <c r="T129" s="1" t="s">
        <v>26</v>
      </c>
      <c r="U129" s="1" t="s">
        <v>30</v>
      </c>
      <c r="V129" s="1" t="s">
        <v>424</v>
      </c>
      <c r="W129" s="1">
        <f>_xlfn.XLOOKUP(Settings!V129,tenantSettingsGrpOrder!$A$1:$A$125,tenantSettingsGrpOrder!$B$1:$B$125,-99)</f>
        <v>1</v>
      </c>
      <c r="AA129" s="13" t="str">
        <f>_xlfn.XLOOKUP(Settings!C129,clientPowerBITenantSettings!$A$1:$A$125,clientPowerBITenantSettings!$C$1:$C$125,"N/A")</f>
        <v>Microsoft Fabric</v>
      </c>
    </row>
    <row r="130" spans="1:27" ht="131.25" x14ac:dyDescent="0.3">
      <c r="A130" s="11">
        <v>129</v>
      </c>
      <c r="C130" s="20" t="s">
        <v>506</v>
      </c>
      <c r="D130" s="9">
        <v>1</v>
      </c>
      <c r="E130" s="7" t="s">
        <v>515</v>
      </c>
      <c r="F130" s="13" t="s">
        <v>509</v>
      </c>
      <c r="G130" s="2" t="s">
        <v>23</v>
      </c>
      <c r="H130" s="2" t="s">
        <v>461</v>
      </c>
      <c r="I130" s="4" t="s">
        <v>51</v>
      </c>
      <c r="J130" s="1" t="s">
        <v>26</v>
      </c>
      <c r="K130" s="2" t="s">
        <v>51</v>
      </c>
      <c r="L130" s="33" t="b">
        <v>0</v>
      </c>
      <c r="M130" s="4" t="b">
        <v>1</v>
      </c>
      <c r="N130" s="4" t="s">
        <v>516</v>
      </c>
      <c r="P130" s="1" t="s">
        <v>26</v>
      </c>
      <c r="Q130" s="1" t="s">
        <v>26</v>
      </c>
      <c r="R130" s="1" t="s">
        <v>26</v>
      </c>
      <c r="S130" s="1" t="s">
        <v>26</v>
      </c>
      <c r="T130" s="1" t="s">
        <v>26</v>
      </c>
      <c r="U130" s="1" t="s">
        <v>30</v>
      </c>
      <c r="V130" s="1" t="s">
        <v>394</v>
      </c>
      <c r="W130" s="1">
        <f>_xlfn.XLOOKUP(Settings!V130,tenantSettingsGrpOrder!$A$1:$A$125,tenantSettingsGrpOrder!$B$1:$B$125,-99)</f>
        <v>6</v>
      </c>
      <c r="AA130" s="13" t="str">
        <f>_xlfn.XLOOKUP(Settings!C130,clientPowerBITenantSettings!$A$1:$A$125,clientPowerBITenantSettings!$C$1:$C$125,"N/A")</f>
        <v>Export and sharing settings</v>
      </c>
    </row>
    <row r="131" spans="1:27" ht="150" x14ac:dyDescent="0.3">
      <c r="A131" s="11">
        <v>130</v>
      </c>
      <c r="C131" s="20" t="s">
        <v>511</v>
      </c>
      <c r="D131" s="9">
        <v>1</v>
      </c>
      <c r="E131" s="7" t="s">
        <v>514</v>
      </c>
      <c r="F131" s="5" t="s">
        <v>509</v>
      </c>
      <c r="G131" s="2" t="s">
        <v>23</v>
      </c>
      <c r="H131" s="2" t="s">
        <v>461</v>
      </c>
      <c r="I131" s="4" t="s">
        <v>107</v>
      </c>
      <c r="J131" s="1" t="s">
        <v>26</v>
      </c>
      <c r="K131" s="2" t="s">
        <v>107</v>
      </c>
      <c r="L131" s="33" t="b">
        <v>0</v>
      </c>
      <c r="M131" s="4" t="b">
        <v>1</v>
      </c>
      <c r="N131" s="4" t="s">
        <v>517</v>
      </c>
      <c r="P131" s="1" t="s">
        <v>26</v>
      </c>
      <c r="Q131" s="1" t="s">
        <v>26</v>
      </c>
      <c r="R131" s="1" t="s">
        <v>26</v>
      </c>
      <c r="S131" s="1" t="s">
        <v>26</v>
      </c>
      <c r="T131" s="1" t="s">
        <v>26</v>
      </c>
      <c r="U131" s="1" t="s">
        <v>30</v>
      </c>
      <c r="V131" s="1" t="s">
        <v>394</v>
      </c>
      <c r="W131" s="1">
        <f>_xlfn.XLOOKUP(Settings!V131,tenantSettingsGrpOrder!$A$1:$A$125,tenantSettingsGrpOrder!$B$1:$B$125,-99)</f>
        <v>6</v>
      </c>
      <c r="Z131" s="1">
        <v>1</v>
      </c>
      <c r="AA131" s="13" t="str">
        <f>_xlfn.XLOOKUP(Settings!C131,clientPowerBITenantSettings!$A$1:$A$125,clientPowerBITenantSettings!$C$1:$C$125,"N/A")</f>
        <v>Export and sharing settings</v>
      </c>
    </row>
    <row r="132" spans="1:27" ht="131.25" x14ac:dyDescent="0.3">
      <c r="A132" s="11">
        <v>131</v>
      </c>
      <c r="B132" s="11" t="s">
        <v>26</v>
      </c>
      <c r="C132" s="20" t="s">
        <v>508</v>
      </c>
      <c r="D132" s="9">
        <v>1</v>
      </c>
      <c r="E132" s="7" t="s">
        <v>512</v>
      </c>
      <c r="F132" s="5" t="s">
        <v>510</v>
      </c>
      <c r="G132" s="2" t="s">
        <v>23</v>
      </c>
      <c r="H132" s="2" t="s">
        <v>461</v>
      </c>
      <c r="I132" s="4" t="s">
        <v>107</v>
      </c>
      <c r="J132" s="1" t="s">
        <v>26</v>
      </c>
      <c r="K132" s="2" t="s">
        <v>107</v>
      </c>
      <c r="L132" s="33" t="b">
        <v>0</v>
      </c>
      <c r="M132" s="4" t="b">
        <v>1</v>
      </c>
      <c r="N132" s="4" t="s">
        <v>513</v>
      </c>
      <c r="P132" s="1" t="s">
        <v>26</v>
      </c>
      <c r="Q132" s="1" t="s">
        <v>26</v>
      </c>
      <c r="R132" s="1" t="s">
        <v>26</v>
      </c>
      <c r="S132" s="1" t="s">
        <v>26</v>
      </c>
      <c r="T132" s="1" t="s">
        <v>26</v>
      </c>
      <c r="U132" s="1" t="s">
        <v>30</v>
      </c>
      <c r="V132" s="1" t="s">
        <v>424</v>
      </c>
      <c r="W132" s="1">
        <f>_xlfn.XLOOKUP(Settings!V132,tenantSettingsGrpOrder!$A$1:$A$125,tenantSettingsGrpOrder!$B$1:$B$125,-99)</f>
        <v>1</v>
      </c>
      <c r="AA132" s="13" t="str">
        <f>_xlfn.XLOOKUP(Settings!C132,clientPowerBITenantSettings!$A$1:$A$125,clientPowerBITenantSettings!$C$1:$C$125,"N/A")</f>
        <v>Microsoft Fabric</v>
      </c>
    </row>
    <row r="133" spans="1:27" x14ac:dyDescent="0.3">
      <c r="A133" s="1">
        <v>132</v>
      </c>
      <c r="C133" s="20" t="s">
        <v>507</v>
      </c>
      <c r="D133" s="9">
        <v>1</v>
      </c>
      <c r="E133" s="7" t="s">
        <v>711</v>
      </c>
      <c r="F133" s="5" t="s">
        <v>712</v>
      </c>
      <c r="G133" s="2" t="s">
        <v>23</v>
      </c>
      <c r="H133" s="2" t="s">
        <v>60</v>
      </c>
      <c r="I133" s="4" t="s">
        <v>107</v>
      </c>
      <c r="J133" s="1" t="s">
        <v>26</v>
      </c>
      <c r="K133" s="2" t="s">
        <v>107</v>
      </c>
      <c r="L133" s="33" t="b">
        <v>0</v>
      </c>
      <c r="M133" s="4" t="s">
        <v>79</v>
      </c>
      <c r="N133" s="4" t="s">
        <v>713</v>
      </c>
      <c r="P133" s="1" t="s">
        <v>26</v>
      </c>
      <c r="Q133" s="1" t="s">
        <v>26</v>
      </c>
      <c r="R133" s="1" t="s">
        <v>26</v>
      </c>
      <c r="S133" s="1" t="s">
        <v>26</v>
      </c>
      <c r="T133" s="1" t="s">
        <v>26</v>
      </c>
      <c r="U133" s="1" t="s">
        <v>30</v>
      </c>
      <c r="V133" t="s">
        <v>424</v>
      </c>
      <c r="W133" s="1">
        <f>_xlfn.XLOOKUP(Settings!V133,tenantSettingsGrpOrder!$A$1:$A$125,tenantSettingsGrpOrder!$B$1:$B$125,-99)</f>
        <v>1</v>
      </c>
    </row>
    <row r="134" spans="1:27" ht="60.75" x14ac:dyDescent="0.3">
      <c r="A134" s="11">
        <v>134</v>
      </c>
      <c r="C134" t="s">
        <v>702</v>
      </c>
      <c r="D134" s="9">
        <v>1</v>
      </c>
      <c r="E134" s="24" t="s">
        <v>724</v>
      </c>
      <c r="F134" s="13" t="s">
        <v>725</v>
      </c>
      <c r="G134" s="2" t="s">
        <v>23</v>
      </c>
      <c r="H134" s="2" t="s">
        <v>60</v>
      </c>
      <c r="I134" s="4" t="s">
        <v>51</v>
      </c>
      <c r="J134" s="1" t="s">
        <v>26</v>
      </c>
      <c r="K134" s="2" t="s">
        <v>51</v>
      </c>
      <c r="L134" s="33" t="b">
        <v>0</v>
      </c>
      <c r="M134" s="4" t="s">
        <v>79</v>
      </c>
      <c r="N134" s="4" t="s">
        <v>726</v>
      </c>
      <c r="O134" s="5" t="s">
        <v>79</v>
      </c>
      <c r="P134" s="1" t="s">
        <v>26</v>
      </c>
      <c r="Q134" s="1" t="s">
        <v>26</v>
      </c>
      <c r="R134" s="1" t="s">
        <v>26</v>
      </c>
      <c r="S134" s="1" t="s">
        <v>26</v>
      </c>
      <c r="T134" s="1" t="s">
        <v>26</v>
      </c>
      <c r="U134" s="1" t="s">
        <v>30</v>
      </c>
      <c r="V134" t="s">
        <v>424</v>
      </c>
      <c r="W134" s="1">
        <f>_xlfn.XLOOKUP(Settings!V134,tenantSettingsGrpOrder!$A$1:$A$125,tenantSettingsGrpOrder!$B$1:$B$125,-99)</f>
        <v>1</v>
      </c>
    </row>
    <row r="135" spans="1:27" ht="66" x14ac:dyDescent="0.3">
      <c r="A135" s="11">
        <v>135</v>
      </c>
      <c r="C135" t="s">
        <v>703</v>
      </c>
      <c r="D135" s="9">
        <v>4</v>
      </c>
      <c r="E135" s="36" t="s">
        <v>708</v>
      </c>
      <c r="F135" s="35" t="s">
        <v>709</v>
      </c>
      <c r="G135" s="2" t="s">
        <v>23</v>
      </c>
      <c r="H135" s="2" t="s">
        <v>60</v>
      </c>
      <c r="I135" s="4" t="s">
        <v>27</v>
      </c>
      <c r="J135" s="1" t="s">
        <v>26</v>
      </c>
      <c r="K135" s="2" t="s">
        <v>27</v>
      </c>
      <c r="L135" s="33" t="b">
        <v>1</v>
      </c>
      <c r="M135" s="2" t="s">
        <v>79</v>
      </c>
      <c r="N135" s="4" t="s">
        <v>710</v>
      </c>
      <c r="O135" s="5" t="s">
        <v>79</v>
      </c>
      <c r="P135" s="1" t="s">
        <v>26</v>
      </c>
      <c r="Q135" s="1" t="s">
        <v>26</v>
      </c>
      <c r="R135" s="1" t="s">
        <v>26</v>
      </c>
      <c r="S135" s="1" t="s">
        <v>26</v>
      </c>
      <c r="T135" s="1" t="s">
        <v>26</v>
      </c>
      <c r="U135" s="1" t="s">
        <v>30</v>
      </c>
      <c r="V135" t="s">
        <v>424</v>
      </c>
      <c r="W135" s="1">
        <f>_xlfn.XLOOKUP(Settings!V135,tenantSettingsGrpOrder!$A$1:$A$125,tenantSettingsGrpOrder!$B$1:$B$125,-99)</f>
        <v>1</v>
      </c>
    </row>
    <row r="136" spans="1:27" ht="90.75" x14ac:dyDescent="0.3">
      <c r="A136" s="11">
        <v>136</v>
      </c>
      <c r="C136" t="s">
        <v>704</v>
      </c>
      <c r="D136" s="9">
        <v>2</v>
      </c>
      <c r="E136" s="24" t="s">
        <v>715</v>
      </c>
      <c r="F136" s="5" t="s">
        <v>716</v>
      </c>
      <c r="G136" s="2" t="s">
        <v>23</v>
      </c>
      <c r="H136" s="2" t="s">
        <v>60</v>
      </c>
      <c r="I136" s="4" t="s">
        <v>107</v>
      </c>
      <c r="J136" s="1" t="s">
        <v>26</v>
      </c>
      <c r="K136" s="2" t="s">
        <v>51</v>
      </c>
      <c r="L136" s="33" t="b">
        <v>1</v>
      </c>
      <c r="M136" s="4" t="s">
        <v>79</v>
      </c>
      <c r="N136" s="4" t="s">
        <v>717</v>
      </c>
      <c r="O136" s="5" t="s">
        <v>79</v>
      </c>
      <c r="P136" s="1" t="s">
        <v>26</v>
      </c>
      <c r="Q136" s="1" t="s">
        <v>26</v>
      </c>
      <c r="R136" s="1" t="s">
        <v>26</v>
      </c>
      <c r="S136" s="1" t="s">
        <v>26</v>
      </c>
      <c r="T136" s="1" t="s">
        <v>26</v>
      </c>
      <c r="U136" s="1" t="s">
        <v>30</v>
      </c>
      <c r="V136" t="s">
        <v>555</v>
      </c>
      <c r="W136" s="1">
        <f>_xlfn.XLOOKUP(Settings!V136,tenantSettingsGrpOrder!$A$1:$A$125,tenantSettingsGrpOrder!$B$1:$B$125,-99)</f>
        <v>12</v>
      </c>
    </row>
    <row r="137" spans="1:27" ht="60.75" x14ac:dyDescent="0.3">
      <c r="A137" s="11">
        <v>137</v>
      </c>
      <c r="C137" t="s">
        <v>705</v>
      </c>
      <c r="D137" s="9">
        <v>2</v>
      </c>
      <c r="E137" s="24" t="s">
        <v>719</v>
      </c>
      <c r="F137" s="5" t="s">
        <v>718</v>
      </c>
      <c r="G137" s="2" t="s">
        <v>23</v>
      </c>
      <c r="H137" s="2" t="s">
        <v>60</v>
      </c>
      <c r="I137" s="4" t="s">
        <v>51</v>
      </c>
      <c r="J137" s="1" t="s">
        <v>26</v>
      </c>
      <c r="K137" s="2" t="s">
        <v>51</v>
      </c>
      <c r="L137" s="33" t="b">
        <v>0</v>
      </c>
      <c r="M137" s="4" t="b">
        <v>1</v>
      </c>
      <c r="N137" s="4" t="s">
        <v>720</v>
      </c>
      <c r="O137" s="5" t="s">
        <v>79</v>
      </c>
      <c r="P137" s="1" t="s">
        <v>26</v>
      </c>
      <c r="Q137" s="1" t="s">
        <v>26</v>
      </c>
      <c r="R137" s="1" t="s">
        <v>26</v>
      </c>
      <c r="S137" s="1" t="s">
        <v>26</v>
      </c>
      <c r="T137" s="1" t="s">
        <v>26</v>
      </c>
      <c r="U137" s="1" t="s">
        <v>30</v>
      </c>
      <c r="V137" t="s">
        <v>789</v>
      </c>
      <c r="W137" s="1">
        <f>_xlfn.XLOOKUP(Settings!V137,tenantSettingsGrpOrder!$A$1:$A$125,tenantSettingsGrpOrder!$B$1:$B$125,-99)</f>
        <v>32</v>
      </c>
    </row>
    <row r="138" spans="1:27" ht="135.75" x14ac:dyDescent="0.3">
      <c r="A138" s="11">
        <v>138</v>
      </c>
      <c r="C138" t="s">
        <v>706</v>
      </c>
      <c r="D138" s="9">
        <v>2</v>
      </c>
      <c r="E138" s="24" t="s">
        <v>721</v>
      </c>
      <c r="F138" s="5" t="s">
        <v>718</v>
      </c>
      <c r="G138" s="2" t="s">
        <v>23</v>
      </c>
      <c r="H138" s="2" t="s">
        <v>60</v>
      </c>
      <c r="I138" s="4" t="s">
        <v>51</v>
      </c>
      <c r="J138" s="1" t="s">
        <v>26</v>
      </c>
      <c r="K138" s="2" t="s">
        <v>51</v>
      </c>
      <c r="L138" s="33" t="b">
        <v>0</v>
      </c>
      <c r="M138" s="4" t="b">
        <v>1</v>
      </c>
      <c r="N138" s="4" t="s">
        <v>720</v>
      </c>
      <c r="O138" s="5" t="s">
        <v>79</v>
      </c>
      <c r="P138" s="1" t="s">
        <v>26</v>
      </c>
      <c r="Q138" s="1" t="s">
        <v>26</v>
      </c>
      <c r="R138" s="1" t="s">
        <v>26</v>
      </c>
      <c r="S138" s="1" t="s">
        <v>26</v>
      </c>
      <c r="T138" s="1" t="s">
        <v>26</v>
      </c>
      <c r="U138" s="1" t="s">
        <v>30</v>
      </c>
      <c r="V138" t="s">
        <v>789</v>
      </c>
      <c r="W138" s="1">
        <f>_xlfn.XLOOKUP(Settings!V138,tenantSettingsGrpOrder!$A$1:$A$125,tenantSettingsGrpOrder!$B$1:$B$125,-99)</f>
        <v>32</v>
      </c>
    </row>
    <row r="139" spans="1:27" ht="90.75" x14ac:dyDescent="0.3">
      <c r="A139" s="11">
        <v>139</v>
      </c>
      <c r="B139" s="11" t="s">
        <v>26</v>
      </c>
      <c r="C139" t="s">
        <v>707</v>
      </c>
      <c r="D139" s="9">
        <v>4</v>
      </c>
      <c r="E139" s="24" t="s">
        <v>714</v>
      </c>
      <c r="F139" s="5" t="s">
        <v>722</v>
      </c>
      <c r="G139" s="2" t="s">
        <v>23</v>
      </c>
      <c r="H139" s="2" t="s">
        <v>461</v>
      </c>
      <c r="I139" s="4" t="s">
        <v>51</v>
      </c>
      <c r="J139" s="1" t="s">
        <v>30</v>
      </c>
      <c r="K139" s="2" t="s">
        <v>51</v>
      </c>
      <c r="L139" s="33" t="b">
        <v>0</v>
      </c>
      <c r="M139" s="4" t="b">
        <v>1</v>
      </c>
      <c r="N139" s="4" t="s">
        <v>723</v>
      </c>
      <c r="P139" s="1" t="s">
        <v>26</v>
      </c>
      <c r="Q139" s="1" t="s">
        <v>26</v>
      </c>
      <c r="R139" s="1" t="s">
        <v>26</v>
      </c>
      <c r="S139" s="1" t="s">
        <v>26</v>
      </c>
      <c r="T139" s="1" t="s">
        <v>26</v>
      </c>
      <c r="U139" s="1" t="s">
        <v>30</v>
      </c>
      <c r="V139" t="s">
        <v>424</v>
      </c>
      <c r="W139" s="1">
        <f>_xlfn.XLOOKUP(Settings!V139,tenantSettingsGrpOrder!$A$1:$A$125,tenantSettingsGrpOrder!$B$1:$B$125,-99)</f>
        <v>1</v>
      </c>
    </row>
    <row r="140" spans="1:27" ht="135.75" x14ac:dyDescent="0.3">
      <c r="A140" s="11">
        <v>140</v>
      </c>
      <c r="B140" s="11" t="s">
        <v>26</v>
      </c>
      <c r="C140" s="11" t="s">
        <v>729</v>
      </c>
      <c r="D140" s="9">
        <v>1</v>
      </c>
      <c r="E140" s="24" t="s">
        <v>731</v>
      </c>
      <c r="F140" s="13" t="s">
        <v>732</v>
      </c>
      <c r="G140" s="2" t="s">
        <v>23</v>
      </c>
      <c r="H140" s="2" t="s">
        <v>461</v>
      </c>
      <c r="I140" s="4" t="s">
        <v>51</v>
      </c>
      <c r="J140" s="1" t="s">
        <v>26</v>
      </c>
      <c r="K140" s="2" t="s">
        <v>107</v>
      </c>
      <c r="L140" s="33" t="b">
        <v>0</v>
      </c>
      <c r="P140" s="1" t="s">
        <v>26</v>
      </c>
      <c r="Q140" s="1" t="s">
        <v>26</v>
      </c>
      <c r="R140" s="1" t="s">
        <v>26</v>
      </c>
      <c r="S140" s="1" t="s">
        <v>26</v>
      </c>
      <c r="T140" s="1" t="s">
        <v>26</v>
      </c>
      <c r="U140" s="1" t="s">
        <v>30</v>
      </c>
      <c r="V140" t="s">
        <v>557</v>
      </c>
      <c r="W140" s="1">
        <f>_xlfn.XLOOKUP(Settings!V140,tenantSettingsGrpOrder!$A$1:$A$125,tenantSettingsGrpOrder!$B$1:$B$125,-99)</f>
        <v>15</v>
      </c>
    </row>
    <row r="141" spans="1:27" ht="150" x14ac:dyDescent="0.3">
      <c r="A141" s="11">
        <v>141</v>
      </c>
      <c r="C141" s="11" t="s">
        <v>730</v>
      </c>
      <c r="D141" s="9">
        <v>2</v>
      </c>
      <c r="E141" s="7" t="s">
        <v>733</v>
      </c>
      <c r="F141" s="35" t="s">
        <v>734</v>
      </c>
      <c r="G141" s="2" t="s">
        <v>23</v>
      </c>
      <c r="H141" s="2" t="s">
        <v>461</v>
      </c>
      <c r="I141" s="4" t="s">
        <v>107</v>
      </c>
      <c r="J141" s="1" t="s">
        <v>26</v>
      </c>
      <c r="K141" s="2" t="s">
        <v>51</v>
      </c>
      <c r="L141" s="33" t="b">
        <v>0</v>
      </c>
      <c r="N141" s="4" t="s">
        <v>735</v>
      </c>
      <c r="P141" s="1" t="s">
        <v>26</v>
      </c>
      <c r="Q141" s="1" t="s">
        <v>26</v>
      </c>
      <c r="R141" s="1" t="s">
        <v>26</v>
      </c>
      <c r="S141" s="1" t="s">
        <v>26</v>
      </c>
      <c r="T141" s="1" t="s">
        <v>26</v>
      </c>
      <c r="U141" s="1" t="s">
        <v>30</v>
      </c>
      <c r="V141" t="s">
        <v>394</v>
      </c>
      <c r="W141" s="1">
        <f>_xlfn.XLOOKUP(Settings!V141,tenantSettingsGrpOrder!$A$1:$A$125,tenantSettingsGrpOrder!$B$1:$B$125,-99)</f>
        <v>6</v>
      </c>
    </row>
    <row r="142" spans="1:27" ht="56.25" x14ac:dyDescent="0.3">
      <c r="A142" s="11">
        <v>142</v>
      </c>
      <c r="C142" s="11" t="s">
        <v>736</v>
      </c>
      <c r="D142" s="9">
        <v>1</v>
      </c>
      <c r="E142" s="37" t="s">
        <v>737</v>
      </c>
      <c r="F142" s="13" t="s">
        <v>477</v>
      </c>
      <c r="G142" s="2" t="s">
        <v>23</v>
      </c>
      <c r="H142" s="2" t="s">
        <v>461</v>
      </c>
      <c r="I142" s="4" t="s">
        <v>107</v>
      </c>
      <c r="J142" s="1" t="s">
        <v>26</v>
      </c>
      <c r="K142" s="2" t="s">
        <v>51</v>
      </c>
      <c r="L142" s="33" t="b">
        <v>0</v>
      </c>
      <c r="M142" s="4" t="b">
        <v>1</v>
      </c>
      <c r="N142" s="4" t="s">
        <v>738</v>
      </c>
      <c r="O142" s="5" t="s">
        <v>173</v>
      </c>
      <c r="P142" s="1" t="s">
        <v>30</v>
      </c>
      <c r="Q142" s="1" t="s">
        <v>30</v>
      </c>
      <c r="R142" s="1" t="s">
        <v>26</v>
      </c>
      <c r="S142" s="1" t="s">
        <v>26</v>
      </c>
      <c r="T142" s="1" t="s">
        <v>26</v>
      </c>
      <c r="U142" s="1" t="s">
        <v>30</v>
      </c>
      <c r="V142" t="s">
        <v>569</v>
      </c>
      <c r="W142" s="1">
        <f>_xlfn.XLOOKUP(Settings!V142,tenantSettingsGrpOrder!$A$1:$A$125,tenantSettingsGrpOrder!$B$1:$B$125,-99)</f>
        <v>30</v>
      </c>
    </row>
    <row r="143" spans="1:27" ht="75" x14ac:dyDescent="0.3">
      <c r="A143" s="11">
        <v>143</v>
      </c>
      <c r="C143" s="11" t="s">
        <v>739</v>
      </c>
      <c r="D143" s="9">
        <v>5</v>
      </c>
      <c r="E143" s="37" t="s">
        <v>740</v>
      </c>
      <c r="F143" s="35" t="s">
        <v>741</v>
      </c>
      <c r="G143" s="2" t="s">
        <v>23</v>
      </c>
      <c r="H143" s="2" t="s">
        <v>742</v>
      </c>
      <c r="I143" s="4" t="s">
        <v>51</v>
      </c>
      <c r="J143" s="1" t="s">
        <v>26</v>
      </c>
      <c r="K143" s="2" t="s">
        <v>107</v>
      </c>
      <c r="L143" s="33" t="b">
        <v>0</v>
      </c>
      <c r="M143" s="4" t="b">
        <v>0</v>
      </c>
      <c r="N143" s="4" t="s">
        <v>743</v>
      </c>
      <c r="O143" s="5" t="s">
        <v>744</v>
      </c>
      <c r="P143" s="1" t="s">
        <v>30</v>
      </c>
      <c r="Q143" s="1" t="s">
        <v>30</v>
      </c>
      <c r="R143" s="1" t="s">
        <v>26</v>
      </c>
      <c r="S143" s="1" t="s">
        <v>30</v>
      </c>
      <c r="T143" s="1" t="s">
        <v>26</v>
      </c>
      <c r="U143" s="1" t="s">
        <v>30</v>
      </c>
      <c r="V143" t="s">
        <v>424</v>
      </c>
      <c r="W143" s="1">
        <f>_xlfn.XLOOKUP(Settings!V143,tenantSettingsGrpOrder!$A$1:$A$125,tenantSettingsGrpOrder!$B$1:$B$125,-99)</f>
        <v>1</v>
      </c>
      <c r="AA143" s="13" t="str">
        <f>_xlfn.XLOOKUP(Settings!C143,clientPowerBITenantSettings!$A$1:$A$125,clientPowerBITenantSettings!$C$1:$C$125,"N/A")</f>
        <v>N/A</v>
      </c>
    </row>
    <row r="144" spans="1:27" ht="132" x14ac:dyDescent="0.3">
      <c r="A144" s="11">
        <v>144</v>
      </c>
      <c r="C144" s="11" t="s">
        <v>747</v>
      </c>
      <c r="D144" s="9">
        <v>4</v>
      </c>
      <c r="E144" s="36" t="s">
        <v>746</v>
      </c>
      <c r="F144" s="35" t="s">
        <v>745</v>
      </c>
      <c r="G144" s="2" t="s">
        <v>23</v>
      </c>
      <c r="H144" s="2" t="s">
        <v>461</v>
      </c>
      <c r="I144" s="4" t="s">
        <v>51</v>
      </c>
      <c r="J144" s="1" t="s">
        <v>30</v>
      </c>
      <c r="K144" s="2" t="s">
        <v>27</v>
      </c>
      <c r="L144" s="33" t="b">
        <v>0</v>
      </c>
      <c r="M144" s="4" t="b">
        <v>1</v>
      </c>
      <c r="N144" s="4" t="s">
        <v>748</v>
      </c>
      <c r="O144" s="5" t="s">
        <v>744</v>
      </c>
      <c r="P144" s="1" t="s">
        <v>26</v>
      </c>
      <c r="Q144" s="1" t="s">
        <v>30</v>
      </c>
      <c r="R144" s="1" t="s">
        <v>30</v>
      </c>
      <c r="S144" s="1" t="s">
        <v>30</v>
      </c>
      <c r="T144" s="1" t="s">
        <v>30</v>
      </c>
      <c r="U144" s="1" t="s">
        <v>26</v>
      </c>
      <c r="V144" s="1" t="s">
        <v>550</v>
      </c>
      <c r="W144" s="1">
        <f>_xlfn.XLOOKUP(Settings!V144,tenantSettingsGrpOrder!$A$1:$A$125,tenantSettingsGrpOrder!$B$1:$B$125,-99)</f>
        <v>5</v>
      </c>
    </row>
    <row r="145" spans="1:27" ht="75" x14ac:dyDescent="0.3">
      <c r="A145" s="11">
        <v>145</v>
      </c>
      <c r="C145" s="11" t="s">
        <v>749</v>
      </c>
      <c r="D145" s="9">
        <v>2</v>
      </c>
      <c r="E145" s="36" t="s">
        <v>750</v>
      </c>
      <c r="F145" s="35" t="s">
        <v>751</v>
      </c>
      <c r="G145" s="2" t="s">
        <v>23</v>
      </c>
      <c r="H145" s="2" t="s">
        <v>461</v>
      </c>
      <c r="I145" s="4" t="s">
        <v>107</v>
      </c>
      <c r="J145" s="1" t="s">
        <v>26</v>
      </c>
      <c r="K145" s="2" t="s">
        <v>107</v>
      </c>
      <c r="L145" s="33" t="b">
        <v>0</v>
      </c>
      <c r="M145" s="4" t="b">
        <v>1</v>
      </c>
      <c r="N145" s="4" t="s">
        <v>752</v>
      </c>
      <c r="O145" s="5" t="s">
        <v>753</v>
      </c>
      <c r="P145" s="1" t="s">
        <v>26</v>
      </c>
      <c r="Q145" s="1" t="s">
        <v>30</v>
      </c>
      <c r="R145" s="1" t="s">
        <v>30</v>
      </c>
      <c r="S145" s="1" t="s">
        <v>30</v>
      </c>
      <c r="T145" s="1" t="s">
        <v>30</v>
      </c>
      <c r="U145" s="1" t="s">
        <v>30</v>
      </c>
      <c r="V145" s="1" t="s">
        <v>789</v>
      </c>
      <c r="W145" s="1">
        <f>_xlfn.XLOOKUP(Settings!V145,tenantSettingsGrpOrder!$A$1:$A$125,tenantSettingsGrpOrder!$B$1:$B$125,-99)</f>
        <v>32</v>
      </c>
    </row>
    <row r="146" spans="1:27" ht="49.5" x14ac:dyDescent="0.3">
      <c r="A146" s="11">
        <v>146</v>
      </c>
      <c r="C146" s="11" t="s">
        <v>754</v>
      </c>
      <c r="D146" s="9">
        <v>5</v>
      </c>
      <c r="E146" s="36" t="s">
        <v>755</v>
      </c>
      <c r="F146" s="35" t="s">
        <v>756</v>
      </c>
      <c r="G146" s="2" t="s">
        <v>23</v>
      </c>
      <c r="H146" s="2" t="s">
        <v>60</v>
      </c>
      <c r="I146" s="4" t="s">
        <v>51</v>
      </c>
      <c r="J146" s="1" t="s">
        <v>30</v>
      </c>
      <c r="K146" s="2" t="s">
        <v>51</v>
      </c>
      <c r="L146" s="33" t="b">
        <v>0</v>
      </c>
      <c r="M146" s="4" t="b">
        <v>1</v>
      </c>
      <c r="N146" s="4" t="s">
        <v>757</v>
      </c>
      <c r="P146" s="1" t="s">
        <v>26</v>
      </c>
      <c r="Q146" s="1" t="s">
        <v>30</v>
      </c>
      <c r="R146" s="1" t="s">
        <v>30</v>
      </c>
      <c r="S146" s="1" t="s">
        <v>30</v>
      </c>
      <c r="T146" s="1" t="s">
        <v>30</v>
      </c>
      <c r="U146" s="1" t="s">
        <v>30</v>
      </c>
      <c r="V146" s="1" t="s">
        <v>424</v>
      </c>
      <c r="W146" s="1">
        <f>_xlfn.XLOOKUP(Settings!V146,tenantSettingsGrpOrder!$A$1:$A$125,tenantSettingsGrpOrder!$B$1:$B$125,-99)</f>
        <v>1</v>
      </c>
      <c r="AA146" s="13" t="str">
        <f>_xlfn.XLOOKUP(Settings!C146,clientPowerBITenantSettings!$A$1:$A$125,clientPowerBITenantSettings!$C$1:$C$125,"N/A")</f>
        <v>N/A</v>
      </c>
    </row>
    <row r="147" spans="1:27" ht="82.5" x14ac:dyDescent="0.3">
      <c r="A147" s="11">
        <v>147</v>
      </c>
      <c r="C147" s="11" t="s">
        <v>758</v>
      </c>
      <c r="D147" s="9">
        <v>2</v>
      </c>
      <c r="E147" s="36" t="s">
        <v>759</v>
      </c>
      <c r="F147" s="35" t="s">
        <v>760</v>
      </c>
      <c r="G147" s="2" t="s">
        <v>23</v>
      </c>
      <c r="H147" s="2" t="s">
        <v>60</v>
      </c>
      <c r="I147" s="4" t="s">
        <v>51</v>
      </c>
      <c r="J147" s="1" t="s">
        <v>26</v>
      </c>
      <c r="K147" s="2" t="s">
        <v>107</v>
      </c>
      <c r="L147" s="33" t="b">
        <v>1</v>
      </c>
      <c r="M147" s="4" t="b">
        <v>1</v>
      </c>
      <c r="N147" s="4" t="s">
        <v>771</v>
      </c>
      <c r="P147" s="1" t="s">
        <v>26</v>
      </c>
      <c r="Q147" s="1" t="s">
        <v>30</v>
      </c>
      <c r="R147" s="1" t="s">
        <v>30</v>
      </c>
      <c r="S147" s="1" t="s">
        <v>30</v>
      </c>
      <c r="T147" s="1" t="s">
        <v>30</v>
      </c>
      <c r="U147" s="1" t="s">
        <v>30</v>
      </c>
      <c r="V147" s="20" t="s">
        <v>433</v>
      </c>
      <c r="W147" s="1">
        <f>_xlfn.XLOOKUP(Settings!V147,tenantSettingsGrpOrder!$A$1:$A$125,tenantSettingsGrpOrder!$B$1:$B$125,-99)</f>
        <v>29</v>
      </c>
    </row>
    <row r="148" spans="1:27" x14ac:dyDescent="0.3">
      <c r="A148" s="11">
        <v>148</v>
      </c>
      <c r="B148" s="11" t="s">
        <v>26</v>
      </c>
      <c r="C148" s="11" t="s">
        <v>489</v>
      </c>
      <c r="D148" s="9">
        <v>5</v>
      </c>
      <c r="E148" s="37" t="s">
        <v>761</v>
      </c>
      <c r="F148" s="35" t="s">
        <v>762</v>
      </c>
      <c r="G148" s="2" t="s">
        <v>23</v>
      </c>
      <c r="H148" s="2" t="s">
        <v>60</v>
      </c>
      <c r="I148" s="4" t="s">
        <v>51</v>
      </c>
      <c r="J148" s="1" t="s">
        <v>30</v>
      </c>
      <c r="K148" s="2" t="s">
        <v>27</v>
      </c>
      <c r="L148" s="33" t="b">
        <v>0</v>
      </c>
      <c r="M148" s="4" t="b">
        <v>1</v>
      </c>
      <c r="N148" s="4" t="s">
        <v>763</v>
      </c>
      <c r="P148" s="1" t="s">
        <v>26</v>
      </c>
      <c r="Q148" s="1" t="s">
        <v>30</v>
      </c>
      <c r="R148" s="1" t="s">
        <v>30</v>
      </c>
      <c r="S148" s="1" t="s">
        <v>30</v>
      </c>
      <c r="T148" s="1" t="s">
        <v>30</v>
      </c>
      <c r="U148" s="1" t="s">
        <v>30</v>
      </c>
      <c r="V148" s="20" t="s">
        <v>424</v>
      </c>
      <c r="W148" s="1">
        <f>_xlfn.XLOOKUP(Settings!V148,tenantSettingsGrpOrder!$A$1:$A$125,tenantSettingsGrpOrder!$B$1:$B$125,-99)</f>
        <v>1</v>
      </c>
      <c r="AA148" s="13" t="str">
        <f>_xlfn.XLOOKUP(Settings!C148,clientPowerBITenantSettings!$A$1:$A$125,clientPowerBITenantSettings!$C$1:$C$125,"N/A")</f>
        <v>Microsoft Fabric</v>
      </c>
    </row>
    <row r="149" spans="1:27" x14ac:dyDescent="0.3">
      <c r="A149" s="11">
        <v>149</v>
      </c>
      <c r="C149" s="11" t="s">
        <v>764</v>
      </c>
      <c r="D149" s="9">
        <v>2</v>
      </c>
      <c r="E149" s="37" t="s">
        <v>765</v>
      </c>
      <c r="F149" s="35" t="s">
        <v>766</v>
      </c>
      <c r="G149" s="2" t="s">
        <v>23</v>
      </c>
      <c r="H149" s="2" t="s">
        <v>767</v>
      </c>
      <c r="I149" s="4" t="s">
        <v>51</v>
      </c>
      <c r="J149" s="1" t="s">
        <v>26</v>
      </c>
      <c r="K149" s="2" t="s">
        <v>51</v>
      </c>
      <c r="L149" s="33" t="b">
        <v>0</v>
      </c>
      <c r="M149" s="4" t="b">
        <v>1</v>
      </c>
      <c r="N149" s="4" t="s">
        <v>768</v>
      </c>
      <c r="P149" s="1" t="s">
        <v>26</v>
      </c>
      <c r="Q149" s="1" t="s">
        <v>30</v>
      </c>
      <c r="R149" s="1" t="s">
        <v>30</v>
      </c>
      <c r="S149" s="1" t="s">
        <v>30</v>
      </c>
      <c r="T149" s="1" t="s">
        <v>30</v>
      </c>
      <c r="U149" s="1" t="s">
        <v>30</v>
      </c>
      <c r="V149" s="20" t="s">
        <v>424</v>
      </c>
      <c r="W149" s="1">
        <f>_xlfn.XLOOKUP(Settings!V149,tenantSettingsGrpOrder!$A$1:$A$125,tenantSettingsGrpOrder!$B$1:$B$125,-99)</f>
        <v>1</v>
      </c>
    </row>
    <row r="150" spans="1:27" ht="243.75" x14ac:dyDescent="0.3">
      <c r="A150" s="11">
        <v>150</v>
      </c>
      <c r="C150" s="11" t="s">
        <v>769</v>
      </c>
      <c r="D150" s="9">
        <v>4</v>
      </c>
      <c r="E150" s="7" t="s">
        <v>770</v>
      </c>
      <c r="F150" s="35" t="s">
        <v>760</v>
      </c>
      <c r="G150" s="2" t="s">
        <v>23</v>
      </c>
      <c r="H150" s="2" t="s">
        <v>767</v>
      </c>
      <c r="I150" s="4" t="s">
        <v>51</v>
      </c>
      <c r="J150" s="1" t="s">
        <v>26</v>
      </c>
      <c r="K150" s="2" t="s">
        <v>51</v>
      </c>
      <c r="L150" s="33" t="b">
        <v>0</v>
      </c>
      <c r="M150" s="4" t="b">
        <v>1</v>
      </c>
      <c r="N150" s="4" t="s">
        <v>771</v>
      </c>
      <c r="P150" s="1" t="s">
        <v>26</v>
      </c>
      <c r="Q150" s="1" t="s">
        <v>30</v>
      </c>
      <c r="R150" s="1" t="s">
        <v>30</v>
      </c>
      <c r="S150" s="1" t="s">
        <v>30</v>
      </c>
      <c r="T150" s="1" t="s">
        <v>30</v>
      </c>
      <c r="U150" s="1" t="s">
        <v>30</v>
      </c>
      <c r="V150" s="20" t="s">
        <v>424</v>
      </c>
      <c r="W150" s="1">
        <f>_xlfn.XLOOKUP(Settings!V150,tenantSettingsGrpOrder!$A$1:$A$125,tenantSettingsGrpOrder!$B$1:$B$125,-99)</f>
        <v>1</v>
      </c>
    </row>
    <row r="151" spans="1:27" ht="150" x14ac:dyDescent="0.3">
      <c r="A151" s="11">
        <v>151</v>
      </c>
      <c r="C151" s="11" t="s">
        <v>773</v>
      </c>
      <c r="D151" s="9">
        <v>2</v>
      </c>
      <c r="E151" s="7" t="s">
        <v>775</v>
      </c>
      <c r="F151" s="35" t="s">
        <v>779</v>
      </c>
      <c r="G151" s="2" t="s">
        <v>23</v>
      </c>
      <c r="H151" s="2" t="s">
        <v>767</v>
      </c>
      <c r="I151" s="4" t="s">
        <v>27</v>
      </c>
      <c r="J151" s="1" t="s">
        <v>26</v>
      </c>
      <c r="K151" s="2" t="s">
        <v>51</v>
      </c>
      <c r="L151" s="33" t="b">
        <v>0</v>
      </c>
      <c r="M151" s="4" t="b">
        <v>1</v>
      </c>
      <c r="N151" s="4" t="s">
        <v>776</v>
      </c>
      <c r="P151" s="1" t="s">
        <v>26</v>
      </c>
      <c r="Q151" s="1" t="s">
        <v>30</v>
      </c>
      <c r="R151" s="1" t="s">
        <v>30</v>
      </c>
      <c r="S151" s="1" t="s">
        <v>30</v>
      </c>
      <c r="T151" s="1" t="s">
        <v>30</v>
      </c>
      <c r="U151" s="1" t="s">
        <v>30</v>
      </c>
      <c r="V151" s="20" t="s">
        <v>424</v>
      </c>
      <c r="W151" s="1">
        <f>_xlfn.XLOOKUP(Settings!V151,tenantSettingsGrpOrder!$A$1:$A$125,tenantSettingsGrpOrder!$B$1:$B$125,-99)</f>
        <v>1</v>
      </c>
    </row>
    <row r="152" spans="1:27" ht="49.5" x14ac:dyDescent="0.3">
      <c r="A152" s="11">
        <v>152</v>
      </c>
      <c r="C152" s="11" t="s">
        <v>774</v>
      </c>
      <c r="D152" s="9">
        <v>3</v>
      </c>
      <c r="E152" s="36" t="s">
        <v>777</v>
      </c>
      <c r="F152" s="35" t="s">
        <v>778</v>
      </c>
      <c r="G152" s="2" t="s">
        <v>23</v>
      </c>
      <c r="H152" s="2" t="s">
        <v>767</v>
      </c>
      <c r="I152" s="4" t="s">
        <v>51</v>
      </c>
      <c r="J152" s="1" t="s">
        <v>26</v>
      </c>
      <c r="K152" s="2" t="s">
        <v>51</v>
      </c>
      <c r="L152" s="33" t="b">
        <v>0</v>
      </c>
      <c r="M152" s="4" t="b">
        <v>1</v>
      </c>
      <c r="N152" s="4" t="s">
        <v>780</v>
      </c>
      <c r="P152" s="1" t="s">
        <v>26</v>
      </c>
      <c r="Q152" s="1" t="s">
        <v>30</v>
      </c>
      <c r="R152" s="1" t="s">
        <v>30</v>
      </c>
      <c r="S152" s="1" t="s">
        <v>30</v>
      </c>
      <c r="T152" s="1" t="s">
        <v>30</v>
      </c>
      <c r="U152" s="1" t="s">
        <v>30</v>
      </c>
      <c r="V152" s="20" t="s">
        <v>424</v>
      </c>
      <c r="W152" s="1">
        <f>_xlfn.XLOOKUP(Settings!V152,tenantSettingsGrpOrder!$A$1:$A$125,tenantSettingsGrpOrder!$B$1:$B$125,-99)</f>
        <v>1</v>
      </c>
    </row>
    <row r="153" spans="1:27" ht="187.5" x14ac:dyDescent="0.3">
      <c r="A153" s="11">
        <v>153</v>
      </c>
      <c r="C153" s="11" t="s">
        <v>781</v>
      </c>
      <c r="D153" s="9">
        <v>5</v>
      </c>
      <c r="E153" s="7" t="s">
        <v>783</v>
      </c>
      <c r="F153" s="35" t="s">
        <v>782</v>
      </c>
      <c r="G153" s="2" t="s">
        <v>23</v>
      </c>
      <c r="H153" s="2" t="s">
        <v>60</v>
      </c>
      <c r="I153" s="4" t="s">
        <v>784</v>
      </c>
      <c r="J153" s="1" t="s">
        <v>30</v>
      </c>
      <c r="K153" s="2" t="s">
        <v>51</v>
      </c>
      <c r="L153" s="33" t="b">
        <v>0</v>
      </c>
      <c r="M153" s="4" t="b">
        <v>1</v>
      </c>
      <c r="N153" s="4" t="s">
        <v>785</v>
      </c>
      <c r="P153" s="1" t="s">
        <v>30</v>
      </c>
      <c r="Q153" s="1" t="s">
        <v>30</v>
      </c>
      <c r="R153" s="1" t="s">
        <v>30</v>
      </c>
      <c r="S153" s="1" t="s">
        <v>30</v>
      </c>
      <c r="T153" s="1" t="s">
        <v>30</v>
      </c>
      <c r="U153" s="1" t="s">
        <v>30</v>
      </c>
      <c r="V153" s="1" t="s">
        <v>424</v>
      </c>
      <c r="W153" s="1">
        <f>_xlfn.XLOOKUP(Settings!V153,tenantSettingsGrpOrder!$A$1:$A$125,tenantSettingsGrpOrder!$B$1:$B$125,-99)</f>
        <v>1</v>
      </c>
      <c r="AA153" s="13" t="str">
        <f>_xlfn.XLOOKUP(Settings!C153,clientPowerBITenantSettings!$A$1:$A$125,clientPowerBITenantSettings!$C$1:$C$125,"N/A")</f>
        <v>N/A</v>
      </c>
    </row>
    <row r="154" spans="1:27" ht="112.5" x14ac:dyDescent="0.3">
      <c r="A154" s="11">
        <v>154</v>
      </c>
      <c r="C154" t="s">
        <v>786</v>
      </c>
      <c r="D154" s="9">
        <v>2</v>
      </c>
      <c r="E154" s="7" t="s">
        <v>790</v>
      </c>
      <c r="F154" s="35" t="s">
        <v>791</v>
      </c>
      <c r="G154" s="2" t="s">
        <v>23</v>
      </c>
      <c r="H154" s="2" t="s">
        <v>60</v>
      </c>
      <c r="I154" s="4" t="s">
        <v>51</v>
      </c>
      <c r="J154" s="1" t="s">
        <v>26</v>
      </c>
      <c r="K154" s="2" t="s">
        <v>51</v>
      </c>
      <c r="L154" s="33" t="b">
        <v>0</v>
      </c>
      <c r="M154" s="4" t="b">
        <v>1</v>
      </c>
      <c r="N154" s="4" t="s">
        <v>792</v>
      </c>
      <c r="P154" s="1" t="s">
        <v>30</v>
      </c>
      <c r="Q154" s="1" t="s">
        <v>30</v>
      </c>
      <c r="R154" s="1" t="s">
        <v>30</v>
      </c>
      <c r="S154" s="1" t="s">
        <v>26</v>
      </c>
      <c r="T154" s="1" t="s">
        <v>30</v>
      </c>
      <c r="U154" s="1" t="s">
        <v>30</v>
      </c>
      <c r="V154" s="1" t="s">
        <v>555</v>
      </c>
      <c r="W154" s="1">
        <f>_xlfn.XLOOKUP(Settings!V154,tenantSettingsGrpOrder!$A$1:$A$125,tenantSettingsGrpOrder!$B$1:$B$125,-99)</f>
        <v>12</v>
      </c>
    </row>
    <row r="155" spans="1:27" ht="206.25" x14ac:dyDescent="0.3">
      <c r="A155" s="11">
        <v>155</v>
      </c>
      <c r="C155" t="s">
        <v>787</v>
      </c>
      <c r="D155" s="9">
        <v>3</v>
      </c>
      <c r="E155" s="7" t="s">
        <v>793</v>
      </c>
      <c r="F155" s="35" t="s">
        <v>794</v>
      </c>
      <c r="G155" s="2" t="s">
        <v>23</v>
      </c>
      <c r="H155" s="2" t="s">
        <v>767</v>
      </c>
      <c r="I155" s="4" t="s">
        <v>51</v>
      </c>
      <c r="J155" s="1" t="s">
        <v>26</v>
      </c>
      <c r="K155" s="2" t="s">
        <v>27</v>
      </c>
      <c r="L155" s="33" t="b">
        <v>0</v>
      </c>
      <c r="M155" s="4" t="b">
        <v>1</v>
      </c>
      <c r="N155" s="4" t="s">
        <v>795</v>
      </c>
      <c r="P155" s="1" t="s">
        <v>26</v>
      </c>
      <c r="Q155" s="1" t="s">
        <v>30</v>
      </c>
      <c r="R155" s="1" t="s">
        <v>30</v>
      </c>
      <c r="S155" s="1" t="s">
        <v>30</v>
      </c>
      <c r="T155" s="1" t="s">
        <v>30</v>
      </c>
      <c r="U155" s="1" t="s">
        <v>30</v>
      </c>
      <c r="V155" s="1" t="s">
        <v>424</v>
      </c>
      <c r="W155" s="1">
        <f>_xlfn.XLOOKUP(Settings!V155,tenantSettingsGrpOrder!$A$1:$A$125,tenantSettingsGrpOrder!$B$1:$B$125,-99)</f>
        <v>1</v>
      </c>
    </row>
    <row r="156" spans="1:27" ht="75" x14ac:dyDescent="0.3">
      <c r="A156" s="11">
        <v>156</v>
      </c>
      <c r="C156" t="s">
        <v>788</v>
      </c>
      <c r="D156" s="9">
        <v>1</v>
      </c>
      <c r="E156" s="7" t="s">
        <v>796</v>
      </c>
      <c r="F156" s="35" t="s">
        <v>797</v>
      </c>
      <c r="G156" s="2" t="s">
        <v>23</v>
      </c>
      <c r="H156" s="2" t="s">
        <v>767</v>
      </c>
      <c r="I156" s="4" t="s">
        <v>51</v>
      </c>
      <c r="J156" s="1" t="s">
        <v>26</v>
      </c>
      <c r="K156" s="2" t="s">
        <v>27</v>
      </c>
      <c r="L156" s="33" t="b">
        <v>1</v>
      </c>
      <c r="M156" s="4" t="b">
        <v>1</v>
      </c>
      <c r="N156" s="4" t="s">
        <v>798</v>
      </c>
      <c r="P156" s="1" t="s">
        <v>30</v>
      </c>
      <c r="Q156" s="1" t="s">
        <v>30</v>
      </c>
      <c r="R156" s="1" t="s">
        <v>30</v>
      </c>
      <c r="S156" s="1" t="s">
        <v>26</v>
      </c>
      <c r="T156" s="1" t="s">
        <v>30</v>
      </c>
      <c r="U156" s="1" t="s">
        <v>30</v>
      </c>
      <c r="V156" s="1" t="s">
        <v>555</v>
      </c>
      <c r="W156" s="1">
        <f>_xlfn.XLOOKUP(Settings!V156,tenantSettingsGrpOrder!$A$1:$A$125,tenantSettingsGrpOrder!$B$1:$B$125,-99)</f>
        <v>12</v>
      </c>
    </row>
    <row r="157" spans="1:27" x14ac:dyDescent="0.3">
      <c r="A157" s="11">
        <v>157</v>
      </c>
      <c r="B157" s="11" t="s">
        <v>26</v>
      </c>
      <c r="C157" t="s">
        <v>486</v>
      </c>
      <c r="D157" s="9">
        <v>4</v>
      </c>
      <c r="E157" s="37" t="s">
        <v>799</v>
      </c>
      <c r="F157" s="13" t="s">
        <v>800</v>
      </c>
      <c r="G157" s="2" t="s">
        <v>23</v>
      </c>
      <c r="H157" s="2" t="s">
        <v>767</v>
      </c>
      <c r="I157" s="4" t="s">
        <v>27</v>
      </c>
      <c r="J157" s="1" t="s">
        <v>30</v>
      </c>
      <c r="K157" s="2" t="s">
        <v>27</v>
      </c>
      <c r="L157" s="33" t="b">
        <v>0</v>
      </c>
      <c r="M157" s="4" t="b">
        <v>1</v>
      </c>
      <c r="N157" s="4" t="s">
        <v>801</v>
      </c>
      <c r="P157" s="1" t="s">
        <v>30</v>
      </c>
      <c r="Q157" s="1" t="s">
        <v>30</v>
      </c>
      <c r="R157" s="1" t="s">
        <v>30</v>
      </c>
      <c r="S157" s="1" t="s">
        <v>26</v>
      </c>
      <c r="T157" s="1" t="s">
        <v>30</v>
      </c>
      <c r="U157" s="1" t="s">
        <v>30</v>
      </c>
      <c r="V157" s="1" t="s">
        <v>424</v>
      </c>
      <c r="W157" s="1">
        <f>_xlfn.XLOOKUP(Settings!V157,tenantSettingsGrpOrder!$A$1:$A$125,tenantSettingsGrpOrder!$B$1:$B$125,-99)</f>
        <v>1</v>
      </c>
    </row>
    <row r="158" spans="1:27" ht="168.75" x14ac:dyDescent="0.3">
      <c r="A158" s="11">
        <v>158</v>
      </c>
      <c r="C158" s="11" t="s">
        <v>802</v>
      </c>
      <c r="D158" s="9">
        <v>4</v>
      </c>
      <c r="E158" s="7" t="s">
        <v>804</v>
      </c>
      <c r="G158" s="2" t="s">
        <v>23</v>
      </c>
      <c r="H158" s="2" t="s">
        <v>767</v>
      </c>
      <c r="I158" s="4" t="s">
        <v>51</v>
      </c>
      <c r="J158" s="1" t="s">
        <v>26</v>
      </c>
      <c r="K158" s="2" t="s">
        <v>27</v>
      </c>
      <c r="L158" s="33" t="b">
        <v>1</v>
      </c>
      <c r="M158" s="4" t="b">
        <v>1</v>
      </c>
      <c r="N158" s="4" t="s">
        <v>805</v>
      </c>
      <c r="P158" s="1" t="s">
        <v>30</v>
      </c>
      <c r="Q158" s="1" t="s">
        <v>30</v>
      </c>
      <c r="R158" s="1" t="s">
        <v>30</v>
      </c>
      <c r="S158" s="1" t="s">
        <v>30</v>
      </c>
      <c r="T158" s="1" t="s">
        <v>30</v>
      </c>
      <c r="U158" s="1" t="s">
        <v>30</v>
      </c>
      <c r="V158" s="1" t="s">
        <v>424</v>
      </c>
      <c r="W158" s="1">
        <f>_xlfn.XLOOKUP(Settings!V158,tenantSettingsGrpOrder!$A$1:$A$125,tenantSettingsGrpOrder!$B$1:$B$125,-99)</f>
        <v>1</v>
      </c>
    </row>
    <row r="159" spans="1:27" ht="187.5" x14ac:dyDescent="0.3">
      <c r="A159" s="11">
        <v>159</v>
      </c>
      <c r="C159" s="11" t="s">
        <v>803</v>
      </c>
      <c r="D159" s="9">
        <v>2</v>
      </c>
      <c r="E159" s="7" t="s">
        <v>807</v>
      </c>
      <c r="F159" s="35" t="s">
        <v>806</v>
      </c>
      <c r="G159" s="2" t="s">
        <v>23</v>
      </c>
      <c r="H159" s="2" t="s">
        <v>767</v>
      </c>
      <c r="I159" s="4" t="s">
        <v>107</v>
      </c>
      <c r="J159" s="1" t="s">
        <v>26</v>
      </c>
      <c r="K159" s="2" t="s">
        <v>107</v>
      </c>
      <c r="L159" s="33" t="b">
        <v>0</v>
      </c>
      <c r="M159" s="4" t="b">
        <v>1</v>
      </c>
      <c r="N159" s="4" t="s">
        <v>808</v>
      </c>
      <c r="P159" s="1" t="s">
        <v>30</v>
      </c>
      <c r="Q159" s="1" t="s">
        <v>30</v>
      </c>
      <c r="R159" s="1" t="s">
        <v>26</v>
      </c>
      <c r="S159" s="1" t="s">
        <v>30</v>
      </c>
      <c r="T159" s="1" t="s">
        <v>26</v>
      </c>
      <c r="U159" s="1" t="s">
        <v>30</v>
      </c>
      <c r="V159" t="s">
        <v>728</v>
      </c>
      <c r="W159" s="1">
        <f>_xlfn.XLOOKUP(Settings!V159,tenantSettingsGrpOrder!$A$1:$A$125,tenantSettingsGrpOrder!$B$1:$B$125,-99)</f>
        <v>31</v>
      </c>
    </row>
  </sheetData>
  <autoFilter ref="A1:AA157" xr:uid="{00000000-0001-0000-0000-000000000000}"/>
  <hyperlinks>
    <hyperlink ref="F69" r:id="rId1" xr:uid="{C7CED102-A43D-46CC-96C5-1E45E55FA57A}"/>
    <hyperlink ref="F70" r:id="rId2" location="usage-metrics-for-content-creators" xr:uid="{1C196E7C-EED8-4296-8EB4-1BE413F62C85}"/>
    <hyperlink ref="F71" r:id="rId3" xr:uid="{623B9A67-7838-4993-A84F-25B545D4B417}"/>
    <hyperlink ref="F48" r:id="rId4" location="publish-content-packs-and-apps-to-the-entire-organization" xr:uid="{68E4C1C3-6E26-4E89-80AF-39ADC6C865EB}"/>
    <hyperlink ref="F49" r:id="rId5" xr:uid="{824DB34D-F8A4-4101-A682-839A0338604F}"/>
    <hyperlink ref="F50" r:id="rId6" location="automatically-install-apps-for-end-users" xr:uid="{63FC1977-1DDD-4D5F-AF8C-E06B035F3CC8}"/>
    <hyperlink ref="F87" r:id="rId7" xr:uid="{9A7BBE5F-6AD3-47F1-8220-76CEA75C677E}"/>
    <hyperlink ref="F88" r:id="rId8" location="disable-public-access-for-power-bi" xr:uid="{3032B678-A247-4902-9541-2ED2A5ADD670}"/>
    <hyperlink ref="F67" r:id="rId9" display="https://docs.microsoft.com/en-us/power-bi/connect-data/service-python-packages-support" xr:uid="{FC2CC82F-58EC-4923-BD3A-99F92B4B164F}"/>
    <hyperlink ref="F64" r:id="rId10" xr:uid="{A6BE2B49-6470-4100-AEE9-0B927AF439DC}"/>
    <hyperlink ref="F73" r:id="rId11" location="developer-settings" display="https://docs.microsoft.com/en-us/power-bi/admin/service-admin-portal#developer-settings" xr:uid="{23BE5985-43A1-4D61-923D-057C31D80BAE}"/>
    <hyperlink ref="F74" r:id="rId12" location="developer-settings" display="https://docs.microsoft.com/en-us/power-bi/admin/service-admin-portal#developer-settings" xr:uid="{79F47B72-5C6A-4FC1-873D-841A028A948C}"/>
    <hyperlink ref="F76" r:id="rId13" location="developer-settings" xr:uid="{861A70EE-8735-478B-AE9A-8F800346B8DC}"/>
    <hyperlink ref="F2" r:id="rId14" location="help-and-support-settings" xr:uid="{0428E12A-4419-43DE-B83C-889160214704}"/>
    <hyperlink ref="F3" r:id="rId15" location="receive-email-notifications-for-service-outages-or-incidents" display="https://docs.microsoft.com/en-us/power-bi/admin/service-admin-portal#receive-email-notifications-for-service-outages-or-incidents" xr:uid="{C7893503-2233-4708-972C-9B130B8A3FA7}"/>
    <hyperlink ref="F5" r:id="rId16" location="show-a-custom-message-before-publishing-reports" xr:uid="{D701337D-FAF5-456C-99D5-90A6DCF0AFC6}"/>
    <hyperlink ref="F13" r:id="rId17" location="apply-sensitivity-labels-from-data-sources-to-their-data-in-power-bi-preview" display="https://docs.microsoft.com/en-us/power-bi/admin/service-admin-portal#apply-sensitivity-labels-from-data-sources-to-their-data-in-power-bi-preview" xr:uid="{8B15EA5A-0D67-4BFC-B443-B3C7F23B0AC2}"/>
    <hyperlink ref="F62" r:id="rId18" location="microsoft-entra-single-sign-on-sso-for-gateway" xr:uid="{326C2362-C7BE-461B-844F-B038915D9984}"/>
    <hyperlink ref="F84" r:id="rId19" xr:uid="{CDE3CDFC-963F-463B-8DA1-1B77D6BE19B3}"/>
    <hyperlink ref="F85" r:id="rId20" location="field-synonyms" xr:uid="{A4070F9D-4F6D-4BF8-B14C-28EB241BF3D7}"/>
    <hyperlink ref="F81" r:id="rId21" xr:uid="{2369CDA7-EA5D-4DA5-90C5-0B0C4736274F}"/>
    <hyperlink ref="F82" r:id="rId22" xr:uid="{96F20347-D176-4F48-B097-0EF328662525}"/>
    <hyperlink ref="F83" r:id="rId23" xr:uid="{55A6D944-2E04-4337-A937-BCDEC55AE121}"/>
    <hyperlink ref="F6" r:id="rId24" xr:uid="{831F089E-C56C-49AE-9E29-47F597258F81}"/>
    <hyperlink ref="F33" r:id="rId25" xr:uid="{25B23D84-4BAB-4677-9C3B-A2C8821BCCC2}"/>
    <hyperlink ref="F10" r:id="rId26" location="prevent-my-workspace-owners-from-reassigning-their-my-workspaces-to-a-different-capacity" xr:uid="{B2221000-1BEF-403F-A3CA-9F26DE6DF8C9}"/>
    <hyperlink ref="F38" r:id="rId27" location="link-settings" xr:uid="{6DAF38F5-1F24-4D66-A232-412F3B6B1BCB}"/>
    <hyperlink ref="F95" r:id="rId28" xr:uid="{1E3482A1-F718-47BE-B608-1D70A884B7E4}"/>
    <hyperlink ref="F97" r:id="rId29" xr:uid="{DE080FBF-DA54-40F9-8A7B-987BA6EA666D}"/>
    <hyperlink ref="F8" r:id="rId30" location="email-notifications" xr:uid="{BA562DF9-6AC8-41BA-B2CC-A51C67369BB9}"/>
    <hyperlink ref="F9" r:id="rId31" location="empty-workspaces" xr:uid="{FB0FA06C-95B9-4B3B-9D24-12B5A6D5C103}"/>
    <hyperlink ref="F41" r:id="rId32" xr:uid="{9599BFB9-7A80-4B22-8993-04B2CF00AC07}"/>
    <hyperlink ref="F11" r:id="rId33" xr:uid="{5B3574E4-2E9B-4D17-8857-E44040D92E23}"/>
    <hyperlink ref="F7" r:id="rId34" xr:uid="{C972C81D-EC07-4560-A4D0-0C19CC5C2D9E}"/>
    <hyperlink ref="F106" r:id="rId35" xr:uid="{D6964D9C-75F8-4F93-88D5-C9D9EF5E623E}"/>
    <hyperlink ref="F103" r:id="rId36" xr:uid="{14766497-7566-4328-84AC-EFBB26654190}"/>
    <hyperlink ref="F104" r:id="rId37" xr:uid="{43C495BC-A2A8-45A6-B158-01320BADBA35}"/>
    <hyperlink ref="F109" r:id="rId38" xr:uid="{B23DE2B7-45CC-4931-A0F9-66F16A51BAED}"/>
    <hyperlink ref="F110" r:id="rId39" xr:uid="{916878DA-3422-4F01-B5AB-0E56869FF0EF}"/>
    <hyperlink ref="F111" r:id="rId40" location="allow-apps-running-outside-of-fabric-to-access-data-via-onelake" xr:uid="{154AA8FC-00FC-44F0-9E94-E723721A8671}"/>
    <hyperlink ref="F112" r:id="rId41" xr:uid="{A3E22D87-AC98-454E-90F5-19277A22A0E4}"/>
    <hyperlink ref="F113" r:id="rId42" location="obtain-microsoft-entra-access-token" xr:uid="{9C663DF7-2AF0-4323-938B-067EC00C1C80}"/>
    <hyperlink ref="F114" r:id="rId43" xr:uid="{BADEFFD4-AE72-41C7-97F8-ECC7A50B70DB}"/>
    <hyperlink ref="F120" r:id="rId44" location="users-can-export-workspace-items-with-applied-sensitivity-labels-to-git-repositories-preview" xr:uid="{C0B79101-BF24-433D-9764-E7865273BED9}"/>
    <hyperlink ref="F118" r:id="rId45" xr:uid="{5A447005-CB3E-4287-BBC0-23FABA7F7A12}"/>
    <hyperlink ref="F123" r:id="rId46" xr:uid="{0397FA41-BD8A-435A-9A16-6BFAF3367129}"/>
    <hyperlink ref="F54" r:id="rId47" xr:uid="{251EBDC5-658D-43DB-9E04-07B38E1965CC}"/>
    <hyperlink ref="F63" r:id="rId48" xr:uid="{77382247-A162-4D86-A4B1-5EE3FC500332}"/>
    <hyperlink ref="F91" r:id="rId49" xr:uid="{04A048B5-F3F0-4B73-9C11-5B1FA35A60E6}"/>
    <hyperlink ref="F129" r:id="rId50" xr:uid="{F3FAC4FB-685A-4700-9F7F-D4D2F21056DD}"/>
    <hyperlink ref="F14" r:id="rId51" xr:uid="{9BA5CDF5-BBD2-4A04-9CF8-C5C7A2F62775}"/>
    <hyperlink ref="F15" r:id="rId52" xr:uid="{46AA784E-8A6D-436E-9768-9F093DAFBD98}"/>
    <hyperlink ref="F16" r:id="rId53" xr:uid="{E52654BD-500E-4FFD-8912-AC99B81EC96C}"/>
    <hyperlink ref="F17" r:id="rId54" xr:uid="{3C31089B-45E3-460F-A4D1-E3F96EA31A71}"/>
    <hyperlink ref="F18" r:id="rId55" xr:uid="{1F81BA48-52E3-4B6A-AA36-41A9DC879E46}"/>
    <hyperlink ref="F19" r:id="rId56" xr:uid="{D63F4337-4B01-4B6F-A622-8E32EAF6FACD}"/>
    <hyperlink ref="F20" r:id="rId57" xr:uid="{0BD76B98-9518-4F21-A20C-009B6C28D5DD}"/>
    <hyperlink ref="F21" r:id="rId58" xr:uid="{58BB20CD-239B-4C83-989B-AF6675E7F096}"/>
    <hyperlink ref="F27" r:id="rId59" display="https://learn.microsoft.com/en-us/power-bi/collaborate-share/end-user-powerpoint" xr:uid="{EA793DED-2049-4F21-B313-E1FAF806D0B8}"/>
    <hyperlink ref="F29" r:id="rId60" xr:uid="{97A6A9E2-A673-4795-9622-8D9F8BFA65A3}"/>
    <hyperlink ref="F30" r:id="rId61" xr:uid="{66B5BD4E-41E7-4F80-9762-D980F16943A0}"/>
    <hyperlink ref="F32" r:id="rId62" xr:uid="{14275D67-816E-4976-8E56-9F56F339D0CB}"/>
    <hyperlink ref="F24" r:id="rId63" xr:uid="{759BD5E2-86D5-43C2-B532-3E4684B4610D}"/>
    <hyperlink ref="F25" r:id="rId64" xr:uid="{8754B9D8-1B05-4746-89C5-58EF7BA04E9A}"/>
    <hyperlink ref="F28" r:id="rId65" xr:uid="{428B564C-CF56-47F5-BD8C-E4D85F4C5279}"/>
    <hyperlink ref="F26" r:id="rId66" xr:uid="{F79B8E40-42A2-4FDB-8555-FDFE158D582B}"/>
    <hyperlink ref="F31" r:id="rId67" xr:uid="{33E019E1-F75D-4461-B7D8-96FACB4F6DDB}"/>
    <hyperlink ref="F23" r:id="rId68" xr:uid="{0E28D50D-AB6A-447E-B4DA-4FDFD127FCB3}"/>
    <hyperlink ref="F34" r:id="rId69" xr:uid="{9052AAE9-D9C7-4C42-A3CF-59FC9465BD1A}"/>
    <hyperlink ref="F35" r:id="rId70" location="users-can-send-email-subscriptions-to-guest-users" xr:uid="{AC212C7D-A5F6-41DF-B095-FDCFB683656E}"/>
    <hyperlink ref="F36" r:id="rId71" xr:uid="{05EA74AC-C285-4671-BABD-EC69CB896798}"/>
    <hyperlink ref="F37" r:id="rId72" xr:uid="{53B52FF5-3ECA-4006-819F-C59857DC5A1B}"/>
    <hyperlink ref="F39" r:id="rId73" xr:uid="{2114B64C-8CE2-4442-AFCE-7CAA39899CDB}"/>
    <hyperlink ref="F40" r:id="rId74" location="install-power-bi-app-for-microsoft-teams-automatically" xr:uid="{7A07C90A-6F7C-4CD6-8E1F-46832365B85E}"/>
    <hyperlink ref="F42" r:id="rId75" location="allow-directquery-connections-to-power-bi-semantic-models" xr:uid="{4ABE7B5C-5AE1-4638-B240-384C050378C4}"/>
    <hyperlink ref="F43" r:id="rId76" location="allow-guest-users-to-work-with-shared-datasets-in-their-own-tenants" xr:uid="{2AC60AD7-2C14-489E-8F3D-5204E0BD7A88}"/>
    <hyperlink ref="F44" r:id="rId77" location="allow-specific-users-to-turn-on-external-data-sharing" xr:uid="{68523530-ECE2-46E5-A557-11C8578C0678}"/>
    <hyperlink ref="F45" r:id="rId78" xr:uid="{34B388BE-E7AB-4AD8-A823-B50945A336ED}"/>
    <hyperlink ref="F46" r:id="rId79" xr:uid="{B7937EFC-4DC8-414D-8A9F-C7F114C00453}"/>
    <hyperlink ref="F47" r:id="rId80" location="find-recommended-items" xr:uid="{D3468375-07F6-4F87-930D-DEA130335D72}"/>
    <hyperlink ref="F94" r:id="rId81" xr:uid="{79497C4D-C5F8-4E56-A80D-0EACA46B684E}"/>
    <hyperlink ref="F96" r:id="rId82" location="limitations-and-considerations" xr:uid="{97E7972C-1D39-41F8-A49F-420E54000A6B}"/>
    <hyperlink ref="F98" r:id="rId83" location="enable-copilot" xr:uid="{1FF43E0F-32D7-4FB1-8745-6EB5F6471FBC}"/>
    <hyperlink ref="F115" r:id="rId84" location="workspace-retention" xr:uid="{F6B02E7B-C27C-4DEE-9899-A82293E6ECC9}"/>
    <hyperlink ref="F116" r:id="rId85" location="allow-tenant-and-domain-admins-to-override-workspace-assignments-preview" xr:uid="{84FB5F43-5079-4B5C-9535-C655D3BF8250}"/>
    <hyperlink ref="F57" r:id="rId86" location="integration-with-sharepoint-and-microsoft-lists" xr:uid="{CD89263F-6E7C-4A6A-AB44-4FD3FA2D0418}"/>
    <hyperlink ref="F77" r:id="rId87" xr:uid="{39AC1DC7-A168-4483-9652-F14A1FA018CC}"/>
    <hyperlink ref="F92" r:id="rId88" xr:uid="{65D3A9AA-97B7-41C2-A015-ECC185E869B8}"/>
    <hyperlink ref="F93" r:id="rId89" display="https://learn.microsoft.com/en-us/power-bi/create-reports/desktop-insights" xr:uid="{FF47887A-4ECA-43EE-8988-AF4D7BECAA2E}"/>
    <hyperlink ref="F134" r:id="rId90" xr:uid="{A73703CA-3007-4283-AF43-BF9087A5C7DF}"/>
    <hyperlink ref="F140" r:id="rId91" xr:uid="{5598CF88-50B4-4F89-987A-A6BBCF46FE59}"/>
    <hyperlink ref="F141" r:id="rId92" display="https://learn.microsoft.com/en-gb/fabric/governance/endorsement-overview" xr:uid="{C69EF719-E4A9-451B-8820-4CE5EA156E41}"/>
    <hyperlink ref="F142" r:id="rId93" location="users-can-synchronize-workspace-items-with-their-git-repositories-preview" xr:uid="{407C1FFE-F347-49DD-84EC-C3A3ABC4C6CC}"/>
    <hyperlink ref="F143" r:id="rId94" display="https://learn.microsoft.com/en-us/fabric/data-science/concept-ai-skill" xr:uid="{714FDF42-E09A-4B28-96AB-C099B57AA58E}"/>
    <hyperlink ref="F144" r:id="rId95" location="allow-tenant-and-domain-admins-to-override-workspace-assignments-preview" display="https://learn.microsoft.com/en-gb/fabric/admin/service-admin-portal-domain-management-settings - allow-tenant-and-domain-admins-to-override-workspace-assignments-preview" xr:uid="{9E8D2FA8-6852-494D-B3AC-C4B166361785}"/>
    <hyperlink ref="F145" r:id="rId96" display="https://learn.microsoft.com/en-us/fabric/workload-development-kit/publish-workload-requirements" xr:uid="{C41814AB-B52B-4E22-B2FA-080F7B2C1070}"/>
    <hyperlink ref="F146" r:id="rId97" display="https://learn.microsoft.com/en-gb/fabric/get-started/microsoft-fabric-overview" xr:uid="{93C33C07-6905-4699-8030-510DFE382949}"/>
    <hyperlink ref="F147" r:id="rId98" display="https://learn.microsoft.com/en-us/fabric/onelake/onelake-shared-access-signature-overview" xr:uid="{AEABBA40-196F-45C1-98D7-7DC1535297E3}"/>
    <hyperlink ref="F148" r:id="rId99" display="https://learn.microsoft.com/en-gb/industry/sustainability/sustainability-data-solutions-overview" xr:uid="{F6D7BBEE-A483-495A-9F1C-92CB2D24DE8D}"/>
    <hyperlink ref="F149" r:id="rId100" display="https://learn.microsoft.com/en-us/fabric/data-factory/" xr:uid="{DEAC8F7E-C652-46A0-A451-FED9091F5693}"/>
    <hyperlink ref="F150" r:id="rId101" display="https://learn.microsoft.com/en-us/fabric/onelake/onelake-shared-access-signature-overview" xr:uid="{A02F209F-8784-4028-8E6D-87E7423E181C}"/>
    <hyperlink ref="F152" r:id="rId102" display="https://learn.microsoft.com/en-us/fabric/database/mirrored-database/azure-databricks" xr:uid="{3ADA0E14-3AE5-4D4E-B83D-F4359D1867FC}"/>
    <hyperlink ref="F151" r:id="rId103" display="https://learn.microsoft.com/en-us/power-bi/collaborate-share/service-create-distribute-apps" xr:uid="{DE9FFE4E-B7D0-4C1D-B09D-42B40862C0C7}"/>
    <hyperlink ref="F153" r:id="rId104" display="https://learn.microsoft.com/en-us/industry/healthcare/healthcare-data-solutions/discover-and-build-cohorts-overview?toc=%2Findustry%2Fhealthcare%2Ftoc.json&amp;bc=%2Findustry%2Fbreadcrumb%2Ftoc.json" xr:uid="{CC515320-F24F-494F-8B04-3481D114C853}"/>
    <hyperlink ref="F154" r:id="rId105" display="https://learn.microsoft.com/en-us/fabric/get-started/workspace-monitoring-overview" xr:uid="{A083ED9F-B42A-4A5E-9BEF-CD101E58349A}"/>
    <hyperlink ref="F155" r:id="rId106" display="https://learn.microsoft.com/en-us/fabric/admin/service-admin-portal-goals-settings" xr:uid="{15DA66BA-3DEF-47CB-853E-8A1903443A59}"/>
    <hyperlink ref="F156" r:id="rId107" display="https://learn.microsoft.com/en-us/fabric/enterprise/metrics-app" xr:uid="{1CF4CC40-E824-4B54-B519-211C1E5C892D}"/>
    <hyperlink ref="F157" r:id="rId108" xr:uid="{229CA675-ABB4-490A-9066-40DA5B1FFBB6}"/>
    <hyperlink ref="F159" r:id="rId109" display="https://learn.microsoft.com/en-gb/fabric/admin/service-admin-portal-copilot" xr:uid="{AA88104D-BE8D-4BC2-A070-8BEB62835B39}"/>
    <hyperlink ref="F130" r:id="rId110" xr:uid="{072D0350-F843-47D1-A376-B30AD2CEE25D}"/>
  </hyperlinks>
  <pageMargins left="0.7" right="0.7" top="0.75" bottom="0.75" header="0.3" footer="0.3"/>
  <pageSetup paperSize="9" orientation="portrait" r:id="rId1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6A6B8-19BA-4906-A58B-9FA951AC50C7}">
  <dimension ref="A1:L33"/>
  <sheetViews>
    <sheetView workbookViewId="0">
      <selection activeCell="A34" sqref="A34"/>
    </sheetView>
  </sheetViews>
  <sheetFormatPr defaultRowHeight="15" x14ac:dyDescent="0.25"/>
  <cols>
    <col min="1" max="1" width="40" bestFit="1" customWidth="1"/>
    <col min="12" max="12" width="40.85546875" bestFit="1" customWidth="1"/>
  </cols>
  <sheetData>
    <row r="1" spans="1:12" x14ac:dyDescent="0.25">
      <c r="A1" t="s">
        <v>570</v>
      </c>
      <c r="B1" t="s">
        <v>571</v>
      </c>
    </row>
    <row r="2" spans="1:12" x14ac:dyDescent="0.25">
      <c r="A2" t="s">
        <v>424</v>
      </c>
      <c r="B2">
        <v>1</v>
      </c>
      <c r="L2" t="s">
        <v>381</v>
      </c>
    </row>
    <row r="3" spans="1:12" x14ac:dyDescent="0.25">
      <c r="A3" t="s">
        <v>573</v>
      </c>
      <c r="B3">
        <v>2</v>
      </c>
    </row>
    <row r="4" spans="1:12" x14ac:dyDescent="0.25">
      <c r="A4" t="s">
        <v>548</v>
      </c>
      <c r="B4">
        <v>3</v>
      </c>
    </row>
    <row r="5" spans="1:12" x14ac:dyDescent="0.25">
      <c r="A5" t="s">
        <v>549</v>
      </c>
      <c r="B5">
        <v>4</v>
      </c>
    </row>
    <row r="6" spans="1:12" x14ac:dyDescent="0.25">
      <c r="A6" t="s">
        <v>550</v>
      </c>
      <c r="B6">
        <v>5</v>
      </c>
    </row>
    <row r="7" spans="1:12" x14ac:dyDescent="0.25">
      <c r="A7" t="s">
        <v>394</v>
      </c>
      <c r="B7">
        <v>6</v>
      </c>
    </row>
    <row r="8" spans="1:12" x14ac:dyDescent="0.25">
      <c r="A8" t="s">
        <v>551</v>
      </c>
      <c r="B8">
        <v>7</v>
      </c>
    </row>
    <row r="9" spans="1:12" x14ac:dyDescent="0.25">
      <c r="A9" t="s">
        <v>552</v>
      </c>
      <c r="B9">
        <v>8</v>
      </c>
    </row>
    <row r="10" spans="1:12" x14ac:dyDescent="0.25">
      <c r="A10" t="s">
        <v>398</v>
      </c>
      <c r="B10">
        <v>9</v>
      </c>
    </row>
    <row r="11" spans="1:12" x14ac:dyDescent="0.25">
      <c r="A11" t="s">
        <v>553</v>
      </c>
      <c r="B11">
        <v>10</v>
      </c>
    </row>
    <row r="12" spans="1:12" x14ac:dyDescent="0.25">
      <c r="A12" t="s">
        <v>554</v>
      </c>
      <c r="B12">
        <v>11</v>
      </c>
    </row>
    <row r="13" spans="1:12" x14ac:dyDescent="0.25">
      <c r="A13" t="s">
        <v>555</v>
      </c>
      <c r="B13">
        <v>12</v>
      </c>
    </row>
    <row r="14" spans="1:12" x14ac:dyDescent="0.25">
      <c r="A14" t="s">
        <v>572</v>
      </c>
      <c r="B14">
        <v>13</v>
      </c>
    </row>
    <row r="15" spans="1:12" x14ac:dyDescent="0.25">
      <c r="A15" t="s">
        <v>556</v>
      </c>
      <c r="B15">
        <v>14</v>
      </c>
    </row>
    <row r="16" spans="1:12" x14ac:dyDescent="0.25">
      <c r="A16" t="s">
        <v>557</v>
      </c>
      <c r="B16">
        <v>15</v>
      </c>
    </row>
    <row r="17" spans="1:2" x14ac:dyDescent="0.25">
      <c r="A17" t="s">
        <v>558</v>
      </c>
      <c r="B17">
        <v>16</v>
      </c>
    </row>
    <row r="18" spans="1:2" x14ac:dyDescent="0.25">
      <c r="A18" t="s">
        <v>559</v>
      </c>
      <c r="B18">
        <v>17</v>
      </c>
    </row>
    <row r="19" spans="1:2" x14ac:dyDescent="0.25">
      <c r="A19" t="s">
        <v>560</v>
      </c>
      <c r="B19">
        <v>18</v>
      </c>
    </row>
    <row r="20" spans="1:2" x14ac:dyDescent="0.25">
      <c r="A20" t="s">
        <v>447</v>
      </c>
      <c r="B20">
        <v>19</v>
      </c>
    </row>
    <row r="21" spans="1:2" x14ac:dyDescent="0.25">
      <c r="A21" t="s">
        <v>561</v>
      </c>
      <c r="B21">
        <v>20</v>
      </c>
    </row>
    <row r="22" spans="1:2" x14ac:dyDescent="0.25">
      <c r="A22" t="s">
        <v>562</v>
      </c>
      <c r="B22">
        <v>21</v>
      </c>
    </row>
    <row r="23" spans="1:2" x14ac:dyDescent="0.25">
      <c r="A23" t="s">
        <v>563</v>
      </c>
      <c r="B23">
        <v>22</v>
      </c>
    </row>
    <row r="24" spans="1:2" x14ac:dyDescent="0.25">
      <c r="A24" t="s">
        <v>564</v>
      </c>
      <c r="B24">
        <v>23</v>
      </c>
    </row>
    <row r="25" spans="1:2" x14ac:dyDescent="0.25">
      <c r="A25" t="s">
        <v>565</v>
      </c>
      <c r="B25">
        <v>24</v>
      </c>
    </row>
    <row r="26" spans="1:2" x14ac:dyDescent="0.25">
      <c r="A26" t="s">
        <v>566</v>
      </c>
      <c r="B26">
        <v>25</v>
      </c>
    </row>
    <row r="27" spans="1:2" x14ac:dyDescent="0.25">
      <c r="A27" t="s">
        <v>389</v>
      </c>
      <c r="B27">
        <v>26</v>
      </c>
    </row>
    <row r="28" spans="1:2" x14ac:dyDescent="0.25">
      <c r="A28" t="s">
        <v>567</v>
      </c>
      <c r="B28">
        <v>27</v>
      </c>
    </row>
    <row r="29" spans="1:2" x14ac:dyDescent="0.25">
      <c r="A29" t="s">
        <v>568</v>
      </c>
      <c r="B29">
        <v>28</v>
      </c>
    </row>
    <row r="30" spans="1:2" x14ac:dyDescent="0.25">
      <c r="A30" t="s">
        <v>433</v>
      </c>
      <c r="B30">
        <v>29</v>
      </c>
    </row>
    <row r="31" spans="1:2" x14ac:dyDescent="0.25">
      <c r="A31" t="s">
        <v>569</v>
      </c>
      <c r="B31">
        <v>30</v>
      </c>
    </row>
    <row r="32" spans="1:2" x14ac:dyDescent="0.25">
      <c r="A32" t="s">
        <v>728</v>
      </c>
      <c r="B32">
        <v>31</v>
      </c>
    </row>
    <row r="33" spans="1:2" x14ac:dyDescent="0.25">
      <c r="A33" t="s">
        <v>789</v>
      </c>
      <c r="B33">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15DD1-654A-4BA8-ADC7-72D8EC870149}">
  <dimension ref="A1:D125"/>
  <sheetViews>
    <sheetView workbookViewId="0">
      <selection activeCell="B45" sqref="B45:B46"/>
    </sheetView>
  </sheetViews>
  <sheetFormatPr defaultRowHeight="15" x14ac:dyDescent="0.25"/>
  <cols>
    <col min="1" max="1" width="71.5703125" bestFit="1" customWidth="1"/>
    <col min="2" max="2" width="55.42578125" customWidth="1"/>
    <col min="3" max="3" width="40.85546875" bestFit="1" customWidth="1"/>
  </cols>
  <sheetData>
    <row r="1" spans="1:4" x14ac:dyDescent="0.25">
      <c r="A1" s="20" t="s">
        <v>574</v>
      </c>
      <c r="B1" s="20" t="s">
        <v>575</v>
      </c>
      <c r="C1" s="20" t="s">
        <v>698</v>
      </c>
      <c r="D1" s="20" t="s">
        <v>701</v>
      </c>
    </row>
    <row r="2" spans="1:4" x14ac:dyDescent="0.25">
      <c r="A2" s="20" t="s">
        <v>314</v>
      </c>
      <c r="B2" s="20" t="s">
        <v>576</v>
      </c>
      <c r="C2" s="20" t="s">
        <v>557</v>
      </c>
    </row>
    <row r="3" spans="1:4" x14ac:dyDescent="0.25">
      <c r="A3" s="20" t="s">
        <v>316</v>
      </c>
      <c r="B3" s="20" t="s">
        <v>577</v>
      </c>
      <c r="C3" s="20" t="s">
        <v>557</v>
      </c>
    </row>
    <row r="4" spans="1:4" x14ac:dyDescent="0.25">
      <c r="A4" s="20" t="s">
        <v>319</v>
      </c>
      <c r="B4" s="20" t="s">
        <v>578</v>
      </c>
      <c r="C4" s="20" t="s">
        <v>557</v>
      </c>
    </row>
    <row r="5" spans="1:4" x14ac:dyDescent="0.25">
      <c r="A5" s="20" t="s">
        <v>340</v>
      </c>
      <c r="B5" s="20" t="s">
        <v>579</v>
      </c>
      <c r="C5" s="20" t="s">
        <v>561</v>
      </c>
    </row>
    <row r="6" spans="1:4" x14ac:dyDescent="0.25">
      <c r="A6" s="20" t="s">
        <v>344</v>
      </c>
      <c r="B6" s="20" t="s">
        <v>580</v>
      </c>
      <c r="C6" s="20" t="s">
        <v>561</v>
      </c>
    </row>
    <row r="7" spans="1:4" x14ac:dyDescent="0.25">
      <c r="A7" s="20" t="s">
        <v>281</v>
      </c>
      <c r="B7" s="20" t="s">
        <v>581</v>
      </c>
      <c r="C7" s="20" t="s">
        <v>555</v>
      </c>
    </row>
    <row r="8" spans="1:4" x14ac:dyDescent="0.25">
      <c r="A8" s="20" t="s">
        <v>285</v>
      </c>
      <c r="B8" s="20" t="s">
        <v>582</v>
      </c>
      <c r="C8" s="20" t="s">
        <v>555</v>
      </c>
    </row>
    <row r="9" spans="1:4" x14ac:dyDescent="0.25">
      <c r="A9" s="20" t="s">
        <v>289</v>
      </c>
      <c r="B9" s="20" t="s">
        <v>290</v>
      </c>
      <c r="C9" s="20" t="s">
        <v>555</v>
      </c>
    </row>
    <row r="10" spans="1:4" x14ac:dyDescent="0.25">
      <c r="A10" s="20" t="s">
        <v>358</v>
      </c>
      <c r="B10" s="20" t="s">
        <v>583</v>
      </c>
      <c r="C10" s="20" t="s">
        <v>565</v>
      </c>
    </row>
    <row r="11" spans="1:4" x14ac:dyDescent="0.25">
      <c r="A11" s="20" t="s">
        <v>360</v>
      </c>
      <c r="B11" s="20" t="s">
        <v>584</v>
      </c>
      <c r="C11" s="20" t="s">
        <v>565</v>
      </c>
    </row>
    <row r="12" spans="1:4" x14ac:dyDescent="0.25">
      <c r="A12" s="20" t="s">
        <v>378</v>
      </c>
      <c r="B12" s="20" t="s">
        <v>585</v>
      </c>
      <c r="C12" s="20" t="s">
        <v>381</v>
      </c>
    </row>
    <row r="13" spans="1:4" x14ac:dyDescent="0.25">
      <c r="A13" s="20" t="s">
        <v>383</v>
      </c>
      <c r="B13" s="20" t="s">
        <v>586</v>
      </c>
      <c r="C13" s="20" t="s">
        <v>381</v>
      </c>
    </row>
    <row r="14" spans="1:4" x14ac:dyDescent="0.25">
      <c r="A14" s="20" t="s">
        <v>463</v>
      </c>
      <c r="B14" s="20" t="s">
        <v>464</v>
      </c>
      <c r="C14" s="20" t="s">
        <v>558</v>
      </c>
    </row>
    <row r="15" spans="1:4" x14ac:dyDescent="0.25">
      <c r="A15" s="20" t="s">
        <v>207</v>
      </c>
      <c r="B15" s="20" t="s">
        <v>587</v>
      </c>
      <c r="C15" s="20" t="s">
        <v>552</v>
      </c>
      <c r="D15">
        <v>1</v>
      </c>
    </row>
    <row r="16" spans="1:4" x14ac:dyDescent="0.25">
      <c r="A16" s="20" t="s">
        <v>211</v>
      </c>
      <c r="B16" s="20" t="s">
        <v>588</v>
      </c>
      <c r="C16" s="20" t="s">
        <v>552</v>
      </c>
      <c r="D16">
        <v>2</v>
      </c>
    </row>
    <row r="17" spans="1:4" x14ac:dyDescent="0.25">
      <c r="A17" s="20" t="s">
        <v>203</v>
      </c>
      <c r="B17" s="20" t="s">
        <v>589</v>
      </c>
      <c r="C17" s="20" t="s">
        <v>552</v>
      </c>
      <c r="D17">
        <v>3</v>
      </c>
    </row>
    <row r="18" spans="1:4" x14ac:dyDescent="0.25">
      <c r="A18" s="20" t="s">
        <v>262</v>
      </c>
      <c r="B18" s="20" t="s">
        <v>590</v>
      </c>
      <c r="C18" s="20" t="s">
        <v>553</v>
      </c>
      <c r="D18">
        <v>1</v>
      </c>
    </row>
    <row r="19" spans="1:4" x14ac:dyDescent="0.25">
      <c r="A19" s="20" t="s">
        <v>266</v>
      </c>
      <c r="B19" s="20" t="s">
        <v>591</v>
      </c>
      <c r="C19" s="20" t="s">
        <v>553</v>
      </c>
      <c r="D19">
        <v>2</v>
      </c>
    </row>
    <row r="20" spans="1:4" x14ac:dyDescent="0.25">
      <c r="A20" s="20" t="s">
        <v>271</v>
      </c>
      <c r="B20" s="20" t="s">
        <v>592</v>
      </c>
      <c r="C20" s="20" t="s">
        <v>553</v>
      </c>
      <c r="D20">
        <v>3</v>
      </c>
    </row>
    <row r="21" spans="1:4" x14ac:dyDescent="0.25">
      <c r="A21" s="20" t="s">
        <v>439</v>
      </c>
      <c r="B21" s="20" t="s">
        <v>593</v>
      </c>
      <c r="C21" s="20" t="s">
        <v>553</v>
      </c>
      <c r="D21">
        <v>4</v>
      </c>
    </row>
    <row r="22" spans="1:4" x14ac:dyDescent="0.25">
      <c r="A22" s="20" t="s">
        <v>496</v>
      </c>
      <c r="B22" s="20" t="s">
        <v>594</v>
      </c>
      <c r="C22" s="20" t="s">
        <v>553</v>
      </c>
      <c r="D22">
        <v>5</v>
      </c>
    </row>
    <row r="23" spans="1:4" x14ac:dyDescent="0.25">
      <c r="A23" s="20" t="s">
        <v>293</v>
      </c>
      <c r="B23" s="20" t="s">
        <v>595</v>
      </c>
      <c r="C23" s="20" t="s">
        <v>572</v>
      </c>
    </row>
    <row r="24" spans="1:4" x14ac:dyDescent="0.25">
      <c r="A24" s="20" t="s">
        <v>454</v>
      </c>
      <c r="B24" s="20" t="s">
        <v>596</v>
      </c>
      <c r="C24" s="20" t="s">
        <v>548</v>
      </c>
    </row>
    <row r="25" spans="1:4" x14ac:dyDescent="0.25">
      <c r="A25" s="20" t="s">
        <v>362</v>
      </c>
      <c r="B25" s="20" t="s">
        <v>597</v>
      </c>
      <c r="C25" s="20" t="s">
        <v>566</v>
      </c>
    </row>
    <row r="26" spans="1:4" x14ac:dyDescent="0.25">
      <c r="A26" s="20" t="s">
        <v>386</v>
      </c>
      <c r="B26" s="20" t="s">
        <v>598</v>
      </c>
      <c r="C26" s="20" t="s">
        <v>389</v>
      </c>
    </row>
    <row r="27" spans="1:4" x14ac:dyDescent="0.25">
      <c r="A27" s="20" t="s">
        <v>444</v>
      </c>
      <c r="B27" s="20" t="s">
        <v>599</v>
      </c>
      <c r="C27" s="20" t="s">
        <v>447</v>
      </c>
    </row>
    <row r="28" spans="1:4" x14ac:dyDescent="0.25">
      <c r="A28" s="20" t="s">
        <v>297</v>
      </c>
      <c r="B28" s="20" t="s">
        <v>600</v>
      </c>
      <c r="C28" s="20" t="s">
        <v>556</v>
      </c>
    </row>
    <row r="29" spans="1:4" x14ac:dyDescent="0.25">
      <c r="A29" s="20" t="s">
        <v>301</v>
      </c>
      <c r="B29" s="20" t="s">
        <v>601</v>
      </c>
      <c r="C29" s="20" t="s">
        <v>556</v>
      </c>
    </row>
    <row r="30" spans="1:4" x14ac:dyDescent="0.25">
      <c r="A30" s="20" t="s">
        <v>305</v>
      </c>
      <c r="B30" s="20" t="s">
        <v>602</v>
      </c>
      <c r="C30" s="20" t="s">
        <v>556</v>
      </c>
    </row>
    <row r="31" spans="1:4" x14ac:dyDescent="0.25">
      <c r="A31" s="20" t="s">
        <v>310</v>
      </c>
      <c r="B31" s="20" t="s">
        <v>603</v>
      </c>
      <c r="C31" s="20" t="s">
        <v>556</v>
      </c>
    </row>
    <row r="32" spans="1:4" x14ac:dyDescent="0.25">
      <c r="A32" s="20" t="s">
        <v>194</v>
      </c>
      <c r="B32" s="20" t="s">
        <v>604</v>
      </c>
      <c r="C32" s="20" t="s">
        <v>551</v>
      </c>
      <c r="D32">
        <v>1</v>
      </c>
    </row>
    <row r="33" spans="1:4" x14ac:dyDescent="0.25">
      <c r="A33" s="20" t="s">
        <v>197</v>
      </c>
      <c r="B33" s="20" t="s">
        <v>605</v>
      </c>
      <c r="C33" s="20" t="s">
        <v>551</v>
      </c>
      <c r="D33">
        <v>2</v>
      </c>
    </row>
    <row r="34" spans="1:4" x14ac:dyDescent="0.25">
      <c r="A34" s="20" t="s">
        <v>199</v>
      </c>
      <c r="B34" s="20" t="s">
        <v>606</v>
      </c>
      <c r="C34" s="20" t="s">
        <v>551</v>
      </c>
      <c r="D34">
        <v>3</v>
      </c>
    </row>
    <row r="35" spans="1:4" x14ac:dyDescent="0.25">
      <c r="A35" s="20" t="s">
        <v>511</v>
      </c>
      <c r="B35" s="20" t="s">
        <v>607</v>
      </c>
      <c r="C35" s="20" t="s">
        <v>394</v>
      </c>
      <c r="D35">
        <v>1</v>
      </c>
    </row>
    <row r="36" spans="1:4" x14ac:dyDescent="0.25">
      <c r="A36" s="20" t="s">
        <v>506</v>
      </c>
      <c r="B36" s="20" t="s">
        <v>608</v>
      </c>
      <c r="C36" s="20" t="s">
        <v>394</v>
      </c>
      <c r="D36">
        <v>2</v>
      </c>
    </row>
    <row r="37" spans="1:4" x14ac:dyDescent="0.25">
      <c r="A37" s="20" t="s">
        <v>89</v>
      </c>
      <c r="B37" s="20" t="s">
        <v>609</v>
      </c>
      <c r="C37" s="20" t="s">
        <v>394</v>
      </c>
      <c r="D37">
        <v>3</v>
      </c>
    </row>
    <row r="38" spans="1:4" x14ac:dyDescent="0.25">
      <c r="A38" s="20" t="s">
        <v>94</v>
      </c>
      <c r="B38" s="20" t="s">
        <v>610</v>
      </c>
      <c r="C38" s="20" t="s">
        <v>394</v>
      </c>
      <c r="D38">
        <v>4</v>
      </c>
    </row>
    <row r="39" spans="1:4" x14ac:dyDescent="0.25">
      <c r="A39" s="20" t="s">
        <v>97</v>
      </c>
      <c r="B39" s="20" t="s">
        <v>611</v>
      </c>
      <c r="C39" s="20" t="s">
        <v>394</v>
      </c>
      <c r="D39">
        <v>5</v>
      </c>
    </row>
    <row r="40" spans="1:4" x14ac:dyDescent="0.25">
      <c r="A40" s="20" t="s">
        <v>99</v>
      </c>
      <c r="B40" s="20" t="s">
        <v>612</v>
      </c>
      <c r="C40" s="20" t="s">
        <v>394</v>
      </c>
      <c r="D40">
        <v>6</v>
      </c>
    </row>
    <row r="41" spans="1:4" x14ac:dyDescent="0.25">
      <c r="A41" s="20" t="s">
        <v>103</v>
      </c>
      <c r="B41" s="20" t="s">
        <v>613</v>
      </c>
      <c r="C41" s="20" t="s">
        <v>394</v>
      </c>
      <c r="D41">
        <v>7</v>
      </c>
    </row>
    <row r="42" spans="1:4" x14ac:dyDescent="0.25">
      <c r="A42" s="20" t="s">
        <v>108</v>
      </c>
      <c r="B42" s="20" t="s">
        <v>614</v>
      </c>
      <c r="C42" s="20" t="s">
        <v>394</v>
      </c>
      <c r="D42">
        <v>8</v>
      </c>
    </row>
    <row r="43" spans="1:4" x14ac:dyDescent="0.25">
      <c r="A43" s="20" t="s">
        <v>111</v>
      </c>
      <c r="B43" s="20" t="s">
        <v>615</v>
      </c>
      <c r="C43" s="20" t="s">
        <v>394</v>
      </c>
      <c r="D43">
        <v>9</v>
      </c>
    </row>
    <row r="44" spans="1:4" x14ac:dyDescent="0.25">
      <c r="A44" s="20" t="s">
        <v>114</v>
      </c>
      <c r="B44" s="20" t="s">
        <v>616</v>
      </c>
      <c r="C44" s="20" t="s">
        <v>394</v>
      </c>
      <c r="D44">
        <v>10</v>
      </c>
    </row>
    <row r="45" spans="1:4" x14ac:dyDescent="0.25">
      <c r="A45" s="20" t="s">
        <v>116</v>
      </c>
      <c r="B45" s="20" t="s">
        <v>617</v>
      </c>
      <c r="C45" s="20" t="s">
        <v>394</v>
      </c>
      <c r="D45">
        <v>11</v>
      </c>
    </row>
    <row r="46" spans="1:4" x14ac:dyDescent="0.25">
      <c r="A46" s="20" t="s">
        <v>119</v>
      </c>
      <c r="B46" s="20" t="s">
        <v>618</v>
      </c>
      <c r="C46" s="20" t="s">
        <v>394</v>
      </c>
      <c r="D46">
        <v>12</v>
      </c>
    </row>
    <row r="47" spans="1:4" x14ac:dyDescent="0.25">
      <c r="A47" s="20" t="s">
        <v>123</v>
      </c>
      <c r="B47" s="20" t="s">
        <v>619</v>
      </c>
      <c r="C47" s="20" t="s">
        <v>394</v>
      </c>
      <c r="D47">
        <v>13</v>
      </c>
    </row>
    <row r="48" spans="1:4" x14ac:dyDescent="0.25">
      <c r="A48" s="20" t="s">
        <v>126</v>
      </c>
      <c r="B48" s="20" t="s">
        <v>620</v>
      </c>
      <c r="C48" s="20" t="s">
        <v>394</v>
      </c>
      <c r="D48">
        <v>14</v>
      </c>
    </row>
    <row r="49" spans="1:4" x14ac:dyDescent="0.25">
      <c r="A49" s="20" t="s">
        <v>128</v>
      </c>
      <c r="B49" s="20" t="s">
        <v>621</v>
      </c>
      <c r="C49" s="20" t="s">
        <v>394</v>
      </c>
      <c r="D49">
        <v>15</v>
      </c>
    </row>
    <row r="50" spans="1:4" x14ac:dyDescent="0.25">
      <c r="A50" s="20" t="s">
        <v>131</v>
      </c>
      <c r="B50" s="20" t="s">
        <v>622</v>
      </c>
      <c r="C50" s="20" t="s">
        <v>394</v>
      </c>
      <c r="D50">
        <v>16</v>
      </c>
    </row>
    <row r="51" spans="1:4" x14ac:dyDescent="0.25">
      <c r="A51" s="20" t="s">
        <v>134</v>
      </c>
      <c r="B51" s="20" t="s">
        <v>623</v>
      </c>
      <c r="C51" s="20" t="s">
        <v>394</v>
      </c>
      <c r="D51">
        <v>17</v>
      </c>
    </row>
    <row r="52" spans="1:4" x14ac:dyDescent="0.25">
      <c r="A52" s="20" t="s">
        <v>137</v>
      </c>
      <c r="B52" s="20" t="s">
        <v>624</v>
      </c>
      <c r="C52" s="20" t="s">
        <v>394</v>
      </c>
      <c r="D52">
        <v>18</v>
      </c>
    </row>
    <row r="53" spans="1:4" x14ac:dyDescent="0.25">
      <c r="A53" s="20" t="s">
        <v>142</v>
      </c>
      <c r="B53" s="20" t="s">
        <v>625</v>
      </c>
      <c r="C53" s="20" t="s">
        <v>394</v>
      </c>
      <c r="D53">
        <v>19</v>
      </c>
    </row>
    <row r="54" spans="1:4" x14ac:dyDescent="0.25">
      <c r="A54" s="20" t="s">
        <v>145</v>
      </c>
      <c r="B54" s="20" t="s">
        <v>626</v>
      </c>
      <c r="C54" s="20" t="s">
        <v>394</v>
      </c>
      <c r="D54">
        <v>20</v>
      </c>
    </row>
    <row r="55" spans="1:4" x14ac:dyDescent="0.25">
      <c r="A55" s="20" t="s">
        <v>391</v>
      </c>
      <c r="B55" s="20" t="s">
        <v>627</v>
      </c>
      <c r="C55" s="20" t="s">
        <v>394</v>
      </c>
      <c r="D55">
        <v>21</v>
      </c>
    </row>
    <row r="56" spans="1:4" x14ac:dyDescent="0.25">
      <c r="A56" s="20" t="s">
        <v>149</v>
      </c>
      <c r="B56" s="20" t="s">
        <v>628</v>
      </c>
      <c r="C56" s="20" t="s">
        <v>394</v>
      </c>
      <c r="D56">
        <v>22</v>
      </c>
    </row>
    <row r="57" spans="1:4" x14ac:dyDescent="0.25">
      <c r="A57" s="20" t="s">
        <v>154</v>
      </c>
      <c r="B57" s="20" t="s">
        <v>629</v>
      </c>
      <c r="C57" s="20" t="s">
        <v>394</v>
      </c>
      <c r="D57">
        <v>23</v>
      </c>
    </row>
    <row r="58" spans="1:4" x14ac:dyDescent="0.25">
      <c r="A58" s="20" t="s">
        <v>158</v>
      </c>
      <c r="B58" s="20" t="s">
        <v>630</v>
      </c>
      <c r="C58" s="20" t="s">
        <v>394</v>
      </c>
      <c r="D58">
        <v>24</v>
      </c>
    </row>
    <row r="59" spans="1:4" x14ac:dyDescent="0.25">
      <c r="A59" s="20" t="s">
        <v>162</v>
      </c>
      <c r="B59" s="20" t="s">
        <v>631</v>
      </c>
      <c r="C59" s="20" t="s">
        <v>394</v>
      </c>
      <c r="D59">
        <v>25</v>
      </c>
    </row>
    <row r="60" spans="1:4" x14ac:dyDescent="0.25">
      <c r="A60" s="20" t="s">
        <v>166</v>
      </c>
      <c r="B60" s="20" t="s">
        <v>632</v>
      </c>
      <c r="C60" s="20" t="s">
        <v>394</v>
      </c>
      <c r="D60">
        <v>26</v>
      </c>
    </row>
    <row r="61" spans="1:4" x14ac:dyDescent="0.25">
      <c r="A61" s="20" t="s">
        <v>170</v>
      </c>
      <c r="B61" s="20" t="s">
        <v>633</v>
      </c>
      <c r="C61" s="20" t="s">
        <v>394</v>
      </c>
      <c r="D61">
        <v>27</v>
      </c>
    </row>
    <row r="62" spans="1:4" x14ac:dyDescent="0.25">
      <c r="A62" s="20" t="s">
        <v>174</v>
      </c>
      <c r="B62" s="20" t="s">
        <v>634</v>
      </c>
      <c r="C62" s="20" t="s">
        <v>394</v>
      </c>
      <c r="D62">
        <v>28</v>
      </c>
    </row>
    <row r="63" spans="1:4" x14ac:dyDescent="0.25">
      <c r="A63" s="20" t="s">
        <v>179</v>
      </c>
      <c r="B63" s="20" t="s">
        <v>635</v>
      </c>
      <c r="C63" s="20" t="s">
        <v>394</v>
      </c>
      <c r="D63">
        <v>29</v>
      </c>
    </row>
    <row r="64" spans="1:4" x14ac:dyDescent="0.25">
      <c r="A64" s="20" t="s">
        <v>184</v>
      </c>
      <c r="B64" s="20" t="s">
        <v>636</v>
      </c>
      <c r="C64" s="20" t="s">
        <v>394</v>
      </c>
      <c r="D64">
        <v>30</v>
      </c>
    </row>
    <row r="65" spans="1:4" x14ac:dyDescent="0.25">
      <c r="A65" s="20" t="s">
        <v>189</v>
      </c>
      <c r="B65" s="20" t="s">
        <v>637</v>
      </c>
      <c r="C65" s="20" t="s">
        <v>394</v>
      </c>
      <c r="D65">
        <v>31</v>
      </c>
    </row>
    <row r="66" spans="1:4" x14ac:dyDescent="0.25">
      <c r="A66" s="20" t="s">
        <v>475</v>
      </c>
      <c r="B66" s="20" t="s">
        <v>638</v>
      </c>
      <c r="C66" s="20" t="s">
        <v>569</v>
      </c>
    </row>
    <row r="67" spans="1:4" x14ac:dyDescent="0.25">
      <c r="A67" s="20" t="s">
        <v>467</v>
      </c>
      <c r="B67" s="20" t="s">
        <v>639</v>
      </c>
      <c r="C67" s="20" t="s">
        <v>569</v>
      </c>
    </row>
    <row r="68" spans="1:4" x14ac:dyDescent="0.25">
      <c r="A68" s="20" t="s">
        <v>471</v>
      </c>
      <c r="B68" s="20" t="s">
        <v>640</v>
      </c>
      <c r="C68" s="20" t="s">
        <v>569</v>
      </c>
    </row>
    <row r="69" spans="1:4" x14ac:dyDescent="0.25">
      <c r="A69" s="20" t="s">
        <v>347</v>
      </c>
      <c r="B69" s="20" t="s">
        <v>641</v>
      </c>
      <c r="C69" s="20" t="s">
        <v>562</v>
      </c>
    </row>
    <row r="70" spans="1:4" x14ac:dyDescent="0.25">
      <c r="A70" s="20" t="s">
        <v>20</v>
      </c>
      <c r="B70" s="20" t="s">
        <v>642</v>
      </c>
      <c r="C70" s="20" t="s">
        <v>573</v>
      </c>
    </row>
    <row r="71" spans="1:4" x14ac:dyDescent="0.25">
      <c r="A71" s="20" t="s">
        <v>31</v>
      </c>
      <c r="B71" s="20" t="s">
        <v>643</v>
      </c>
      <c r="C71" s="20" t="s">
        <v>573</v>
      </c>
    </row>
    <row r="72" spans="1:4" x14ac:dyDescent="0.25">
      <c r="A72" s="20" t="s">
        <v>37</v>
      </c>
      <c r="B72" s="20" t="s">
        <v>644</v>
      </c>
      <c r="C72" s="20" t="s">
        <v>573</v>
      </c>
    </row>
    <row r="73" spans="1:4" x14ac:dyDescent="0.25">
      <c r="A73" s="20" t="s">
        <v>42</v>
      </c>
      <c r="B73" s="20" t="s">
        <v>645</v>
      </c>
      <c r="C73" s="20" t="s">
        <v>573</v>
      </c>
    </row>
    <row r="74" spans="1:4" x14ac:dyDescent="0.25">
      <c r="A74" s="20" t="s">
        <v>69</v>
      </c>
      <c r="B74" s="20" t="s">
        <v>646</v>
      </c>
      <c r="C74" s="20" t="s">
        <v>550</v>
      </c>
    </row>
    <row r="75" spans="1:4" x14ac:dyDescent="0.25">
      <c r="A75" s="20" t="s">
        <v>76</v>
      </c>
      <c r="B75" s="20" t="s">
        <v>647</v>
      </c>
      <c r="C75" s="20" t="s">
        <v>550</v>
      </c>
    </row>
    <row r="76" spans="1:4" x14ac:dyDescent="0.25">
      <c r="A76" s="20" t="s">
        <v>80</v>
      </c>
      <c r="B76" s="20" t="s">
        <v>648</v>
      </c>
      <c r="C76" s="20" t="s">
        <v>550</v>
      </c>
    </row>
    <row r="77" spans="1:4" x14ac:dyDescent="0.25">
      <c r="A77" s="20" t="s">
        <v>83</v>
      </c>
      <c r="B77" s="20" t="s">
        <v>649</v>
      </c>
      <c r="C77" s="20" t="s">
        <v>550</v>
      </c>
    </row>
    <row r="78" spans="1:4" x14ac:dyDescent="0.25">
      <c r="A78" s="20" t="s">
        <v>86</v>
      </c>
      <c r="B78" s="20" t="s">
        <v>650</v>
      </c>
      <c r="C78" s="20" t="s">
        <v>550</v>
      </c>
    </row>
    <row r="79" spans="1:4" x14ac:dyDescent="0.25">
      <c r="A79" s="20" t="s">
        <v>479</v>
      </c>
      <c r="B79" s="20" t="s">
        <v>651</v>
      </c>
      <c r="C79" s="20" t="s">
        <v>550</v>
      </c>
    </row>
    <row r="80" spans="1:4" x14ac:dyDescent="0.25">
      <c r="A80" s="20" t="s">
        <v>215</v>
      </c>
      <c r="B80" s="20" t="s">
        <v>652</v>
      </c>
      <c r="C80" s="20" t="s">
        <v>398</v>
      </c>
      <c r="D80">
        <v>1</v>
      </c>
    </row>
    <row r="81" spans="1:4" x14ac:dyDescent="0.25">
      <c r="A81" s="20" t="s">
        <v>219</v>
      </c>
      <c r="B81" s="20" t="s">
        <v>653</v>
      </c>
      <c r="C81" s="20" t="s">
        <v>398</v>
      </c>
      <c r="D81">
        <v>2</v>
      </c>
    </row>
    <row r="82" spans="1:4" x14ac:dyDescent="0.25">
      <c r="A82" s="20" t="s">
        <v>223</v>
      </c>
      <c r="B82" s="20" t="s">
        <v>654</v>
      </c>
      <c r="C82" s="20" t="s">
        <v>398</v>
      </c>
      <c r="D82">
        <v>3</v>
      </c>
    </row>
    <row r="83" spans="1:4" x14ac:dyDescent="0.25">
      <c r="A83" s="20" t="s">
        <v>227</v>
      </c>
      <c r="B83" s="20" t="s">
        <v>655</v>
      </c>
      <c r="C83" s="20" t="s">
        <v>398</v>
      </c>
      <c r="D83">
        <v>4</v>
      </c>
    </row>
    <row r="84" spans="1:4" x14ac:dyDescent="0.25">
      <c r="A84" s="20" t="s">
        <v>230</v>
      </c>
      <c r="B84" s="20" t="s">
        <v>656</v>
      </c>
      <c r="C84" s="20" t="s">
        <v>398</v>
      </c>
      <c r="D84">
        <v>5</v>
      </c>
    </row>
    <row r="85" spans="1:4" x14ac:dyDescent="0.25">
      <c r="A85" s="20" t="s">
        <v>234</v>
      </c>
      <c r="B85" s="20" t="s">
        <v>657</v>
      </c>
      <c r="C85" s="20" t="s">
        <v>398</v>
      </c>
      <c r="D85">
        <v>6</v>
      </c>
    </row>
    <row r="86" spans="1:4" x14ac:dyDescent="0.25">
      <c r="A86" s="20" t="s">
        <v>237</v>
      </c>
      <c r="B86" s="20" t="s">
        <v>658</v>
      </c>
      <c r="C86" s="20" t="s">
        <v>398</v>
      </c>
      <c r="D86">
        <v>7</v>
      </c>
    </row>
    <row r="87" spans="1:4" x14ac:dyDescent="0.25">
      <c r="A87" s="20" t="s">
        <v>240</v>
      </c>
      <c r="B87" s="20" t="s">
        <v>659</v>
      </c>
      <c r="C87" s="20" t="s">
        <v>398</v>
      </c>
      <c r="D87">
        <v>8</v>
      </c>
    </row>
    <row r="88" spans="1:4" x14ac:dyDescent="0.25">
      <c r="A88" s="20" t="s">
        <v>245</v>
      </c>
      <c r="B88" s="20" t="s">
        <v>660</v>
      </c>
      <c r="C88" s="20" t="s">
        <v>398</v>
      </c>
      <c r="D88">
        <v>9</v>
      </c>
    </row>
    <row r="89" spans="1:4" x14ac:dyDescent="0.25">
      <c r="A89" s="20" t="s">
        <v>250</v>
      </c>
      <c r="B89" s="20" t="s">
        <v>661</v>
      </c>
      <c r="C89" s="20" t="s">
        <v>398</v>
      </c>
      <c r="D89">
        <v>10</v>
      </c>
    </row>
    <row r="90" spans="1:4" x14ac:dyDescent="0.25">
      <c r="A90" s="20" t="s">
        <v>253</v>
      </c>
      <c r="B90" s="20" t="s">
        <v>662</v>
      </c>
      <c r="C90" s="20" t="s">
        <v>398</v>
      </c>
      <c r="D90">
        <v>11</v>
      </c>
    </row>
    <row r="91" spans="1:4" x14ac:dyDescent="0.25">
      <c r="A91" s="20" t="s">
        <v>255</v>
      </c>
      <c r="B91" s="20" t="s">
        <v>663</v>
      </c>
      <c r="C91" s="20" t="s">
        <v>398</v>
      </c>
      <c r="D91">
        <v>12</v>
      </c>
    </row>
    <row r="92" spans="1:4" x14ac:dyDescent="0.25">
      <c r="A92" s="20" t="s">
        <v>259</v>
      </c>
      <c r="B92" s="20" t="s">
        <v>664</v>
      </c>
      <c r="C92" s="20" t="s">
        <v>398</v>
      </c>
      <c r="D92">
        <v>13</v>
      </c>
    </row>
    <row r="93" spans="1:4" x14ac:dyDescent="0.25">
      <c r="A93" s="20" t="s">
        <v>400</v>
      </c>
      <c r="B93" s="20" t="s">
        <v>665</v>
      </c>
      <c r="C93" s="20" t="s">
        <v>398</v>
      </c>
      <c r="D93">
        <v>14</v>
      </c>
    </row>
    <row r="94" spans="1:4" x14ac:dyDescent="0.25">
      <c r="A94" s="20" t="s">
        <v>404</v>
      </c>
      <c r="B94" s="20" t="s">
        <v>666</v>
      </c>
      <c r="C94" s="20" t="s">
        <v>398</v>
      </c>
      <c r="D94">
        <v>15</v>
      </c>
    </row>
    <row r="95" spans="1:4" x14ac:dyDescent="0.25">
      <c r="A95" s="20" t="s">
        <v>408</v>
      </c>
      <c r="B95" s="20" t="s">
        <v>667</v>
      </c>
      <c r="C95" s="20" t="s">
        <v>398</v>
      </c>
      <c r="D95">
        <v>16</v>
      </c>
    </row>
    <row r="96" spans="1:4" x14ac:dyDescent="0.25">
      <c r="A96" s="20" t="s">
        <v>412</v>
      </c>
      <c r="B96" s="20" t="s">
        <v>668</v>
      </c>
      <c r="C96" s="20" t="s">
        <v>398</v>
      </c>
      <c r="D96">
        <v>17</v>
      </c>
    </row>
    <row r="97" spans="1:4" x14ac:dyDescent="0.25">
      <c r="A97" s="20" t="s">
        <v>416</v>
      </c>
      <c r="B97" s="20" t="s">
        <v>669</v>
      </c>
      <c r="C97" s="20" t="s">
        <v>398</v>
      </c>
      <c r="D97">
        <v>18</v>
      </c>
    </row>
    <row r="98" spans="1:4" x14ac:dyDescent="0.25">
      <c r="A98" s="20" t="s">
        <v>418</v>
      </c>
      <c r="B98" s="20" t="s">
        <v>670</v>
      </c>
      <c r="C98" s="20" t="s">
        <v>398</v>
      </c>
      <c r="D98">
        <v>19</v>
      </c>
    </row>
    <row r="99" spans="1:4" x14ac:dyDescent="0.25">
      <c r="A99" s="20" t="s">
        <v>354</v>
      </c>
      <c r="B99" s="20" t="s">
        <v>671</v>
      </c>
      <c r="C99" s="20" t="s">
        <v>564</v>
      </c>
    </row>
    <row r="100" spans="1:4" x14ac:dyDescent="0.25">
      <c r="A100" s="20" t="s">
        <v>421</v>
      </c>
      <c r="B100" s="20" t="s">
        <v>672</v>
      </c>
      <c r="C100" s="20" t="s">
        <v>424</v>
      </c>
    </row>
    <row r="101" spans="1:4" x14ac:dyDescent="0.25">
      <c r="A101" s="20" t="s">
        <v>426</v>
      </c>
      <c r="B101" s="20" t="s">
        <v>673</v>
      </c>
      <c r="C101" s="20" t="s">
        <v>424</v>
      </c>
    </row>
    <row r="102" spans="1:4" x14ac:dyDescent="0.25">
      <c r="A102" s="20" t="s">
        <v>492</v>
      </c>
      <c r="B102" s="20" t="s">
        <v>674</v>
      </c>
      <c r="C102" s="20" t="s">
        <v>424</v>
      </c>
    </row>
    <row r="103" spans="1:4" x14ac:dyDescent="0.25">
      <c r="A103" s="20" t="s">
        <v>489</v>
      </c>
      <c r="B103" s="20" t="s">
        <v>675</v>
      </c>
      <c r="C103" s="20" t="s">
        <v>424</v>
      </c>
    </row>
    <row r="104" spans="1:4" x14ac:dyDescent="0.25">
      <c r="A104" s="20" t="s">
        <v>486</v>
      </c>
      <c r="B104" s="20" t="s">
        <v>676</v>
      </c>
      <c r="C104" s="20" t="s">
        <v>424</v>
      </c>
    </row>
    <row r="105" spans="1:4" x14ac:dyDescent="0.25">
      <c r="A105" s="20" t="s">
        <v>502</v>
      </c>
      <c r="B105" s="20" t="s">
        <v>677</v>
      </c>
      <c r="C105" s="20" t="s">
        <v>424</v>
      </c>
    </row>
    <row r="106" spans="1:4" x14ac:dyDescent="0.25">
      <c r="A106" s="20" t="s">
        <v>482</v>
      </c>
      <c r="B106" s="20" t="s">
        <v>678</v>
      </c>
      <c r="C106" s="20" t="s">
        <v>424</v>
      </c>
    </row>
    <row r="107" spans="1:4" x14ac:dyDescent="0.25">
      <c r="A107" s="20" t="s">
        <v>500</v>
      </c>
      <c r="B107" s="20" t="s">
        <v>679</v>
      </c>
      <c r="C107" s="20" t="s">
        <v>424</v>
      </c>
    </row>
    <row r="108" spans="1:4" x14ac:dyDescent="0.25">
      <c r="A108" s="20" t="s">
        <v>507</v>
      </c>
      <c r="B108" s="20" t="s">
        <v>680</v>
      </c>
      <c r="C108" s="20" t="s">
        <v>424</v>
      </c>
    </row>
    <row r="109" spans="1:4" x14ac:dyDescent="0.25">
      <c r="A109" s="20" t="s">
        <v>508</v>
      </c>
      <c r="B109" s="20" t="s">
        <v>681</v>
      </c>
      <c r="C109" s="20" t="s">
        <v>424</v>
      </c>
    </row>
    <row r="110" spans="1:4" x14ac:dyDescent="0.25">
      <c r="A110" s="20" t="s">
        <v>430</v>
      </c>
      <c r="B110" s="20" t="s">
        <v>682</v>
      </c>
      <c r="C110" s="20" t="s">
        <v>433</v>
      </c>
    </row>
    <row r="111" spans="1:4" x14ac:dyDescent="0.25">
      <c r="A111" s="20" t="s">
        <v>435</v>
      </c>
      <c r="B111" s="20" t="s">
        <v>683</v>
      </c>
      <c r="C111" s="20" t="s">
        <v>433</v>
      </c>
    </row>
    <row r="112" spans="1:4" x14ac:dyDescent="0.25">
      <c r="A112" s="20" t="s">
        <v>334</v>
      </c>
      <c r="B112" s="20" t="s">
        <v>684</v>
      </c>
      <c r="C112" s="20" t="s">
        <v>560</v>
      </c>
    </row>
    <row r="113" spans="1:3" x14ac:dyDescent="0.25">
      <c r="A113" s="20" t="s">
        <v>336</v>
      </c>
      <c r="B113" s="20" t="s">
        <v>685</v>
      </c>
      <c r="C113" s="20" t="s">
        <v>560</v>
      </c>
    </row>
    <row r="114" spans="1:3" x14ac:dyDescent="0.25">
      <c r="A114" s="20" t="s">
        <v>366</v>
      </c>
      <c r="B114" s="20" t="s">
        <v>686</v>
      </c>
      <c r="C114" s="20" t="s">
        <v>567</v>
      </c>
    </row>
    <row r="115" spans="1:3" x14ac:dyDescent="0.25">
      <c r="A115" s="20" t="s">
        <v>370</v>
      </c>
      <c r="B115" s="20" t="s">
        <v>687</v>
      </c>
      <c r="C115" s="20" t="s">
        <v>567</v>
      </c>
    </row>
    <row r="116" spans="1:3" x14ac:dyDescent="0.25">
      <c r="A116" s="20" t="s">
        <v>274</v>
      </c>
      <c r="B116" s="20" t="s">
        <v>688</v>
      </c>
      <c r="C116" s="20" t="s">
        <v>554</v>
      </c>
    </row>
    <row r="117" spans="1:3" x14ac:dyDescent="0.25">
      <c r="A117" s="20" t="s">
        <v>374</v>
      </c>
      <c r="B117" s="20" t="s">
        <v>689</v>
      </c>
      <c r="C117" s="20" t="s">
        <v>568</v>
      </c>
    </row>
    <row r="118" spans="1:3" x14ac:dyDescent="0.25">
      <c r="A118" s="20" t="s">
        <v>324</v>
      </c>
      <c r="B118" s="20" t="s">
        <v>690</v>
      </c>
      <c r="C118" s="20" t="s">
        <v>559</v>
      </c>
    </row>
    <row r="119" spans="1:3" x14ac:dyDescent="0.25">
      <c r="A119" s="20" t="s">
        <v>328</v>
      </c>
      <c r="B119" s="20" t="s">
        <v>691</v>
      </c>
      <c r="C119" s="20" t="s">
        <v>559</v>
      </c>
    </row>
    <row r="120" spans="1:3" x14ac:dyDescent="0.25">
      <c r="A120" s="20" t="s">
        <v>331</v>
      </c>
      <c r="B120" s="20" t="s">
        <v>692</v>
      </c>
      <c r="C120" s="20" t="s">
        <v>559</v>
      </c>
    </row>
    <row r="121" spans="1:3" x14ac:dyDescent="0.25">
      <c r="A121" s="20" t="s">
        <v>350</v>
      </c>
      <c r="B121" s="20" t="s">
        <v>693</v>
      </c>
      <c r="C121" s="20" t="s">
        <v>563</v>
      </c>
    </row>
    <row r="122" spans="1:3" x14ac:dyDescent="0.25">
      <c r="A122" s="20" t="s">
        <v>47</v>
      </c>
      <c r="B122" s="20" t="s">
        <v>694</v>
      </c>
      <c r="C122" s="20" t="s">
        <v>549</v>
      </c>
    </row>
    <row r="123" spans="1:3" x14ac:dyDescent="0.25">
      <c r="A123" s="20" t="s">
        <v>53</v>
      </c>
      <c r="B123" s="20" t="s">
        <v>695</v>
      </c>
      <c r="C123" s="20" t="s">
        <v>549</v>
      </c>
    </row>
    <row r="124" spans="1:3" x14ac:dyDescent="0.25">
      <c r="A124" s="20" t="s">
        <v>64</v>
      </c>
      <c r="B124" s="20" t="s">
        <v>696</v>
      </c>
      <c r="C124" s="20" t="s">
        <v>549</v>
      </c>
    </row>
    <row r="125" spans="1:3" x14ac:dyDescent="0.25">
      <c r="A125" s="20" t="s">
        <v>449</v>
      </c>
      <c r="B125" s="20" t="s">
        <v>697</v>
      </c>
      <c r="C125" s="20" t="s">
        <v>549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d65792c-bdb9-443c-bbe0-a947aadaefe5">
      <Terms xmlns="http://schemas.microsoft.com/office/infopath/2007/PartnerControls"/>
    </lcf76f155ced4ddcb4097134ff3c332f>
    <TaxCatchAll xmlns="0883d07e-3dbf-413d-b018-e71caaa1e9ba" xsi:nil="true"/>
  </documentManagement>
</p:properties>
</file>

<file path=customXml/item3.xml>��< ? x m l   v e r s i o n = " 1 . 0 "   e n c o d i n g = " u t f - 1 6 " ? > < D a t a M a s h u p   x m l n s = " h t t p : / / s c h e m a s . m i c r o s o f t . c o m / D a t a M a s h u p " > A A A A A B Y D A A B Q S w M E F A A C A A g A D o K n W I y m P r e m A A A A 9 g A A A B I A H A B D b 2 5 m a W c v U G F j a 2 F n Z S 5 4 b W w g o h g A K K A U A A A A A A A A A A A A A A A A A A A A A A A A A A A A h Y 9 B C s I w F E S v U r J v k k Z Q K b 8 p 6 M K N B U E Q t y H G N t j + S p P a 3 s 2 F R / I K V r T q z u W 8 e Y u Z + / U G a V + V w c U 0 z t a Y k I h y E h j U 9 c F i n p D W H 8 M 5 S S V s l D 6 p 3 A S D j C 7 u 3 S E h h f f n m L G u 6 2 g 3 o X W T M 8 F 5 x P b Z e q s L U y n y k e 1 / O b T o v E J t i I T d a 4 w U N B J T K s S M c m A j h M z i V x D D 3 m f 7 A 2 H Z l r 5 t j D Q Y r h b A x g j s / U E + A F B L A w Q U A A I A C A A O g q d 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o K n W C i K R 7 g O A A A A E Q A A A B M A H A B G b 3 J t d W x h c y 9 T Z W N 0 a W 9 u M S 5 t I K I Y A C i g F A A A A A A A A A A A A A A A A A A A A A A A A A A A A C t O T S 7 J z M 9 T C I b Q h t Y A U E s B A i 0 A F A A C A A g A D o K n W I y m P r e m A A A A 9 g A A A B I A A A A A A A A A A A A A A A A A A A A A A E N v b m Z p Z y 9 Q Y W N r Y W d l L n h t b F B L A Q I t A B Q A A g A I A A 6 C p 1 g P y u m r p A A A A O k A A A A T A A A A A A A A A A A A A A A A A P I A A A B b Q 2 9 u d G V u d F 9 U e X B l c 1 0 u e G 1 s U E s B A i 0 A F A A C A A g A D o K n 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t q N r b x t J 5 N s R k 5 X Z K M S h s A A A A A A g A A A A A A E G Y A A A A B A A A g A A A A u y / j K k y B T y n c j z + W E I B t n 0 m J e j 2 T + a / 6 P j Z l w R 2 2 C z U A A A A A D o A A A A A C A A A g A A A A K F z B W Y E p 5 + b 0 H 0 z N c U f m i N u 8 n 2 n 4 u E U H S M u Q o F X y x 8 h Q A A A A O J 4 n 1 I 1 q X f 7 g O u L s T I / R V x f F F 1 N 4 S h p L c h 9 3 B g Z V 7 B v y n H / q I L v T 6 I M E T i F w i x v I X q 3 w R d x I 4 F X z y D 4 O r Z N 6 U P 7 H C / I c K U M O 2 w N Z o k 6 g K b B A A A A A f s w O 8 i s v Z k 1 B I p y 8 g m T A v Y / e I / f 0 V z d B P F 6 H W y h E N D u g 8 O i 1 c l Q 3 o K H 8 7 f P 9 6 4 D q C q b Y e M 6 D M 1 K S y Y 8 d 5 V 3 e u w = = < / D a t a M a s h u p > 
</file>

<file path=customXml/item4.xml><?xml version="1.0" encoding="utf-8"?>
<ct:contentTypeSchema xmlns:ct="http://schemas.microsoft.com/office/2006/metadata/contentType" xmlns:ma="http://schemas.microsoft.com/office/2006/metadata/properties/metaAttributes" ct:_="" ma:_="" ma:contentTypeName="Document" ma:contentTypeID="0x0101004549B0E9C2A1174DAB13C6DAD2293147" ma:contentTypeVersion="14" ma:contentTypeDescription="Create a new document." ma:contentTypeScope="" ma:versionID="418da4e396a1434d45a53804d01109f7">
  <xsd:schema xmlns:xsd="http://www.w3.org/2001/XMLSchema" xmlns:xs="http://www.w3.org/2001/XMLSchema" xmlns:p="http://schemas.microsoft.com/office/2006/metadata/properties" xmlns:ns2="3d65792c-bdb9-443c-bbe0-a947aadaefe5" xmlns:ns3="0883d07e-3dbf-413d-b018-e71caaa1e9ba" targetNamespace="http://schemas.microsoft.com/office/2006/metadata/properties" ma:root="true" ma:fieldsID="7fb45c856591bb3f54638395562aae0a" ns2:_="" ns3:_="">
    <xsd:import namespace="3d65792c-bdb9-443c-bbe0-a947aadaefe5"/>
    <xsd:import namespace="0883d07e-3dbf-413d-b018-e71caaa1e9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65792c-bdb9-443c-bbe0-a947aadaef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f1cc8eb3-a5aa-4be5-91d1-b3168ca6d8c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83d07e-3dbf-413d-b018-e71caaa1e9ba"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3880a920-6149-41c3-896f-980eeeb1cca3}" ma:internalName="TaxCatchAll" ma:showField="CatchAllData" ma:web="0883d07e-3dbf-413d-b018-e71caaa1e9b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F500CF-6532-494F-8415-375096CB1D05}">
  <ds:schemaRefs>
    <ds:schemaRef ds:uri="http://schemas.microsoft.com/sharepoint/v3/contenttype/forms"/>
  </ds:schemaRefs>
</ds:datastoreItem>
</file>

<file path=customXml/itemProps2.xml><?xml version="1.0" encoding="utf-8"?>
<ds:datastoreItem xmlns:ds="http://schemas.openxmlformats.org/officeDocument/2006/customXml" ds:itemID="{633B2CCB-1890-483D-B4D9-8EB05970C688}">
  <ds:schemaRefs>
    <ds:schemaRef ds:uri="http://schemas.microsoft.com/office/2006/metadata/properties"/>
    <ds:schemaRef ds:uri="http://schemas.microsoft.com/office/infopath/2007/PartnerControls"/>
    <ds:schemaRef ds:uri="3d65792c-bdb9-443c-bbe0-a947aadaefe5"/>
    <ds:schemaRef ds:uri="0883d07e-3dbf-413d-b018-e71caaa1e9ba"/>
  </ds:schemaRefs>
</ds:datastoreItem>
</file>

<file path=customXml/itemProps3.xml><?xml version="1.0" encoding="utf-8"?>
<ds:datastoreItem xmlns:ds="http://schemas.openxmlformats.org/officeDocument/2006/customXml" ds:itemID="{CB0D6958-055D-4952-B0FD-66B64238D3D1}">
  <ds:schemaRefs>
    <ds:schemaRef ds:uri="http://schemas.microsoft.com/DataMashup"/>
  </ds:schemaRefs>
</ds:datastoreItem>
</file>

<file path=customXml/itemProps4.xml><?xml version="1.0" encoding="utf-8"?>
<ds:datastoreItem xmlns:ds="http://schemas.openxmlformats.org/officeDocument/2006/customXml" ds:itemID="{80834F4C-25F6-48B5-87F8-07B7E4F3AF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65792c-bdb9-443c-bbe0-a947aadaefe5"/>
    <ds:schemaRef ds:uri="0883d07e-3dbf-413d-b018-e71caaa1e9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Settings</vt:lpstr>
      <vt:lpstr>tenantSettingsGrpOrder</vt:lpstr>
      <vt:lpstr>clientPowerBITenantSettings</vt:lpstr>
      <vt:lpstr>Settings!ID</vt:lpstr>
      <vt:lpstr>Settings!Settings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 French</dc:creator>
  <cp:keywords/>
  <dc:description/>
  <cp:lastModifiedBy>Robert French</cp:lastModifiedBy>
  <cp:revision/>
  <dcterms:created xsi:type="dcterms:W3CDTF">2015-06-05T18:17:20Z</dcterms:created>
  <dcterms:modified xsi:type="dcterms:W3CDTF">2025-03-14T11:13:24Z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49dd434-d51a-431d-9632-71b0679d7ba6_Enabled">
    <vt:lpwstr>true</vt:lpwstr>
  </property>
  <property fmtid="{D5CDD505-2E9C-101B-9397-08002B2CF9AE}" pid="3" name="MSIP_Label_249dd434-d51a-431d-9632-71b0679d7ba6_SetDate">
    <vt:lpwstr>2021-12-10T13:03:33Z</vt:lpwstr>
  </property>
  <property fmtid="{D5CDD505-2E9C-101B-9397-08002B2CF9AE}" pid="4" name="MSIP_Label_249dd434-d51a-431d-9632-71b0679d7ba6_Method">
    <vt:lpwstr>Standard</vt:lpwstr>
  </property>
  <property fmtid="{D5CDD505-2E9C-101B-9397-08002B2CF9AE}" pid="5" name="MSIP_Label_249dd434-d51a-431d-9632-71b0679d7ba6_Name">
    <vt:lpwstr>General</vt:lpwstr>
  </property>
  <property fmtid="{D5CDD505-2E9C-101B-9397-08002B2CF9AE}" pid="6" name="MSIP_Label_249dd434-d51a-431d-9632-71b0679d7ba6_SiteId">
    <vt:lpwstr>43ad7b98-e4ac-4313-9135-5e9a60cca7f0</vt:lpwstr>
  </property>
  <property fmtid="{D5CDD505-2E9C-101B-9397-08002B2CF9AE}" pid="7" name="MSIP_Label_249dd434-d51a-431d-9632-71b0679d7ba6_ActionId">
    <vt:lpwstr>6a11e1c0-9f74-474e-91bd-41ac62eeb1ad</vt:lpwstr>
  </property>
  <property fmtid="{D5CDD505-2E9C-101B-9397-08002B2CF9AE}" pid="8" name="MSIP_Label_249dd434-d51a-431d-9632-71b0679d7ba6_ContentBits">
    <vt:lpwstr>0</vt:lpwstr>
  </property>
  <property fmtid="{D5CDD505-2E9C-101B-9397-08002B2CF9AE}" pid="9" name="ContentTypeId">
    <vt:lpwstr>0x0101004549B0E9C2A1174DAB13C6DAD2293147</vt:lpwstr>
  </property>
  <property fmtid="{D5CDD505-2E9C-101B-9397-08002B2CF9AE}" pid="10" name="MediaServiceImageTags">
    <vt:lpwstr/>
  </property>
  <property fmtid="{D5CDD505-2E9C-101B-9397-08002B2CF9AE}" pid="11" name="Order">
    <vt:r8>500800</vt:r8>
  </property>
  <property fmtid="{D5CDD505-2E9C-101B-9397-08002B2CF9AE}" pid="12" name="xd_Signature">
    <vt:bool>false</vt:bool>
  </property>
  <property fmtid="{D5CDD505-2E9C-101B-9397-08002B2CF9AE}" pid="13" name="xd_ProgID">
    <vt:lpwstr/>
  </property>
  <property fmtid="{D5CDD505-2E9C-101B-9397-08002B2CF9AE}" pid="14" name="ComplianceAssetId">
    <vt:lpwstr/>
  </property>
  <property fmtid="{D5CDD505-2E9C-101B-9397-08002B2CF9AE}" pid="15" name="TemplateUrl">
    <vt:lpwstr/>
  </property>
  <property fmtid="{D5CDD505-2E9C-101B-9397-08002B2CF9AE}" pid="16" name="_ExtendedDescription">
    <vt:lpwstr/>
  </property>
  <property fmtid="{D5CDD505-2E9C-101B-9397-08002B2CF9AE}" pid="17" name="TriggerFlowInfo">
    <vt:lpwstr/>
  </property>
</Properties>
</file>