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6820" yWindow="1480" windowWidth="19020" windowHeight="12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4" i="1" l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I3" i="1"/>
  <c r="I204" i="1"/>
  <c r="J204" i="1"/>
  <c r="I203" i="1"/>
  <c r="J203" i="1"/>
  <c r="I202" i="1"/>
  <c r="J202" i="1"/>
  <c r="I201" i="1"/>
  <c r="J201" i="1"/>
  <c r="I200" i="1"/>
  <c r="J200" i="1"/>
  <c r="I199" i="1"/>
  <c r="J199" i="1"/>
  <c r="I198" i="1"/>
  <c r="J198" i="1"/>
  <c r="I197" i="1"/>
  <c r="J197" i="1"/>
  <c r="I196" i="1"/>
  <c r="J196" i="1"/>
  <c r="I195" i="1"/>
  <c r="J195" i="1"/>
  <c r="I194" i="1"/>
  <c r="J194" i="1"/>
  <c r="I193" i="1"/>
  <c r="J193" i="1"/>
  <c r="I192" i="1"/>
  <c r="J192" i="1"/>
  <c r="I191" i="1"/>
  <c r="J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I184" i="1"/>
  <c r="J184" i="1"/>
  <c r="I183" i="1"/>
  <c r="J183" i="1"/>
  <c r="I182" i="1"/>
  <c r="J182" i="1"/>
  <c r="I181" i="1"/>
  <c r="J181" i="1"/>
  <c r="I180" i="1"/>
  <c r="J180" i="1"/>
  <c r="I179" i="1"/>
  <c r="J179" i="1"/>
  <c r="I178" i="1"/>
  <c r="J178" i="1"/>
  <c r="I177" i="1"/>
  <c r="J177" i="1"/>
  <c r="I176" i="1"/>
  <c r="J176" i="1"/>
  <c r="I175" i="1"/>
  <c r="J175" i="1"/>
  <c r="I174" i="1"/>
  <c r="J174" i="1"/>
  <c r="I173" i="1"/>
  <c r="J173" i="1"/>
  <c r="I172" i="1"/>
  <c r="J172" i="1"/>
  <c r="I171" i="1"/>
  <c r="J171" i="1"/>
  <c r="I170" i="1"/>
  <c r="J170" i="1"/>
  <c r="I169" i="1"/>
  <c r="J169" i="1"/>
  <c r="I168" i="1"/>
  <c r="J168" i="1"/>
  <c r="I167" i="1"/>
  <c r="J167" i="1"/>
  <c r="I166" i="1"/>
  <c r="J166" i="1"/>
  <c r="I165" i="1"/>
  <c r="J165" i="1"/>
  <c r="I164" i="1"/>
  <c r="J164" i="1"/>
  <c r="I163" i="1"/>
  <c r="J163" i="1"/>
  <c r="I162" i="1"/>
  <c r="J162" i="1"/>
  <c r="I161" i="1"/>
  <c r="J161" i="1"/>
  <c r="I160" i="1"/>
  <c r="J160" i="1"/>
  <c r="I159" i="1"/>
  <c r="J159" i="1"/>
  <c r="I158" i="1"/>
  <c r="J158" i="1"/>
  <c r="I157" i="1"/>
  <c r="J157" i="1"/>
  <c r="I156" i="1"/>
  <c r="J156" i="1"/>
  <c r="I155" i="1"/>
  <c r="J155" i="1"/>
  <c r="I154" i="1"/>
  <c r="J154" i="1"/>
  <c r="I153" i="1"/>
  <c r="J153" i="1"/>
  <c r="I152" i="1"/>
  <c r="J152" i="1"/>
  <c r="I151" i="1"/>
  <c r="J151" i="1"/>
  <c r="I150" i="1"/>
  <c r="J150" i="1"/>
  <c r="I149" i="1"/>
  <c r="J149" i="1"/>
  <c r="I148" i="1"/>
  <c r="J148" i="1"/>
  <c r="I147" i="1"/>
  <c r="J147" i="1"/>
  <c r="I146" i="1"/>
  <c r="J146" i="1"/>
  <c r="I145" i="1"/>
  <c r="J145" i="1"/>
  <c r="I144" i="1"/>
  <c r="J144" i="1"/>
  <c r="I143" i="1"/>
  <c r="J143" i="1"/>
  <c r="I142" i="1"/>
  <c r="J142" i="1"/>
  <c r="I141" i="1"/>
  <c r="J141" i="1"/>
  <c r="I140" i="1"/>
  <c r="J140" i="1"/>
  <c r="I139" i="1"/>
  <c r="J139" i="1"/>
  <c r="I138" i="1"/>
  <c r="J138" i="1"/>
  <c r="I137" i="1"/>
  <c r="J137" i="1"/>
  <c r="I136" i="1"/>
  <c r="J136" i="1"/>
  <c r="I135" i="1"/>
  <c r="J135" i="1"/>
  <c r="I134" i="1"/>
  <c r="J134" i="1"/>
  <c r="I133" i="1"/>
  <c r="J133" i="1"/>
  <c r="I132" i="1"/>
  <c r="J132" i="1"/>
  <c r="I131" i="1"/>
  <c r="J131" i="1"/>
  <c r="I130" i="1"/>
  <c r="J130" i="1"/>
  <c r="I129" i="1"/>
  <c r="J129" i="1"/>
  <c r="I128" i="1"/>
  <c r="J128" i="1"/>
  <c r="I127" i="1"/>
  <c r="J127" i="1"/>
  <c r="I126" i="1"/>
  <c r="J126" i="1"/>
  <c r="I125" i="1"/>
  <c r="J125" i="1"/>
  <c r="I124" i="1"/>
  <c r="J124" i="1"/>
  <c r="I123" i="1"/>
  <c r="J123" i="1"/>
  <c r="I122" i="1"/>
  <c r="J122" i="1"/>
  <c r="I121" i="1"/>
  <c r="J121" i="1"/>
  <c r="I120" i="1"/>
  <c r="J120" i="1"/>
  <c r="I119" i="1"/>
  <c r="J119" i="1"/>
  <c r="I118" i="1"/>
  <c r="J118" i="1"/>
  <c r="I117" i="1"/>
  <c r="J117" i="1"/>
  <c r="I116" i="1"/>
  <c r="J116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J91" i="1"/>
  <c r="I90" i="1"/>
  <c r="J90" i="1"/>
  <c r="I89" i="1"/>
  <c r="J89" i="1"/>
  <c r="I88" i="1"/>
  <c r="J88" i="1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65" i="1"/>
  <c r="J65" i="1"/>
  <c r="I64" i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5" i="1"/>
  <c r="C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P24" i="1"/>
  <c r="B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D5" i="1"/>
  <c r="L5" i="1"/>
  <c r="D4" i="1"/>
  <c r="L4" i="1"/>
  <c r="G4" i="1"/>
  <c r="N204" i="1"/>
  <c r="M204" i="1"/>
  <c r="N203" i="1"/>
  <c r="M203" i="1"/>
  <c r="M202" i="1"/>
  <c r="N201" i="1"/>
  <c r="M201" i="1"/>
  <c r="N200" i="1"/>
  <c r="M200" i="1"/>
  <c r="M199" i="1"/>
  <c r="N199" i="1"/>
  <c r="N198" i="1"/>
  <c r="M198" i="1"/>
  <c r="N197" i="1"/>
  <c r="M197" i="1"/>
  <c r="N196" i="1"/>
  <c r="M196" i="1"/>
  <c r="N195" i="1"/>
  <c r="M195" i="1"/>
  <c r="M194" i="1"/>
  <c r="N193" i="1"/>
  <c r="M193" i="1"/>
  <c r="N192" i="1"/>
  <c r="M192" i="1"/>
  <c r="M191" i="1"/>
  <c r="N191" i="1"/>
  <c r="N190" i="1"/>
  <c r="M190" i="1"/>
  <c r="N189" i="1"/>
  <c r="M189" i="1"/>
  <c r="N188" i="1"/>
  <c r="M188" i="1"/>
  <c r="N187" i="1"/>
  <c r="M187" i="1"/>
  <c r="M186" i="1"/>
  <c r="N185" i="1"/>
  <c r="M185" i="1"/>
  <c r="N184" i="1"/>
  <c r="M184" i="1"/>
  <c r="M183" i="1"/>
  <c r="N183" i="1"/>
  <c r="N182" i="1"/>
  <c r="M182" i="1"/>
  <c r="N181" i="1"/>
  <c r="M181" i="1"/>
  <c r="N180" i="1"/>
  <c r="M180" i="1"/>
  <c r="N179" i="1"/>
  <c r="M179" i="1"/>
  <c r="M178" i="1"/>
  <c r="N177" i="1"/>
  <c r="M177" i="1"/>
  <c r="N176" i="1"/>
  <c r="M176" i="1"/>
  <c r="M175" i="1"/>
  <c r="N175" i="1"/>
  <c r="N174" i="1"/>
  <c r="M174" i="1"/>
  <c r="N173" i="1"/>
  <c r="M173" i="1"/>
  <c r="N172" i="1"/>
  <c r="M172" i="1"/>
  <c r="N171" i="1"/>
  <c r="M171" i="1"/>
  <c r="M170" i="1"/>
  <c r="N169" i="1"/>
  <c r="M169" i="1"/>
  <c r="N168" i="1"/>
  <c r="M168" i="1"/>
  <c r="M167" i="1"/>
  <c r="N167" i="1"/>
  <c r="N166" i="1"/>
  <c r="M166" i="1"/>
  <c r="N165" i="1"/>
  <c r="M165" i="1"/>
  <c r="N164" i="1"/>
  <c r="M164" i="1"/>
  <c r="N163" i="1"/>
  <c r="M163" i="1"/>
  <c r="M162" i="1"/>
  <c r="N161" i="1"/>
  <c r="M161" i="1"/>
  <c r="N160" i="1"/>
  <c r="M160" i="1"/>
  <c r="M159" i="1"/>
  <c r="N159" i="1"/>
  <c r="N158" i="1"/>
  <c r="M158" i="1"/>
  <c r="N157" i="1"/>
  <c r="M157" i="1"/>
  <c r="N156" i="1"/>
  <c r="M156" i="1"/>
  <c r="N155" i="1"/>
  <c r="M155" i="1"/>
  <c r="M154" i="1"/>
  <c r="N153" i="1"/>
  <c r="M153" i="1"/>
  <c r="N152" i="1"/>
  <c r="M152" i="1"/>
  <c r="M151" i="1"/>
  <c r="N151" i="1"/>
  <c r="N150" i="1"/>
  <c r="M150" i="1"/>
  <c r="N149" i="1"/>
  <c r="M149" i="1"/>
  <c r="N148" i="1"/>
  <c r="M148" i="1"/>
  <c r="N147" i="1"/>
  <c r="M147" i="1"/>
  <c r="M146" i="1"/>
  <c r="N145" i="1"/>
  <c r="M145" i="1"/>
  <c r="N144" i="1"/>
  <c r="M144" i="1"/>
  <c r="M143" i="1"/>
  <c r="N143" i="1"/>
  <c r="N142" i="1"/>
  <c r="M142" i="1"/>
  <c r="N141" i="1"/>
  <c r="M141" i="1"/>
  <c r="N140" i="1"/>
  <c r="M140" i="1"/>
  <c r="N139" i="1"/>
  <c r="M139" i="1"/>
  <c r="M138" i="1"/>
  <c r="N137" i="1"/>
  <c r="M137" i="1"/>
  <c r="N136" i="1"/>
  <c r="M136" i="1"/>
  <c r="M135" i="1"/>
  <c r="N135" i="1"/>
  <c r="N134" i="1"/>
  <c r="M134" i="1"/>
  <c r="N133" i="1"/>
  <c r="M133" i="1"/>
  <c r="N132" i="1"/>
  <c r="M132" i="1"/>
  <c r="N131" i="1"/>
  <c r="M131" i="1"/>
  <c r="M130" i="1"/>
  <c r="N129" i="1"/>
  <c r="M129" i="1"/>
  <c r="N128" i="1"/>
  <c r="M128" i="1"/>
  <c r="M127" i="1"/>
  <c r="N127" i="1"/>
  <c r="N126" i="1"/>
  <c r="M126" i="1"/>
  <c r="N125" i="1"/>
  <c r="M125" i="1"/>
  <c r="N124" i="1"/>
  <c r="M124" i="1"/>
  <c r="N123" i="1"/>
  <c r="M123" i="1"/>
  <c r="M122" i="1"/>
  <c r="N121" i="1"/>
  <c r="M121" i="1"/>
  <c r="N120" i="1"/>
  <c r="M120" i="1"/>
  <c r="M119" i="1"/>
  <c r="N119" i="1"/>
  <c r="N118" i="1"/>
  <c r="M118" i="1"/>
  <c r="N117" i="1"/>
  <c r="M117" i="1"/>
  <c r="N116" i="1"/>
  <c r="M116" i="1"/>
  <c r="N115" i="1"/>
  <c r="M115" i="1"/>
  <c r="M114" i="1"/>
  <c r="N113" i="1"/>
  <c r="M113" i="1"/>
  <c r="N112" i="1"/>
  <c r="M112" i="1"/>
  <c r="M111" i="1"/>
  <c r="N111" i="1"/>
  <c r="N110" i="1"/>
  <c r="M110" i="1"/>
  <c r="N109" i="1"/>
  <c r="M109" i="1"/>
  <c r="N108" i="1"/>
  <c r="M108" i="1"/>
  <c r="N107" i="1"/>
  <c r="M107" i="1"/>
  <c r="M106" i="1"/>
  <c r="N105" i="1"/>
  <c r="M105" i="1"/>
  <c r="N104" i="1"/>
  <c r="M104" i="1"/>
  <c r="M103" i="1"/>
  <c r="N103" i="1"/>
  <c r="N102" i="1"/>
  <c r="M102" i="1"/>
  <c r="N101" i="1"/>
  <c r="M101" i="1"/>
  <c r="N100" i="1"/>
  <c r="M100" i="1"/>
  <c r="N99" i="1"/>
  <c r="M99" i="1"/>
  <c r="M98" i="1"/>
  <c r="N97" i="1"/>
  <c r="M97" i="1"/>
  <c r="N96" i="1"/>
  <c r="M96" i="1"/>
  <c r="M95" i="1"/>
  <c r="N95" i="1"/>
  <c r="N94" i="1"/>
  <c r="M94" i="1"/>
  <c r="N93" i="1"/>
  <c r="M93" i="1"/>
  <c r="N92" i="1"/>
  <c r="M92" i="1"/>
  <c r="N91" i="1"/>
  <c r="M91" i="1"/>
  <c r="M90" i="1"/>
  <c r="N89" i="1"/>
  <c r="M89" i="1"/>
  <c r="N88" i="1"/>
  <c r="M88" i="1"/>
  <c r="M87" i="1"/>
  <c r="N87" i="1"/>
  <c r="N86" i="1"/>
  <c r="M86" i="1"/>
  <c r="N85" i="1"/>
  <c r="M85" i="1"/>
  <c r="N84" i="1"/>
  <c r="M84" i="1"/>
  <c r="N83" i="1"/>
  <c r="M83" i="1"/>
  <c r="M82" i="1"/>
  <c r="N81" i="1"/>
  <c r="M81" i="1"/>
  <c r="N80" i="1"/>
  <c r="M80" i="1"/>
  <c r="M79" i="1"/>
  <c r="N79" i="1"/>
  <c r="N78" i="1"/>
  <c r="M78" i="1"/>
  <c r="N77" i="1"/>
  <c r="M77" i="1"/>
  <c r="N76" i="1"/>
  <c r="M76" i="1"/>
  <c r="N75" i="1"/>
  <c r="M75" i="1"/>
  <c r="M74" i="1"/>
  <c r="N73" i="1"/>
  <c r="M73" i="1"/>
  <c r="N72" i="1"/>
  <c r="M72" i="1"/>
  <c r="M71" i="1"/>
  <c r="N71" i="1"/>
  <c r="N70" i="1"/>
  <c r="M70" i="1"/>
  <c r="N69" i="1"/>
  <c r="M69" i="1"/>
  <c r="N68" i="1"/>
  <c r="M68" i="1"/>
  <c r="N67" i="1"/>
  <c r="M67" i="1"/>
  <c r="M66" i="1"/>
  <c r="N65" i="1"/>
  <c r="M65" i="1"/>
  <c r="N64" i="1"/>
  <c r="M64" i="1"/>
  <c r="M63" i="1"/>
  <c r="N63" i="1"/>
  <c r="N62" i="1"/>
  <c r="M62" i="1"/>
  <c r="N61" i="1"/>
  <c r="M61" i="1"/>
  <c r="N60" i="1"/>
  <c r="M60" i="1"/>
  <c r="N59" i="1"/>
  <c r="M59" i="1"/>
  <c r="M58" i="1"/>
  <c r="N57" i="1"/>
  <c r="M57" i="1"/>
  <c r="N56" i="1"/>
  <c r="M56" i="1"/>
  <c r="M55" i="1"/>
  <c r="N55" i="1"/>
  <c r="N54" i="1"/>
  <c r="M54" i="1"/>
  <c r="N53" i="1"/>
  <c r="M53" i="1"/>
  <c r="N52" i="1"/>
  <c r="M52" i="1"/>
  <c r="N51" i="1"/>
  <c r="M51" i="1"/>
  <c r="M50" i="1"/>
  <c r="N49" i="1"/>
  <c r="M49" i="1"/>
  <c r="N48" i="1"/>
  <c r="M48" i="1"/>
  <c r="M47" i="1"/>
  <c r="N47" i="1"/>
  <c r="N46" i="1"/>
  <c r="M46" i="1"/>
  <c r="N45" i="1"/>
  <c r="M45" i="1"/>
  <c r="N44" i="1"/>
  <c r="M44" i="1"/>
  <c r="N43" i="1"/>
  <c r="M43" i="1"/>
  <c r="M42" i="1"/>
  <c r="N41" i="1"/>
  <c r="M41" i="1"/>
  <c r="N40" i="1"/>
  <c r="M40" i="1"/>
  <c r="M39" i="1"/>
  <c r="N39" i="1"/>
  <c r="N38" i="1"/>
  <c r="M38" i="1"/>
  <c r="N37" i="1"/>
  <c r="M37" i="1"/>
  <c r="N36" i="1"/>
  <c r="M36" i="1"/>
  <c r="N35" i="1"/>
  <c r="M35" i="1"/>
  <c r="M34" i="1"/>
  <c r="N33" i="1"/>
  <c r="M33" i="1"/>
  <c r="N32" i="1"/>
  <c r="M32" i="1"/>
  <c r="M31" i="1"/>
  <c r="N31" i="1"/>
  <c r="N30" i="1"/>
  <c r="M30" i="1"/>
  <c r="N29" i="1"/>
  <c r="M29" i="1"/>
  <c r="N28" i="1"/>
  <c r="M28" i="1"/>
  <c r="N27" i="1"/>
  <c r="M27" i="1"/>
  <c r="M26" i="1"/>
  <c r="N25" i="1"/>
  <c r="M25" i="1"/>
  <c r="N24" i="1"/>
  <c r="M24" i="1"/>
  <c r="M23" i="1"/>
  <c r="N23" i="1"/>
  <c r="N22" i="1"/>
  <c r="M22" i="1"/>
  <c r="N21" i="1"/>
  <c r="M21" i="1"/>
  <c r="N20" i="1"/>
  <c r="M20" i="1"/>
  <c r="N19" i="1"/>
  <c r="M19" i="1"/>
  <c r="M18" i="1"/>
  <c r="N17" i="1"/>
  <c r="M17" i="1"/>
  <c r="N16" i="1"/>
  <c r="M16" i="1"/>
  <c r="M15" i="1"/>
  <c r="N15" i="1"/>
  <c r="N14" i="1"/>
  <c r="M14" i="1"/>
  <c r="N13" i="1"/>
  <c r="M13" i="1"/>
  <c r="N12" i="1"/>
  <c r="M12" i="1"/>
  <c r="N11" i="1"/>
  <c r="M11" i="1"/>
  <c r="M10" i="1"/>
  <c r="N9" i="1"/>
  <c r="M9" i="1"/>
  <c r="N8" i="1"/>
  <c r="M8" i="1"/>
  <c r="M7" i="1"/>
  <c r="N7" i="1"/>
  <c r="N6" i="1"/>
  <c r="M6" i="1"/>
  <c r="N5" i="1"/>
  <c r="M5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N90" i="1"/>
  <c r="N98" i="1"/>
  <c r="N122" i="1"/>
  <c r="N130" i="1"/>
  <c r="N138" i="1"/>
  <c r="N146" i="1"/>
  <c r="N154" i="1"/>
  <c r="N162" i="1"/>
  <c r="N170" i="1"/>
  <c r="N178" i="1"/>
  <c r="N186" i="1"/>
  <c r="N194" i="1"/>
  <c r="N202" i="1"/>
  <c r="N10" i="1"/>
  <c r="N18" i="1"/>
  <c r="N26" i="1"/>
  <c r="N34" i="1"/>
  <c r="N42" i="1"/>
  <c r="N50" i="1"/>
  <c r="N58" i="1"/>
  <c r="N66" i="1"/>
  <c r="N74" i="1"/>
  <c r="N82" i="1"/>
  <c r="N106" i="1"/>
  <c r="N114" i="1"/>
  <c r="G140" i="1"/>
  <c r="G156" i="1"/>
  <c r="G172" i="1"/>
  <c r="G188" i="1"/>
  <c r="G204" i="1"/>
  <c r="G139" i="1"/>
  <c r="G155" i="1"/>
  <c r="G171" i="1"/>
  <c r="G187" i="1"/>
  <c r="G203" i="1"/>
  <c r="G130" i="1"/>
  <c r="G146" i="1"/>
  <c r="G162" i="1"/>
  <c r="G178" i="1"/>
  <c r="G194" i="1"/>
  <c r="G31" i="1"/>
  <c r="G39" i="1"/>
  <c r="G47" i="1"/>
  <c r="G55" i="1"/>
  <c r="G63" i="1"/>
  <c r="G71" i="1"/>
  <c r="G79" i="1"/>
  <c r="G87" i="1"/>
  <c r="G99" i="1"/>
  <c r="G107" i="1"/>
  <c r="G115" i="1"/>
  <c r="G123" i="1"/>
  <c r="G137" i="1"/>
  <c r="G153" i="1"/>
  <c r="G193" i="1"/>
  <c r="G128" i="1"/>
  <c r="G132" i="1"/>
  <c r="G148" i="1"/>
  <c r="G164" i="1"/>
  <c r="G180" i="1"/>
  <c r="G196" i="1"/>
  <c r="G131" i="1"/>
  <c r="G147" i="1"/>
  <c r="G163" i="1"/>
  <c r="G179" i="1"/>
  <c r="G195" i="1"/>
  <c r="G138" i="1"/>
  <c r="G154" i="1"/>
  <c r="G170" i="1"/>
  <c r="G186" i="1"/>
  <c r="G202" i="1"/>
  <c r="G27" i="1"/>
  <c r="G35" i="1"/>
  <c r="G43" i="1"/>
  <c r="G51" i="1"/>
  <c r="G59" i="1"/>
  <c r="G67" i="1"/>
  <c r="G75" i="1"/>
  <c r="G83" i="1"/>
  <c r="G91" i="1"/>
  <c r="G95" i="1"/>
  <c r="G103" i="1"/>
  <c r="G111" i="1"/>
  <c r="G119" i="1"/>
  <c r="G129" i="1"/>
  <c r="G145" i="1"/>
  <c r="G161" i="1"/>
  <c r="G169" i="1"/>
  <c r="G177" i="1"/>
  <c r="G185" i="1"/>
  <c r="G201" i="1"/>
  <c r="G136" i="1"/>
  <c r="G144" i="1"/>
  <c r="G152" i="1"/>
  <c r="G160" i="1"/>
  <c r="G168" i="1"/>
  <c r="G176" i="1"/>
  <c r="G184" i="1"/>
  <c r="G192" i="1"/>
  <c r="G200" i="1"/>
  <c r="G127" i="1"/>
  <c r="G135" i="1"/>
  <c r="G143" i="1"/>
  <c r="G151" i="1"/>
  <c r="G159" i="1"/>
  <c r="G167" i="1"/>
  <c r="G175" i="1"/>
  <c r="G183" i="1"/>
  <c r="G191" i="1"/>
  <c r="G199" i="1"/>
  <c r="G126" i="1"/>
  <c r="G134" i="1"/>
  <c r="G142" i="1"/>
  <c r="G150" i="1"/>
  <c r="G158" i="1"/>
  <c r="G166" i="1"/>
  <c r="G174" i="1"/>
  <c r="G182" i="1"/>
  <c r="G190" i="1"/>
  <c r="G198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33" i="1"/>
  <c r="G141" i="1"/>
  <c r="G149" i="1"/>
  <c r="G157" i="1"/>
  <c r="G165" i="1"/>
  <c r="G173" i="1"/>
  <c r="G181" i="1"/>
  <c r="G189" i="1"/>
  <c r="G197" i="1"/>
  <c r="G5" i="1"/>
  <c r="M4" i="1"/>
  <c r="N4" i="1"/>
  <c r="G9" i="1"/>
  <c r="G6" i="1"/>
  <c r="G7" i="1"/>
  <c r="G10" i="1"/>
  <c r="G8" i="1"/>
  <c r="G11" i="1"/>
  <c r="G12" i="1"/>
  <c r="G13" i="1"/>
  <c r="G14" i="1"/>
  <c r="G15" i="1"/>
  <c r="G16" i="1"/>
  <c r="G18" i="1"/>
  <c r="G17" i="1"/>
  <c r="G19" i="1"/>
  <c r="G20" i="1"/>
  <c r="G21" i="1"/>
  <c r="G22" i="1"/>
  <c r="G24" i="1"/>
  <c r="G23" i="1"/>
</calcChain>
</file>

<file path=xl/sharedStrings.xml><?xml version="1.0" encoding="utf-8"?>
<sst xmlns="http://schemas.openxmlformats.org/spreadsheetml/2006/main" count="12" uniqueCount="8">
  <si>
    <t>x</t>
  </si>
  <si>
    <t>y</t>
  </si>
  <si>
    <t>Theta</t>
  </si>
  <si>
    <t>u</t>
  </si>
  <si>
    <t>Radius</t>
  </si>
  <si>
    <t>V</t>
  </si>
  <si>
    <t>new</t>
  </si>
  <si>
    <t>N 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</si>
</sst>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Sheet1!$G$4:$G$204</c:f>
              <c:numCache>
                <c:formatCode>General</c:formatCode>
                <c:ptCount val="201"/>
                <c:pt idx="0">
                  <c:v>1.0</c:v>
                </c:pt>
                <c:pt idx="1">
                  <c:v>0.966671883511921</c:v>
                </c:pt>
                <c:pt idx="2">
                  <c:v>0.869396740131599</c:v>
                </c:pt>
                <c:pt idx="3">
                  <c:v>0.716056588897244</c:v>
                </c:pt>
                <c:pt idx="4">
                  <c:v>0.518992810898177</c:v>
                </c:pt>
                <c:pt idx="5">
                  <c:v>0.293892626146236</c:v>
                </c:pt>
                <c:pt idx="6">
                  <c:v>0.0583811485950598</c:v>
                </c:pt>
                <c:pt idx="7">
                  <c:v>-0.169547682563811</c:v>
                </c:pt>
                <c:pt idx="8">
                  <c:v>-0.37311323742282</c:v>
                </c:pt>
                <c:pt idx="9">
                  <c:v>-0.53819487492973</c:v>
                </c:pt>
                <c:pt idx="10">
                  <c:v>-0.654508497187475</c:v>
                </c:pt>
                <c:pt idx="11">
                  <c:v>-0.716405095198435</c:v>
                </c:pt>
                <c:pt idx="12">
                  <c:v>-0.723220492061818</c:v>
                </c:pt>
                <c:pt idx="13">
                  <c:v>-0.67914924753413</c:v>
                </c:pt>
                <c:pt idx="14">
                  <c:v>-0.592661837209405</c:v>
                </c:pt>
                <c:pt idx="15">
                  <c:v>-0.475528258147575</c:v>
                </c:pt>
                <c:pt idx="16">
                  <c:v>-0.341548853469763</c:v>
                </c:pt>
                <c:pt idx="17">
                  <c:v>-0.205120738067897</c:v>
                </c:pt>
                <c:pt idx="18">
                  <c:v>-0.0797830833768402</c:v>
                </c:pt>
                <c:pt idx="19">
                  <c:v>0.0231147319145691</c:v>
                </c:pt>
                <c:pt idx="20">
                  <c:v>0.0954915028125272</c:v>
                </c:pt>
                <c:pt idx="21">
                  <c:v>0.133254705183233</c:v>
                </c:pt>
                <c:pt idx="22">
                  <c:v>0.136595099697975</c:v>
                </c:pt>
                <c:pt idx="23">
                  <c:v>0.109830349803896</c:v>
                </c:pt>
                <c:pt idx="24">
                  <c:v>0.0608178398946101</c:v>
                </c:pt>
                <c:pt idx="25">
                  <c:v>-1.96012910763654E-15</c:v>
                </c:pt>
                <c:pt idx="26">
                  <c:v>-0.0608178398946128</c:v>
                </c:pt>
                <c:pt idx="27">
                  <c:v>-0.109830349803898</c:v>
                </c:pt>
                <c:pt idx="28">
                  <c:v>-0.136595099697976</c:v>
                </c:pt>
                <c:pt idx="29">
                  <c:v>-0.133254705183232</c:v>
                </c:pt>
                <c:pt idx="30">
                  <c:v>-0.0954915028125245</c:v>
                </c:pt>
                <c:pt idx="31">
                  <c:v>-0.0231147319145648</c:v>
                </c:pt>
                <c:pt idx="32">
                  <c:v>0.0797830833768457</c:v>
                </c:pt>
                <c:pt idx="33">
                  <c:v>0.205120738067903</c:v>
                </c:pt>
                <c:pt idx="34">
                  <c:v>0.34154885346977</c:v>
                </c:pt>
                <c:pt idx="35">
                  <c:v>0.475528258147581</c:v>
                </c:pt>
                <c:pt idx="36">
                  <c:v>0.59266183720941</c:v>
                </c:pt>
                <c:pt idx="37">
                  <c:v>0.679149247534133</c:v>
                </c:pt>
                <c:pt idx="38">
                  <c:v>0.723220492061819</c:v>
                </c:pt>
                <c:pt idx="39">
                  <c:v>0.716405095198433</c:v>
                </c:pt>
                <c:pt idx="40">
                  <c:v>0.65450849718747</c:v>
                </c:pt>
                <c:pt idx="41">
                  <c:v>0.538194874929723</c:v>
                </c:pt>
                <c:pt idx="42">
                  <c:v>0.373113237422809</c:v>
                </c:pt>
                <c:pt idx="43">
                  <c:v>0.1695476825638</c:v>
                </c:pt>
                <c:pt idx="44">
                  <c:v>-0.0583811485950727</c:v>
                </c:pt>
                <c:pt idx="45">
                  <c:v>-0.293892626146247</c:v>
                </c:pt>
                <c:pt idx="46">
                  <c:v>-0.518992810898189</c:v>
                </c:pt>
                <c:pt idx="47">
                  <c:v>-0.716056588897252</c:v>
                </c:pt>
                <c:pt idx="48">
                  <c:v>-0.869396740131605</c:v>
                </c:pt>
                <c:pt idx="49">
                  <c:v>-0.966671883511924</c:v>
                </c:pt>
                <c:pt idx="50">
                  <c:v>-1.0</c:v>
                </c:pt>
                <c:pt idx="51">
                  <c:v>-0.966671883511918</c:v>
                </c:pt>
                <c:pt idx="52">
                  <c:v>-0.869396740131593</c:v>
                </c:pt>
                <c:pt idx="53">
                  <c:v>-0.716056588897235</c:v>
                </c:pt>
                <c:pt idx="54">
                  <c:v>-0.518992810898169</c:v>
                </c:pt>
                <c:pt idx="55">
                  <c:v>-0.293892626146225</c:v>
                </c:pt>
                <c:pt idx="56">
                  <c:v>-0.0583811485950503</c:v>
                </c:pt>
                <c:pt idx="57">
                  <c:v>0.169547682563821</c:v>
                </c:pt>
                <c:pt idx="58">
                  <c:v>0.373113237422827</c:v>
                </c:pt>
                <c:pt idx="59">
                  <c:v>0.538194874929737</c:v>
                </c:pt>
                <c:pt idx="60">
                  <c:v>0.654508497187479</c:v>
                </c:pt>
                <c:pt idx="61">
                  <c:v>0.716405095198436</c:v>
                </c:pt>
                <c:pt idx="62">
                  <c:v>0.723220492061817</c:v>
                </c:pt>
                <c:pt idx="63">
                  <c:v>0.679149247534127</c:v>
                </c:pt>
                <c:pt idx="64">
                  <c:v>0.5926618372094</c:v>
                </c:pt>
                <c:pt idx="65">
                  <c:v>0.475528258147569</c:v>
                </c:pt>
                <c:pt idx="66">
                  <c:v>0.341548853469757</c:v>
                </c:pt>
                <c:pt idx="67">
                  <c:v>0.205120738067891</c:v>
                </c:pt>
                <c:pt idx="68">
                  <c:v>0.0797830833768347</c:v>
                </c:pt>
                <c:pt idx="69">
                  <c:v>-0.0231147319145726</c:v>
                </c:pt>
                <c:pt idx="70">
                  <c:v>-0.0954915028125298</c:v>
                </c:pt>
                <c:pt idx="71">
                  <c:v>-0.133254705183234</c:v>
                </c:pt>
                <c:pt idx="72">
                  <c:v>-0.136595099697975</c:v>
                </c:pt>
                <c:pt idx="73">
                  <c:v>-0.109830349803895</c:v>
                </c:pt>
                <c:pt idx="74">
                  <c:v>-0.0608178398946076</c:v>
                </c:pt>
                <c:pt idx="75">
                  <c:v>4.28010491632103E-15</c:v>
                </c:pt>
                <c:pt idx="76">
                  <c:v>0.0608178398946153</c:v>
                </c:pt>
                <c:pt idx="77">
                  <c:v>0.1098303498039</c:v>
                </c:pt>
                <c:pt idx="78">
                  <c:v>0.136595099697976</c:v>
                </c:pt>
                <c:pt idx="79">
                  <c:v>0.133254705183231</c:v>
                </c:pt>
                <c:pt idx="80">
                  <c:v>0.0954915028125223</c:v>
                </c:pt>
                <c:pt idx="81">
                  <c:v>0.0231147319145606</c:v>
                </c:pt>
                <c:pt idx="82">
                  <c:v>-0.0797830833768504</c:v>
                </c:pt>
                <c:pt idx="83">
                  <c:v>-0.205120738067909</c:v>
                </c:pt>
                <c:pt idx="84">
                  <c:v>-0.341548853469776</c:v>
                </c:pt>
                <c:pt idx="85">
                  <c:v>-0.475528258147587</c:v>
                </c:pt>
                <c:pt idx="86">
                  <c:v>-0.592661837209413</c:v>
                </c:pt>
                <c:pt idx="87">
                  <c:v>-0.679149247534136</c:v>
                </c:pt>
                <c:pt idx="88">
                  <c:v>-0.72322049206182</c:v>
                </c:pt>
                <c:pt idx="89">
                  <c:v>-0.716405095198432</c:v>
                </c:pt>
                <c:pt idx="90">
                  <c:v>-0.654508497187467</c:v>
                </c:pt>
                <c:pt idx="91">
                  <c:v>-0.538194874929718</c:v>
                </c:pt>
                <c:pt idx="92">
                  <c:v>-0.373113237422803</c:v>
                </c:pt>
                <c:pt idx="93">
                  <c:v>-0.169547682563793</c:v>
                </c:pt>
                <c:pt idx="94">
                  <c:v>0.0583811485950802</c:v>
                </c:pt>
                <c:pt idx="95">
                  <c:v>0.293892626146254</c:v>
                </c:pt>
                <c:pt idx="96">
                  <c:v>0.518992810898195</c:v>
                </c:pt>
                <c:pt idx="97">
                  <c:v>0.716056588897257</c:v>
                </c:pt>
                <c:pt idx="98">
                  <c:v>0.869396740131609</c:v>
                </c:pt>
                <c:pt idx="99">
                  <c:v>0.966671883511926</c:v>
                </c:pt>
                <c:pt idx="100">
                  <c:v>1.0</c:v>
                </c:pt>
                <c:pt idx="101">
                  <c:v>0.966671883511916</c:v>
                </c:pt>
                <c:pt idx="102">
                  <c:v>0.86939674013159</c:v>
                </c:pt>
                <c:pt idx="103">
                  <c:v>0.716056588897231</c:v>
                </c:pt>
                <c:pt idx="104">
                  <c:v>0.518992810898163</c:v>
                </c:pt>
                <c:pt idx="105">
                  <c:v>0.293892626146219</c:v>
                </c:pt>
                <c:pt idx="106">
                  <c:v>0.0583811485950447</c:v>
                </c:pt>
                <c:pt idx="107">
                  <c:v>-0.169547682563826</c:v>
                </c:pt>
                <c:pt idx="108">
                  <c:v>-0.373113237422831</c:v>
                </c:pt>
                <c:pt idx="109">
                  <c:v>-0.538194874929739</c:v>
                </c:pt>
                <c:pt idx="110">
                  <c:v>-0.65450849718748</c:v>
                </c:pt>
                <c:pt idx="111">
                  <c:v>-0.716405095198437</c:v>
                </c:pt>
                <c:pt idx="112">
                  <c:v>-0.723220492061817</c:v>
                </c:pt>
                <c:pt idx="113">
                  <c:v>-0.679149247534126</c:v>
                </c:pt>
                <c:pt idx="114">
                  <c:v>-0.592661837209398</c:v>
                </c:pt>
                <c:pt idx="115">
                  <c:v>-0.475528258147567</c:v>
                </c:pt>
                <c:pt idx="116">
                  <c:v>-0.341548853469755</c:v>
                </c:pt>
                <c:pt idx="117">
                  <c:v>-0.205120738067889</c:v>
                </c:pt>
                <c:pt idx="118">
                  <c:v>-0.0797830833768328</c:v>
                </c:pt>
                <c:pt idx="119">
                  <c:v>0.0231147319145737</c:v>
                </c:pt>
                <c:pt idx="120">
                  <c:v>0.0954915028125305</c:v>
                </c:pt>
                <c:pt idx="121">
                  <c:v>0.133254705183234</c:v>
                </c:pt>
                <c:pt idx="122">
                  <c:v>0.136595099697974</c:v>
                </c:pt>
                <c:pt idx="123">
                  <c:v>0.109830349803894</c:v>
                </c:pt>
                <c:pt idx="124">
                  <c:v>0.0608178398946067</c:v>
                </c:pt>
                <c:pt idx="125">
                  <c:v>-5.26781309545532E-15</c:v>
                </c:pt>
                <c:pt idx="126">
                  <c:v>-0.060817839894616</c:v>
                </c:pt>
                <c:pt idx="127">
                  <c:v>-0.109830349803901</c:v>
                </c:pt>
                <c:pt idx="128">
                  <c:v>-0.136595099697976</c:v>
                </c:pt>
                <c:pt idx="129">
                  <c:v>-0.133254705183231</c:v>
                </c:pt>
                <c:pt idx="130">
                  <c:v>-0.0954915028125214</c:v>
                </c:pt>
                <c:pt idx="131">
                  <c:v>-0.0231147319145592</c:v>
                </c:pt>
                <c:pt idx="132">
                  <c:v>0.0797830833768518</c:v>
                </c:pt>
                <c:pt idx="133">
                  <c:v>0.205120738067911</c:v>
                </c:pt>
                <c:pt idx="134">
                  <c:v>0.341548853469777</c:v>
                </c:pt>
                <c:pt idx="135">
                  <c:v>0.475528258147588</c:v>
                </c:pt>
                <c:pt idx="136">
                  <c:v>0.592661837209415</c:v>
                </c:pt>
                <c:pt idx="137">
                  <c:v>0.679149247534137</c:v>
                </c:pt>
                <c:pt idx="138">
                  <c:v>0.72322049206182</c:v>
                </c:pt>
                <c:pt idx="139">
                  <c:v>0.716405095198431</c:v>
                </c:pt>
                <c:pt idx="140">
                  <c:v>0.654508497187465</c:v>
                </c:pt>
                <c:pt idx="141">
                  <c:v>0.538194874929715</c:v>
                </c:pt>
                <c:pt idx="142">
                  <c:v>0.373113237422798</c:v>
                </c:pt>
                <c:pt idx="143">
                  <c:v>0.169547682563789</c:v>
                </c:pt>
                <c:pt idx="144">
                  <c:v>-0.0583811485950851</c:v>
                </c:pt>
                <c:pt idx="145">
                  <c:v>-0.293892626146259</c:v>
                </c:pt>
                <c:pt idx="146">
                  <c:v>-0.5189928108982</c:v>
                </c:pt>
                <c:pt idx="147">
                  <c:v>-0.716056588897262</c:v>
                </c:pt>
                <c:pt idx="148">
                  <c:v>-0.869396740131612</c:v>
                </c:pt>
                <c:pt idx="149">
                  <c:v>-0.966671883511928</c:v>
                </c:pt>
                <c:pt idx="150">
                  <c:v>-1.0</c:v>
                </c:pt>
                <c:pt idx="151">
                  <c:v>-0.966671883511915</c:v>
                </c:pt>
                <c:pt idx="152">
                  <c:v>-0.869396740131587</c:v>
                </c:pt>
                <c:pt idx="153">
                  <c:v>-0.716056588897226</c:v>
                </c:pt>
                <c:pt idx="154">
                  <c:v>-0.518992810898158</c:v>
                </c:pt>
                <c:pt idx="155">
                  <c:v>-0.293892626146212</c:v>
                </c:pt>
                <c:pt idx="156">
                  <c:v>-0.0583811485950379</c:v>
                </c:pt>
                <c:pt idx="157">
                  <c:v>0.169547682563832</c:v>
                </c:pt>
                <c:pt idx="158">
                  <c:v>0.373113237422837</c:v>
                </c:pt>
                <c:pt idx="159">
                  <c:v>0.538194874929743</c:v>
                </c:pt>
                <c:pt idx="160">
                  <c:v>0.654508497187483</c:v>
                </c:pt>
                <c:pt idx="161">
                  <c:v>0.716405095198438</c:v>
                </c:pt>
                <c:pt idx="162">
                  <c:v>0.723220492061816</c:v>
                </c:pt>
                <c:pt idx="163">
                  <c:v>0.679149247534124</c:v>
                </c:pt>
                <c:pt idx="164">
                  <c:v>0.592661837209393</c:v>
                </c:pt>
                <c:pt idx="165">
                  <c:v>0.475528258147563</c:v>
                </c:pt>
                <c:pt idx="166">
                  <c:v>0.341548853469751</c:v>
                </c:pt>
                <c:pt idx="167">
                  <c:v>0.205120738067884</c:v>
                </c:pt>
                <c:pt idx="168">
                  <c:v>0.0797830833768294</c:v>
                </c:pt>
                <c:pt idx="169">
                  <c:v>-0.0231147319145773</c:v>
                </c:pt>
                <c:pt idx="170">
                  <c:v>-0.0954915028125324</c:v>
                </c:pt>
                <c:pt idx="171">
                  <c:v>-0.133254705183235</c:v>
                </c:pt>
                <c:pt idx="172">
                  <c:v>-0.136595099697974</c:v>
                </c:pt>
                <c:pt idx="173">
                  <c:v>-0.109830349803893</c:v>
                </c:pt>
                <c:pt idx="174">
                  <c:v>-0.0608178398946048</c:v>
                </c:pt>
                <c:pt idx="175">
                  <c:v>7.80983350906483E-15</c:v>
                </c:pt>
                <c:pt idx="176">
                  <c:v>0.0608178398946181</c:v>
                </c:pt>
                <c:pt idx="177">
                  <c:v>0.109830349803903</c:v>
                </c:pt>
                <c:pt idx="178">
                  <c:v>0.136595099697977</c:v>
                </c:pt>
                <c:pt idx="179">
                  <c:v>0.13325470518323</c:v>
                </c:pt>
                <c:pt idx="180">
                  <c:v>0.0954915028125194</c:v>
                </c:pt>
                <c:pt idx="181">
                  <c:v>0.0231147319145565</c:v>
                </c:pt>
                <c:pt idx="182">
                  <c:v>-0.0797830833768565</c:v>
                </c:pt>
                <c:pt idx="183">
                  <c:v>-0.205120738067915</c:v>
                </c:pt>
                <c:pt idx="184">
                  <c:v>-0.341548853469783</c:v>
                </c:pt>
                <c:pt idx="185">
                  <c:v>-0.475528258147593</c:v>
                </c:pt>
                <c:pt idx="186">
                  <c:v>-0.592661837209419</c:v>
                </c:pt>
                <c:pt idx="187">
                  <c:v>-0.67914924753414</c:v>
                </c:pt>
                <c:pt idx="188">
                  <c:v>-0.723220492061821</c:v>
                </c:pt>
                <c:pt idx="189">
                  <c:v>-0.71640509519843</c:v>
                </c:pt>
                <c:pt idx="190">
                  <c:v>-0.654508497187461</c:v>
                </c:pt>
                <c:pt idx="191">
                  <c:v>-0.53819487492971</c:v>
                </c:pt>
                <c:pt idx="192">
                  <c:v>-0.373113237422791</c:v>
                </c:pt>
                <c:pt idx="193">
                  <c:v>-0.16954768256378</c:v>
                </c:pt>
                <c:pt idx="194">
                  <c:v>0.0583811485950929</c:v>
                </c:pt>
                <c:pt idx="195">
                  <c:v>0.293892626146269</c:v>
                </c:pt>
                <c:pt idx="196">
                  <c:v>0.518992810898208</c:v>
                </c:pt>
                <c:pt idx="197">
                  <c:v>0.716056588897269</c:v>
                </c:pt>
                <c:pt idx="198">
                  <c:v>0.869396740131616</c:v>
                </c:pt>
                <c:pt idx="199">
                  <c:v>0.966671883511931</c:v>
                </c:pt>
                <c:pt idx="200">
                  <c:v>1.0</c:v>
                </c:pt>
              </c:numCache>
            </c:numRef>
          </c:xVal>
          <c:yVal>
            <c:numRef>
              <c:f>Sheet1!$H$4:$H$204</c:f>
              <c:numCache>
                <c:formatCode>General</c:formatCode>
                <c:ptCount val="201"/>
                <c:pt idx="0">
                  <c:v>2.45029690981724E-16</c:v>
                </c:pt>
                <c:pt idx="1">
                  <c:v>0.0608178398946113</c:v>
                </c:pt>
                <c:pt idx="2">
                  <c:v>0.109830349803898</c:v>
                </c:pt>
                <c:pt idx="3">
                  <c:v>0.136595099697975</c:v>
                </c:pt>
                <c:pt idx="4">
                  <c:v>0.133254705183232</c:v>
                </c:pt>
                <c:pt idx="5">
                  <c:v>0.0954915028125261</c:v>
                </c:pt>
                <c:pt idx="6">
                  <c:v>0.0231147319145659</c:v>
                </c:pt>
                <c:pt idx="7">
                  <c:v>-0.0797830833768426</c:v>
                </c:pt>
                <c:pt idx="8">
                  <c:v>-0.205120738067901</c:v>
                </c:pt>
                <c:pt idx="9">
                  <c:v>-0.341548853469766</c:v>
                </c:pt>
                <c:pt idx="10">
                  <c:v>-0.475528258147579</c:v>
                </c:pt>
                <c:pt idx="11">
                  <c:v>-0.592661837209407</c:v>
                </c:pt>
                <c:pt idx="12">
                  <c:v>-0.679149247534132</c:v>
                </c:pt>
                <c:pt idx="13">
                  <c:v>-0.723220492061819</c:v>
                </c:pt>
                <c:pt idx="14">
                  <c:v>-0.716405095198434</c:v>
                </c:pt>
                <c:pt idx="15">
                  <c:v>-0.654508497187472</c:v>
                </c:pt>
                <c:pt idx="16">
                  <c:v>-0.538194874929727</c:v>
                </c:pt>
                <c:pt idx="17">
                  <c:v>-0.373113237422813</c:v>
                </c:pt>
                <c:pt idx="18">
                  <c:v>-0.169547682563806</c:v>
                </c:pt>
                <c:pt idx="19">
                  <c:v>0.058381148595068</c:v>
                </c:pt>
                <c:pt idx="20">
                  <c:v>0.293892626146241</c:v>
                </c:pt>
                <c:pt idx="21">
                  <c:v>0.518992810898185</c:v>
                </c:pt>
                <c:pt idx="22">
                  <c:v>0.716056588897248</c:v>
                </c:pt>
                <c:pt idx="23">
                  <c:v>0.869396740131603</c:v>
                </c:pt>
                <c:pt idx="24">
                  <c:v>0.966671883511923</c:v>
                </c:pt>
                <c:pt idx="25">
                  <c:v>1.0</c:v>
                </c:pt>
                <c:pt idx="26">
                  <c:v>0.966671883511919</c:v>
                </c:pt>
                <c:pt idx="27">
                  <c:v>0.869396740131597</c:v>
                </c:pt>
                <c:pt idx="28">
                  <c:v>0.716056588897239</c:v>
                </c:pt>
                <c:pt idx="29">
                  <c:v>0.518992810898175</c:v>
                </c:pt>
                <c:pt idx="30">
                  <c:v>0.293892626146229</c:v>
                </c:pt>
                <c:pt idx="31">
                  <c:v>0.0583811485950567</c:v>
                </c:pt>
                <c:pt idx="32">
                  <c:v>-0.169547682563817</c:v>
                </c:pt>
                <c:pt idx="33">
                  <c:v>-0.373113237422822</c:v>
                </c:pt>
                <c:pt idx="34">
                  <c:v>-0.538194874929734</c:v>
                </c:pt>
                <c:pt idx="35">
                  <c:v>-0.654508497187476</c:v>
                </c:pt>
                <c:pt idx="36">
                  <c:v>-0.716405095198436</c:v>
                </c:pt>
                <c:pt idx="37">
                  <c:v>-0.723220492061818</c:v>
                </c:pt>
                <c:pt idx="38">
                  <c:v>-0.679149247534129</c:v>
                </c:pt>
                <c:pt idx="39">
                  <c:v>-0.592661837209402</c:v>
                </c:pt>
                <c:pt idx="40">
                  <c:v>-0.475528258147572</c:v>
                </c:pt>
                <c:pt idx="41">
                  <c:v>-0.34154885346976</c:v>
                </c:pt>
                <c:pt idx="42">
                  <c:v>-0.205120738067894</c:v>
                </c:pt>
                <c:pt idx="43">
                  <c:v>-0.079783083376837</c:v>
                </c:pt>
                <c:pt idx="44">
                  <c:v>0.0231147319145708</c:v>
                </c:pt>
                <c:pt idx="45">
                  <c:v>0.0954915028125287</c:v>
                </c:pt>
                <c:pt idx="46">
                  <c:v>0.133254705183233</c:v>
                </c:pt>
                <c:pt idx="47">
                  <c:v>0.136595099697975</c:v>
                </c:pt>
                <c:pt idx="48">
                  <c:v>0.109830349803896</c:v>
                </c:pt>
                <c:pt idx="49">
                  <c:v>0.0608178398946089</c:v>
                </c:pt>
                <c:pt idx="50">
                  <c:v>-2.78705010459124E-15</c:v>
                </c:pt>
                <c:pt idx="51">
                  <c:v>-0.060817839894614</c:v>
                </c:pt>
                <c:pt idx="52">
                  <c:v>-0.109830349803899</c:v>
                </c:pt>
                <c:pt idx="53">
                  <c:v>-0.136595099697976</c:v>
                </c:pt>
                <c:pt idx="54">
                  <c:v>-0.133254705183231</c:v>
                </c:pt>
                <c:pt idx="55">
                  <c:v>-0.0954915028125234</c:v>
                </c:pt>
                <c:pt idx="56">
                  <c:v>-0.0231147319145624</c:v>
                </c:pt>
                <c:pt idx="57">
                  <c:v>0.0797830833768481</c:v>
                </c:pt>
                <c:pt idx="58">
                  <c:v>0.205120738067907</c:v>
                </c:pt>
                <c:pt idx="59">
                  <c:v>0.341548853469773</c:v>
                </c:pt>
                <c:pt idx="60">
                  <c:v>0.475528258147584</c:v>
                </c:pt>
                <c:pt idx="61">
                  <c:v>0.592661837209411</c:v>
                </c:pt>
                <c:pt idx="62">
                  <c:v>0.679149247534135</c:v>
                </c:pt>
                <c:pt idx="63">
                  <c:v>0.72322049206182</c:v>
                </c:pt>
                <c:pt idx="64">
                  <c:v>0.716405095198432</c:v>
                </c:pt>
                <c:pt idx="65">
                  <c:v>0.654508497187468</c:v>
                </c:pt>
                <c:pt idx="66">
                  <c:v>0.538194874929721</c:v>
                </c:pt>
                <c:pt idx="67">
                  <c:v>0.373113237422806</c:v>
                </c:pt>
                <c:pt idx="68">
                  <c:v>0.169547682563796</c:v>
                </c:pt>
                <c:pt idx="69">
                  <c:v>-0.0583811485950775</c:v>
                </c:pt>
                <c:pt idx="70">
                  <c:v>-0.293892626146252</c:v>
                </c:pt>
                <c:pt idx="71">
                  <c:v>-0.518992810898193</c:v>
                </c:pt>
                <c:pt idx="72">
                  <c:v>-0.716056588897255</c:v>
                </c:pt>
                <c:pt idx="73">
                  <c:v>-0.869396740131608</c:v>
                </c:pt>
                <c:pt idx="74">
                  <c:v>-0.966671883511925</c:v>
                </c:pt>
                <c:pt idx="75">
                  <c:v>-1.0</c:v>
                </c:pt>
                <c:pt idx="76">
                  <c:v>-0.966671883511917</c:v>
                </c:pt>
                <c:pt idx="77">
                  <c:v>-0.86939674013159</c:v>
                </c:pt>
                <c:pt idx="78">
                  <c:v>-0.716056588897232</c:v>
                </c:pt>
                <c:pt idx="79">
                  <c:v>-0.518992810898165</c:v>
                </c:pt>
                <c:pt idx="80">
                  <c:v>-0.29389262614622</c:v>
                </c:pt>
                <c:pt idx="81">
                  <c:v>-0.0583811485950455</c:v>
                </c:pt>
                <c:pt idx="82">
                  <c:v>0.169547682563825</c:v>
                </c:pt>
                <c:pt idx="83">
                  <c:v>0.373113237422831</c:v>
                </c:pt>
                <c:pt idx="84">
                  <c:v>0.53819487492974</c:v>
                </c:pt>
                <c:pt idx="85">
                  <c:v>0.654508497187481</c:v>
                </c:pt>
                <c:pt idx="86">
                  <c:v>0.716405095198437</c:v>
                </c:pt>
                <c:pt idx="87">
                  <c:v>0.723220492061817</c:v>
                </c:pt>
                <c:pt idx="88">
                  <c:v>0.679149247534126</c:v>
                </c:pt>
                <c:pt idx="89">
                  <c:v>0.592661837209398</c:v>
                </c:pt>
                <c:pt idx="90">
                  <c:v>0.475528258147567</c:v>
                </c:pt>
                <c:pt idx="91">
                  <c:v>0.341548853469755</c:v>
                </c:pt>
                <c:pt idx="92">
                  <c:v>0.205120738067889</c:v>
                </c:pt>
                <c:pt idx="93">
                  <c:v>0.0797830833768332</c:v>
                </c:pt>
                <c:pt idx="94">
                  <c:v>-0.0231147319145736</c:v>
                </c:pt>
                <c:pt idx="95">
                  <c:v>-0.0954915028125304</c:v>
                </c:pt>
                <c:pt idx="96">
                  <c:v>-0.133254705183234</c:v>
                </c:pt>
                <c:pt idx="97">
                  <c:v>-0.136595099697974</c:v>
                </c:pt>
                <c:pt idx="98">
                  <c:v>-0.109830349803895</c:v>
                </c:pt>
                <c:pt idx="99">
                  <c:v>-0.0608178398946071</c:v>
                </c:pt>
                <c:pt idx="100">
                  <c:v>4.73042165042421E-15</c:v>
                </c:pt>
                <c:pt idx="101">
                  <c:v>0.0608178398946157</c:v>
                </c:pt>
                <c:pt idx="102">
                  <c:v>0.109830349803901</c:v>
                </c:pt>
                <c:pt idx="103">
                  <c:v>0.136595099697976</c:v>
                </c:pt>
                <c:pt idx="104">
                  <c:v>0.133254705183231</c:v>
                </c:pt>
                <c:pt idx="105">
                  <c:v>0.0954915028125221</c:v>
                </c:pt>
                <c:pt idx="106">
                  <c:v>0.0231147319145603</c:v>
                </c:pt>
                <c:pt idx="107">
                  <c:v>-0.0797830833768505</c:v>
                </c:pt>
                <c:pt idx="108">
                  <c:v>-0.205120738067909</c:v>
                </c:pt>
                <c:pt idx="109">
                  <c:v>-0.341548853469775</c:v>
                </c:pt>
                <c:pt idx="110">
                  <c:v>-0.475528258147586</c:v>
                </c:pt>
                <c:pt idx="111">
                  <c:v>-0.592661837209413</c:v>
                </c:pt>
                <c:pt idx="112">
                  <c:v>-0.679149247534136</c:v>
                </c:pt>
                <c:pt idx="113">
                  <c:v>-0.72322049206182</c:v>
                </c:pt>
                <c:pt idx="114">
                  <c:v>-0.716405095198432</c:v>
                </c:pt>
                <c:pt idx="115">
                  <c:v>-0.654508497187467</c:v>
                </c:pt>
                <c:pt idx="116">
                  <c:v>-0.538194874929718</c:v>
                </c:pt>
                <c:pt idx="117">
                  <c:v>-0.373113237422803</c:v>
                </c:pt>
                <c:pt idx="118">
                  <c:v>-0.169547682563792</c:v>
                </c:pt>
                <c:pt idx="119">
                  <c:v>0.0583811485950803</c:v>
                </c:pt>
                <c:pt idx="120">
                  <c:v>0.293892626146255</c:v>
                </c:pt>
                <c:pt idx="121">
                  <c:v>0.518992810898196</c:v>
                </c:pt>
                <c:pt idx="122">
                  <c:v>0.716056588897258</c:v>
                </c:pt>
                <c:pt idx="123">
                  <c:v>0.86939674013161</c:v>
                </c:pt>
                <c:pt idx="124">
                  <c:v>0.966671883511927</c:v>
                </c:pt>
                <c:pt idx="125">
                  <c:v>1.0</c:v>
                </c:pt>
                <c:pt idx="126">
                  <c:v>0.966671883511916</c:v>
                </c:pt>
                <c:pt idx="127">
                  <c:v>0.869396740131589</c:v>
                </c:pt>
                <c:pt idx="128">
                  <c:v>0.716056588897229</c:v>
                </c:pt>
                <c:pt idx="129">
                  <c:v>0.518992810898161</c:v>
                </c:pt>
                <c:pt idx="130">
                  <c:v>0.293892626146216</c:v>
                </c:pt>
                <c:pt idx="131">
                  <c:v>0.0583811485950418</c:v>
                </c:pt>
                <c:pt idx="132">
                  <c:v>-0.169547682563828</c:v>
                </c:pt>
                <c:pt idx="133">
                  <c:v>-0.373113237422833</c:v>
                </c:pt>
                <c:pt idx="134">
                  <c:v>-0.538194874929742</c:v>
                </c:pt>
                <c:pt idx="135">
                  <c:v>-0.654508497187482</c:v>
                </c:pt>
                <c:pt idx="136">
                  <c:v>-0.716405095198437</c:v>
                </c:pt>
                <c:pt idx="137">
                  <c:v>-0.723220492061817</c:v>
                </c:pt>
                <c:pt idx="138">
                  <c:v>-0.679149247534125</c:v>
                </c:pt>
                <c:pt idx="139">
                  <c:v>-0.592661837209395</c:v>
                </c:pt>
                <c:pt idx="140">
                  <c:v>-0.475528258147564</c:v>
                </c:pt>
                <c:pt idx="141">
                  <c:v>-0.341548853469752</c:v>
                </c:pt>
                <c:pt idx="142">
                  <c:v>-0.205120738067886</c:v>
                </c:pt>
                <c:pt idx="143">
                  <c:v>-0.0797830833768309</c:v>
                </c:pt>
                <c:pt idx="144">
                  <c:v>0.0231147319145755</c:v>
                </c:pt>
                <c:pt idx="145">
                  <c:v>0.0954915028125316</c:v>
                </c:pt>
                <c:pt idx="146">
                  <c:v>0.133254705183234</c:v>
                </c:pt>
                <c:pt idx="147">
                  <c:v>0.136595099697974</c:v>
                </c:pt>
                <c:pt idx="148">
                  <c:v>0.109830349803894</c:v>
                </c:pt>
                <c:pt idx="149">
                  <c:v>0.0608178398946055</c:v>
                </c:pt>
                <c:pt idx="150">
                  <c:v>-6.09473409241001E-15</c:v>
                </c:pt>
                <c:pt idx="151">
                  <c:v>-0.060817839894617</c:v>
                </c:pt>
                <c:pt idx="152">
                  <c:v>-0.109830349803902</c:v>
                </c:pt>
                <c:pt idx="153">
                  <c:v>-0.136595099697977</c:v>
                </c:pt>
                <c:pt idx="154">
                  <c:v>-0.13325470518323</c:v>
                </c:pt>
                <c:pt idx="155">
                  <c:v>-0.0954915028125205</c:v>
                </c:pt>
                <c:pt idx="156">
                  <c:v>-0.0231147319145577</c:v>
                </c:pt>
                <c:pt idx="157">
                  <c:v>0.0797830833768542</c:v>
                </c:pt>
                <c:pt idx="158">
                  <c:v>0.205120738067914</c:v>
                </c:pt>
                <c:pt idx="159">
                  <c:v>0.341548853469779</c:v>
                </c:pt>
                <c:pt idx="160">
                  <c:v>0.47552825814759</c:v>
                </c:pt>
                <c:pt idx="161">
                  <c:v>0.592661837209416</c:v>
                </c:pt>
                <c:pt idx="162">
                  <c:v>0.679149247534138</c:v>
                </c:pt>
                <c:pt idx="163">
                  <c:v>0.723220492061821</c:v>
                </c:pt>
                <c:pt idx="164">
                  <c:v>0.71640509519843</c:v>
                </c:pt>
                <c:pt idx="165">
                  <c:v>0.654508497187464</c:v>
                </c:pt>
                <c:pt idx="166">
                  <c:v>0.538194874929714</c:v>
                </c:pt>
                <c:pt idx="167">
                  <c:v>0.373113237422796</c:v>
                </c:pt>
                <c:pt idx="168">
                  <c:v>0.169547682563786</c:v>
                </c:pt>
                <c:pt idx="169">
                  <c:v>-0.0583811485950898</c:v>
                </c:pt>
                <c:pt idx="170">
                  <c:v>-0.293892626146262</c:v>
                </c:pt>
                <c:pt idx="171">
                  <c:v>-0.518992810898205</c:v>
                </c:pt>
                <c:pt idx="172">
                  <c:v>-0.716056588897264</c:v>
                </c:pt>
                <c:pt idx="173">
                  <c:v>-0.869396740131615</c:v>
                </c:pt>
                <c:pt idx="174">
                  <c:v>-0.966671883511929</c:v>
                </c:pt>
                <c:pt idx="175">
                  <c:v>-1.0</c:v>
                </c:pt>
                <c:pt idx="176">
                  <c:v>-0.966671883511913</c:v>
                </c:pt>
                <c:pt idx="177">
                  <c:v>-0.869396740131583</c:v>
                </c:pt>
                <c:pt idx="178">
                  <c:v>-0.716056588897222</c:v>
                </c:pt>
                <c:pt idx="179">
                  <c:v>-0.518992810898155</c:v>
                </c:pt>
                <c:pt idx="180">
                  <c:v>-0.293892626146208</c:v>
                </c:pt>
                <c:pt idx="181">
                  <c:v>-0.0583811485950348</c:v>
                </c:pt>
                <c:pt idx="182">
                  <c:v>0.169547682563837</c:v>
                </c:pt>
                <c:pt idx="183">
                  <c:v>0.37311323742284</c:v>
                </c:pt>
                <c:pt idx="184">
                  <c:v>0.538194874929747</c:v>
                </c:pt>
                <c:pt idx="185">
                  <c:v>0.654508497187485</c:v>
                </c:pt>
                <c:pt idx="186">
                  <c:v>0.716405095198439</c:v>
                </c:pt>
                <c:pt idx="187">
                  <c:v>0.723220492061816</c:v>
                </c:pt>
                <c:pt idx="188">
                  <c:v>0.679149247534122</c:v>
                </c:pt>
                <c:pt idx="189">
                  <c:v>0.592661837209392</c:v>
                </c:pt>
                <c:pt idx="190">
                  <c:v>0.475528258147559</c:v>
                </c:pt>
                <c:pt idx="191">
                  <c:v>0.341548853469747</c:v>
                </c:pt>
                <c:pt idx="192">
                  <c:v>0.205120738067881</c:v>
                </c:pt>
                <c:pt idx="193">
                  <c:v>0.0797830833768262</c:v>
                </c:pt>
                <c:pt idx="194">
                  <c:v>-0.0231147319145785</c:v>
                </c:pt>
                <c:pt idx="195">
                  <c:v>-0.0954915028125339</c:v>
                </c:pt>
                <c:pt idx="196">
                  <c:v>-0.133254705183235</c:v>
                </c:pt>
                <c:pt idx="197">
                  <c:v>-0.136595099697974</c:v>
                </c:pt>
                <c:pt idx="198">
                  <c:v>-0.109830349803892</c:v>
                </c:pt>
                <c:pt idx="199">
                  <c:v>-0.0608178398946032</c:v>
                </c:pt>
                <c:pt idx="200">
                  <c:v>7.7485760863194E-15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new</c:v>
                </c:pt>
              </c:strCache>
            </c:strRef>
          </c:tx>
          <c:xVal>
            <c:numRef>
              <c:f>Sheet1!$G$4:$G$204</c:f>
              <c:numCache>
                <c:formatCode>General</c:formatCode>
                <c:ptCount val="201"/>
                <c:pt idx="0">
                  <c:v>1.0</c:v>
                </c:pt>
                <c:pt idx="1">
                  <c:v>0.966671883511921</c:v>
                </c:pt>
                <c:pt idx="2">
                  <c:v>0.869396740131599</c:v>
                </c:pt>
                <c:pt idx="3">
                  <c:v>0.716056588897244</c:v>
                </c:pt>
                <c:pt idx="4">
                  <c:v>0.518992810898177</c:v>
                </c:pt>
                <c:pt idx="5">
                  <c:v>0.293892626146236</c:v>
                </c:pt>
                <c:pt idx="6">
                  <c:v>0.0583811485950598</c:v>
                </c:pt>
                <c:pt idx="7">
                  <c:v>-0.169547682563811</c:v>
                </c:pt>
                <c:pt idx="8">
                  <c:v>-0.37311323742282</c:v>
                </c:pt>
                <c:pt idx="9">
                  <c:v>-0.53819487492973</c:v>
                </c:pt>
                <c:pt idx="10">
                  <c:v>-0.654508497187475</c:v>
                </c:pt>
                <c:pt idx="11">
                  <c:v>-0.716405095198435</c:v>
                </c:pt>
                <c:pt idx="12">
                  <c:v>-0.723220492061818</c:v>
                </c:pt>
                <c:pt idx="13">
                  <c:v>-0.67914924753413</c:v>
                </c:pt>
                <c:pt idx="14">
                  <c:v>-0.592661837209405</c:v>
                </c:pt>
                <c:pt idx="15">
                  <c:v>-0.475528258147575</c:v>
                </c:pt>
                <c:pt idx="16">
                  <c:v>-0.341548853469763</c:v>
                </c:pt>
                <c:pt idx="17">
                  <c:v>-0.205120738067897</c:v>
                </c:pt>
                <c:pt idx="18">
                  <c:v>-0.0797830833768402</c:v>
                </c:pt>
                <c:pt idx="19">
                  <c:v>0.0231147319145691</c:v>
                </c:pt>
                <c:pt idx="20">
                  <c:v>0.0954915028125272</c:v>
                </c:pt>
                <c:pt idx="21">
                  <c:v>0.133254705183233</c:v>
                </c:pt>
                <c:pt idx="22">
                  <c:v>0.136595099697975</c:v>
                </c:pt>
                <c:pt idx="23">
                  <c:v>0.109830349803896</c:v>
                </c:pt>
                <c:pt idx="24">
                  <c:v>0.0608178398946101</c:v>
                </c:pt>
                <c:pt idx="25">
                  <c:v>-1.96012910763654E-15</c:v>
                </c:pt>
                <c:pt idx="26">
                  <c:v>-0.0608178398946128</c:v>
                </c:pt>
                <c:pt idx="27">
                  <c:v>-0.109830349803898</c:v>
                </c:pt>
                <c:pt idx="28">
                  <c:v>-0.136595099697976</c:v>
                </c:pt>
                <c:pt idx="29">
                  <c:v>-0.133254705183232</c:v>
                </c:pt>
                <c:pt idx="30">
                  <c:v>-0.0954915028125245</c:v>
                </c:pt>
                <c:pt idx="31">
                  <c:v>-0.0231147319145648</c:v>
                </c:pt>
                <c:pt idx="32">
                  <c:v>0.0797830833768457</c:v>
                </c:pt>
                <c:pt idx="33">
                  <c:v>0.205120738067903</c:v>
                </c:pt>
                <c:pt idx="34">
                  <c:v>0.34154885346977</c:v>
                </c:pt>
                <c:pt idx="35">
                  <c:v>0.475528258147581</c:v>
                </c:pt>
                <c:pt idx="36">
                  <c:v>0.59266183720941</c:v>
                </c:pt>
                <c:pt idx="37">
                  <c:v>0.679149247534133</c:v>
                </c:pt>
                <c:pt idx="38">
                  <c:v>0.723220492061819</c:v>
                </c:pt>
                <c:pt idx="39">
                  <c:v>0.716405095198433</c:v>
                </c:pt>
                <c:pt idx="40">
                  <c:v>0.65450849718747</c:v>
                </c:pt>
                <c:pt idx="41">
                  <c:v>0.538194874929723</c:v>
                </c:pt>
                <c:pt idx="42">
                  <c:v>0.373113237422809</c:v>
                </c:pt>
                <c:pt idx="43">
                  <c:v>0.1695476825638</c:v>
                </c:pt>
                <c:pt idx="44">
                  <c:v>-0.0583811485950727</c:v>
                </c:pt>
                <c:pt idx="45">
                  <c:v>-0.293892626146247</c:v>
                </c:pt>
                <c:pt idx="46">
                  <c:v>-0.518992810898189</c:v>
                </c:pt>
                <c:pt idx="47">
                  <c:v>-0.716056588897252</c:v>
                </c:pt>
                <c:pt idx="48">
                  <c:v>-0.869396740131605</c:v>
                </c:pt>
                <c:pt idx="49">
                  <c:v>-0.966671883511924</c:v>
                </c:pt>
                <c:pt idx="50">
                  <c:v>-1.0</c:v>
                </c:pt>
                <c:pt idx="51">
                  <c:v>-0.966671883511918</c:v>
                </c:pt>
                <c:pt idx="52">
                  <c:v>-0.869396740131593</c:v>
                </c:pt>
                <c:pt idx="53">
                  <c:v>-0.716056588897235</c:v>
                </c:pt>
                <c:pt idx="54">
                  <c:v>-0.518992810898169</c:v>
                </c:pt>
                <c:pt idx="55">
                  <c:v>-0.293892626146225</c:v>
                </c:pt>
                <c:pt idx="56">
                  <c:v>-0.0583811485950503</c:v>
                </c:pt>
                <c:pt idx="57">
                  <c:v>0.169547682563821</c:v>
                </c:pt>
                <c:pt idx="58">
                  <c:v>0.373113237422827</c:v>
                </c:pt>
                <c:pt idx="59">
                  <c:v>0.538194874929737</c:v>
                </c:pt>
                <c:pt idx="60">
                  <c:v>0.654508497187479</c:v>
                </c:pt>
                <c:pt idx="61">
                  <c:v>0.716405095198436</c:v>
                </c:pt>
                <c:pt idx="62">
                  <c:v>0.723220492061817</c:v>
                </c:pt>
                <c:pt idx="63">
                  <c:v>0.679149247534127</c:v>
                </c:pt>
                <c:pt idx="64">
                  <c:v>0.5926618372094</c:v>
                </c:pt>
                <c:pt idx="65">
                  <c:v>0.475528258147569</c:v>
                </c:pt>
                <c:pt idx="66">
                  <c:v>0.341548853469757</c:v>
                </c:pt>
                <c:pt idx="67">
                  <c:v>0.205120738067891</c:v>
                </c:pt>
                <c:pt idx="68">
                  <c:v>0.0797830833768347</c:v>
                </c:pt>
                <c:pt idx="69">
                  <c:v>-0.0231147319145726</c:v>
                </c:pt>
                <c:pt idx="70">
                  <c:v>-0.0954915028125298</c:v>
                </c:pt>
                <c:pt idx="71">
                  <c:v>-0.133254705183234</c:v>
                </c:pt>
                <c:pt idx="72">
                  <c:v>-0.136595099697975</c:v>
                </c:pt>
                <c:pt idx="73">
                  <c:v>-0.109830349803895</c:v>
                </c:pt>
                <c:pt idx="74">
                  <c:v>-0.0608178398946076</c:v>
                </c:pt>
                <c:pt idx="75">
                  <c:v>4.28010491632103E-15</c:v>
                </c:pt>
                <c:pt idx="76">
                  <c:v>0.0608178398946153</c:v>
                </c:pt>
                <c:pt idx="77">
                  <c:v>0.1098303498039</c:v>
                </c:pt>
                <c:pt idx="78">
                  <c:v>0.136595099697976</c:v>
                </c:pt>
                <c:pt idx="79">
                  <c:v>0.133254705183231</c:v>
                </c:pt>
                <c:pt idx="80">
                  <c:v>0.0954915028125223</c:v>
                </c:pt>
                <c:pt idx="81">
                  <c:v>0.0231147319145606</c:v>
                </c:pt>
                <c:pt idx="82">
                  <c:v>-0.0797830833768504</c:v>
                </c:pt>
                <c:pt idx="83">
                  <c:v>-0.205120738067909</c:v>
                </c:pt>
                <c:pt idx="84">
                  <c:v>-0.341548853469776</c:v>
                </c:pt>
                <c:pt idx="85">
                  <c:v>-0.475528258147587</c:v>
                </c:pt>
                <c:pt idx="86">
                  <c:v>-0.592661837209413</c:v>
                </c:pt>
                <c:pt idx="87">
                  <c:v>-0.679149247534136</c:v>
                </c:pt>
                <c:pt idx="88">
                  <c:v>-0.72322049206182</c:v>
                </c:pt>
                <c:pt idx="89">
                  <c:v>-0.716405095198432</c:v>
                </c:pt>
                <c:pt idx="90">
                  <c:v>-0.654508497187467</c:v>
                </c:pt>
                <c:pt idx="91">
                  <c:v>-0.538194874929718</c:v>
                </c:pt>
                <c:pt idx="92">
                  <c:v>-0.373113237422803</c:v>
                </c:pt>
                <c:pt idx="93">
                  <c:v>-0.169547682563793</c:v>
                </c:pt>
                <c:pt idx="94">
                  <c:v>0.0583811485950802</c:v>
                </c:pt>
                <c:pt idx="95">
                  <c:v>0.293892626146254</c:v>
                </c:pt>
                <c:pt idx="96">
                  <c:v>0.518992810898195</c:v>
                </c:pt>
                <c:pt idx="97">
                  <c:v>0.716056588897257</c:v>
                </c:pt>
                <c:pt idx="98">
                  <c:v>0.869396740131609</c:v>
                </c:pt>
                <c:pt idx="99">
                  <c:v>0.966671883511926</c:v>
                </c:pt>
                <c:pt idx="100">
                  <c:v>1.0</c:v>
                </c:pt>
                <c:pt idx="101">
                  <c:v>0.966671883511916</c:v>
                </c:pt>
                <c:pt idx="102">
                  <c:v>0.86939674013159</c:v>
                </c:pt>
                <c:pt idx="103">
                  <c:v>0.716056588897231</c:v>
                </c:pt>
                <c:pt idx="104">
                  <c:v>0.518992810898163</c:v>
                </c:pt>
                <c:pt idx="105">
                  <c:v>0.293892626146219</c:v>
                </c:pt>
                <c:pt idx="106">
                  <c:v>0.0583811485950447</c:v>
                </c:pt>
                <c:pt idx="107">
                  <c:v>-0.169547682563826</c:v>
                </c:pt>
                <c:pt idx="108">
                  <c:v>-0.373113237422831</c:v>
                </c:pt>
                <c:pt idx="109">
                  <c:v>-0.538194874929739</c:v>
                </c:pt>
                <c:pt idx="110">
                  <c:v>-0.65450849718748</c:v>
                </c:pt>
                <c:pt idx="111">
                  <c:v>-0.716405095198437</c:v>
                </c:pt>
                <c:pt idx="112">
                  <c:v>-0.723220492061817</c:v>
                </c:pt>
                <c:pt idx="113">
                  <c:v>-0.679149247534126</c:v>
                </c:pt>
                <c:pt idx="114">
                  <c:v>-0.592661837209398</c:v>
                </c:pt>
                <c:pt idx="115">
                  <c:v>-0.475528258147567</c:v>
                </c:pt>
                <c:pt idx="116">
                  <c:v>-0.341548853469755</c:v>
                </c:pt>
                <c:pt idx="117">
                  <c:v>-0.205120738067889</c:v>
                </c:pt>
                <c:pt idx="118">
                  <c:v>-0.0797830833768328</c:v>
                </c:pt>
                <c:pt idx="119">
                  <c:v>0.0231147319145737</c:v>
                </c:pt>
                <c:pt idx="120">
                  <c:v>0.0954915028125305</c:v>
                </c:pt>
                <c:pt idx="121">
                  <c:v>0.133254705183234</c:v>
                </c:pt>
                <c:pt idx="122">
                  <c:v>0.136595099697974</c:v>
                </c:pt>
                <c:pt idx="123">
                  <c:v>0.109830349803894</c:v>
                </c:pt>
                <c:pt idx="124">
                  <c:v>0.0608178398946067</c:v>
                </c:pt>
                <c:pt idx="125">
                  <c:v>-5.26781309545532E-15</c:v>
                </c:pt>
                <c:pt idx="126">
                  <c:v>-0.060817839894616</c:v>
                </c:pt>
                <c:pt idx="127">
                  <c:v>-0.109830349803901</c:v>
                </c:pt>
                <c:pt idx="128">
                  <c:v>-0.136595099697976</c:v>
                </c:pt>
                <c:pt idx="129">
                  <c:v>-0.133254705183231</c:v>
                </c:pt>
                <c:pt idx="130">
                  <c:v>-0.0954915028125214</c:v>
                </c:pt>
                <c:pt idx="131">
                  <c:v>-0.0231147319145592</c:v>
                </c:pt>
                <c:pt idx="132">
                  <c:v>0.0797830833768518</c:v>
                </c:pt>
                <c:pt idx="133">
                  <c:v>0.205120738067911</c:v>
                </c:pt>
                <c:pt idx="134">
                  <c:v>0.341548853469777</c:v>
                </c:pt>
                <c:pt idx="135">
                  <c:v>0.475528258147588</c:v>
                </c:pt>
                <c:pt idx="136">
                  <c:v>0.592661837209415</c:v>
                </c:pt>
                <c:pt idx="137">
                  <c:v>0.679149247534137</c:v>
                </c:pt>
                <c:pt idx="138">
                  <c:v>0.72322049206182</c:v>
                </c:pt>
                <c:pt idx="139">
                  <c:v>0.716405095198431</c:v>
                </c:pt>
                <c:pt idx="140">
                  <c:v>0.654508497187465</c:v>
                </c:pt>
                <c:pt idx="141">
                  <c:v>0.538194874929715</c:v>
                </c:pt>
                <c:pt idx="142">
                  <c:v>0.373113237422798</c:v>
                </c:pt>
                <c:pt idx="143">
                  <c:v>0.169547682563789</c:v>
                </c:pt>
                <c:pt idx="144">
                  <c:v>-0.0583811485950851</c:v>
                </c:pt>
                <c:pt idx="145">
                  <c:v>-0.293892626146259</c:v>
                </c:pt>
                <c:pt idx="146">
                  <c:v>-0.5189928108982</c:v>
                </c:pt>
                <c:pt idx="147">
                  <c:v>-0.716056588897262</c:v>
                </c:pt>
                <c:pt idx="148">
                  <c:v>-0.869396740131612</c:v>
                </c:pt>
                <c:pt idx="149">
                  <c:v>-0.966671883511928</c:v>
                </c:pt>
                <c:pt idx="150">
                  <c:v>-1.0</c:v>
                </c:pt>
                <c:pt idx="151">
                  <c:v>-0.966671883511915</c:v>
                </c:pt>
                <c:pt idx="152">
                  <c:v>-0.869396740131587</c:v>
                </c:pt>
                <c:pt idx="153">
                  <c:v>-0.716056588897226</c:v>
                </c:pt>
                <c:pt idx="154">
                  <c:v>-0.518992810898158</c:v>
                </c:pt>
                <c:pt idx="155">
                  <c:v>-0.293892626146212</c:v>
                </c:pt>
                <c:pt idx="156">
                  <c:v>-0.0583811485950379</c:v>
                </c:pt>
                <c:pt idx="157">
                  <c:v>0.169547682563832</c:v>
                </c:pt>
                <c:pt idx="158">
                  <c:v>0.373113237422837</c:v>
                </c:pt>
                <c:pt idx="159">
                  <c:v>0.538194874929743</c:v>
                </c:pt>
                <c:pt idx="160">
                  <c:v>0.654508497187483</c:v>
                </c:pt>
                <c:pt idx="161">
                  <c:v>0.716405095198438</c:v>
                </c:pt>
                <c:pt idx="162">
                  <c:v>0.723220492061816</c:v>
                </c:pt>
                <c:pt idx="163">
                  <c:v>0.679149247534124</c:v>
                </c:pt>
                <c:pt idx="164">
                  <c:v>0.592661837209393</c:v>
                </c:pt>
                <c:pt idx="165">
                  <c:v>0.475528258147563</c:v>
                </c:pt>
                <c:pt idx="166">
                  <c:v>0.341548853469751</c:v>
                </c:pt>
                <c:pt idx="167">
                  <c:v>0.205120738067884</c:v>
                </c:pt>
                <c:pt idx="168">
                  <c:v>0.0797830833768294</c:v>
                </c:pt>
                <c:pt idx="169">
                  <c:v>-0.0231147319145773</c:v>
                </c:pt>
                <c:pt idx="170">
                  <c:v>-0.0954915028125324</c:v>
                </c:pt>
                <c:pt idx="171">
                  <c:v>-0.133254705183235</c:v>
                </c:pt>
                <c:pt idx="172">
                  <c:v>-0.136595099697974</c:v>
                </c:pt>
                <c:pt idx="173">
                  <c:v>-0.109830349803893</c:v>
                </c:pt>
                <c:pt idx="174">
                  <c:v>-0.0608178398946048</c:v>
                </c:pt>
                <c:pt idx="175">
                  <c:v>7.80983350906483E-15</c:v>
                </c:pt>
                <c:pt idx="176">
                  <c:v>0.0608178398946181</c:v>
                </c:pt>
                <c:pt idx="177">
                  <c:v>0.109830349803903</c:v>
                </c:pt>
                <c:pt idx="178">
                  <c:v>0.136595099697977</c:v>
                </c:pt>
                <c:pt idx="179">
                  <c:v>0.13325470518323</c:v>
                </c:pt>
                <c:pt idx="180">
                  <c:v>0.0954915028125194</c:v>
                </c:pt>
                <c:pt idx="181">
                  <c:v>0.0231147319145565</c:v>
                </c:pt>
                <c:pt idx="182">
                  <c:v>-0.0797830833768565</c:v>
                </c:pt>
                <c:pt idx="183">
                  <c:v>-0.205120738067915</c:v>
                </c:pt>
                <c:pt idx="184">
                  <c:v>-0.341548853469783</c:v>
                </c:pt>
                <c:pt idx="185">
                  <c:v>-0.475528258147593</c:v>
                </c:pt>
                <c:pt idx="186">
                  <c:v>-0.592661837209419</c:v>
                </c:pt>
                <c:pt idx="187">
                  <c:v>-0.67914924753414</c:v>
                </c:pt>
                <c:pt idx="188">
                  <c:v>-0.723220492061821</c:v>
                </c:pt>
                <c:pt idx="189">
                  <c:v>-0.71640509519843</c:v>
                </c:pt>
                <c:pt idx="190">
                  <c:v>-0.654508497187461</c:v>
                </c:pt>
                <c:pt idx="191">
                  <c:v>-0.53819487492971</c:v>
                </c:pt>
                <c:pt idx="192">
                  <c:v>-0.373113237422791</c:v>
                </c:pt>
                <c:pt idx="193">
                  <c:v>-0.16954768256378</c:v>
                </c:pt>
                <c:pt idx="194">
                  <c:v>0.0583811485950929</c:v>
                </c:pt>
                <c:pt idx="195">
                  <c:v>0.293892626146269</c:v>
                </c:pt>
                <c:pt idx="196">
                  <c:v>0.518992810898208</c:v>
                </c:pt>
                <c:pt idx="197">
                  <c:v>0.716056588897269</c:v>
                </c:pt>
                <c:pt idx="198">
                  <c:v>0.869396740131616</c:v>
                </c:pt>
                <c:pt idx="199">
                  <c:v>0.966671883511931</c:v>
                </c:pt>
                <c:pt idx="200">
                  <c:v>1.0</c:v>
                </c:pt>
              </c:numCache>
            </c:numRef>
          </c:xVal>
          <c:yVal>
            <c:numRef>
              <c:f>Sheet1!$K$4:$K$204</c:f>
              <c:numCache>
                <c:formatCode>General</c:formatCode>
                <c:ptCount val="201"/>
                <c:pt idx="0">
                  <c:v>2.45029690981724E-16</c:v>
                </c:pt>
                <c:pt idx="1">
                  <c:v>0.0688178398946113</c:v>
                </c:pt>
                <c:pt idx="2">
                  <c:v>0.125830349803898</c:v>
                </c:pt>
                <c:pt idx="3">
                  <c:v>0.160595099697975</c:v>
                </c:pt>
                <c:pt idx="4">
                  <c:v>0.165254705183232</c:v>
                </c:pt>
                <c:pt idx="5">
                  <c:v>0.135491502812526</c:v>
                </c:pt>
                <c:pt idx="6">
                  <c:v>0.0711147319145659</c:v>
                </c:pt>
                <c:pt idx="7">
                  <c:v>-0.0237830833768426</c:v>
                </c:pt>
                <c:pt idx="8">
                  <c:v>-0.141120738067901</c:v>
                </c:pt>
                <c:pt idx="9">
                  <c:v>-0.269548853469766</c:v>
                </c:pt>
                <c:pt idx="10">
                  <c:v>-0.395528258147579</c:v>
                </c:pt>
                <c:pt idx="11">
                  <c:v>-0.504661837209407</c:v>
                </c:pt>
                <c:pt idx="12">
                  <c:v>-0.583149247534133</c:v>
                </c:pt>
                <c:pt idx="13">
                  <c:v>-0.627220492061819</c:v>
                </c:pt>
                <c:pt idx="14">
                  <c:v>-0.628405095198434</c:v>
                </c:pt>
                <c:pt idx="15">
                  <c:v>-0.574508497187472</c:v>
                </c:pt>
                <c:pt idx="16">
                  <c:v>-0.466194874929727</c:v>
                </c:pt>
                <c:pt idx="17">
                  <c:v>-0.309113237422813</c:v>
                </c:pt>
                <c:pt idx="18">
                  <c:v>-0.113547682563806</c:v>
                </c:pt>
                <c:pt idx="19">
                  <c:v>0.106381148595068</c:v>
                </c:pt>
                <c:pt idx="20">
                  <c:v>0.333892626146241</c:v>
                </c:pt>
                <c:pt idx="21">
                  <c:v>0.550992810898185</c:v>
                </c:pt>
                <c:pt idx="22">
                  <c:v>0.740056588897248</c:v>
                </c:pt>
                <c:pt idx="23">
                  <c:v>0.885396740131603</c:v>
                </c:pt>
                <c:pt idx="24">
                  <c:v>0.974671883511923</c:v>
                </c:pt>
                <c:pt idx="25">
                  <c:v>1.0</c:v>
                </c:pt>
                <c:pt idx="26">
                  <c:v>0.974671883511919</c:v>
                </c:pt>
                <c:pt idx="27">
                  <c:v>0.885396740131597</c:v>
                </c:pt>
                <c:pt idx="28">
                  <c:v>0.740056588897239</c:v>
                </c:pt>
                <c:pt idx="29">
                  <c:v>0.550992810898175</c:v>
                </c:pt>
                <c:pt idx="30">
                  <c:v>0.333892626146229</c:v>
                </c:pt>
                <c:pt idx="31">
                  <c:v>0.106381148595057</c:v>
                </c:pt>
                <c:pt idx="32">
                  <c:v>-0.113547682563817</c:v>
                </c:pt>
                <c:pt idx="33">
                  <c:v>-0.309113237422822</c:v>
                </c:pt>
                <c:pt idx="34">
                  <c:v>-0.466194874929734</c:v>
                </c:pt>
                <c:pt idx="35">
                  <c:v>-0.574508497187477</c:v>
                </c:pt>
                <c:pt idx="36">
                  <c:v>-0.628405095198436</c:v>
                </c:pt>
                <c:pt idx="37">
                  <c:v>-0.627220492061818</c:v>
                </c:pt>
                <c:pt idx="38">
                  <c:v>-0.583149247534129</c:v>
                </c:pt>
                <c:pt idx="39">
                  <c:v>-0.504661837209402</c:v>
                </c:pt>
                <c:pt idx="40">
                  <c:v>-0.395528258147572</c:v>
                </c:pt>
                <c:pt idx="41">
                  <c:v>-0.26954885346976</c:v>
                </c:pt>
                <c:pt idx="42">
                  <c:v>-0.141120738067894</c:v>
                </c:pt>
                <c:pt idx="43">
                  <c:v>-0.023783083376837</c:v>
                </c:pt>
                <c:pt idx="44">
                  <c:v>0.0711147319145708</c:v>
                </c:pt>
                <c:pt idx="45">
                  <c:v>0.135491502812529</c:v>
                </c:pt>
                <c:pt idx="46">
                  <c:v>0.165254705183233</c:v>
                </c:pt>
                <c:pt idx="47">
                  <c:v>0.160595099697975</c:v>
                </c:pt>
                <c:pt idx="48">
                  <c:v>0.125830349803896</c:v>
                </c:pt>
                <c:pt idx="49">
                  <c:v>0.0688178398946089</c:v>
                </c:pt>
                <c:pt idx="50">
                  <c:v>-2.78705010459124E-15</c:v>
                </c:pt>
                <c:pt idx="51">
                  <c:v>-0.052817839894614</c:v>
                </c:pt>
                <c:pt idx="52">
                  <c:v>-0.0938303498038994</c:v>
                </c:pt>
                <c:pt idx="53">
                  <c:v>-0.112595099697976</c:v>
                </c:pt>
                <c:pt idx="54">
                  <c:v>-0.101254705183231</c:v>
                </c:pt>
                <c:pt idx="55">
                  <c:v>-0.0554915028125234</c:v>
                </c:pt>
                <c:pt idx="56">
                  <c:v>0.0248852680854376</c:v>
                </c:pt>
                <c:pt idx="57">
                  <c:v>0.135783083376848</c:v>
                </c:pt>
                <c:pt idx="58">
                  <c:v>0.269120738067907</c:v>
                </c:pt>
                <c:pt idx="59">
                  <c:v>0.413548853469773</c:v>
                </c:pt>
                <c:pt idx="60">
                  <c:v>0.555528258147584</c:v>
                </c:pt>
                <c:pt idx="61">
                  <c:v>0.680661837209411</c:v>
                </c:pt>
                <c:pt idx="62">
                  <c:v>0.775149247534135</c:v>
                </c:pt>
                <c:pt idx="63">
                  <c:v>0.81922049206182</c:v>
                </c:pt>
                <c:pt idx="64">
                  <c:v>0.804405095198432</c:v>
                </c:pt>
                <c:pt idx="65">
                  <c:v>0.734508497187468</c:v>
                </c:pt>
                <c:pt idx="66">
                  <c:v>0.61019487492972</c:v>
                </c:pt>
                <c:pt idx="67">
                  <c:v>0.437113237422806</c:v>
                </c:pt>
                <c:pt idx="68">
                  <c:v>0.225547682563796</c:v>
                </c:pt>
                <c:pt idx="69">
                  <c:v>-0.0103811485950775</c:v>
                </c:pt>
                <c:pt idx="70">
                  <c:v>-0.253892626146252</c:v>
                </c:pt>
                <c:pt idx="71">
                  <c:v>-0.486992810898193</c:v>
                </c:pt>
                <c:pt idx="72">
                  <c:v>-0.692056588897255</c:v>
                </c:pt>
                <c:pt idx="73">
                  <c:v>-0.853396740131608</c:v>
                </c:pt>
                <c:pt idx="74">
                  <c:v>-0.958671883511925</c:v>
                </c:pt>
                <c:pt idx="75">
                  <c:v>-1.0</c:v>
                </c:pt>
                <c:pt idx="76">
                  <c:v>-0.958671883511917</c:v>
                </c:pt>
                <c:pt idx="77">
                  <c:v>-0.85339674013159</c:v>
                </c:pt>
                <c:pt idx="78">
                  <c:v>-0.692056588897232</c:v>
                </c:pt>
                <c:pt idx="79">
                  <c:v>-0.486992810898165</c:v>
                </c:pt>
                <c:pt idx="80">
                  <c:v>-0.25389262614622</c:v>
                </c:pt>
                <c:pt idx="81">
                  <c:v>-0.0103811485950455</c:v>
                </c:pt>
                <c:pt idx="82">
                  <c:v>0.225547682563825</c:v>
                </c:pt>
                <c:pt idx="83">
                  <c:v>0.437113237422831</c:v>
                </c:pt>
                <c:pt idx="84">
                  <c:v>0.61019487492974</c:v>
                </c:pt>
                <c:pt idx="85">
                  <c:v>0.734508497187481</c:v>
                </c:pt>
                <c:pt idx="86">
                  <c:v>0.804405095198437</c:v>
                </c:pt>
                <c:pt idx="87">
                  <c:v>0.819220492061817</c:v>
                </c:pt>
                <c:pt idx="88">
                  <c:v>0.775149247534126</c:v>
                </c:pt>
                <c:pt idx="89">
                  <c:v>0.680661837209397</c:v>
                </c:pt>
                <c:pt idx="90">
                  <c:v>0.555528258147567</c:v>
                </c:pt>
                <c:pt idx="91">
                  <c:v>0.413548853469755</c:v>
                </c:pt>
                <c:pt idx="92">
                  <c:v>0.269120738067889</c:v>
                </c:pt>
                <c:pt idx="93">
                  <c:v>0.135783083376833</c:v>
                </c:pt>
                <c:pt idx="94">
                  <c:v>0.0248852680854263</c:v>
                </c:pt>
                <c:pt idx="95">
                  <c:v>-0.0554915028125304</c:v>
                </c:pt>
                <c:pt idx="96">
                  <c:v>-0.101254705183234</c:v>
                </c:pt>
                <c:pt idx="97">
                  <c:v>-0.112595099697974</c:v>
                </c:pt>
                <c:pt idx="98">
                  <c:v>-0.0938303498038946</c:v>
                </c:pt>
                <c:pt idx="99">
                  <c:v>-0.0528178398946071</c:v>
                </c:pt>
                <c:pt idx="100">
                  <c:v>4.73042165042421E-15</c:v>
                </c:pt>
                <c:pt idx="101">
                  <c:v>0.0688178398946157</c:v>
                </c:pt>
                <c:pt idx="102">
                  <c:v>0.125830349803901</c:v>
                </c:pt>
                <c:pt idx="103">
                  <c:v>0.160595099697976</c:v>
                </c:pt>
                <c:pt idx="104">
                  <c:v>0.165254705183231</c:v>
                </c:pt>
                <c:pt idx="105">
                  <c:v>0.135491502812522</c:v>
                </c:pt>
                <c:pt idx="106">
                  <c:v>0.0711147319145603</c:v>
                </c:pt>
                <c:pt idx="107">
                  <c:v>-0.0237830833768505</c:v>
                </c:pt>
                <c:pt idx="108">
                  <c:v>-0.141120738067909</c:v>
                </c:pt>
                <c:pt idx="109">
                  <c:v>-0.269548853469775</c:v>
                </c:pt>
                <c:pt idx="110">
                  <c:v>-0.395528258147586</c:v>
                </c:pt>
                <c:pt idx="111">
                  <c:v>-0.504661837209413</c:v>
                </c:pt>
                <c:pt idx="112">
                  <c:v>-0.583149247534136</c:v>
                </c:pt>
                <c:pt idx="113">
                  <c:v>-0.62722049206182</c:v>
                </c:pt>
                <c:pt idx="114">
                  <c:v>-0.628405095198432</c:v>
                </c:pt>
                <c:pt idx="115">
                  <c:v>-0.574508497187467</c:v>
                </c:pt>
                <c:pt idx="116">
                  <c:v>-0.466194874929718</c:v>
                </c:pt>
                <c:pt idx="117">
                  <c:v>-0.309113237422803</c:v>
                </c:pt>
                <c:pt idx="118">
                  <c:v>-0.113547682563792</c:v>
                </c:pt>
                <c:pt idx="119">
                  <c:v>0.10638114859508</c:v>
                </c:pt>
                <c:pt idx="120">
                  <c:v>0.333892626146255</c:v>
                </c:pt>
                <c:pt idx="121">
                  <c:v>0.550992810898196</c:v>
                </c:pt>
                <c:pt idx="122">
                  <c:v>0.740056588897258</c:v>
                </c:pt>
                <c:pt idx="123">
                  <c:v>0.88539674013161</c:v>
                </c:pt>
                <c:pt idx="124">
                  <c:v>0.974671883511927</c:v>
                </c:pt>
                <c:pt idx="125">
                  <c:v>1.0</c:v>
                </c:pt>
                <c:pt idx="126">
                  <c:v>0.974671883511916</c:v>
                </c:pt>
                <c:pt idx="127">
                  <c:v>0.885396740131589</c:v>
                </c:pt>
                <c:pt idx="128">
                  <c:v>0.740056588897229</c:v>
                </c:pt>
                <c:pt idx="129">
                  <c:v>0.550992810898161</c:v>
                </c:pt>
                <c:pt idx="130">
                  <c:v>0.333892626146216</c:v>
                </c:pt>
                <c:pt idx="131">
                  <c:v>0.106381148595042</c:v>
                </c:pt>
                <c:pt idx="132">
                  <c:v>-0.113547682563828</c:v>
                </c:pt>
                <c:pt idx="133">
                  <c:v>-0.309113237422833</c:v>
                </c:pt>
                <c:pt idx="134">
                  <c:v>-0.466194874929742</c:v>
                </c:pt>
                <c:pt idx="135">
                  <c:v>-0.574508497187482</c:v>
                </c:pt>
                <c:pt idx="136">
                  <c:v>-0.628405095198437</c:v>
                </c:pt>
                <c:pt idx="137">
                  <c:v>-0.627220492061817</c:v>
                </c:pt>
                <c:pt idx="138">
                  <c:v>-0.583149247534125</c:v>
                </c:pt>
                <c:pt idx="139">
                  <c:v>-0.504661837209396</c:v>
                </c:pt>
                <c:pt idx="140">
                  <c:v>-0.395528258147564</c:v>
                </c:pt>
                <c:pt idx="141">
                  <c:v>-0.269548853469752</c:v>
                </c:pt>
                <c:pt idx="142">
                  <c:v>-0.141120738067886</c:v>
                </c:pt>
                <c:pt idx="143">
                  <c:v>-0.0237830833768309</c:v>
                </c:pt>
                <c:pt idx="144">
                  <c:v>0.0711147319145755</c:v>
                </c:pt>
                <c:pt idx="145">
                  <c:v>0.135491502812532</c:v>
                </c:pt>
                <c:pt idx="146">
                  <c:v>0.165254705183234</c:v>
                </c:pt>
                <c:pt idx="147">
                  <c:v>0.160595099697974</c:v>
                </c:pt>
                <c:pt idx="148">
                  <c:v>0.125830349803894</c:v>
                </c:pt>
                <c:pt idx="149">
                  <c:v>0.0688178398946055</c:v>
                </c:pt>
                <c:pt idx="150">
                  <c:v>-6.09473409241001E-15</c:v>
                </c:pt>
                <c:pt idx="151">
                  <c:v>-0.052817839894617</c:v>
                </c:pt>
                <c:pt idx="152">
                  <c:v>-0.0938303498039015</c:v>
                </c:pt>
                <c:pt idx="153">
                  <c:v>-0.112595099697977</c:v>
                </c:pt>
                <c:pt idx="154">
                  <c:v>-0.10125470518323</c:v>
                </c:pt>
                <c:pt idx="155">
                  <c:v>-0.0554915028125205</c:v>
                </c:pt>
                <c:pt idx="156">
                  <c:v>0.0248852680854423</c:v>
                </c:pt>
                <c:pt idx="157">
                  <c:v>0.135783083376854</c:v>
                </c:pt>
                <c:pt idx="158">
                  <c:v>0.269120738067914</c:v>
                </c:pt>
                <c:pt idx="159">
                  <c:v>0.413548853469779</c:v>
                </c:pt>
                <c:pt idx="160">
                  <c:v>0.55552825814759</c:v>
                </c:pt>
                <c:pt idx="161">
                  <c:v>0.680661837209416</c:v>
                </c:pt>
                <c:pt idx="162">
                  <c:v>0.775149247534138</c:v>
                </c:pt>
                <c:pt idx="163">
                  <c:v>0.819220492061821</c:v>
                </c:pt>
                <c:pt idx="164">
                  <c:v>0.80440509519843</c:v>
                </c:pt>
                <c:pt idx="165">
                  <c:v>0.734508497187464</c:v>
                </c:pt>
                <c:pt idx="166">
                  <c:v>0.610194874929714</c:v>
                </c:pt>
                <c:pt idx="167">
                  <c:v>0.437113237422796</c:v>
                </c:pt>
                <c:pt idx="168">
                  <c:v>0.225547682563786</c:v>
                </c:pt>
                <c:pt idx="169">
                  <c:v>-0.0103811485950899</c:v>
                </c:pt>
                <c:pt idx="170">
                  <c:v>-0.253892626146262</c:v>
                </c:pt>
                <c:pt idx="171">
                  <c:v>-0.486992810898205</c:v>
                </c:pt>
                <c:pt idx="172">
                  <c:v>-0.692056588897264</c:v>
                </c:pt>
                <c:pt idx="173">
                  <c:v>-0.853396740131615</c:v>
                </c:pt>
                <c:pt idx="174">
                  <c:v>-0.958671883511929</c:v>
                </c:pt>
                <c:pt idx="175">
                  <c:v>-1.0</c:v>
                </c:pt>
                <c:pt idx="176">
                  <c:v>-0.958671883511913</c:v>
                </c:pt>
                <c:pt idx="177">
                  <c:v>-0.853396740131583</c:v>
                </c:pt>
                <c:pt idx="178">
                  <c:v>-0.692056588897222</c:v>
                </c:pt>
                <c:pt idx="179">
                  <c:v>-0.486992810898155</c:v>
                </c:pt>
                <c:pt idx="180">
                  <c:v>-0.253892626146208</c:v>
                </c:pt>
                <c:pt idx="181">
                  <c:v>-0.0103811485950348</c:v>
                </c:pt>
                <c:pt idx="182">
                  <c:v>0.225547682563837</c:v>
                </c:pt>
                <c:pt idx="183">
                  <c:v>0.43711323742284</c:v>
                </c:pt>
                <c:pt idx="184">
                  <c:v>0.610194874929747</c:v>
                </c:pt>
                <c:pt idx="185">
                  <c:v>0.734508497187485</c:v>
                </c:pt>
                <c:pt idx="186">
                  <c:v>0.804405095198439</c:v>
                </c:pt>
                <c:pt idx="187">
                  <c:v>0.819220492061816</c:v>
                </c:pt>
                <c:pt idx="188">
                  <c:v>0.775149247534122</c:v>
                </c:pt>
                <c:pt idx="189">
                  <c:v>0.680661837209392</c:v>
                </c:pt>
                <c:pt idx="190">
                  <c:v>0.555528258147559</c:v>
                </c:pt>
                <c:pt idx="191">
                  <c:v>0.413548853469747</c:v>
                </c:pt>
                <c:pt idx="192">
                  <c:v>0.26912073806788</c:v>
                </c:pt>
                <c:pt idx="193">
                  <c:v>0.135783083376826</c:v>
                </c:pt>
                <c:pt idx="194">
                  <c:v>0.0248852680854215</c:v>
                </c:pt>
                <c:pt idx="195">
                  <c:v>-0.0554915028125339</c:v>
                </c:pt>
                <c:pt idx="196">
                  <c:v>-0.101254705183235</c:v>
                </c:pt>
                <c:pt idx="197">
                  <c:v>-0.112595099697974</c:v>
                </c:pt>
                <c:pt idx="198">
                  <c:v>-0.0938303498038922</c:v>
                </c:pt>
                <c:pt idx="199">
                  <c:v>-0.0528178398946032</c:v>
                </c:pt>
                <c:pt idx="200">
                  <c:v>7.7485760863194E-15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43608"/>
        <c:axId val="-2140740600"/>
      </c:scatterChart>
      <c:valAx>
        <c:axId val="-21407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40600"/>
        <c:crosses val="autoZero"/>
        <c:crossBetween val="midCat"/>
      </c:valAx>
      <c:valAx>
        <c:axId val="-214074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4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Sheet1!$P$23:$P$43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Sheet1!$Q$23:$Q$43</c:f>
              <c:numCache>
                <c:formatCode>General</c:formatCode>
                <c:ptCount val="21"/>
                <c:pt idx="0">
                  <c:v>0.0</c:v>
                </c:pt>
                <c:pt idx="1">
                  <c:v>0.0025</c:v>
                </c:pt>
                <c:pt idx="2">
                  <c:v>0.01</c:v>
                </c:pt>
                <c:pt idx="3">
                  <c:v>0.0225</c:v>
                </c:pt>
                <c:pt idx="4">
                  <c:v>0.04</c:v>
                </c:pt>
                <c:pt idx="5">
                  <c:v>0.0625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</c:v>
                </c:pt>
                <c:pt idx="10">
                  <c:v>0.25</c:v>
                </c:pt>
                <c:pt idx="11">
                  <c:v>0.3025</c:v>
                </c:pt>
                <c:pt idx="12">
                  <c:v>0.36</c:v>
                </c:pt>
                <c:pt idx="13">
                  <c:v>0.4225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</c:v>
                </c:pt>
                <c:pt idx="18">
                  <c:v>0.81</c:v>
                </c:pt>
                <c:pt idx="19">
                  <c:v>0.902500000000001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50888"/>
        <c:axId val="-2125340952"/>
      </c:scatterChart>
      <c:valAx>
        <c:axId val="-212535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340952"/>
        <c:crosses val="autoZero"/>
        <c:crossBetween val="midCat"/>
      </c:valAx>
      <c:valAx>
        <c:axId val="-21253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5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2</xdr:row>
      <xdr:rowOff>66675</xdr:rowOff>
    </xdr:from>
    <xdr:to>
      <xdr:col>24</xdr:col>
      <xdr:colOff>292100</xdr:colOff>
      <xdr:row>20</xdr:row>
      <xdr:rowOff>63501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215900</xdr:colOff>
      <xdr:row>26</xdr:row>
      <xdr:rowOff>6350</xdr:rowOff>
    </xdr:from>
    <xdr:to>
      <xdr:col>26</xdr:col>
      <xdr:colOff>76200</xdr:colOff>
      <xdr:row>41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4"/>
  <sheetViews>
    <sheetView tabSelected="1" workbookViewId="0">
      <selection activeCell="J4" sqref="J4"/>
    </sheetView>
  </sheetViews>
  <sheetFormatPr baseColWidth="10" defaultColWidth="8.83203125" defaultRowHeight="14" x14ac:dyDescent="0"/>
  <cols>
    <col min="8" max="8" width="11" bestFit="1" customWidth="1"/>
    <col min="9" max="10" width="11" customWidth="1"/>
    <col min="11" max="11" width="11.1640625" bestFit="1" customWidth="1"/>
  </cols>
  <sheetData>
    <row r="1" spans="2:14">
      <c r="E1" t="s">
        <v>7</v>
      </c>
      <c r="F1">
        <v>4</v>
      </c>
    </row>
    <row r="2" spans="2:14">
      <c r="E2" t="s">
        <v>4</v>
      </c>
      <c r="F2">
        <v>1</v>
      </c>
    </row>
    <row r="3" spans="2:14">
      <c r="B3" t="s">
        <v>3</v>
      </c>
      <c r="C3" t="s">
        <v>5</v>
      </c>
      <c r="D3" t="s">
        <v>2</v>
      </c>
      <c r="F3" t="s">
        <v>4</v>
      </c>
      <c r="G3" t="s">
        <v>0</v>
      </c>
      <c r="H3" t="s">
        <v>1</v>
      </c>
      <c r="I3">
        <f>200/(F1*2)</f>
        <v>25</v>
      </c>
      <c r="J3">
        <v>1</v>
      </c>
      <c r="K3" t="s">
        <v>6</v>
      </c>
      <c r="L3" t="s">
        <v>4</v>
      </c>
      <c r="M3" t="s">
        <v>0</v>
      </c>
      <c r="N3" t="s">
        <v>1</v>
      </c>
    </row>
    <row r="4" spans="2:14">
      <c r="B4">
        <v>-1</v>
      </c>
      <c r="C4">
        <f>0</f>
        <v>0</v>
      </c>
      <c r="D4">
        <f>B4*2*PI()</f>
        <v>-6.2831853071795862</v>
      </c>
      <c r="F4">
        <f>COS(D4*$F$1)*$F$2</f>
        <v>1</v>
      </c>
      <c r="G4">
        <f t="shared" ref="G4" si="0">COS(D4)*F4</f>
        <v>1</v>
      </c>
      <c r="H4">
        <f t="shared" ref="H4" si="1">F4*SIN(D4)</f>
        <v>2.45029690981724E-16</v>
      </c>
      <c r="I4">
        <f>ABS(MOD(C4,$I$3)-$I$3/2)</f>
        <v>12.5</v>
      </c>
      <c r="J4">
        <f>1-2*I4/$I$3</f>
        <v>0</v>
      </c>
      <c r="K4">
        <f>J4*0.1+H4</f>
        <v>2.45029690981724E-16</v>
      </c>
      <c r="L4">
        <f>EXP(0.5)*ABS(COS(D4*2))</f>
        <v>1.6487212707001282</v>
      </c>
      <c r="M4">
        <f>COS(D4)*L4</f>
        <v>1.6487212707001282</v>
      </c>
      <c r="N4">
        <f>L4*SIN(D4)</f>
        <v>4.0398566347464773E-16</v>
      </c>
    </row>
    <row r="5" spans="2:14">
      <c r="B5">
        <f>B4+0.01</f>
        <v>-0.99</v>
      </c>
      <c r="C5">
        <f>C4+1</f>
        <v>1</v>
      </c>
      <c r="D5">
        <f t="shared" ref="D5:D24" si="2">B5*2*PI()</f>
        <v>-6.2203534541077907</v>
      </c>
      <c r="F5">
        <f t="shared" ref="F5:F68" si="3">COS(D5*$F$1)*$F$2</f>
        <v>0.96858316112863119</v>
      </c>
      <c r="G5">
        <f t="shared" ref="G5:G24" si="4">COS(D5)*F5</f>
        <v>0.96667188351192124</v>
      </c>
      <c r="H5">
        <f t="shared" ref="H5:H24" si="5">F5*SIN(D5)</f>
        <v>6.0817839894611293E-2</v>
      </c>
      <c r="I5">
        <f t="shared" ref="I5:I68" si="6">ABS(MOD(C5,$I$3)-$I$3/2)</f>
        <v>11.5</v>
      </c>
      <c r="J5">
        <f t="shared" ref="J5:J68" si="7">1-2*I5/$I$3</f>
        <v>7.999999999999996E-2</v>
      </c>
      <c r="K5">
        <f t="shared" ref="K5:K68" si="8">J5*0.1+H5</f>
        <v>6.8817839894611293E-2</v>
      </c>
      <c r="L5">
        <f t="shared" ref="L5:L68" si="9">EXP(0.5)*ABS(COS(D5*2))</f>
        <v>1.6357206110314841</v>
      </c>
      <c r="M5">
        <f t="shared" ref="M5:M68" si="10">COS(D5)*L5</f>
        <v>1.6324928900504454</v>
      </c>
      <c r="N5">
        <f t="shared" ref="N5:N68" si="11">L5*SIN(D5)</f>
        <v>0.10270774697147263</v>
      </c>
    </row>
    <row r="6" spans="2:14">
      <c r="B6">
        <f t="shared" ref="B6:B69" si="12">B5+0.01</f>
        <v>-0.98</v>
      </c>
      <c r="C6">
        <f t="shared" ref="C6:C69" si="13">C5+1</f>
        <v>2</v>
      </c>
      <c r="D6">
        <f t="shared" si="2"/>
        <v>-6.1575216010359943</v>
      </c>
      <c r="F6">
        <f t="shared" si="3"/>
        <v>0.87630668004386281</v>
      </c>
      <c r="G6">
        <f t="shared" si="4"/>
        <v>0.86939674013159862</v>
      </c>
      <c r="H6">
        <f t="shared" si="5"/>
        <v>0.10983034980389784</v>
      </c>
      <c r="I6">
        <f t="shared" si="6"/>
        <v>10.5</v>
      </c>
      <c r="J6">
        <f t="shared" si="7"/>
        <v>0.16000000000000003</v>
      </c>
      <c r="K6">
        <f t="shared" si="8"/>
        <v>0.12583034980389785</v>
      </c>
      <c r="L6">
        <f t="shared" si="9"/>
        <v>1.5969236601947434</v>
      </c>
      <c r="M6">
        <f t="shared" si="10"/>
        <v>1.5843314401561304</v>
      </c>
      <c r="N6">
        <f t="shared" si="11"/>
        <v>0.20014760608755205</v>
      </c>
    </row>
    <row r="7" spans="2:14">
      <c r="B7">
        <f t="shared" si="12"/>
        <v>-0.97</v>
      </c>
      <c r="C7">
        <f t="shared" si="13"/>
        <v>3</v>
      </c>
      <c r="D7">
        <f t="shared" si="2"/>
        <v>-6.0946897479641988</v>
      </c>
      <c r="F7">
        <f t="shared" si="3"/>
        <v>0.72896862742141133</v>
      </c>
      <c r="G7">
        <f t="shared" si="4"/>
        <v>0.716056588897244</v>
      </c>
      <c r="H7">
        <f t="shared" si="5"/>
        <v>0.1365950996979754</v>
      </c>
      <c r="I7">
        <f t="shared" si="6"/>
        <v>9.5</v>
      </c>
      <c r="J7">
        <f t="shared" si="7"/>
        <v>0.24</v>
      </c>
      <c r="K7">
        <f t="shared" si="8"/>
        <v>0.16059509969797539</v>
      </c>
      <c r="L7">
        <f t="shared" si="9"/>
        <v>1.5329422692807775</v>
      </c>
      <c r="M7">
        <f t="shared" si="10"/>
        <v>1.5057896472176122</v>
      </c>
      <c r="N7">
        <f t="shared" si="11"/>
        <v>0.28724473760185604</v>
      </c>
    </row>
    <row r="8" spans="2:14">
      <c r="B8">
        <f t="shared" si="12"/>
        <v>-0.96</v>
      </c>
      <c r="C8">
        <f t="shared" si="13"/>
        <v>4</v>
      </c>
      <c r="D8">
        <f t="shared" si="2"/>
        <v>-6.0318578948924024</v>
      </c>
      <c r="F8">
        <f t="shared" si="3"/>
        <v>0.53582679497899466</v>
      </c>
      <c r="G8">
        <f t="shared" si="4"/>
        <v>0.5189928108981775</v>
      </c>
      <c r="H8">
        <f t="shared" si="5"/>
        <v>0.13325470518323226</v>
      </c>
      <c r="I8">
        <f t="shared" si="6"/>
        <v>8.5</v>
      </c>
      <c r="J8">
        <f t="shared" si="7"/>
        <v>0.31999999999999995</v>
      </c>
      <c r="K8">
        <f t="shared" si="8"/>
        <v>0.16525470518323226</v>
      </c>
      <c r="L8">
        <f t="shared" si="9"/>
        <v>1.4447854630449286</v>
      </c>
      <c r="M8">
        <f t="shared" si="10"/>
        <v>1.3993948709487498</v>
      </c>
      <c r="N8">
        <f t="shared" si="11"/>
        <v>0.35930353378206659</v>
      </c>
    </row>
    <row r="9" spans="2:14">
      <c r="B9">
        <f t="shared" si="12"/>
        <v>-0.95</v>
      </c>
      <c r="C9">
        <f t="shared" si="13"/>
        <v>5</v>
      </c>
      <c r="D9">
        <f t="shared" si="2"/>
        <v>-5.9690260418206069</v>
      </c>
      <c r="F9">
        <f t="shared" si="3"/>
        <v>0.30901699437494656</v>
      </c>
      <c r="G9">
        <f t="shared" si="4"/>
        <v>0.29389262614623574</v>
      </c>
      <c r="H9">
        <f t="shared" si="5"/>
        <v>9.549150281252608E-2</v>
      </c>
      <c r="I9">
        <f t="shared" si="6"/>
        <v>7.5</v>
      </c>
      <c r="J9">
        <f t="shared" si="7"/>
        <v>0.4</v>
      </c>
      <c r="K9">
        <f t="shared" si="8"/>
        <v>0.13549150281252609</v>
      </c>
      <c r="L9">
        <f t="shared" si="9"/>
        <v>1.3338435269838613</v>
      </c>
      <c r="M9">
        <f t="shared" si="10"/>
        <v>1.2685605780561118</v>
      </c>
      <c r="N9">
        <f t="shared" si="11"/>
        <v>0.41218031767503216</v>
      </c>
    </row>
    <row r="10" spans="2:14">
      <c r="B10">
        <f t="shared" si="12"/>
        <v>-0.94</v>
      </c>
      <c r="C10">
        <f t="shared" si="13"/>
        <v>6</v>
      </c>
      <c r="D10">
        <f t="shared" si="2"/>
        <v>-5.9061941887488105</v>
      </c>
      <c r="F10">
        <f t="shared" si="3"/>
        <v>6.2790519529310335E-2</v>
      </c>
      <c r="G10">
        <f t="shared" si="4"/>
        <v>5.8381148595059766E-2</v>
      </c>
      <c r="H10">
        <f t="shared" si="5"/>
        <v>2.311473191456595E-2</v>
      </c>
      <c r="I10">
        <f t="shared" si="6"/>
        <v>6.5</v>
      </c>
      <c r="J10">
        <f t="shared" si="7"/>
        <v>0.48</v>
      </c>
      <c r="K10">
        <f t="shared" si="8"/>
        <v>7.1114731914565951E-2</v>
      </c>
      <c r="L10">
        <f t="shared" si="9"/>
        <v>1.2018660817027562</v>
      </c>
      <c r="M10">
        <f t="shared" si="10"/>
        <v>1.1174668219538704</v>
      </c>
      <c r="N10">
        <f t="shared" si="11"/>
        <v>0.44243641371371462</v>
      </c>
    </row>
    <row r="11" spans="2:14">
      <c r="B11">
        <f t="shared" si="12"/>
        <v>-0.92999999999999994</v>
      </c>
      <c r="C11">
        <f t="shared" si="13"/>
        <v>7</v>
      </c>
      <c r="D11">
        <f t="shared" si="2"/>
        <v>-5.843362335677015</v>
      </c>
      <c r="F11">
        <f t="shared" si="3"/>
        <v>-0.18738131458572621</v>
      </c>
      <c r="G11">
        <f t="shared" si="4"/>
        <v>-0.16954768256381056</v>
      </c>
      <c r="H11">
        <f t="shared" si="5"/>
        <v>-7.978308337684259E-2</v>
      </c>
      <c r="I11">
        <f t="shared" si="6"/>
        <v>5.5</v>
      </c>
      <c r="J11">
        <f t="shared" si="7"/>
        <v>0.56000000000000005</v>
      </c>
      <c r="K11">
        <f t="shared" si="8"/>
        <v>-2.3783083376842581E-2</v>
      </c>
      <c r="L11">
        <f t="shared" si="9"/>
        <v>1.0509344903532041</v>
      </c>
      <c r="M11">
        <f t="shared" si="10"/>
        <v>0.9509139572411679</v>
      </c>
      <c r="N11">
        <f t="shared" si="11"/>
        <v>0.44746614278388824</v>
      </c>
    </row>
    <row r="12" spans="2:14">
      <c r="B12">
        <f t="shared" si="12"/>
        <v>-0.91999999999999993</v>
      </c>
      <c r="C12">
        <f t="shared" si="13"/>
        <v>8</v>
      </c>
      <c r="D12">
        <f t="shared" si="2"/>
        <v>-5.7805304826052186</v>
      </c>
      <c r="F12">
        <f t="shared" si="3"/>
        <v>-0.42577929156507605</v>
      </c>
      <c r="G12">
        <f t="shared" si="4"/>
        <v>-0.37311323742281982</v>
      </c>
      <c r="H12">
        <f t="shared" si="5"/>
        <v>-0.20512073806790121</v>
      </c>
      <c r="I12">
        <f t="shared" si="6"/>
        <v>4.5</v>
      </c>
      <c r="J12">
        <f t="shared" si="7"/>
        <v>0.64</v>
      </c>
      <c r="K12">
        <f t="shared" si="8"/>
        <v>-0.14112073806790121</v>
      </c>
      <c r="L12">
        <f t="shared" si="9"/>
        <v>0.88342903429294573</v>
      </c>
      <c r="M12">
        <f t="shared" si="10"/>
        <v>0.77415476409560735</v>
      </c>
      <c r="N12">
        <f t="shared" si="11"/>
        <v>0.42559518307875754</v>
      </c>
    </row>
    <row r="13" spans="2:14">
      <c r="B13">
        <f t="shared" si="12"/>
        <v>-0.90999999999999992</v>
      </c>
      <c r="C13">
        <f t="shared" si="13"/>
        <v>9</v>
      </c>
      <c r="D13">
        <f t="shared" si="2"/>
        <v>-5.7176986295334231</v>
      </c>
      <c r="F13">
        <f t="shared" si="3"/>
        <v>-0.63742398974869152</v>
      </c>
      <c r="G13">
        <f t="shared" si="4"/>
        <v>-0.53819487492973017</v>
      </c>
      <c r="H13">
        <f t="shared" si="5"/>
        <v>-0.34154885346976649</v>
      </c>
      <c r="I13">
        <f t="shared" si="6"/>
        <v>3.5</v>
      </c>
      <c r="J13">
        <f t="shared" si="7"/>
        <v>0.72</v>
      </c>
      <c r="K13">
        <f t="shared" si="8"/>
        <v>-0.26954885346976648</v>
      </c>
      <c r="L13">
        <f t="shared" si="9"/>
        <v>0.70199137462696526</v>
      </c>
      <c r="M13">
        <f t="shared" si="10"/>
        <v>0.59271092105909329</v>
      </c>
      <c r="N13">
        <f t="shared" si="11"/>
        <v>0.37614578836926726</v>
      </c>
    </row>
    <row r="14" spans="2:14">
      <c r="B14">
        <f t="shared" si="12"/>
        <v>-0.89999999999999991</v>
      </c>
      <c r="C14">
        <f t="shared" si="13"/>
        <v>10</v>
      </c>
      <c r="D14">
        <f t="shared" si="2"/>
        <v>-5.6548667764616267</v>
      </c>
      <c r="F14">
        <f t="shared" si="3"/>
        <v>-0.80901699437495</v>
      </c>
      <c r="G14">
        <f t="shared" si="4"/>
        <v>-0.65450849718747528</v>
      </c>
      <c r="H14">
        <f t="shared" si="5"/>
        <v>-0.47552825814757904</v>
      </c>
      <c r="I14">
        <f t="shared" si="6"/>
        <v>2.5</v>
      </c>
      <c r="J14">
        <f t="shared" si="7"/>
        <v>0.8</v>
      </c>
      <c r="K14">
        <f t="shared" si="8"/>
        <v>-0.39552825814757903</v>
      </c>
      <c r="L14">
        <f t="shared" si="9"/>
        <v>0.50948289163379423</v>
      </c>
      <c r="M14">
        <f t="shared" si="10"/>
        <v>0.41218031767502894</v>
      </c>
      <c r="N14">
        <f t="shared" si="11"/>
        <v>0.29946652999766893</v>
      </c>
    </row>
    <row r="15" spans="2:14">
      <c r="B15">
        <f t="shared" si="12"/>
        <v>-0.8899999999999999</v>
      </c>
      <c r="C15">
        <f t="shared" si="13"/>
        <v>11</v>
      </c>
      <c r="D15">
        <f t="shared" si="2"/>
        <v>-5.5920349233898312</v>
      </c>
      <c r="F15">
        <f t="shared" si="3"/>
        <v>-0.92977648588825246</v>
      </c>
      <c r="G15">
        <f t="shared" si="4"/>
        <v>-0.71640509519843476</v>
      </c>
      <c r="H15">
        <f t="shared" si="5"/>
        <v>-0.59266183720940668</v>
      </c>
      <c r="I15">
        <f t="shared" si="6"/>
        <v>1.5</v>
      </c>
      <c r="J15">
        <f t="shared" si="7"/>
        <v>0.88</v>
      </c>
      <c r="K15">
        <f t="shared" si="8"/>
        <v>-0.50466183720940672</v>
      </c>
      <c r="L15">
        <f t="shared" si="9"/>
        <v>0.30893955908923393</v>
      </c>
      <c r="M15">
        <f t="shared" si="10"/>
        <v>0.23804202149556802</v>
      </c>
      <c r="N15">
        <f t="shared" si="11"/>
        <v>0.19692548634586074</v>
      </c>
    </row>
    <row r="16" spans="2:14">
      <c r="B16">
        <f t="shared" si="12"/>
        <v>-0.87999999999999989</v>
      </c>
      <c r="C16">
        <f t="shared" si="13"/>
        <v>12</v>
      </c>
      <c r="D16">
        <f t="shared" si="2"/>
        <v>-5.5292030703180348</v>
      </c>
      <c r="F16">
        <f t="shared" si="3"/>
        <v>-0.99211470131447843</v>
      </c>
      <c r="G16">
        <f t="shared" si="4"/>
        <v>-0.72322049206181815</v>
      </c>
      <c r="H16">
        <f t="shared" si="5"/>
        <v>-0.67914924753413253</v>
      </c>
      <c r="I16">
        <f t="shared" si="6"/>
        <v>0.5</v>
      </c>
      <c r="J16">
        <f t="shared" si="7"/>
        <v>0.96</v>
      </c>
      <c r="K16">
        <f t="shared" si="8"/>
        <v>-0.58314924753413255</v>
      </c>
      <c r="L16">
        <f t="shared" si="9"/>
        <v>0.10352406514628655</v>
      </c>
      <c r="M16">
        <f t="shared" si="10"/>
        <v>7.5465795674773212E-2</v>
      </c>
      <c r="N16">
        <f t="shared" si="11"/>
        <v>7.0867099189863586E-2</v>
      </c>
    </row>
    <row r="17" spans="2:17">
      <c r="B17">
        <f t="shared" si="12"/>
        <v>-0.86999999999999988</v>
      </c>
      <c r="C17">
        <f t="shared" si="13"/>
        <v>13</v>
      </c>
      <c r="D17">
        <f t="shared" si="2"/>
        <v>-5.4663712172462393</v>
      </c>
      <c r="F17">
        <f t="shared" si="3"/>
        <v>-0.99211470131447732</v>
      </c>
      <c r="G17">
        <f t="shared" si="4"/>
        <v>-0.67914924753413008</v>
      </c>
      <c r="H17">
        <f t="shared" si="5"/>
        <v>-0.72322049206181882</v>
      </c>
      <c r="I17">
        <f t="shared" si="6"/>
        <v>0.5</v>
      </c>
      <c r="J17">
        <f t="shared" si="7"/>
        <v>0.96</v>
      </c>
      <c r="K17">
        <f t="shared" si="8"/>
        <v>-0.62722049206181885</v>
      </c>
      <c r="L17">
        <f t="shared" si="9"/>
        <v>0.10352406514629381</v>
      </c>
      <c r="M17">
        <f t="shared" si="10"/>
        <v>7.0867099189868374E-2</v>
      </c>
      <c r="N17">
        <f t="shared" si="11"/>
        <v>7.5465795674778652E-2</v>
      </c>
    </row>
    <row r="18" spans="2:17">
      <c r="B18">
        <f t="shared" si="12"/>
        <v>-0.85999999999999988</v>
      </c>
      <c r="C18">
        <f t="shared" si="13"/>
        <v>14</v>
      </c>
      <c r="D18">
        <f t="shared" si="2"/>
        <v>-5.4035393641744438</v>
      </c>
      <c r="F18">
        <f t="shared" si="3"/>
        <v>-0.92977648588825057</v>
      </c>
      <c r="G18">
        <f t="shared" si="4"/>
        <v>-0.59266183720940457</v>
      </c>
      <c r="H18">
        <f t="shared" si="5"/>
        <v>-0.71640509519843409</v>
      </c>
      <c r="I18">
        <f t="shared" si="6"/>
        <v>1.5</v>
      </c>
      <c r="J18">
        <f t="shared" si="7"/>
        <v>0.88</v>
      </c>
      <c r="K18">
        <f t="shared" si="8"/>
        <v>-0.62840509519843413</v>
      </c>
      <c r="L18">
        <f t="shared" si="9"/>
        <v>0.3089395590892382</v>
      </c>
      <c r="M18">
        <f t="shared" si="10"/>
        <v>0.19692548634586315</v>
      </c>
      <c r="N18">
        <f t="shared" si="11"/>
        <v>0.23804202149557158</v>
      </c>
    </row>
    <row r="19" spans="2:17">
      <c r="B19">
        <f t="shared" si="12"/>
        <v>-0.84999999999999987</v>
      </c>
      <c r="C19">
        <f t="shared" si="13"/>
        <v>15</v>
      </c>
      <c r="D19">
        <f t="shared" si="2"/>
        <v>-5.3407075111026474</v>
      </c>
      <c r="F19">
        <f t="shared" si="3"/>
        <v>-0.8090169943749449</v>
      </c>
      <c r="G19">
        <f t="shared" si="4"/>
        <v>-0.4755282581475746</v>
      </c>
      <c r="H19">
        <f t="shared" si="5"/>
        <v>-0.65450849718747228</v>
      </c>
      <c r="I19">
        <f t="shared" si="6"/>
        <v>2.5</v>
      </c>
      <c r="J19">
        <f t="shared" si="7"/>
        <v>0.8</v>
      </c>
      <c r="K19">
        <f t="shared" si="8"/>
        <v>-0.57450849718747232</v>
      </c>
      <c r="L19">
        <f t="shared" si="9"/>
        <v>0.50948289163380112</v>
      </c>
      <c r="M19">
        <f t="shared" si="10"/>
        <v>0.29946652999767209</v>
      </c>
      <c r="N19">
        <f t="shared" si="11"/>
        <v>0.41218031767503516</v>
      </c>
    </row>
    <row r="20" spans="2:17">
      <c r="B20">
        <f t="shared" si="12"/>
        <v>-0.83999999999999986</v>
      </c>
      <c r="C20">
        <f t="shared" si="13"/>
        <v>16</v>
      </c>
      <c r="D20">
        <f t="shared" si="2"/>
        <v>-5.2778756580308519</v>
      </c>
      <c r="F20">
        <f t="shared" si="3"/>
        <v>-0.63742398974868741</v>
      </c>
      <c r="G20">
        <f t="shared" si="4"/>
        <v>-0.34154885346976355</v>
      </c>
      <c r="H20">
        <f t="shared" si="5"/>
        <v>-0.53819487492972728</v>
      </c>
      <c r="I20">
        <f t="shared" si="6"/>
        <v>3.5</v>
      </c>
      <c r="J20">
        <f t="shared" si="7"/>
        <v>0.72</v>
      </c>
      <c r="K20">
        <f t="shared" si="8"/>
        <v>-0.46619487492972728</v>
      </c>
      <c r="L20">
        <f t="shared" si="9"/>
        <v>0.70199137462696914</v>
      </c>
      <c r="M20">
        <f t="shared" si="10"/>
        <v>0.37614578836926854</v>
      </c>
      <c r="N20">
        <f t="shared" si="11"/>
        <v>0.59271092105909706</v>
      </c>
    </row>
    <row r="21" spans="2:17">
      <c r="B21">
        <f t="shared" si="12"/>
        <v>-0.82999999999999985</v>
      </c>
      <c r="C21">
        <f t="shared" si="13"/>
        <v>17</v>
      </c>
      <c r="D21">
        <f t="shared" si="2"/>
        <v>-5.2150438049590555</v>
      </c>
      <c r="F21">
        <f t="shared" si="3"/>
        <v>-0.42577929156506805</v>
      </c>
      <c r="G21">
        <f t="shared" si="4"/>
        <v>-0.20512073806789652</v>
      </c>
      <c r="H21">
        <f t="shared" si="5"/>
        <v>-0.37311323742281327</v>
      </c>
      <c r="I21">
        <f t="shared" si="6"/>
        <v>4.5</v>
      </c>
      <c r="J21">
        <f t="shared" si="7"/>
        <v>0.64</v>
      </c>
      <c r="K21">
        <f t="shared" si="8"/>
        <v>-0.30911323742281327</v>
      </c>
      <c r="L21">
        <f t="shared" si="9"/>
        <v>0.88342903429295194</v>
      </c>
      <c r="M21">
        <f t="shared" si="10"/>
        <v>0.42559518307875882</v>
      </c>
      <c r="N21">
        <f t="shared" si="11"/>
        <v>0.77415476409561379</v>
      </c>
    </row>
    <row r="22" spans="2:17">
      <c r="B22">
        <f t="shared" si="12"/>
        <v>-0.81999999999999984</v>
      </c>
      <c r="C22">
        <f t="shared" si="13"/>
        <v>18</v>
      </c>
      <c r="D22">
        <f t="shared" si="2"/>
        <v>-5.15221195188726</v>
      </c>
      <c r="F22">
        <f t="shared" si="3"/>
        <v>-0.18738131458572105</v>
      </c>
      <c r="G22">
        <f t="shared" si="4"/>
        <v>-7.9783083376840175E-2</v>
      </c>
      <c r="H22">
        <f t="shared" si="5"/>
        <v>-0.16954768256380601</v>
      </c>
      <c r="I22">
        <f t="shared" si="6"/>
        <v>5.5</v>
      </c>
      <c r="J22">
        <f t="shared" si="7"/>
        <v>0.56000000000000005</v>
      </c>
      <c r="K22">
        <f t="shared" si="8"/>
        <v>-0.113547682563806</v>
      </c>
      <c r="L22">
        <f t="shared" si="9"/>
        <v>1.0509344903532074</v>
      </c>
      <c r="M22">
        <f t="shared" si="10"/>
        <v>0.44746614278388847</v>
      </c>
      <c r="N22">
        <f t="shared" si="11"/>
        <v>0.95091395724117145</v>
      </c>
    </row>
    <row r="23" spans="2:17">
      <c r="B23">
        <f t="shared" si="12"/>
        <v>-0.80999999999999983</v>
      </c>
      <c r="C23">
        <f t="shared" si="13"/>
        <v>19</v>
      </c>
      <c r="D23">
        <f t="shared" si="2"/>
        <v>-5.0893800988154636</v>
      </c>
      <c r="F23">
        <f t="shared" si="3"/>
        <v>6.2790519529319133E-2</v>
      </c>
      <c r="G23">
        <f t="shared" si="4"/>
        <v>2.3114731914569059E-2</v>
      </c>
      <c r="H23">
        <f t="shared" si="5"/>
        <v>5.8381148595067996E-2</v>
      </c>
      <c r="I23">
        <f t="shared" si="6"/>
        <v>6.5</v>
      </c>
      <c r="J23">
        <f t="shared" si="7"/>
        <v>0.48</v>
      </c>
      <c r="K23">
        <f t="shared" si="8"/>
        <v>0.106381148595068</v>
      </c>
      <c r="L23">
        <f t="shared" si="9"/>
        <v>1.2018660817027613</v>
      </c>
      <c r="M23">
        <f t="shared" si="10"/>
        <v>0.44243641371371406</v>
      </c>
      <c r="N23">
        <f t="shared" si="11"/>
        <v>1.1174668219538761</v>
      </c>
      <c r="P23">
        <v>0</v>
      </c>
      <c r="Q23">
        <f>P23*P23</f>
        <v>0</v>
      </c>
    </row>
    <row r="24" spans="2:17">
      <c r="B24">
        <f t="shared" si="12"/>
        <v>-0.79999999999999982</v>
      </c>
      <c r="C24">
        <f t="shared" si="13"/>
        <v>20</v>
      </c>
      <c r="D24">
        <f t="shared" si="2"/>
        <v>-5.0265482457436681</v>
      </c>
      <c r="F24">
        <f t="shared" si="3"/>
        <v>0.30901699437495156</v>
      </c>
      <c r="G24">
        <f t="shared" si="4"/>
        <v>9.5491502812527246E-2</v>
      </c>
      <c r="H24">
        <f t="shared" si="5"/>
        <v>0.29389262614624057</v>
      </c>
      <c r="I24">
        <f t="shared" si="6"/>
        <v>7.5</v>
      </c>
      <c r="J24">
        <f t="shared" si="7"/>
        <v>0.4</v>
      </c>
      <c r="K24">
        <f t="shared" si="8"/>
        <v>0.3338926261462406</v>
      </c>
      <c r="L24">
        <f t="shared" si="9"/>
        <v>1.3338435269838638</v>
      </c>
      <c r="M24">
        <f t="shared" si="10"/>
        <v>0.41218031767503127</v>
      </c>
      <c r="N24">
        <f t="shared" si="11"/>
        <v>1.2685605780561144</v>
      </c>
      <c r="P24">
        <f>P23+0.05</f>
        <v>0.05</v>
      </c>
      <c r="Q24">
        <f t="shared" ref="Q24:Q43" si="14">P24*P24</f>
        <v>2.5000000000000005E-3</v>
      </c>
    </row>
    <row r="25" spans="2:17">
      <c r="B25">
        <f t="shared" si="12"/>
        <v>-0.78999999999999981</v>
      </c>
      <c r="C25">
        <f t="shared" si="13"/>
        <v>21</v>
      </c>
      <c r="D25">
        <f t="shared" ref="D25:D88" si="15">B25*2*PI()</f>
        <v>-4.9637163926718717</v>
      </c>
      <c r="F25">
        <f t="shared" si="3"/>
        <v>0.5358267949790021</v>
      </c>
      <c r="G25">
        <f t="shared" ref="G25:G88" si="16">COS(D25)*F25</f>
        <v>0.13325470518323296</v>
      </c>
      <c r="H25">
        <f t="shared" ref="H25:H88" si="17">F25*SIN(D25)</f>
        <v>0.51899281089818494</v>
      </c>
      <c r="I25">
        <f t="shared" si="6"/>
        <v>8.5</v>
      </c>
      <c r="J25">
        <f t="shared" si="7"/>
        <v>0.31999999999999995</v>
      </c>
      <c r="K25">
        <f t="shared" si="8"/>
        <v>0.55099281089818497</v>
      </c>
      <c r="L25">
        <f t="shared" si="9"/>
        <v>1.4447854630449319</v>
      </c>
      <c r="M25">
        <f t="shared" si="10"/>
        <v>0.35930353378206431</v>
      </c>
      <c r="N25">
        <f t="shared" si="11"/>
        <v>1.3993948709487538</v>
      </c>
      <c r="P25">
        <f t="shared" ref="P25:P43" si="18">P24+0.05</f>
        <v>0.1</v>
      </c>
      <c r="Q25">
        <f t="shared" si="14"/>
        <v>1.0000000000000002E-2</v>
      </c>
    </row>
    <row r="26" spans="2:17">
      <c r="B26">
        <f t="shared" si="12"/>
        <v>-0.7799999999999998</v>
      </c>
      <c r="C26">
        <f t="shared" si="13"/>
        <v>22</v>
      </c>
      <c r="D26">
        <f t="shared" si="15"/>
        <v>-4.9008845396000762</v>
      </c>
      <c r="F26">
        <f t="shared" si="3"/>
        <v>0.72896862742141499</v>
      </c>
      <c r="G26">
        <f t="shared" si="16"/>
        <v>0.13659509969797518</v>
      </c>
      <c r="H26">
        <f t="shared" si="17"/>
        <v>0.71605658889724766</v>
      </c>
      <c r="I26">
        <f t="shared" si="6"/>
        <v>9.5</v>
      </c>
      <c r="J26">
        <f t="shared" si="7"/>
        <v>0.24</v>
      </c>
      <c r="K26">
        <f t="shared" si="8"/>
        <v>0.74005658889724768</v>
      </c>
      <c r="L26">
        <f t="shared" si="9"/>
        <v>1.5329422692807793</v>
      </c>
      <c r="M26">
        <f t="shared" si="10"/>
        <v>0.28724473760185443</v>
      </c>
      <c r="N26">
        <f t="shared" si="11"/>
        <v>1.5057896472176142</v>
      </c>
      <c r="P26">
        <f t="shared" si="18"/>
        <v>0.15000000000000002</v>
      </c>
      <c r="Q26">
        <f t="shared" si="14"/>
        <v>2.2500000000000006E-2</v>
      </c>
    </row>
    <row r="27" spans="2:17">
      <c r="B27">
        <f t="shared" si="12"/>
        <v>-0.7699999999999998</v>
      </c>
      <c r="C27">
        <f t="shared" si="13"/>
        <v>23</v>
      </c>
      <c r="D27">
        <f t="shared" si="15"/>
        <v>-4.8380526865282798</v>
      </c>
      <c r="F27">
        <f t="shared" si="3"/>
        <v>0.87630668004386703</v>
      </c>
      <c r="G27">
        <f t="shared" si="16"/>
        <v>0.10983034980389647</v>
      </c>
      <c r="H27">
        <f t="shared" si="17"/>
        <v>0.86939674013160306</v>
      </c>
      <c r="I27">
        <f t="shared" si="6"/>
        <v>10.5</v>
      </c>
      <c r="J27">
        <f t="shared" si="7"/>
        <v>0.16000000000000003</v>
      </c>
      <c r="K27">
        <f t="shared" si="8"/>
        <v>0.88539674013160308</v>
      </c>
      <c r="L27">
        <f t="shared" si="9"/>
        <v>1.5969236601947452</v>
      </c>
      <c r="M27">
        <f t="shared" si="10"/>
        <v>0.20014760608754881</v>
      </c>
      <c r="N27">
        <f t="shared" si="11"/>
        <v>1.5843314401561328</v>
      </c>
      <c r="P27">
        <f t="shared" si="18"/>
        <v>0.2</v>
      </c>
      <c r="Q27">
        <f t="shared" si="14"/>
        <v>4.0000000000000008E-2</v>
      </c>
    </row>
    <row r="28" spans="2:17">
      <c r="B28">
        <f t="shared" si="12"/>
        <v>-0.75999999999999979</v>
      </c>
      <c r="C28">
        <f t="shared" si="13"/>
        <v>24</v>
      </c>
      <c r="D28">
        <f t="shared" si="15"/>
        <v>-4.7752208334564843</v>
      </c>
      <c r="F28">
        <f t="shared" si="3"/>
        <v>0.96858316112863252</v>
      </c>
      <c r="G28">
        <f t="shared" si="16"/>
        <v>6.08178398946101E-2</v>
      </c>
      <c r="H28">
        <f t="shared" si="17"/>
        <v>0.96667188351192268</v>
      </c>
      <c r="I28">
        <f t="shared" si="6"/>
        <v>11.5</v>
      </c>
      <c r="J28">
        <f t="shared" si="7"/>
        <v>7.999999999999996E-2</v>
      </c>
      <c r="K28">
        <f t="shared" si="8"/>
        <v>0.97467188351192269</v>
      </c>
      <c r="L28">
        <f t="shared" si="9"/>
        <v>1.6357206110314846</v>
      </c>
      <c r="M28">
        <f t="shared" si="10"/>
        <v>0.1027077469714705</v>
      </c>
      <c r="N28">
        <f t="shared" si="11"/>
        <v>1.6324928900504461</v>
      </c>
      <c r="P28">
        <f t="shared" si="18"/>
        <v>0.25</v>
      </c>
      <c r="Q28">
        <f t="shared" si="14"/>
        <v>6.25E-2</v>
      </c>
    </row>
    <row r="29" spans="2:17">
      <c r="B29">
        <f t="shared" si="12"/>
        <v>-0.74999999999999978</v>
      </c>
      <c r="C29">
        <f t="shared" si="13"/>
        <v>25</v>
      </c>
      <c r="D29">
        <f t="shared" si="15"/>
        <v>-4.7123889803846879</v>
      </c>
      <c r="F29">
        <f t="shared" si="3"/>
        <v>1</v>
      </c>
      <c r="G29">
        <f t="shared" si="16"/>
        <v>-1.9601291076365435E-15</v>
      </c>
      <c r="H29">
        <f t="shared" si="17"/>
        <v>1</v>
      </c>
      <c r="I29">
        <f t="shared" si="6"/>
        <v>12.5</v>
      </c>
      <c r="J29">
        <f t="shared" si="7"/>
        <v>0</v>
      </c>
      <c r="K29">
        <f t="shared" si="8"/>
        <v>1</v>
      </c>
      <c r="L29">
        <f t="shared" si="9"/>
        <v>1.6487212707001282</v>
      </c>
      <c r="M29">
        <f t="shared" si="10"/>
        <v>-3.2317065530788303E-15</v>
      </c>
      <c r="N29">
        <f t="shared" si="11"/>
        <v>1.6487212707001282</v>
      </c>
      <c r="P29">
        <f t="shared" si="18"/>
        <v>0.3</v>
      </c>
      <c r="Q29">
        <f t="shared" si="14"/>
        <v>0.09</v>
      </c>
    </row>
    <row r="30" spans="2:17">
      <c r="B30">
        <f t="shared" si="12"/>
        <v>-0.73999999999999977</v>
      </c>
      <c r="C30">
        <f t="shared" si="13"/>
        <v>26</v>
      </c>
      <c r="D30">
        <f t="shared" si="15"/>
        <v>-4.6495571273128924</v>
      </c>
      <c r="F30">
        <f t="shared" si="3"/>
        <v>0.96858316112862952</v>
      </c>
      <c r="G30">
        <f t="shared" si="16"/>
        <v>-6.0817839894612841E-2</v>
      </c>
      <c r="H30">
        <f t="shared" si="17"/>
        <v>0.96667188351191946</v>
      </c>
      <c r="I30">
        <f t="shared" si="6"/>
        <v>11.5</v>
      </c>
      <c r="J30">
        <f t="shared" si="7"/>
        <v>7.999999999999996E-2</v>
      </c>
      <c r="K30">
        <f t="shared" si="8"/>
        <v>0.97467188351191947</v>
      </c>
      <c r="L30">
        <f t="shared" si="9"/>
        <v>1.6357206110314835</v>
      </c>
      <c r="M30">
        <f t="shared" si="10"/>
        <v>-0.10270774697147537</v>
      </c>
      <c r="N30">
        <f t="shared" si="11"/>
        <v>1.6324928900504445</v>
      </c>
      <c r="P30">
        <f t="shared" si="18"/>
        <v>0.35</v>
      </c>
      <c r="Q30">
        <f t="shared" si="14"/>
        <v>0.12249999999999998</v>
      </c>
    </row>
    <row r="31" spans="2:17">
      <c r="B31">
        <f t="shared" si="12"/>
        <v>-0.72999999999999976</v>
      </c>
      <c r="C31">
        <f t="shared" si="13"/>
        <v>27</v>
      </c>
      <c r="D31">
        <f t="shared" si="15"/>
        <v>-4.5867252742410969</v>
      </c>
      <c r="F31">
        <f t="shared" si="3"/>
        <v>0.87630668004386114</v>
      </c>
      <c r="G31">
        <f t="shared" si="16"/>
        <v>-0.10983034980389836</v>
      </c>
      <c r="H31">
        <f t="shared" si="17"/>
        <v>0.86939674013159685</v>
      </c>
      <c r="I31">
        <f t="shared" si="6"/>
        <v>10.5</v>
      </c>
      <c r="J31">
        <f t="shared" si="7"/>
        <v>0.16000000000000003</v>
      </c>
      <c r="K31">
        <f t="shared" si="8"/>
        <v>0.88539674013159686</v>
      </c>
      <c r="L31">
        <f t="shared" si="9"/>
        <v>1.5969236601947427</v>
      </c>
      <c r="M31">
        <f t="shared" si="10"/>
        <v>-0.20014760608755328</v>
      </c>
      <c r="N31">
        <f t="shared" si="11"/>
        <v>1.5843314401561297</v>
      </c>
      <c r="P31">
        <f t="shared" si="18"/>
        <v>0.39999999999999997</v>
      </c>
      <c r="Q31">
        <f t="shared" si="14"/>
        <v>0.15999999999999998</v>
      </c>
    </row>
    <row r="32" spans="2:17">
      <c r="B32">
        <f t="shared" si="12"/>
        <v>-0.71999999999999975</v>
      </c>
      <c r="C32">
        <f t="shared" si="13"/>
        <v>28</v>
      </c>
      <c r="D32">
        <f t="shared" si="15"/>
        <v>-4.5238934211693005</v>
      </c>
      <c r="F32">
        <f t="shared" si="3"/>
        <v>0.72896862742140667</v>
      </c>
      <c r="G32">
        <f t="shared" si="16"/>
        <v>-0.13659509969797576</v>
      </c>
      <c r="H32">
        <f t="shared" si="17"/>
        <v>0.71605658889723911</v>
      </c>
      <c r="I32">
        <f t="shared" si="6"/>
        <v>9.5</v>
      </c>
      <c r="J32">
        <f t="shared" si="7"/>
        <v>0.24</v>
      </c>
      <c r="K32">
        <f t="shared" si="8"/>
        <v>0.74005658889723913</v>
      </c>
      <c r="L32">
        <f t="shared" si="9"/>
        <v>1.5329422692807755</v>
      </c>
      <c r="M32">
        <f t="shared" si="10"/>
        <v>-0.28724473760185826</v>
      </c>
      <c r="N32">
        <f t="shared" si="11"/>
        <v>1.5057896472176096</v>
      </c>
      <c r="P32">
        <f t="shared" si="18"/>
        <v>0.44999999999999996</v>
      </c>
      <c r="Q32">
        <f t="shared" si="14"/>
        <v>0.20249999999999996</v>
      </c>
    </row>
    <row r="33" spans="2:17">
      <c r="B33">
        <f t="shared" si="12"/>
        <v>-0.70999999999999974</v>
      </c>
      <c r="C33">
        <f t="shared" si="13"/>
        <v>29</v>
      </c>
      <c r="D33">
        <f t="shared" si="15"/>
        <v>-4.461061568097505</v>
      </c>
      <c r="F33">
        <f t="shared" si="3"/>
        <v>0.53582679497899188</v>
      </c>
      <c r="G33">
        <f t="shared" si="16"/>
        <v>-0.13325470518323201</v>
      </c>
      <c r="H33">
        <f t="shared" si="17"/>
        <v>0.51899281089817473</v>
      </c>
      <c r="I33">
        <f t="shared" si="6"/>
        <v>8.5</v>
      </c>
      <c r="J33">
        <f t="shared" si="7"/>
        <v>0.31999999999999995</v>
      </c>
      <c r="K33">
        <f t="shared" si="8"/>
        <v>0.55099281089817476</v>
      </c>
      <c r="L33">
        <f t="shared" si="9"/>
        <v>1.4447854630449273</v>
      </c>
      <c r="M33">
        <f t="shared" si="10"/>
        <v>-0.35930353378206742</v>
      </c>
      <c r="N33">
        <f t="shared" si="11"/>
        <v>1.3993948709487483</v>
      </c>
      <c r="P33">
        <f t="shared" si="18"/>
        <v>0.49999999999999994</v>
      </c>
      <c r="Q33">
        <f t="shared" si="14"/>
        <v>0.24999999999999994</v>
      </c>
    </row>
    <row r="34" spans="2:17">
      <c r="B34">
        <f t="shared" si="12"/>
        <v>-0.69999999999999973</v>
      </c>
      <c r="C34">
        <f t="shared" si="13"/>
        <v>30</v>
      </c>
      <c r="D34">
        <f t="shared" si="15"/>
        <v>-4.3982297150257086</v>
      </c>
      <c r="F34">
        <f t="shared" si="3"/>
        <v>0.30901699437494001</v>
      </c>
      <c r="G34">
        <f t="shared" si="16"/>
        <v>-9.5491502812524567E-2</v>
      </c>
      <c r="H34">
        <f t="shared" si="17"/>
        <v>0.29389262614622935</v>
      </c>
      <c r="I34">
        <f t="shared" si="6"/>
        <v>7.5</v>
      </c>
      <c r="J34">
        <f t="shared" si="7"/>
        <v>0.4</v>
      </c>
      <c r="K34">
        <f t="shared" si="8"/>
        <v>0.33389262614622939</v>
      </c>
      <c r="L34">
        <f t="shared" si="9"/>
        <v>1.333843526983858</v>
      </c>
      <c r="M34">
        <f t="shared" si="10"/>
        <v>-0.41218031767503338</v>
      </c>
      <c r="N34">
        <f t="shared" si="11"/>
        <v>1.2685605780561078</v>
      </c>
      <c r="P34">
        <f t="shared" si="18"/>
        <v>0.54999999999999993</v>
      </c>
      <c r="Q34">
        <f t="shared" si="14"/>
        <v>0.30249999999999994</v>
      </c>
    </row>
    <row r="35" spans="2:17">
      <c r="B35">
        <f t="shared" si="12"/>
        <v>-0.68999999999999972</v>
      </c>
      <c r="C35">
        <f t="shared" si="13"/>
        <v>31</v>
      </c>
      <c r="D35">
        <f t="shared" si="15"/>
        <v>-4.3353978619539131</v>
      </c>
      <c r="F35">
        <f t="shared" si="3"/>
        <v>6.2790519529307032E-2</v>
      </c>
      <c r="G35">
        <f t="shared" si="16"/>
        <v>-2.3114731914564778E-2</v>
      </c>
      <c r="H35">
        <f t="shared" si="17"/>
        <v>5.8381148595056678E-2</v>
      </c>
      <c r="I35">
        <f t="shared" si="6"/>
        <v>6.5</v>
      </c>
      <c r="J35">
        <f t="shared" si="7"/>
        <v>0.48</v>
      </c>
      <c r="K35">
        <f t="shared" si="8"/>
        <v>0.10638114859505668</v>
      </c>
      <c r="L35">
        <f t="shared" si="9"/>
        <v>1.2018660817027542</v>
      </c>
      <c r="M35">
        <f t="shared" si="10"/>
        <v>-0.44243641371371478</v>
      </c>
      <c r="N35">
        <f t="shared" si="11"/>
        <v>1.1174668219538682</v>
      </c>
      <c r="P35">
        <f t="shared" si="18"/>
        <v>0.6</v>
      </c>
      <c r="Q35">
        <f t="shared" si="14"/>
        <v>0.36</v>
      </c>
    </row>
    <row r="36" spans="2:17">
      <c r="B36">
        <f t="shared" si="12"/>
        <v>-0.67999999999999972</v>
      </c>
      <c r="C36">
        <f t="shared" si="13"/>
        <v>32</v>
      </c>
      <c r="D36">
        <f t="shared" si="15"/>
        <v>-4.2725660088821167</v>
      </c>
      <c r="F36">
        <f t="shared" si="3"/>
        <v>-0.18738131458573296</v>
      </c>
      <c r="G36">
        <f t="shared" si="16"/>
        <v>7.9783083376845754E-2</v>
      </c>
      <c r="H36">
        <f t="shared" si="17"/>
        <v>-0.16954768256381653</v>
      </c>
      <c r="I36">
        <f t="shared" si="6"/>
        <v>5.5</v>
      </c>
      <c r="J36">
        <f t="shared" si="7"/>
        <v>0.56000000000000005</v>
      </c>
      <c r="K36">
        <f t="shared" si="8"/>
        <v>-0.11354768256381652</v>
      </c>
      <c r="L36">
        <f t="shared" si="9"/>
        <v>1.0509344903531999</v>
      </c>
      <c r="M36">
        <f t="shared" si="10"/>
        <v>-0.44746614278388813</v>
      </c>
      <c r="N36">
        <f t="shared" si="11"/>
        <v>0.95091395724116323</v>
      </c>
      <c r="P36">
        <f t="shared" si="18"/>
        <v>0.65</v>
      </c>
      <c r="Q36">
        <f t="shared" si="14"/>
        <v>0.42250000000000004</v>
      </c>
    </row>
    <row r="37" spans="2:17">
      <c r="B37">
        <f t="shared" si="12"/>
        <v>-0.66999999999999971</v>
      </c>
      <c r="C37">
        <f t="shared" si="13"/>
        <v>33</v>
      </c>
      <c r="D37">
        <f t="shared" si="15"/>
        <v>-4.2097341558103212</v>
      </c>
      <c r="F37">
        <f t="shared" si="3"/>
        <v>-0.42577929156507904</v>
      </c>
      <c r="G37">
        <f t="shared" si="16"/>
        <v>0.20512073806790296</v>
      </c>
      <c r="H37">
        <f t="shared" si="17"/>
        <v>-0.37311323742282226</v>
      </c>
      <c r="I37">
        <f t="shared" si="6"/>
        <v>4.5</v>
      </c>
      <c r="J37">
        <f t="shared" si="7"/>
        <v>0.64</v>
      </c>
      <c r="K37">
        <f t="shared" si="8"/>
        <v>-0.30911323742282226</v>
      </c>
      <c r="L37">
        <f t="shared" si="9"/>
        <v>0.8834290342929435</v>
      </c>
      <c r="M37">
        <f t="shared" si="10"/>
        <v>-0.4255951830787571</v>
      </c>
      <c r="N37">
        <f t="shared" si="11"/>
        <v>0.77415476409560502</v>
      </c>
      <c r="P37">
        <f t="shared" si="18"/>
        <v>0.70000000000000007</v>
      </c>
      <c r="Q37">
        <f t="shared" si="14"/>
        <v>0.4900000000000001</v>
      </c>
    </row>
    <row r="38" spans="2:17">
      <c r="B38">
        <f t="shared" si="12"/>
        <v>-0.6599999999999997</v>
      </c>
      <c r="C38">
        <f t="shared" si="13"/>
        <v>34</v>
      </c>
      <c r="D38">
        <f t="shared" si="15"/>
        <v>-4.1469023027385248</v>
      </c>
      <c r="F38">
        <f t="shared" si="3"/>
        <v>-0.63742398974869674</v>
      </c>
      <c r="G38">
        <f t="shared" si="16"/>
        <v>0.34154885346977021</v>
      </c>
      <c r="H38">
        <f t="shared" si="17"/>
        <v>-0.53819487492973406</v>
      </c>
      <c r="I38">
        <f t="shared" si="6"/>
        <v>3.5</v>
      </c>
      <c r="J38">
        <f t="shared" si="7"/>
        <v>0.72</v>
      </c>
      <c r="K38">
        <f t="shared" si="8"/>
        <v>-0.46619487492973405</v>
      </c>
      <c r="L38">
        <f t="shared" si="9"/>
        <v>0.70199137462696015</v>
      </c>
      <c r="M38">
        <f t="shared" si="10"/>
        <v>-0.37614578836926554</v>
      </c>
      <c r="N38">
        <f t="shared" si="11"/>
        <v>0.59271092105908829</v>
      </c>
      <c r="P38">
        <f t="shared" si="18"/>
        <v>0.75000000000000011</v>
      </c>
      <c r="Q38">
        <f t="shared" si="14"/>
        <v>0.56250000000000022</v>
      </c>
    </row>
    <row r="39" spans="2:17">
      <c r="B39">
        <f t="shared" si="12"/>
        <v>-0.64999999999999969</v>
      </c>
      <c r="C39">
        <f t="shared" si="13"/>
        <v>35</v>
      </c>
      <c r="D39">
        <f t="shared" si="15"/>
        <v>-4.0840704496667293</v>
      </c>
      <c r="F39">
        <f t="shared" si="3"/>
        <v>-0.809016994374952</v>
      </c>
      <c r="G39">
        <f t="shared" si="16"/>
        <v>0.47552825814758076</v>
      </c>
      <c r="H39">
        <f t="shared" si="17"/>
        <v>-0.6545084971874765</v>
      </c>
      <c r="I39">
        <f t="shared" si="6"/>
        <v>2.5</v>
      </c>
      <c r="J39">
        <f t="shared" si="7"/>
        <v>0.8</v>
      </c>
      <c r="K39">
        <f t="shared" si="8"/>
        <v>-0.57450849718747654</v>
      </c>
      <c r="L39">
        <f t="shared" si="9"/>
        <v>0.50948289163379157</v>
      </c>
      <c r="M39">
        <f t="shared" si="10"/>
        <v>-0.29946652999766771</v>
      </c>
      <c r="N39">
        <f t="shared" si="11"/>
        <v>0.41218031767502655</v>
      </c>
      <c r="P39">
        <f t="shared" si="18"/>
        <v>0.80000000000000016</v>
      </c>
      <c r="Q39">
        <f t="shared" si="14"/>
        <v>0.64000000000000024</v>
      </c>
    </row>
    <row r="40" spans="2:17">
      <c r="B40">
        <f t="shared" si="12"/>
        <v>-0.63999999999999968</v>
      </c>
      <c r="C40">
        <f t="shared" si="13"/>
        <v>36</v>
      </c>
      <c r="D40">
        <f t="shared" si="15"/>
        <v>-4.0212385965949329</v>
      </c>
      <c r="F40">
        <f t="shared" si="3"/>
        <v>-0.92977648588825501</v>
      </c>
      <c r="G40">
        <f t="shared" si="16"/>
        <v>0.59266183720940957</v>
      </c>
      <c r="H40">
        <f t="shared" si="17"/>
        <v>-0.71640509519843576</v>
      </c>
      <c r="I40">
        <f t="shared" si="6"/>
        <v>1.5</v>
      </c>
      <c r="J40">
        <f t="shared" si="7"/>
        <v>0.88</v>
      </c>
      <c r="K40">
        <f t="shared" si="8"/>
        <v>-0.62840509519843579</v>
      </c>
      <c r="L40">
        <f t="shared" si="9"/>
        <v>0.30893955908922843</v>
      </c>
      <c r="M40">
        <f t="shared" si="10"/>
        <v>-0.19692548634585766</v>
      </c>
      <c r="N40">
        <f t="shared" si="11"/>
        <v>0.23804202149556347</v>
      </c>
      <c r="P40">
        <f t="shared" si="18"/>
        <v>0.8500000000000002</v>
      </c>
      <c r="Q40">
        <f t="shared" si="14"/>
        <v>0.72250000000000036</v>
      </c>
    </row>
    <row r="41" spans="2:17">
      <c r="B41">
        <f t="shared" si="12"/>
        <v>-0.62999999999999967</v>
      </c>
      <c r="C41">
        <f t="shared" si="13"/>
        <v>37</v>
      </c>
      <c r="D41">
        <f t="shared" si="15"/>
        <v>-3.9584067435231374</v>
      </c>
      <c r="F41">
        <f t="shared" si="3"/>
        <v>-0.99211470131447888</v>
      </c>
      <c r="G41">
        <f t="shared" si="16"/>
        <v>0.67914924753413342</v>
      </c>
      <c r="H41">
        <f t="shared" si="17"/>
        <v>-0.72322049206181793</v>
      </c>
      <c r="I41">
        <f t="shared" si="6"/>
        <v>0.5</v>
      </c>
      <c r="J41">
        <f t="shared" si="7"/>
        <v>0.96</v>
      </c>
      <c r="K41">
        <f t="shared" si="8"/>
        <v>-0.62722049206181796</v>
      </c>
      <c r="L41">
        <f t="shared" si="9"/>
        <v>0.10352406514628383</v>
      </c>
      <c r="M41">
        <f t="shared" si="10"/>
        <v>-7.0867099189861782E-2</v>
      </c>
      <c r="N41">
        <f t="shared" si="11"/>
        <v>7.5465795674771172E-2</v>
      </c>
      <c r="P41">
        <f t="shared" si="18"/>
        <v>0.90000000000000024</v>
      </c>
      <c r="Q41">
        <f t="shared" si="14"/>
        <v>0.81000000000000039</v>
      </c>
    </row>
    <row r="42" spans="2:17">
      <c r="B42">
        <f t="shared" si="12"/>
        <v>-0.61999999999999966</v>
      </c>
      <c r="C42">
        <f t="shared" si="13"/>
        <v>38</v>
      </c>
      <c r="D42">
        <f t="shared" si="15"/>
        <v>-3.8955748904513414</v>
      </c>
      <c r="F42">
        <f t="shared" si="3"/>
        <v>-0.99211470131447677</v>
      </c>
      <c r="G42">
        <f t="shared" si="16"/>
        <v>0.72322049206181926</v>
      </c>
      <c r="H42">
        <f t="shared" si="17"/>
        <v>-0.67914924753412886</v>
      </c>
      <c r="I42">
        <f t="shared" si="6"/>
        <v>0.5</v>
      </c>
      <c r="J42">
        <f t="shared" si="7"/>
        <v>0.96</v>
      </c>
      <c r="K42">
        <f t="shared" si="8"/>
        <v>-0.58314924753412889</v>
      </c>
      <c r="L42">
        <f t="shared" si="9"/>
        <v>0.10352406514629799</v>
      </c>
      <c r="M42">
        <f t="shared" si="10"/>
        <v>-7.5465795674781788E-2</v>
      </c>
      <c r="N42">
        <f t="shared" si="11"/>
        <v>7.0867099189871149E-2</v>
      </c>
      <c r="P42">
        <f t="shared" si="18"/>
        <v>0.95000000000000029</v>
      </c>
      <c r="Q42">
        <f t="shared" si="14"/>
        <v>0.90250000000000052</v>
      </c>
    </row>
    <row r="43" spans="2:17">
      <c r="B43">
        <f t="shared" si="12"/>
        <v>-0.60999999999999965</v>
      </c>
      <c r="C43">
        <f t="shared" si="13"/>
        <v>39</v>
      </c>
      <c r="D43">
        <f t="shared" si="15"/>
        <v>-3.8327430373795455</v>
      </c>
      <c r="F43">
        <f t="shared" si="3"/>
        <v>-0.92977648588824802</v>
      </c>
      <c r="G43">
        <f t="shared" si="16"/>
        <v>0.71640509519843321</v>
      </c>
      <c r="H43">
        <f t="shared" si="17"/>
        <v>-0.59266183720940169</v>
      </c>
      <c r="I43">
        <f t="shared" si="6"/>
        <v>1.5</v>
      </c>
      <c r="J43">
        <f t="shared" si="7"/>
        <v>0.88</v>
      </c>
      <c r="K43">
        <f t="shared" si="8"/>
        <v>-0.50466183720940172</v>
      </c>
      <c r="L43">
        <f t="shared" si="9"/>
        <v>0.30893955908924381</v>
      </c>
      <c r="M43">
        <f t="shared" si="10"/>
        <v>-0.23804202149557624</v>
      </c>
      <c r="N43">
        <f t="shared" si="11"/>
        <v>0.19692548634586632</v>
      </c>
      <c r="P43">
        <f t="shared" si="18"/>
        <v>1.0000000000000002</v>
      </c>
      <c r="Q43">
        <f t="shared" si="14"/>
        <v>1.0000000000000004</v>
      </c>
    </row>
    <row r="44" spans="2:17">
      <c r="B44">
        <f t="shared" si="12"/>
        <v>-0.59999999999999964</v>
      </c>
      <c r="C44">
        <f t="shared" si="13"/>
        <v>40</v>
      </c>
      <c r="D44">
        <f t="shared" si="15"/>
        <v>-3.7699111843077495</v>
      </c>
      <c r="F44">
        <f t="shared" si="3"/>
        <v>-0.8090169943749419</v>
      </c>
      <c r="G44">
        <f t="shared" si="16"/>
        <v>0.65450849718747039</v>
      </c>
      <c r="H44">
        <f t="shared" si="17"/>
        <v>-0.47552825814757199</v>
      </c>
      <c r="I44">
        <f t="shared" si="6"/>
        <v>2.5</v>
      </c>
      <c r="J44">
        <f t="shared" si="7"/>
        <v>0.8</v>
      </c>
      <c r="K44">
        <f t="shared" si="8"/>
        <v>-0.39552825814757198</v>
      </c>
      <c r="L44">
        <f t="shared" si="9"/>
        <v>0.50948289163380511</v>
      </c>
      <c r="M44">
        <f t="shared" si="10"/>
        <v>-0.41218031767503877</v>
      </c>
      <c r="N44">
        <f t="shared" si="11"/>
        <v>0.29946652999767392</v>
      </c>
    </row>
    <row r="45" spans="2:17">
      <c r="B45">
        <f t="shared" si="12"/>
        <v>-0.58999999999999964</v>
      </c>
      <c r="C45">
        <f t="shared" si="13"/>
        <v>41</v>
      </c>
      <c r="D45">
        <f t="shared" si="15"/>
        <v>-3.7070793312359536</v>
      </c>
      <c r="F45">
        <f t="shared" si="3"/>
        <v>-0.6374239897486822</v>
      </c>
      <c r="G45">
        <f t="shared" si="16"/>
        <v>0.5381948749297234</v>
      </c>
      <c r="H45">
        <f t="shared" si="17"/>
        <v>-0.34154885346975988</v>
      </c>
      <c r="I45">
        <f t="shared" si="6"/>
        <v>3.5</v>
      </c>
      <c r="J45">
        <f t="shared" si="7"/>
        <v>0.72</v>
      </c>
      <c r="K45">
        <f t="shared" si="8"/>
        <v>-0.26954885346975987</v>
      </c>
      <c r="L45">
        <f t="shared" si="9"/>
        <v>0.70199137462697425</v>
      </c>
      <c r="M45">
        <f t="shared" si="10"/>
        <v>-0.59271092105910206</v>
      </c>
      <c r="N45">
        <f t="shared" si="11"/>
        <v>0.37614578836927026</v>
      </c>
    </row>
    <row r="46" spans="2:17">
      <c r="B46">
        <f t="shared" si="12"/>
        <v>-0.57999999999999963</v>
      </c>
      <c r="C46">
        <f t="shared" si="13"/>
        <v>42</v>
      </c>
      <c r="D46">
        <f t="shared" si="15"/>
        <v>-3.6442474781641576</v>
      </c>
      <c r="F46">
        <f t="shared" si="3"/>
        <v>-0.42577929156506344</v>
      </c>
      <c r="G46">
        <f t="shared" si="16"/>
        <v>0.3731132374228095</v>
      </c>
      <c r="H46">
        <f t="shared" si="17"/>
        <v>-0.20512073806789383</v>
      </c>
      <c r="I46">
        <f t="shared" si="6"/>
        <v>4.5</v>
      </c>
      <c r="J46">
        <f t="shared" si="7"/>
        <v>0.64</v>
      </c>
      <c r="K46">
        <f t="shared" si="8"/>
        <v>-0.14112073806789383</v>
      </c>
      <c r="L46">
        <f t="shared" si="9"/>
        <v>0.88342903429295538</v>
      </c>
      <c r="M46">
        <f t="shared" si="10"/>
        <v>-0.77415476409561734</v>
      </c>
      <c r="N46">
        <f t="shared" si="11"/>
        <v>0.42559518307875949</v>
      </c>
    </row>
    <row r="47" spans="2:17">
      <c r="B47">
        <f t="shared" si="12"/>
        <v>-0.56999999999999962</v>
      </c>
      <c r="C47">
        <f t="shared" si="13"/>
        <v>43</v>
      </c>
      <c r="D47">
        <f t="shared" si="15"/>
        <v>-3.5814156250923617</v>
      </c>
      <c r="F47">
        <f t="shared" si="3"/>
        <v>-0.1873813145857143</v>
      </c>
      <c r="G47">
        <f t="shared" si="16"/>
        <v>0.16954768256380004</v>
      </c>
      <c r="H47">
        <f t="shared" si="17"/>
        <v>-7.9783083376837011E-2</v>
      </c>
      <c r="I47">
        <f t="shared" si="6"/>
        <v>5.5</v>
      </c>
      <c r="J47">
        <f t="shared" si="7"/>
        <v>0.56000000000000005</v>
      </c>
      <c r="K47">
        <f t="shared" si="8"/>
        <v>-2.3783083376837003E-2</v>
      </c>
      <c r="L47">
        <f t="shared" si="9"/>
        <v>1.0509344903532118</v>
      </c>
      <c r="M47">
        <f t="shared" si="10"/>
        <v>-0.95091395724117633</v>
      </c>
      <c r="N47">
        <f t="shared" si="11"/>
        <v>0.44746614278388874</v>
      </c>
    </row>
    <row r="48" spans="2:17">
      <c r="B48">
        <f t="shared" si="12"/>
        <v>-0.55999999999999961</v>
      </c>
      <c r="C48">
        <f t="shared" si="13"/>
        <v>44</v>
      </c>
      <c r="D48">
        <f t="shared" si="15"/>
        <v>-3.5185837720205657</v>
      </c>
      <c r="F48">
        <f t="shared" si="3"/>
        <v>6.2790519529324212E-2</v>
      </c>
      <c r="G48">
        <f t="shared" si="16"/>
        <v>-5.8381148595072756E-2</v>
      </c>
      <c r="H48">
        <f t="shared" si="17"/>
        <v>2.3114731914570853E-2</v>
      </c>
      <c r="I48">
        <f t="shared" si="6"/>
        <v>6.5</v>
      </c>
      <c r="J48">
        <f t="shared" si="7"/>
        <v>0.48</v>
      </c>
      <c r="K48">
        <f t="shared" si="8"/>
        <v>7.111473191457085E-2</v>
      </c>
      <c r="L48">
        <f t="shared" si="9"/>
        <v>1.201866081702764</v>
      </c>
      <c r="M48">
        <f t="shared" si="10"/>
        <v>-1.1174668219538793</v>
      </c>
      <c r="N48">
        <f t="shared" si="11"/>
        <v>0.44243641371371356</v>
      </c>
    </row>
    <row r="49" spans="2:14">
      <c r="B49">
        <f t="shared" si="12"/>
        <v>-0.5499999999999996</v>
      </c>
      <c r="C49">
        <f t="shared" si="13"/>
        <v>45</v>
      </c>
      <c r="D49">
        <f t="shared" si="15"/>
        <v>-3.4557519189487698</v>
      </c>
      <c r="F49">
        <f t="shared" si="3"/>
        <v>0.30901699437495805</v>
      </c>
      <c r="G49">
        <f t="shared" si="16"/>
        <v>-0.29389262614624695</v>
      </c>
      <c r="H49">
        <f t="shared" si="17"/>
        <v>9.5491502812528758E-2</v>
      </c>
      <c r="I49">
        <f t="shared" si="6"/>
        <v>7.5</v>
      </c>
      <c r="J49">
        <f t="shared" si="7"/>
        <v>0.4</v>
      </c>
      <c r="K49">
        <f t="shared" si="8"/>
        <v>0.13549150281252875</v>
      </c>
      <c r="L49">
        <f t="shared" si="9"/>
        <v>1.3338435269838671</v>
      </c>
      <c r="M49">
        <f t="shared" si="10"/>
        <v>-1.2685605780561184</v>
      </c>
      <c r="N49">
        <f t="shared" si="11"/>
        <v>0.41218031767503016</v>
      </c>
    </row>
    <row r="50" spans="2:14">
      <c r="B50">
        <f t="shared" si="12"/>
        <v>-0.53999999999999959</v>
      </c>
      <c r="C50">
        <f t="shared" si="13"/>
        <v>46</v>
      </c>
      <c r="D50">
        <f t="shared" si="15"/>
        <v>-3.3929200658769738</v>
      </c>
      <c r="F50">
        <f t="shared" si="3"/>
        <v>0.53582679497900632</v>
      </c>
      <c r="G50">
        <f t="shared" si="16"/>
        <v>-0.51899281089818927</v>
      </c>
      <c r="H50">
        <f t="shared" si="17"/>
        <v>0.13325470518323337</v>
      </c>
      <c r="I50">
        <f t="shared" si="6"/>
        <v>8.5</v>
      </c>
      <c r="J50">
        <f t="shared" si="7"/>
        <v>0.31999999999999995</v>
      </c>
      <c r="K50">
        <f t="shared" si="8"/>
        <v>0.16525470518323337</v>
      </c>
      <c r="L50">
        <f t="shared" si="9"/>
        <v>1.4447854630449339</v>
      </c>
      <c r="M50">
        <f t="shared" si="10"/>
        <v>-1.3993948709487563</v>
      </c>
      <c r="N50">
        <f t="shared" si="11"/>
        <v>0.35930353378206303</v>
      </c>
    </row>
    <row r="51" spans="2:14">
      <c r="B51">
        <f t="shared" si="12"/>
        <v>-0.52999999999999958</v>
      </c>
      <c r="C51">
        <f t="shared" si="13"/>
        <v>47</v>
      </c>
      <c r="D51">
        <f t="shared" si="15"/>
        <v>-3.3300882128051779</v>
      </c>
      <c r="F51">
        <f t="shared" si="3"/>
        <v>0.72896862742141966</v>
      </c>
      <c r="G51">
        <f t="shared" si="16"/>
        <v>-0.71605658889725254</v>
      </c>
      <c r="H51">
        <f t="shared" si="17"/>
        <v>0.13659509969797481</v>
      </c>
      <c r="I51">
        <f t="shared" si="6"/>
        <v>9.5</v>
      </c>
      <c r="J51">
        <f t="shared" si="7"/>
        <v>0.24</v>
      </c>
      <c r="K51">
        <f t="shared" si="8"/>
        <v>0.16059509969797481</v>
      </c>
      <c r="L51">
        <f t="shared" si="9"/>
        <v>1.5329422692807813</v>
      </c>
      <c r="M51">
        <f t="shared" si="10"/>
        <v>-1.5057896472176167</v>
      </c>
      <c r="N51">
        <f t="shared" si="11"/>
        <v>0.28724473760185221</v>
      </c>
    </row>
    <row r="52" spans="2:14">
      <c r="B52">
        <f t="shared" si="12"/>
        <v>-0.51999999999999957</v>
      </c>
      <c r="C52">
        <f t="shared" si="13"/>
        <v>48</v>
      </c>
      <c r="D52">
        <f t="shared" si="15"/>
        <v>-3.2672563597333824</v>
      </c>
      <c r="F52">
        <f t="shared" si="3"/>
        <v>0.87630668004386858</v>
      </c>
      <c r="G52">
        <f t="shared" si="16"/>
        <v>-0.86939674013160473</v>
      </c>
      <c r="H52">
        <f t="shared" si="17"/>
        <v>0.10983034980389593</v>
      </c>
      <c r="I52">
        <f t="shared" si="6"/>
        <v>10.5</v>
      </c>
      <c r="J52">
        <f t="shared" si="7"/>
        <v>0.16000000000000003</v>
      </c>
      <c r="K52">
        <f t="shared" si="8"/>
        <v>0.12583034980389593</v>
      </c>
      <c r="L52">
        <f t="shared" si="9"/>
        <v>1.5969236601947459</v>
      </c>
      <c r="M52">
        <f t="shared" si="10"/>
        <v>-1.5843314401561335</v>
      </c>
      <c r="N52">
        <f t="shared" si="11"/>
        <v>0.20014760608754756</v>
      </c>
    </row>
    <row r="53" spans="2:14">
      <c r="B53">
        <f t="shared" si="12"/>
        <v>-0.50999999999999956</v>
      </c>
      <c r="C53">
        <f t="shared" si="13"/>
        <v>49</v>
      </c>
      <c r="D53">
        <f t="shared" si="15"/>
        <v>-3.2044245066615864</v>
      </c>
      <c r="F53">
        <f t="shared" si="3"/>
        <v>0.96858316112863385</v>
      </c>
      <c r="G53">
        <f t="shared" si="16"/>
        <v>-0.96667188351192401</v>
      </c>
      <c r="H53">
        <f t="shared" si="17"/>
        <v>6.0817839894608962E-2</v>
      </c>
      <c r="I53">
        <f t="shared" si="6"/>
        <v>11.5</v>
      </c>
      <c r="J53">
        <f t="shared" si="7"/>
        <v>7.999999999999996E-2</v>
      </c>
      <c r="K53">
        <f t="shared" si="8"/>
        <v>6.8817839894608962E-2</v>
      </c>
      <c r="L53">
        <f t="shared" si="9"/>
        <v>1.6357206110314852</v>
      </c>
      <c r="M53">
        <f t="shared" si="10"/>
        <v>-1.632492890050447</v>
      </c>
      <c r="N53">
        <f t="shared" si="11"/>
        <v>0.10270774697146848</v>
      </c>
    </row>
    <row r="54" spans="2:14">
      <c r="B54">
        <f t="shared" si="12"/>
        <v>-0.49999999999999956</v>
      </c>
      <c r="C54">
        <f t="shared" si="13"/>
        <v>50</v>
      </c>
      <c r="D54">
        <f t="shared" si="15"/>
        <v>-3.1415926535897905</v>
      </c>
      <c r="F54">
        <f t="shared" si="3"/>
        <v>1</v>
      </c>
      <c r="G54">
        <f t="shared" si="16"/>
        <v>-1</v>
      </c>
      <c r="H54">
        <f t="shared" si="17"/>
        <v>-2.7870501045912377E-15</v>
      </c>
      <c r="I54">
        <f t="shared" si="6"/>
        <v>12.5</v>
      </c>
      <c r="J54">
        <f t="shared" si="7"/>
        <v>0</v>
      </c>
      <c r="K54">
        <f t="shared" si="8"/>
        <v>-2.7870501045912377E-15</v>
      </c>
      <c r="L54">
        <f t="shared" si="9"/>
        <v>1.6487212707001282</v>
      </c>
      <c r="M54">
        <f t="shared" si="10"/>
        <v>-1.6487212707001282</v>
      </c>
      <c r="N54">
        <f t="shared" si="11"/>
        <v>-4.5950687899465903E-15</v>
      </c>
    </row>
    <row r="55" spans="2:14">
      <c r="B55">
        <f t="shared" si="12"/>
        <v>-0.48999999999999955</v>
      </c>
      <c r="C55">
        <f t="shared" si="13"/>
        <v>51</v>
      </c>
      <c r="D55">
        <f t="shared" si="15"/>
        <v>-3.0787608005179945</v>
      </c>
      <c r="F55">
        <f t="shared" si="3"/>
        <v>0.9685831611286283</v>
      </c>
      <c r="G55">
        <f t="shared" si="16"/>
        <v>-0.96667188351191813</v>
      </c>
      <c r="H55">
        <f t="shared" si="17"/>
        <v>-6.0817839894613999E-2</v>
      </c>
      <c r="I55">
        <f t="shared" si="6"/>
        <v>11.5</v>
      </c>
      <c r="J55">
        <f t="shared" si="7"/>
        <v>7.999999999999996E-2</v>
      </c>
      <c r="K55">
        <f t="shared" si="8"/>
        <v>-5.2817839894613999E-2</v>
      </c>
      <c r="L55">
        <f t="shared" si="9"/>
        <v>1.6357206110314828</v>
      </c>
      <c r="M55">
        <f t="shared" si="10"/>
        <v>-1.6324928900504438</v>
      </c>
      <c r="N55">
        <f t="shared" si="11"/>
        <v>-0.10270774697147743</v>
      </c>
    </row>
    <row r="56" spans="2:14">
      <c r="B56">
        <f t="shared" si="12"/>
        <v>-0.47999999999999954</v>
      </c>
      <c r="C56">
        <f t="shared" si="13"/>
        <v>52</v>
      </c>
      <c r="D56">
        <f t="shared" si="15"/>
        <v>-3.0159289474461985</v>
      </c>
      <c r="F56">
        <f t="shared" si="3"/>
        <v>0.87630668004385792</v>
      </c>
      <c r="G56">
        <f t="shared" si="16"/>
        <v>-0.8693967401315934</v>
      </c>
      <c r="H56">
        <f t="shared" si="17"/>
        <v>-0.10983034980389944</v>
      </c>
      <c r="I56">
        <f t="shared" si="6"/>
        <v>10.5</v>
      </c>
      <c r="J56">
        <f t="shared" si="7"/>
        <v>0.16000000000000003</v>
      </c>
      <c r="K56">
        <f t="shared" si="8"/>
        <v>-9.383034980389944E-2</v>
      </c>
      <c r="L56">
        <f t="shared" si="9"/>
        <v>1.5969236601947412</v>
      </c>
      <c r="M56">
        <f t="shared" si="10"/>
        <v>-1.5843314401561277</v>
      </c>
      <c r="N56">
        <f t="shared" si="11"/>
        <v>-0.2001476060875558</v>
      </c>
    </row>
    <row r="57" spans="2:14">
      <c r="B57">
        <f t="shared" si="12"/>
        <v>-0.46999999999999953</v>
      </c>
      <c r="C57">
        <f t="shared" si="13"/>
        <v>53</v>
      </c>
      <c r="D57">
        <f t="shared" si="15"/>
        <v>-2.9530970943744026</v>
      </c>
      <c r="F57">
        <f t="shared" si="3"/>
        <v>0.72896862742140323</v>
      </c>
      <c r="G57">
        <f t="shared" si="16"/>
        <v>-0.71605658889723545</v>
      </c>
      <c r="H57">
        <f t="shared" si="17"/>
        <v>-0.13659509969797604</v>
      </c>
      <c r="I57">
        <f t="shared" si="6"/>
        <v>9.5</v>
      </c>
      <c r="J57">
        <f t="shared" si="7"/>
        <v>0.24</v>
      </c>
      <c r="K57">
        <f t="shared" si="8"/>
        <v>-0.11259509969797604</v>
      </c>
      <c r="L57">
        <f t="shared" si="9"/>
        <v>1.5329422692807739</v>
      </c>
      <c r="M57">
        <f t="shared" si="10"/>
        <v>-1.5057896472176076</v>
      </c>
      <c r="N57">
        <f t="shared" si="11"/>
        <v>-0.28724473760185987</v>
      </c>
    </row>
    <row r="58" spans="2:14">
      <c r="B58">
        <f t="shared" si="12"/>
        <v>-0.45999999999999952</v>
      </c>
      <c r="C58">
        <f t="shared" si="13"/>
        <v>54</v>
      </c>
      <c r="D58">
        <f t="shared" si="15"/>
        <v>-2.8902652413026066</v>
      </c>
      <c r="F58">
        <f t="shared" si="3"/>
        <v>0.535826794978986</v>
      </c>
      <c r="G58">
        <f t="shared" si="16"/>
        <v>-0.51899281089816873</v>
      </c>
      <c r="H58">
        <f t="shared" si="17"/>
        <v>-0.13325470518323143</v>
      </c>
      <c r="I58">
        <f t="shared" si="6"/>
        <v>8.5</v>
      </c>
      <c r="J58">
        <f t="shared" si="7"/>
        <v>0.31999999999999995</v>
      </c>
      <c r="K58">
        <f t="shared" si="8"/>
        <v>-0.10125470518323143</v>
      </c>
      <c r="L58">
        <f t="shared" si="9"/>
        <v>1.4447854630449244</v>
      </c>
      <c r="M58">
        <f t="shared" si="10"/>
        <v>-1.3993948709487447</v>
      </c>
      <c r="N58">
        <f t="shared" si="11"/>
        <v>-0.35930353378206908</v>
      </c>
    </row>
    <row r="59" spans="2:14">
      <c r="B59">
        <f t="shared" si="12"/>
        <v>-0.44999999999999951</v>
      </c>
      <c r="C59">
        <f t="shared" si="13"/>
        <v>55</v>
      </c>
      <c r="D59">
        <f t="shared" si="15"/>
        <v>-2.8274333882308107</v>
      </c>
      <c r="F59">
        <f t="shared" si="3"/>
        <v>0.30901699437493518</v>
      </c>
      <c r="G59">
        <f t="shared" si="16"/>
        <v>-0.29389262614622458</v>
      </c>
      <c r="H59">
        <f t="shared" si="17"/>
        <v>-9.5491502812523457E-2</v>
      </c>
      <c r="I59">
        <f t="shared" si="6"/>
        <v>7.5</v>
      </c>
      <c r="J59">
        <f t="shared" si="7"/>
        <v>0.4</v>
      </c>
      <c r="K59">
        <f t="shared" si="8"/>
        <v>-5.5491502812523449E-2</v>
      </c>
      <c r="L59">
        <f t="shared" si="9"/>
        <v>1.3338435269838556</v>
      </c>
      <c r="M59">
        <f t="shared" si="10"/>
        <v>-1.2685605780561049</v>
      </c>
      <c r="N59">
        <f t="shared" si="11"/>
        <v>-0.41218031767503421</v>
      </c>
    </row>
    <row r="60" spans="2:14">
      <c r="B60">
        <f t="shared" si="12"/>
        <v>-0.4399999999999995</v>
      </c>
      <c r="C60">
        <f t="shared" si="13"/>
        <v>56</v>
      </c>
      <c r="D60">
        <f t="shared" si="15"/>
        <v>-2.7646015351590147</v>
      </c>
      <c r="F60">
        <f t="shared" si="3"/>
        <v>6.2790519529300176E-2</v>
      </c>
      <c r="G60">
        <f t="shared" si="16"/>
        <v>-5.8381148595050267E-2</v>
      </c>
      <c r="H60">
        <f t="shared" si="17"/>
        <v>-2.3114731914562356E-2</v>
      </c>
      <c r="I60">
        <f t="shared" si="6"/>
        <v>6.5</v>
      </c>
      <c r="J60">
        <f t="shared" si="7"/>
        <v>0.48</v>
      </c>
      <c r="K60">
        <f t="shared" si="8"/>
        <v>2.4885268085437645E-2</v>
      </c>
      <c r="L60">
        <f t="shared" si="9"/>
        <v>1.2018660817027504</v>
      </c>
      <c r="M60">
        <f t="shared" si="10"/>
        <v>-1.1174668219538639</v>
      </c>
      <c r="N60">
        <f t="shared" si="11"/>
        <v>-0.44243641371371528</v>
      </c>
    </row>
    <row r="61" spans="2:14">
      <c r="B61">
        <f t="shared" si="12"/>
        <v>-0.42999999999999949</v>
      </c>
      <c r="C61">
        <f t="shared" si="13"/>
        <v>57</v>
      </c>
      <c r="D61">
        <f t="shared" si="15"/>
        <v>-2.7017696820872188</v>
      </c>
      <c r="F61">
        <f t="shared" si="3"/>
        <v>-0.18738131458573795</v>
      </c>
      <c r="G61">
        <f t="shared" si="16"/>
        <v>0.16954768256382097</v>
      </c>
      <c r="H61">
        <f t="shared" si="17"/>
        <v>7.9783083376848099E-2</v>
      </c>
      <c r="I61">
        <f t="shared" si="6"/>
        <v>5.5</v>
      </c>
      <c r="J61">
        <f t="shared" si="7"/>
        <v>0.56000000000000005</v>
      </c>
      <c r="K61">
        <f t="shared" si="8"/>
        <v>0.13578308337684811</v>
      </c>
      <c r="L61">
        <f t="shared" si="9"/>
        <v>1.0509344903531967</v>
      </c>
      <c r="M61">
        <f t="shared" si="10"/>
        <v>-0.95091395724116001</v>
      </c>
      <c r="N61">
        <f t="shared" si="11"/>
        <v>-0.44746614278388802</v>
      </c>
    </row>
    <row r="62" spans="2:14">
      <c r="B62">
        <f t="shared" si="12"/>
        <v>-0.41999999999999948</v>
      </c>
      <c r="C62">
        <f t="shared" si="13"/>
        <v>58</v>
      </c>
      <c r="D62">
        <f t="shared" si="15"/>
        <v>-2.6389378290154228</v>
      </c>
      <c r="F62">
        <f t="shared" si="3"/>
        <v>-0.42577929156508526</v>
      </c>
      <c r="G62">
        <f t="shared" si="16"/>
        <v>0.37311323742282737</v>
      </c>
      <c r="H62">
        <f t="shared" si="17"/>
        <v>0.20512073806790659</v>
      </c>
      <c r="I62">
        <f t="shared" si="6"/>
        <v>4.5</v>
      </c>
      <c r="J62">
        <f t="shared" si="7"/>
        <v>0.64</v>
      </c>
      <c r="K62">
        <f t="shared" si="8"/>
        <v>0.2691207380679066</v>
      </c>
      <c r="L62">
        <f t="shared" si="9"/>
        <v>0.88342903429293873</v>
      </c>
      <c r="M62">
        <f t="shared" si="10"/>
        <v>-0.77415476409560013</v>
      </c>
      <c r="N62">
        <f t="shared" si="11"/>
        <v>-0.42559518307875616</v>
      </c>
    </row>
    <row r="63" spans="2:14">
      <c r="B63">
        <f t="shared" si="12"/>
        <v>-0.40999999999999948</v>
      </c>
      <c r="C63">
        <f t="shared" si="13"/>
        <v>59</v>
      </c>
      <c r="D63">
        <f t="shared" si="15"/>
        <v>-2.5761059759436269</v>
      </c>
      <c r="F63">
        <f t="shared" si="3"/>
        <v>-0.63742398974870074</v>
      </c>
      <c r="G63">
        <f t="shared" si="16"/>
        <v>0.53819487492973705</v>
      </c>
      <c r="H63">
        <f t="shared" si="17"/>
        <v>0.34154885346977304</v>
      </c>
      <c r="I63">
        <f t="shared" si="6"/>
        <v>3.5</v>
      </c>
      <c r="J63">
        <f t="shared" si="7"/>
        <v>0.72</v>
      </c>
      <c r="K63">
        <f t="shared" si="8"/>
        <v>0.41354885346977305</v>
      </c>
      <c r="L63">
        <f t="shared" si="9"/>
        <v>0.70199137462695638</v>
      </c>
      <c r="M63">
        <f t="shared" si="10"/>
        <v>-0.59271092105908463</v>
      </c>
      <c r="N63">
        <f t="shared" si="11"/>
        <v>-0.37614578836926432</v>
      </c>
    </row>
    <row r="64" spans="2:14">
      <c r="B64">
        <f t="shared" si="12"/>
        <v>-0.39999999999999947</v>
      </c>
      <c r="C64">
        <f t="shared" si="13"/>
        <v>60</v>
      </c>
      <c r="D64">
        <f t="shared" si="15"/>
        <v>-2.5132741228718309</v>
      </c>
      <c r="F64">
        <f t="shared" si="3"/>
        <v>-0.809016994374956</v>
      </c>
      <c r="G64">
        <f t="shared" si="16"/>
        <v>0.65450849718747883</v>
      </c>
      <c r="H64">
        <f t="shared" si="17"/>
        <v>0.47552825814758426</v>
      </c>
      <c r="I64">
        <f t="shared" si="6"/>
        <v>2.5</v>
      </c>
      <c r="J64">
        <f t="shared" si="7"/>
        <v>0.8</v>
      </c>
      <c r="K64">
        <f t="shared" si="8"/>
        <v>0.55552825814758422</v>
      </c>
      <c r="L64">
        <f t="shared" si="9"/>
        <v>0.50948289163378624</v>
      </c>
      <c r="M64">
        <f t="shared" si="10"/>
        <v>-0.41218031767502167</v>
      </c>
      <c r="N64">
        <f t="shared" si="11"/>
        <v>-0.29946652999766532</v>
      </c>
    </row>
    <row r="65" spans="2:14">
      <c r="B65">
        <f t="shared" si="12"/>
        <v>-0.38999999999999946</v>
      </c>
      <c r="C65">
        <f t="shared" si="13"/>
        <v>61</v>
      </c>
      <c r="D65">
        <f t="shared" si="15"/>
        <v>-2.4504422698000354</v>
      </c>
      <c r="F65">
        <f t="shared" si="3"/>
        <v>-0.92977648588825623</v>
      </c>
      <c r="G65">
        <f t="shared" si="16"/>
        <v>0.7164050951984362</v>
      </c>
      <c r="H65">
        <f t="shared" si="17"/>
        <v>0.59266183720941101</v>
      </c>
      <c r="I65">
        <f t="shared" si="6"/>
        <v>1.5</v>
      </c>
      <c r="J65">
        <f t="shared" si="7"/>
        <v>0.88</v>
      </c>
      <c r="K65">
        <f t="shared" si="8"/>
        <v>0.68066183720941098</v>
      </c>
      <c r="L65">
        <f t="shared" si="9"/>
        <v>0.30893955908922571</v>
      </c>
      <c r="M65">
        <f t="shared" si="10"/>
        <v>-0.2380420214955612</v>
      </c>
      <c r="N65">
        <f t="shared" si="11"/>
        <v>-0.19692548634585613</v>
      </c>
    </row>
    <row r="66" spans="2:14">
      <c r="B66">
        <f t="shared" si="12"/>
        <v>-0.37999999999999945</v>
      </c>
      <c r="C66">
        <f t="shared" si="13"/>
        <v>62</v>
      </c>
      <c r="D66">
        <f t="shared" si="15"/>
        <v>-2.3876104167282395</v>
      </c>
      <c r="F66">
        <f t="shared" si="3"/>
        <v>-0.99211470131447954</v>
      </c>
      <c r="G66">
        <f t="shared" si="16"/>
        <v>0.72322049206181749</v>
      </c>
      <c r="H66">
        <f t="shared" si="17"/>
        <v>0.67914924753413486</v>
      </c>
      <c r="I66">
        <f t="shared" si="6"/>
        <v>0.5</v>
      </c>
      <c r="J66">
        <f t="shared" si="7"/>
        <v>0.96</v>
      </c>
      <c r="K66">
        <f t="shared" si="8"/>
        <v>0.77514924753413483</v>
      </c>
      <c r="L66">
        <f t="shared" si="9"/>
        <v>0.10352406514627964</v>
      </c>
      <c r="M66">
        <f t="shared" si="10"/>
        <v>-7.5465795674768021E-2</v>
      </c>
      <c r="N66">
        <f t="shared" si="11"/>
        <v>-7.086709918985902E-2</v>
      </c>
    </row>
    <row r="67" spans="2:14">
      <c r="B67">
        <f t="shared" si="12"/>
        <v>-0.36999999999999944</v>
      </c>
      <c r="C67">
        <f t="shared" si="13"/>
        <v>63</v>
      </c>
      <c r="D67">
        <f t="shared" si="15"/>
        <v>-2.3247785636564435</v>
      </c>
      <c r="F67">
        <f t="shared" si="3"/>
        <v>-0.9921147013144761</v>
      </c>
      <c r="G67">
        <f t="shared" si="16"/>
        <v>0.67914924753412753</v>
      </c>
      <c r="H67">
        <f t="shared" si="17"/>
        <v>0.7232204920618196</v>
      </c>
      <c r="I67">
        <f t="shared" si="6"/>
        <v>0.5</v>
      </c>
      <c r="J67">
        <f t="shared" si="7"/>
        <v>0.96</v>
      </c>
      <c r="K67">
        <f t="shared" si="8"/>
        <v>0.81922049206181957</v>
      </c>
      <c r="L67">
        <f t="shared" si="9"/>
        <v>0.10352406514630218</v>
      </c>
      <c r="M67">
        <f t="shared" si="10"/>
        <v>-7.0867099189873925E-2</v>
      </c>
      <c r="N67">
        <f t="shared" si="11"/>
        <v>-7.5465795674784925E-2</v>
      </c>
    </row>
    <row r="68" spans="2:14">
      <c r="B68">
        <f t="shared" si="12"/>
        <v>-0.35999999999999943</v>
      </c>
      <c r="C68">
        <f t="shared" si="13"/>
        <v>64</v>
      </c>
      <c r="D68">
        <f t="shared" si="15"/>
        <v>-2.2619467105846476</v>
      </c>
      <c r="F68">
        <f t="shared" si="3"/>
        <v>-0.92977648588824613</v>
      </c>
      <c r="G68">
        <f t="shared" si="16"/>
        <v>0.59266183720939958</v>
      </c>
      <c r="H68">
        <f t="shared" si="17"/>
        <v>0.71640509519843243</v>
      </c>
      <c r="I68">
        <f t="shared" si="6"/>
        <v>1.5</v>
      </c>
      <c r="J68">
        <f t="shared" si="7"/>
        <v>0.88</v>
      </c>
      <c r="K68">
        <f t="shared" si="8"/>
        <v>0.8044050951984324</v>
      </c>
      <c r="L68">
        <f t="shared" si="9"/>
        <v>0.30893955908924786</v>
      </c>
      <c r="M68">
        <f t="shared" si="10"/>
        <v>-0.19692548634586859</v>
      </c>
      <c r="N68">
        <f t="shared" si="11"/>
        <v>-0.23804202149557963</v>
      </c>
    </row>
    <row r="69" spans="2:14">
      <c r="B69">
        <f t="shared" si="12"/>
        <v>-0.34999999999999942</v>
      </c>
      <c r="C69">
        <f t="shared" si="13"/>
        <v>65</v>
      </c>
      <c r="D69">
        <f t="shared" si="15"/>
        <v>-2.1991148575128516</v>
      </c>
      <c r="F69">
        <f t="shared" ref="F69:F132" si="19">COS(D69*$F$1)*$F$2</f>
        <v>-0.8090169943749389</v>
      </c>
      <c r="G69">
        <f t="shared" si="16"/>
        <v>0.47552825814756938</v>
      </c>
      <c r="H69">
        <f t="shared" si="17"/>
        <v>0.65450849718746851</v>
      </c>
      <c r="I69">
        <f t="shared" ref="I69:I132" si="20">ABS(MOD(C69,$I$3)-$I$3/2)</f>
        <v>2.5</v>
      </c>
      <c r="J69">
        <f t="shared" ref="J69:J132" si="21">1-2*I69/$I$3</f>
        <v>0.8</v>
      </c>
      <c r="K69">
        <f t="shared" ref="K69:K132" si="22">J69*0.1+H69</f>
        <v>0.73450849718746847</v>
      </c>
      <c r="L69">
        <f t="shared" ref="L69:L132" si="23">EXP(0.5)*ABS(COS(D69*2))</f>
        <v>0.50948289163380911</v>
      </c>
      <c r="M69">
        <f t="shared" ref="M69:M132" si="24">COS(D69)*L69</f>
        <v>-0.2994665299976757</v>
      </c>
      <c r="N69">
        <f t="shared" ref="N69:N132" si="25">L69*SIN(D69)</f>
        <v>-0.41218031767504237</v>
      </c>
    </row>
    <row r="70" spans="2:14">
      <c r="B70">
        <f t="shared" ref="B70:B133" si="26">B69+0.01</f>
        <v>-0.33999999999999941</v>
      </c>
      <c r="C70">
        <f t="shared" ref="C70:C133" si="27">C69+1</f>
        <v>66</v>
      </c>
      <c r="D70">
        <f t="shared" si="15"/>
        <v>-2.1362830044410557</v>
      </c>
      <c r="F70">
        <f t="shared" si="19"/>
        <v>-0.6374239897486782</v>
      </c>
      <c r="G70">
        <f t="shared" si="16"/>
        <v>0.341548853469757</v>
      </c>
      <c r="H70">
        <f t="shared" si="17"/>
        <v>0.53819487492972051</v>
      </c>
      <c r="I70">
        <f t="shared" si="20"/>
        <v>3.5</v>
      </c>
      <c r="J70">
        <f t="shared" si="21"/>
        <v>0.72</v>
      </c>
      <c r="K70">
        <f t="shared" si="22"/>
        <v>0.61019487492972047</v>
      </c>
      <c r="L70">
        <f t="shared" si="23"/>
        <v>0.70199137462697803</v>
      </c>
      <c r="M70">
        <f t="shared" si="24"/>
        <v>-0.37614578836927154</v>
      </c>
      <c r="N70">
        <f t="shared" si="25"/>
        <v>-0.59271092105910561</v>
      </c>
    </row>
    <row r="71" spans="2:14">
      <c r="B71">
        <f t="shared" si="26"/>
        <v>-0.3299999999999994</v>
      </c>
      <c r="C71">
        <f t="shared" si="27"/>
        <v>67</v>
      </c>
      <c r="D71">
        <f t="shared" si="15"/>
        <v>-2.0734511513692597</v>
      </c>
      <c r="F71">
        <f t="shared" si="19"/>
        <v>-0.42577929156505884</v>
      </c>
      <c r="G71">
        <f t="shared" si="16"/>
        <v>0.20512073806789113</v>
      </c>
      <c r="H71">
        <f t="shared" si="17"/>
        <v>0.37311323742280572</v>
      </c>
      <c r="I71">
        <f t="shared" si="20"/>
        <v>4.5</v>
      </c>
      <c r="J71">
        <f t="shared" si="21"/>
        <v>0.64</v>
      </c>
      <c r="K71">
        <f t="shared" si="22"/>
        <v>0.43711323742280572</v>
      </c>
      <c r="L71">
        <f t="shared" si="23"/>
        <v>0.88342903429295905</v>
      </c>
      <c r="M71">
        <f t="shared" si="24"/>
        <v>-0.42559518307876032</v>
      </c>
      <c r="N71">
        <f t="shared" si="25"/>
        <v>-0.77415476409562112</v>
      </c>
    </row>
    <row r="72" spans="2:14">
      <c r="B72">
        <f t="shared" si="26"/>
        <v>-0.3199999999999994</v>
      </c>
      <c r="C72">
        <f t="shared" si="27"/>
        <v>68</v>
      </c>
      <c r="D72">
        <f t="shared" si="15"/>
        <v>-2.0106192982974638</v>
      </c>
      <c r="F72">
        <f t="shared" si="19"/>
        <v>-0.18738131458570931</v>
      </c>
      <c r="G72">
        <f t="shared" si="16"/>
        <v>7.9783083376834665E-2</v>
      </c>
      <c r="H72">
        <f t="shared" si="17"/>
        <v>0.16954768256379563</v>
      </c>
      <c r="I72">
        <f t="shared" si="20"/>
        <v>5.5</v>
      </c>
      <c r="J72">
        <f t="shared" si="21"/>
        <v>0.56000000000000005</v>
      </c>
      <c r="K72">
        <f t="shared" si="22"/>
        <v>0.22554768256379565</v>
      </c>
      <c r="L72">
        <f t="shared" si="23"/>
        <v>1.0509344903532152</v>
      </c>
      <c r="M72">
        <f t="shared" si="24"/>
        <v>-0.44746614278388891</v>
      </c>
      <c r="N72">
        <f t="shared" si="25"/>
        <v>-0.95091395724117989</v>
      </c>
    </row>
    <row r="73" spans="2:14">
      <c r="B73">
        <f t="shared" si="26"/>
        <v>-0.30999999999999939</v>
      </c>
      <c r="C73">
        <f t="shared" si="27"/>
        <v>69</v>
      </c>
      <c r="D73">
        <f t="shared" si="15"/>
        <v>-1.9477874452256678</v>
      </c>
      <c r="F73">
        <f t="shared" si="19"/>
        <v>6.2790519529329278E-2</v>
      </c>
      <c r="G73">
        <f t="shared" si="16"/>
        <v>-2.3114731914572643E-2</v>
      </c>
      <c r="H73">
        <f t="shared" si="17"/>
        <v>-5.8381148595077488E-2</v>
      </c>
      <c r="I73">
        <f t="shared" si="20"/>
        <v>6.5</v>
      </c>
      <c r="J73">
        <f t="shared" si="21"/>
        <v>0.48</v>
      </c>
      <c r="K73">
        <f t="shared" si="22"/>
        <v>-1.0381148595077487E-2</v>
      </c>
      <c r="L73">
        <f t="shared" si="23"/>
        <v>1.2018660817027669</v>
      </c>
      <c r="M73">
        <f t="shared" si="24"/>
        <v>-0.44243641371371323</v>
      </c>
      <c r="N73">
        <f t="shared" si="25"/>
        <v>-1.1174668219538824</v>
      </c>
    </row>
    <row r="74" spans="2:14">
      <c r="B74">
        <f t="shared" si="26"/>
        <v>-0.29999999999999938</v>
      </c>
      <c r="C74">
        <f t="shared" si="27"/>
        <v>70</v>
      </c>
      <c r="D74">
        <f t="shared" si="15"/>
        <v>-1.8849555921538719</v>
      </c>
      <c r="F74">
        <f t="shared" si="19"/>
        <v>0.30901699437496288</v>
      </c>
      <c r="G74">
        <f t="shared" si="16"/>
        <v>-9.5491502812529869E-2</v>
      </c>
      <c r="H74">
        <f t="shared" si="17"/>
        <v>-0.29389262614625167</v>
      </c>
      <c r="I74">
        <f t="shared" si="20"/>
        <v>7.5</v>
      </c>
      <c r="J74">
        <f t="shared" si="21"/>
        <v>0.4</v>
      </c>
      <c r="K74">
        <f t="shared" si="22"/>
        <v>-0.25389262614625163</v>
      </c>
      <c r="L74">
        <f t="shared" si="23"/>
        <v>1.3338435269838698</v>
      </c>
      <c r="M74">
        <f t="shared" si="24"/>
        <v>-0.41218031767502938</v>
      </c>
      <c r="N74">
        <f t="shared" si="25"/>
        <v>-1.2685605780561215</v>
      </c>
    </row>
    <row r="75" spans="2:14">
      <c r="B75">
        <f t="shared" si="26"/>
        <v>-0.28999999999999937</v>
      </c>
      <c r="C75">
        <f t="shared" si="27"/>
        <v>71</v>
      </c>
      <c r="D75">
        <f t="shared" si="15"/>
        <v>-1.8221237390820761</v>
      </c>
      <c r="F75">
        <f t="shared" si="19"/>
        <v>0.53582679497900987</v>
      </c>
      <c r="G75">
        <f t="shared" si="16"/>
        <v>-0.13325470518323371</v>
      </c>
      <c r="H75">
        <f t="shared" si="17"/>
        <v>-0.51899281089819282</v>
      </c>
      <c r="I75">
        <f t="shared" si="20"/>
        <v>8.5</v>
      </c>
      <c r="J75">
        <f t="shared" si="21"/>
        <v>0.31999999999999995</v>
      </c>
      <c r="K75">
        <f t="shared" si="22"/>
        <v>-0.48699281089819285</v>
      </c>
      <c r="L75">
        <f t="shared" si="23"/>
        <v>1.4447854630449357</v>
      </c>
      <c r="M75">
        <f t="shared" si="24"/>
        <v>-0.35930353378206203</v>
      </c>
      <c r="N75">
        <f t="shared" si="25"/>
        <v>-1.3993948709487583</v>
      </c>
    </row>
    <row r="76" spans="2:14">
      <c r="B76">
        <f t="shared" si="26"/>
        <v>-0.27999999999999936</v>
      </c>
      <c r="C76">
        <f t="shared" si="27"/>
        <v>72</v>
      </c>
      <c r="D76">
        <f t="shared" si="15"/>
        <v>-1.7592918860102802</v>
      </c>
      <c r="F76">
        <f t="shared" si="19"/>
        <v>0.72896862742142254</v>
      </c>
      <c r="G76">
        <f t="shared" si="16"/>
        <v>-0.13659509969797459</v>
      </c>
      <c r="H76">
        <f t="shared" si="17"/>
        <v>-0.71605658889725543</v>
      </c>
      <c r="I76">
        <f t="shared" si="20"/>
        <v>9.5</v>
      </c>
      <c r="J76">
        <f t="shared" si="21"/>
        <v>0.24</v>
      </c>
      <c r="K76">
        <f t="shared" si="22"/>
        <v>-0.69205658889725541</v>
      </c>
      <c r="L76">
        <f t="shared" si="23"/>
        <v>1.5329422692807826</v>
      </c>
      <c r="M76">
        <f t="shared" si="24"/>
        <v>-0.28724473760185087</v>
      </c>
      <c r="N76">
        <f t="shared" si="25"/>
        <v>-1.5057896472176182</v>
      </c>
    </row>
    <row r="77" spans="2:14">
      <c r="B77">
        <f t="shared" si="26"/>
        <v>-0.26999999999999935</v>
      </c>
      <c r="C77">
        <f t="shared" si="27"/>
        <v>73</v>
      </c>
      <c r="D77">
        <f t="shared" si="15"/>
        <v>-1.6964600329384842</v>
      </c>
      <c r="F77">
        <f t="shared" si="19"/>
        <v>0.87630668004387147</v>
      </c>
      <c r="G77">
        <f t="shared" si="16"/>
        <v>-0.10983034980389501</v>
      </c>
      <c r="H77">
        <f t="shared" si="17"/>
        <v>-0.86939674013160761</v>
      </c>
      <c r="I77">
        <f t="shared" si="20"/>
        <v>10.5</v>
      </c>
      <c r="J77">
        <f t="shared" si="21"/>
        <v>0.16000000000000003</v>
      </c>
      <c r="K77">
        <f t="shared" si="22"/>
        <v>-0.8533967401316076</v>
      </c>
      <c r="L77">
        <f t="shared" si="23"/>
        <v>1.5969236601947472</v>
      </c>
      <c r="M77">
        <f t="shared" si="24"/>
        <v>-0.20014760608754539</v>
      </c>
      <c r="N77">
        <f t="shared" si="25"/>
        <v>-1.584331440156135</v>
      </c>
    </row>
    <row r="78" spans="2:14">
      <c r="B78">
        <f t="shared" si="26"/>
        <v>-0.25999999999999934</v>
      </c>
      <c r="C78">
        <f t="shared" si="27"/>
        <v>74</v>
      </c>
      <c r="D78">
        <f t="shared" si="15"/>
        <v>-1.6336281798666883</v>
      </c>
      <c r="F78">
        <f t="shared" si="19"/>
        <v>0.96858316112863529</v>
      </c>
      <c r="G78">
        <f t="shared" si="16"/>
        <v>-6.0817839894607609E-2</v>
      </c>
      <c r="H78">
        <f t="shared" si="17"/>
        <v>-0.96667188351192546</v>
      </c>
      <c r="I78">
        <f t="shared" si="20"/>
        <v>11.5</v>
      </c>
      <c r="J78">
        <f t="shared" si="21"/>
        <v>7.999999999999996E-2</v>
      </c>
      <c r="K78">
        <f t="shared" si="22"/>
        <v>-0.95867188351192545</v>
      </c>
      <c r="L78">
        <f t="shared" si="23"/>
        <v>1.6357206110314857</v>
      </c>
      <c r="M78">
        <f t="shared" si="24"/>
        <v>-0.10270774697146608</v>
      </c>
      <c r="N78">
        <f t="shared" si="25"/>
        <v>-1.6324928900504474</v>
      </c>
    </row>
    <row r="79" spans="2:14">
      <c r="B79">
        <f t="shared" si="26"/>
        <v>-0.24999999999999933</v>
      </c>
      <c r="C79">
        <f t="shared" si="27"/>
        <v>75</v>
      </c>
      <c r="D79">
        <f t="shared" si="15"/>
        <v>-1.5707963267948923</v>
      </c>
      <c r="F79">
        <f t="shared" si="19"/>
        <v>1</v>
      </c>
      <c r="G79">
        <f t="shared" si="16"/>
        <v>4.2801049163210259E-15</v>
      </c>
      <c r="H79">
        <f t="shared" si="17"/>
        <v>-1</v>
      </c>
      <c r="I79">
        <f t="shared" si="20"/>
        <v>12.5</v>
      </c>
      <c r="J79">
        <f t="shared" si="21"/>
        <v>0</v>
      </c>
      <c r="K79">
        <f t="shared" si="22"/>
        <v>-1</v>
      </c>
      <c r="L79">
        <f t="shared" si="23"/>
        <v>1.6487212707001282</v>
      </c>
      <c r="M79">
        <f t="shared" si="24"/>
        <v>7.0567000163666673E-15</v>
      </c>
      <c r="N79">
        <f t="shared" si="25"/>
        <v>-1.6487212707001282</v>
      </c>
    </row>
    <row r="80" spans="2:14">
      <c r="B80">
        <f t="shared" si="26"/>
        <v>-0.23999999999999932</v>
      </c>
      <c r="C80">
        <f t="shared" si="27"/>
        <v>76</v>
      </c>
      <c r="D80">
        <f t="shared" si="15"/>
        <v>-1.5079644737230964</v>
      </c>
      <c r="F80">
        <f t="shared" si="19"/>
        <v>0.96858316112862675</v>
      </c>
      <c r="G80">
        <f t="shared" si="16"/>
        <v>6.0817839894615339E-2</v>
      </c>
      <c r="H80">
        <f t="shared" si="17"/>
        <v>-0.96667188351191657</v>
      </c>
      <c r="I80">
        <f t="shared" si="20"/>
        <v>11.5</v>
      </c>
      <c r="J80">
        <f t="shared" si="21"/>
        <v>7.999999999999996E-2</v>
      </c>
      <c r="K80">
        <f t="shared" si="22"/>
        <v>-0.95867188351191657</v>
      </c>
      <c r="L80">
        <f t="shared" si="23"/>
        <v>1.6357206110314824</v>
      </c>
      <c r="M80">
        <f t="shared" si="24"/>
        <v>0.10270774697147983</v>
      </c>
      <c r="N80">
        <f t="shared" si="25"/>
        <v>-1.6324928900504434</v>
      </c>
    </row>
    <row r="81" spans="2:14">
      <c r="B81">
        <f t="shared" si="26"/>
        <v>-0.22999999999999932</v>
      </c>
      <c r="C81">
        <f t="shared" si="27"/>
        <v>77</v>
      </c>
      <c r="D81">
        <f t="shared" si="15"/>
        <v>-1.4451326206513004</v>
      </c>
      <c r="F81">
        <f t="shared" si="19"/>
        <v>0.87630668004385504</v>
      </c>
      <c r="G81">
        <f t="shared" si="16"/>
        <v>0.1098303498039004</v>
      </c>
      <c r="H81">
        <f t="shared" si="17"/>
        <v>-0.86939674013159052</v>
      </c>
      <c r="I81">
        <f t="shared" si="20"/>
        <v>10.5</v>
      </c>
      <c r="J81">
        <f t="shared" si="21"/>
        <v>0.16000000000000003</v>
      </c>
      <c r="K81">
        <f t="shared" si="22"/>
        <v>-0.8533967401315905</v>
      </c>
      <c r="L81">
        <f t="shared" si="23"/>
        <v>1.5969236601947401</v>
      </c>
      <c r="M81">
        <f t="shared" si="24"/>
        <v>0.20014760608755805</v>
      </c>
      <c r="N81">
        <f t="shared" si="25"/>
        <v>-1.5843314401561264</v>
      </c>
    </row>
    <row r="82" spans="2:14">
      <c r="B82">
        <f t="shared" si="26"/>
        <v>-0.21999999999999931</v>
      </c>
      <c r="C82">
        <f t="shared" si="27"/>
        <v>78</v>
      </c>
      <c r="D82">
        <f t="shared" si="15"/>
        <v>-1.3823007675795047</v>
      </c>
      <c r="F82">
        <f t="shared" si="19"/>
        <v>0.72896862742139967</v>
      </c>
      <c r="G82">
        <f t="shared" si="16"/>
        <v>0.13659509969797629</v>
      </c>
      <c r="H82">
        <f t="shared" si="17"/>
        <v>-0.71605658889723189</v>
      </c>
      <c r="I82">
        <f t="shared" si="20"/>
        <v>9.5</v>
      </c>
      <c r="J82">
        <f t="shared" si="21"/>
        <v>0.24</v>
      </c>
      <c r="K82">
        <f t="shared" si="22"/>
        <v>-0.69205658889723187</v>
      </c>
      <c r="L82">
        <f t="shared" si="23"/>
        <v>1.5329422692807724</v>
      </c>
      <c r="M82">
        <f t="shared" si="24"/>
        <v>0.28724473760186153</v>
      </c>
      <c r="N82">
        <f t="shared" si="25"/>
        <v>-1.5057896472176058</v>
      </c>
    </row>
    <row r="83" spans="2:14">
      <c r="B83">
        <f t="shared" si="26"/>
        <v>-0.2099999999999993</v>
      </c>
      <c r="C83">
        <f t="shared" si="27"/>
        <v>79</v>
      </c>
      <c r="D83">
        <f t="shared" si="15"/>
        <v>-1.3194689145077088</v>
      </c>
      <c r="F83">
        <f t="shared" si="19"/>
        <v>0.53582679497898178</v>
      </c>
      <c r="G83">
        <f t="shared" si="16"/>
        <v>0.13325470518323104</v>
      </c>
      <c r="H83">
        <f t="shared" si="17"/>
        <v>-0.51899281089816451</v>
      </c>
      <c r="I83">
        <f t="shared" si="20"/>
        <v>8.5</v>
      </c>
      <c r="J83">
        <f t="shared" si="21"/>
        <v>0.31999999999999995</v>
      </c>
      <c r="K83">
        <f t="shared" si="22"/>
        <v>-0.48699281089816454</v>
      </c>
      <c r="L83">
        <f t="shared" si="23"/>
        <v>1.4447854630449224</v>
      </c>
      <c r="M83">
        <f t="shared" si="24"/>
        <v>0.35930353378207036</v>
      </c>
      <c r="N83">
        <f t="shared" si="25"/>
        <v>-1.3993948709487425</v>
      </c>
    </row>
    <row r="84" spans="2:14">
      <c r="B84">
        <f t="shared" si="26"/>
        <v>-0.19999999999999929</v>
      </c>
      <c r="C84">
        <f t="shared" si="27"/>
        <v>80</v>
      </c>
      <c r="D84">
        <f t="shared" si="15"/>
        <v>-1.2566370614359128</v>
      </c>
      <c r="F84">
        <f t="shared" si="19"/>
        <v>0.30901699437493035</v>
      </c>
      <c r="G84">
        <f t="shared" si="16"/>
        <v>9.5491502812522319E-2</v>
      </c>
      <c r="H84">
        <f t="shared" si="17"/>
        <v>-0.29389262614621992</v>
      </c>
      <c r="I84">
        <f t="shared" si="20"/>
        <v>7.5</v>
      </c>
      <c r="J84">
        <f t="shared" si="21"/>
        <v>0.4</v>
      </c>
      <c r="K84">
        <f t="shared" si="22"/>
        <v>-0.25389262614621988</v>
      </c>
      <c r="L84">
        <f t="shared" si="23"/>
        <v>1.3338435269838531</v>
      </c>
      <c r="M84">
        <f t="shared" si="24"/>
        <v>0.41218031767503505</v>
      </c>
      <c r="N84">
        <f t="shared" si="25"/>
        <v>-1.2685605780561022</v>
      </c>
    </row>
    <row r="85" spans="2:14">
      <c r="B85">
        <f t="shared" si="26"/>
        <v>-0.18999999999999928</v>
      </c>
      <c r="C85">
        <f t="shared" si="27"/>
        <v>81</v>
      </c>
      <c r="D85">
        <f t="shared" si="15"/>
        <v>-1.1938052083641169</v>
      </c>
      <c r="F85">
        <f t="shared" si="19"/>
        <v>6.2790519529295111E-2</v>
      </c>
      <c r="G85">
        <f t="shared" si="16"/>
        <v>2.3114731914560566E-2</v>
      </c>
      <c r="H85">
        <f t="shared" si="17"/>
        <v>-5.8381148595045521E-2</v>
      </c>
      <c r="I85">
        <f t="shared" si="20"/>
        <v>6.5</v>
      </c>
      <c r="J85">
        <f t="shared" si="21"/>
        <v>0.48</v>
      </c>
      <c r="K85">
        <f t="shared" si="22"/>
        <v>-1.038114859504552E-2</v>
      </c>
      <c r="L85">
        <f t="shared" si="23"/>
        <v>1.2018660817027476</v>
      </c>
      <c r="M85">
        <f t="shared" si="24"/>
        <v>0.44243641371371567</v>
      </c>
      <c r="N85">
        <f t="shared" si="25"/>
        <v>-1.1174668219538606</v>
      </c>
    </row>
    <row r="86" spans="2:14">
      <c r="B86">
        <f t="shared" si="26"/>
        <v>-0.17999999999999927</v>
      </c>
      <c r="C86">
        <f t="shared" si="27"/>
        <v>82</v>
      </c>
      <c r="D86">
        <f t="shared" si="15"/>
        <v>-1.1309733552923209</v>
      </c>
      <c r="F86">
        <f t="shared" si="19"/>
        <v>-0.18738131458574295</v>
      </c>
      <c r="G86">
        <f t="shared" si="16"/>
        <v>-7.9783083376850444E-2</v>
      </c>
      <c r="H86">
        <f t="shared" si="17"/>
        <v>0.16954768256382538</v>
      </c>
      <c r="I86">
        <f t="shared" si="20"/>
        <v>5.5</v>
      </c>
      <c r="J86">
        <f t="shared" si="21"/>
        <v>0.56000000000000005</v>
      </c>
      <c r="K86">
        <f t="shared" si="22"/>
        <v>0.2255476825638254</v>
      </c>
      <c r="L86">
        <f t="shared" si="23"/>
        <v>1.0509344903531934</v>
      </c>
      <c r="M86">
        <f t="shared" si="24"/>
        <v>0.4474661427838878</v>
      </c>
      <c r="N86">
        <f t="shared" si="25"/>
        <v>-0.95091395724115635</v>
      </c>
    </row>
    <row r="87" spans="2:14">
      <c r="B87">
        <f t="shared" si="26"/>
        <v>-0.16999999999999926</v>
      </c>
      <c r="C87">
        <f t="shared" si="27"/>
        <v>83</v>
      </c>
      <c r="D87">
        <f t="shared" si="15"/>
        <v>-1.068141502220525</v>
      </c>
      <c r="F87">
        <f t="shared" si="19"/>
        <v>-0.42577929156508981</v>
      </c>
      <c r="G87">
        <f t="shared" si="16"/>
        <v>-0.20512073806790926</v>
      </c>
      <c r="H87">
        <f t="shared" si="17"/>
        <v>0.37311323742283109</v>
      </c>
      <c r="I87">
        <f t="shared" si="20"/>
        <v>4.5</v>
      </c>
      <c r="J87">
        <f t="shared" si="21"/>
        <v>0.64</v>
      </c>
      <c r="K87">
        <f t="shared" si="22"/>
        <v>0.43711323742283109</v>
      </c>
      <c r="L87">
        <f t="shared" si="23"/>
        <v>0.88342903429293507</v>
      </c>
      <c r="M87">
        <f t="shared" si="24"/>
        <v>0.42559518307875538</v>
      </c>
      <c r="N87">
        <f t="shared" si="25"/>
        <v>-0.77415476409559636</v>
      </c>
    </row>
    <row r="88" spans="2:14">
      <c r="B88">
        <f t="shared" si="26"/>
        <v>-0.15999999999999925</v>
      </c>
      <c r="C88">
        <f t="shared" si="27"/>
        <v>84</v>
      </c>
      <c r="D88">
        <f t="shared" si="15"/>
        <v>-1.005309649148729</v>
      </c>
      <c r="F88">
        <f t="shared" si="19"/>
        <v>-0.63742398974870462</v>
      </c>
      <c r="G88">
        <f t="shared" si="16"/>
        <v>-0.34154885346977576</v>
      </c>
      <c r="H88">
        <f t="shared" si="17"/>
        <v>0.53819487492973983</v>
      </c>
      <c r="I88">
        <f t="shared" si="20"/>
        <v>3.5</v>
      </c>
      <c r="J88">
        <f t="shared" si="21"/>
        <v>0.72</v>
      </c>
      <c r="K88">
        <f t="shared" si="22"/>
        <v>0.61019487492973978</v>
      </c>
      <c r="L88">
        <f t="shared" si="23"/>
        <v>0.70199137462695249</v>
      </c>
      <c r="M88">
        <f t="shared" si="24"/>
        <v>0.37614578836926293</v>
      </c>
      <c r="N88">
        <f t="shared" si="25"/>
        <v>-0.59271092105908085</v>
      </c>
    </row>
    <row r="89" spans="2:14">
      <c r="B89">
        <f t="shared" si="26"/>
        <v>-0.14999999999999925</v>
      </c>
      <c r="C89">
        <f t="shared" si="27"/>
        <v>85</v>
      </c>
      <c r="D89">
        <f t="shared" ref="D89:D152" si="28">B89*2*PI()</f>
        <v>-0.94247779607693316</v>
      </c>
      <c r="F89">
        <f t="shared" si="19"/>
        <v>-0.80901699437495878</v>
      </c>
      <c r="G89">
        <f t="shared" ref="G89:G152" si="29">COS(D89)*F89</f>
        <v>-0.47552825814758659</v>
      </c>
      <c r="H89">
        <f t="shared" ref="H89:H152" si="30">F89*SIN(D89)</f>
        <v>0.65450849718748061</v>
      </c>
      <c r="I89">
        <f t="shared" si="20"/>
        <v>2.5</v>
      </c>
      <c r="J89">
        <f t="shared" si="21"/>
        <v>0.8</v>
      </c>
      <c r="K89">
        <f t="shared" si="22"/>
        <v>0.73450849718748068</v>
      </c>
      <c r="L89">
        <f t="shared" si="23"/>
        <v>0.50948289163378258</v>
      </c>
      <c r="M89">
        <f t="shared" si="24"/>
        <v>0.2994665299976636</v>
      </c>
      <c r="N89">
        <f t="shared" si="25"/>
        <v>-0.41218031767501839</v>
      </c>
    </row>
    <row r="90" spans="2:14">
      <c r="B90">
        <f t="shared" si="26"/>
        <v>-0.13999999999999924</v>
      </c>
      <c r="C90">
        <f t="shared" si="27"/>
        <v>86</v>
      </c>
      <c r="D90">
        <f t="shared" si="28"/>
        <v>-0.87964594300513732</v>
      </c>
      <c r="F90">
        <f t="shared" si="19"/>
        <v>-0.92977648588825845</v>
      </c>
      <c r="G90">
        <f t="shared" si="29"/>
        <v>-0.59266183720941346</v>
      </c>
      <c r="H90">
        <f t="shared" si="30"/>
        <v>0.71640509519843698</v>
      </c>
      <c r="I90">
        <f t="shared" si="20"/>
        <v>1.5</v>
      </c>
      <c r="J90">
        <f t="shared" si="21"/>
        <v>0.88</v>
      </c>
      <c r="K90">
        <f t="shared" si="22"/>
        <v>0.80440509519843695</v>
      </c>
      <c r="L90">
        <f t="shared" si="23"/>
        <v>0.30893955908922088</v>
      </c>
      <c r="M90">
        <f t="shared" si="24"/>
        <v>0.19692548634585338</v>
      </c>
      <c r="N90">
        <f t="shared" si="25"/>
        <v>-0.23804202149555717</v>
      </c>
    </row>
    <row r="91" spans="2:14">
      <c r="B91">
        <f t="shared" si="26"/>
        <v>-0.12999999999999923</v>
      </c>
      <c r="C91">
        <f t="shared" si="27"/>
        <v>87</v>
      </c>
      <c r="D91">
        <f t="shared" si="28"/>
        <v>-0.81681408993334137</v>
      </c>
      <c r="F91">
        <f t="shared" si="19"/>
        <v>-0.99211470131448032</v>
      </c>
      <c r="G91">
        <f t="shared" si="29"/>
        <v>-0.67914924753413641</v>
      </c>
      <c r="H91">
        <f t="shared" si="30"/>
        <v>0.72322049206181716</v>
      </c>
      <c r="I91">
        <f t="shared" si="20"/>
        <v>0.5</v>
      </c>
      <c r="J91">
        <f t="shared" si="21"/>
        <v>0.96</v>
      </c>
      <c r="K91">
        <f t="shared" si="22"/>
        <v>0.81922049206181713</v>
      </c>
      <c r="L91">
        <f t="shared" si="23"/>
        <v>0.10352406514627473</v>
      </c>
      <c r="M91">
        <f t="shared" si="24"/>
        <v>7.0867099189855759E-2</v>
      </c>
      <c r="N91">
        <f t="shared" si="25"/>
        <v>-7.546579567476433E-2</v>
      </c>
    </row>
    <row r="92" spans="2:14">
      <c r="B92">
        <f t="shared" si="26"/>
        <v>-0.11999999999999923</v>
      </c>
      <c r="C92">
        <f t="shared" si="27"/>
        <v>88</v>
      </c>
      <c r="D92">
        <f t="shared" si="28"/>
        <v>-0.75398223686154553</v>
      </c>
      <c r="F92">
        <f t="shared" si="19"/>
        <v>-0.99211470131447543</v>
      </c>
      <c r="G92">
        <f t="shared" si="29"/>
        <v>-0.72322049206182015</v>
      </c>
      <c r="H92">
        <f t="shared" si="30"/>
        <v>0.67914924753412609</v>
      </c>
      <c r="I92">
        <f t="shared" si="20"/>
        <v>0.5</v>
      </c>
      <c r="J92">
        <f t="shared" si="21"/>
        <v>0.96</v>
      </c>
      <c r="K92">
        <f t="shared" si="22"/>
        <v>0.77514924753412606</v>
      </c>
      <c r="L92">
        <f t="shared" si="23"/>
        <v>0.10352406514630672</v>
      </c>
      <c r="M92">
        <f t="shared" si="24"/>
        <v>7.5465795674788338E-2</v>
      </c>
      <c r="N92">
        <f t="shared" si="25"/>
        <v>-7.0867099189876923E-2</v>
      </c>
    </row>
    <row r="93" spans="2:14">
      <c r="B93">
        <f t="shared" si="26"/>
        <v>-0.10999999999999924</v>
      </c>
      <c r="C93">
        <f t="shared" si="27"/>
        <v>89</v>
      </c>
      <c r="D93">
        <f t="shared" si="28"/>
        <v>-0.69115038378974969</v>
      </c>
      <c r="F93">
        <f t="shared" si="19"/>
        <v>-0.92977648588824435</v>
      </c>
      <c r="G93">
        <f t="shared" si="29"/>
        <v>-0.71640509519843176</v>
      </c>
      <c r="H93">
        <f t="shared" si="30"/>
        <v>0.59266183720939758</v>
      </c>
      <c r="I93">
        <f t="shared" si="20"/>
        <v>1.5</v>
      </c>
      <c r="J93">
        <f t="shared" si="21"/>
        <v>0.88</v>
      </c>
      <c r="K93">
        <f t="shared" si="22"/>
        <v>0.68066183720939755</v>
      </c>
      <c r="L93">
        <f t="shared" si="23"/>
        <v>0.30893955908925197</v>
      </c>
      <c r="M93">
        <f t="shared" si="24"/>
        <v>0.23804202149558301</v>
      </c>
      <c r="N93">
        <f t="shared" si="25"/>
        <v>-0.1969254863458709</v>
      </c>
    </row>
    <row r="94" spans="2:14">
      <c r="B94">
        <f t="shared" si="26"/>
        <v>-9.9999999999999242E-2</v>
      </c>
      <c r="C94">
        <f t="shared" si="27"/>
        <v>90</v>
      </c>
      <c r="D94">
        <f t="shared" si="28"/>
        <v>-0.62831853071795385</v>
      </c>
      <c r="F94">
        <f t="shared" si="19"/>
        <v>-0.80901699437493613</v>
      </c>
      <c r="G94">
        <f t="shared" si="29"/>
        <v>-0.65450849718746684</v>
      </c>
      <c r="H94">
        <f t="shared" si="30"/>
        <v>0.475528258147567</v>
      </c>
      <c r="I94">
        <f t="shared" si="20"/>
        <v>2.5</v>
      </c>
      <c r="J94">
        <f t="shared" si="21"/>
        <v>0.8</v>
      </c>
      <c r="K94">
        <f t="shared" si="22"/>
        <v>0.55552825814756701</v>
      </c>
      <c r="L94">
        <f t="shared" si="23"/>
        <v>0.50948289163381277</v>
      </c>
      <c r="M94">
        <f t="shared" si="24"/>
        <v>0.4121803176750457</v>
      </c>
      <c r="N94">
        <f t="shared" si="25"/>
        <v>-0.29946652999767742</v>
      </c>
    </row>
    <row r="95" spans="2:14">
      <c r="B95">
        <f t="shared" si="26"/>
        <v>-8.9999999999999247E-2</v>
      </c>
      <c r="C95">
        <f t="shared" si="27"/>
        <v>91</v>
      </c>
      <c r="D95">
        <f t="shared" si="28"/>
        <v>-0.56548667764615801</v>
      </c>
      <c r="F95">
        <f t="shared" si="19"/>
        <v>-0.63742398974867498</v>
      </c>
      <c r="G95">
        <f t="shared" si="29"/>
        <v>-0.53819487492971807</v>
      </c>
      <c r="H95">
        <f t="shared" si="30"/>
        <v>0.34154885346975472</v>
      </c>
      <c r="I95">
        <f t="shared" si="20"/>
        <v>3.5</v>
      </c>
      <c r="J95">
        <f t="shared" si="21"/>
        <v>0.72</v>
      </c>
      <c r="K95">
        <f t="shared" si="22"/>
        <v>0.41354885346975473</v>
      </c>
      <c r="L95">
        <f t="shared" si="23"/>
        <v>0.70199137462698113</v>
      </c>
      <c r="M95">
        <f t="shared" si="24"/>
        <v>0.59271092105910872</v>
      </c>
      <c r="N95">
        <f t="shared" si="25"/>
        <v>-0.37614578836927259</v>
      </c>
    </row>
    <row r="96" spans="2:14">
      <c r="B96">
        <f t="shared" si="26"/>
        <v>-7.9999999999999252E-2</v>
      </c>
      <c r="C96">
        <f t="shared" si="27"/>
        <v>92</v>
      </c>
      <c r="D96">
        <f t="shared" si="28"/>
        <v>-0.50265482457436217</v>
      </c>
      <c r="F96">
        <f t="shared" si="19"/>
        <v>-0.42577929156505545</v>
      </c>
      <c r="G96">
        <f t="shared" si="29"/>
        <v>-0.37311323742280295</v>
      </c>
      <c r="H96">
        <f t="shared" si="30"/>
        <v>0.20512073806788916</v>
      </c>
      <c r="I96">
        <f t="shared" si="20"/>
        <v>4.5</v>
      </c>
      <c r="J96">
        <f t="shared" si="21"/>
        <v>0.64</v>
      </c>
      <c r="K96">
        <f t="shared" si="22"/>
        <v>0.26912073806788916</v>
      </c>
      <c r="L96">
        <f t="shared" si="23"/>
        <v>0.8834290342929616</v>
      </c>
      <c r="M96">
        <f t="shared" si="24"/>
        <v>0.77415476409562378</v>
      </c>
      <c r="N96">
        <f t="shared" si="25"/>
        <v>-0.42559518307876076</v>
      </c>
    </row>
    <row r="97" spans="2:14">
      <c r="B97">
        <f t="shared" si="26"/>
        <v>-6.9999999999999257E-2</v>
      </c>
      <c r="C97">
        <f t="shared" si="27"/>
        <v>93</v>
      </c>
      <c r="D97">
        <f t="shared" si="28"/>
        <v>-0.43982297150256638</v>
      </c>
      <c r="F97">
        <f t="shared" si="19"/>
        <v>-0.18738131458570628</v>
      </c>
      <c r="G97">
        <f t="shared" si="29"/>
        <v>-0.16954768256379293</v>
      </c>
      <c r="H97">
        <f t="shared" si="30"/>
        <v>7.978308337683325E-2</v>
      </c>
      <c r="I97">
        <f t="shared" si="20"/>
        <v>5.5</v>
      </c>
      <c r="J97">
        <f t="shared" si="21"/>
        <v>0.56000000000000005</v>
      </c>
      <c r="K97">
        <f t="shared" si="22"/>
        <v>0.13578308337683326</v>
      </c>
      <c r="L97">
        <f t="shared" si="23"/>
        <v>1.050934490353217</v>
      </c>
      <c r="M97">
        <f t="shared" si="24"/>
        <v>0.95091395724118177</v>
      </c>
      <c r="N97">
        <f t="shared" si="25"/>
        <v>-0.44746614278388896</v>
      </c>
    </row>
    <row r="98" spans="2:14">
      <c r="B98">
        <f t="shared" si="26"/>
        <v>-5.9999999999999255E-2</v>
      </c>
      <c r="C98">
        <f t="shared" si="27"/>
        <v>94</v>
      </c>
      <c r="D98">
        <f t="shared" si="28"/>
        <v>-0.37699111843077049</v>
      </c>
      <c r="F98">
        <f t="shared" si="19"/>
        <v>6.2790519529332137E-2</v>
      </c>
      <c r="G98">
        <f t="shared" si="29"/>
        <v>5.8381148595080166E-2</v>
      </c>
      <c r="H98">
        <f t="shared" si="30"/>
        <v>-2.3114731914573652E-2</v>
      </c>
      <c r="I98">
        <f t="shared" si="20"/>
        <v>6.5</v>
      </c>
      <c r="J98">
        <f t="shared" si="21"/>
        <v>0.48</v>
      </c>
      <c r="K98">
        <f t="shared" si="22"/>
        <v>2.4885268085426349E-2</v>
      </c>
      <c r="L98">
        <f t="shared" si="23"/>
        <v>1.2018660817027687</v>
      </c>
      <c r="M98">
        <f t="shared" si="24"/>
        <v>1.1174668219538844</v>
      </c>
      <c r="N98">
        <f t="shared" si="25"/>
        <v>-0.44243641371371306</v>
      </c>
    </row>
    <row r="99" spans="2:14">
      <c r="B99">
        <f t="shared" si="26"/>
        <v>-4.9999999999999253E-2</v>
      </c>
      <c r="C99">
        <f t="shared" si="27"/>
        <v>95</v>
      </c>
      <c r="D99">
        <f t="shared" si="28"/>
        <v>-0.31415926535897459</v>
      </c>
      <c r="F99">
        <f t="shared" si="19"/>
        <v>0.30901699437496544</v>
      </c>
      <c r="G99">
        <f t="shared" si="29"/>
        <v>0.29389262614625417</v>
      </c>
      <c r="H99">
        <f t="shared" si="30"/>
        <v>-9.5491502812530452E-2</v>
      </c>
      <c r="I99">
        <f t="shared" si="20"/>
        <v>7.5</v>
      </c>
      <c r="J99">
        <f t="shared" si="21"/>
        <v>0.4</v>
      </c>
      <c r="K99">
        <f t="shared" si="22"/>
        <v>-5.5491502812530444E-2</v>
      </c>
      <c r="L99">
        <f t="shared" si="23"/>
        <v>1.3338435269838709</v>
      </c>
      <c r="M99">
        <f t="shared" si="24"/>
        <v>1.2685605780561229</v>
      </c>
      <c r="N99">
        <f t="shared" si="25"/>
        <v>-0.41218031767502883</v>
      </c>
    </row>
    <row r="100" spans="2:14">
      <c r="B100">
        <f t="shared" si="26"/>
        <v>-3.9999999999999251E-2</v>
      </c>
      <c r="C100">
        <f t="shared" si="27"/>
        <v>96</v>
      </c>
      <c r="D100">
        <f t="shared" si="28"/>
        <v>-0.25132741228717875</v>
      </c>
      <c r="F100">
        <f t="shared" si="19"/>
        <v>0.53582679497901253</v>
      </c>
      <c r="G100">
        <f t="shared" si="29"/>
        <v>0.51899281089819549</v>
      </c>
      <c r="H100">
        <f t="shared" si="30"/>
        <v>-0.13325470518323398</v>
      </c>
      <c r="I100">
        <f t="shared" si="20"/>
        <v>8.5</v>
      </c>
      <c r="J100">
        <f t="shared" si="21"/>
        <v>0.31999999999999995</v>
      </c>
      <c r="K100">
        <f t="shared" si="22"/>
        <v>-0.10125470518323398</v>
      </c>
      <c r="L100">
        <f t="shared" si="23"/>
        <v>1.444785463044937</v>
      </c>
      <c r="M100">
        <f t="shared" si="24"/>
        <v>1.3993948709487598</v>
      </c>
      <c r="N100">
        <f t="shared" si="25"/>
        <v>-0.35930353378206131</v>
      </c>
    </row>
    <row r="101" spans="2:14">
      <c r="B101">
        <f t="shared" si="26"/>
        <v>-2.9999999999999249E-2</v>
      </c>
      <c r="C101">
        <f t="shared" si="27"/>
        <v>97</v>
      </c>
      <c r="D101">
        <f t="shared" si="28"/>
        <v>-0.18849555921538289</v>
      </c>
      <c r="F101">
        <f t="shared" si="19"/>
        <v>0.72896862742142443</v>
      </c>
      <c r="G101">
        <f t="shared" si="29"/>
        <v>0.71605658889725743</v>
      </c>
      <c r="H101">
        <f t="shared" si="30"/>
        <v>-0.13659509969797445</v>
      </c>
      <c r="I101">
        <f t="shared" si="20"/>
        <v>9.5</v>
      </c>
      <c r="J101">
        <f t="shared" si="21"/>
        <v>0.24</v>
      </c>
      <c r="K101">
        <f t="shared" si="22"/>
        <v>-0.11259509969797446</v>
      </c>
      <c r="L101">
        <f t="shared" si="23"/>
        <v>1.5329422692807835</v>
      </c>
      <c r="M101">
        <f t="shared" si="24"/>
        <v>1.5057896472176193</v>
      </c>
      <c r="N101">
        <f t="shared" si="25"/>
        <v>-0.28724473760184999</v>
      </c>
    </row>
    <row r="102" spans="2:14">
      <c r="B102">
        <f t="shared" si="26"/>
        <v>-1.9999999999999248E-2</v>
      </c>
      <c r="C102">
        <f t="shared" si="27"/>
        <v>98</v>
      </c>
      <c r="D102">
        <f t="shared" si="28"/>
        <v>-0.12566370614358699</v>
      </c>
      <c r="F102">
        <f t="shared" si="19"/>
        <v>0.87630668004387269</v>
      </c>
      <c r="G102">
        <f t="shared" si="29"/>
        <v>0.86939674013160895</v>
      </c>
      <c r="H102">
        <f t="shared" si="30"/>
        <v>-0.1098303498038946</v>
      </c>
      <c r="I102">
        <f t="shared" si="20"/>
        <v>10.5</v>
      </c>
      <c r="J102">
        <f t="shared" si="21"/>
        <v>0.16000000000000003</v>
      </c>
      <c r="K102">
        <f t="shared" si="22"/>
        <v>-9.3830349803894597E-2</v>
      </c>
      <c r="L102">
        <f t="shared" si="23"/>
        <v>1.5969236601947476</v>
      </c>
      <c r="M102">
        <f t="shared" si="24"/>
        <v>1.5843314401561357</v>
      </c>
      <c r="N102">
        <f t="shared" si="25"/>
        <v>-0.20014760608754442</v>
      </c>
    </row>
    <row r="103" spans="2:14">
      <c r="B103">
        <f t="shared" si="26"/>
        <v>-9.9999999999992473E-3</v>
      </c>
      <c r="C103">
        <f t="shared" si="27"/>
        <v>99</v>
      </c>
      <c r="D103">
        <f t="shared" si="28"/>
        <v>-6.2831853071791136E-2</v>
      </c>
      <c r="F103">
        <f t="shared" si="19"/>
        <v>0.96858316112863585</v>
      </c>
      <c r="G103">
        <f t="shared" si="29"/>
        <v>0.96667188351192612</v>
      </c>
      <c r="H103">
        <f t="shared" si="30"/>
        <v>-6.0817839894607123E-2</v>
      </c>
      <c r="I103">
        <f t="shared" si="20"/>
        <v>11.5</v>
      </c>
      <c r="J103">
        <f t="shared" si="21"/>
        <v>7.999999999999996E-2</v>
      </c>
      <c r="K103">
        <f t="shared" si="22"/>
        <v>-5.281783989460713E-2</v>
      </c>
      <c r="L103">
        <f t="shared" si="23"/>
        <v>1.6357206110314859</v>
      </c>
      <c r="M103">
        <f t="shared" si="24"/>
        <v>1.6324928900504478</v>
      </c>
      <c r="N103">
        <f t="shared" si="25"/>
        <v>-0.1027077469714652</v>
      </c>
    </row>
    <row r="104" spans="2:14">
      <c r="B104">
        <f t="shared" si="26"/>
        <v>7.5286998857393428E-16</v>
      </c>
      <c r="C104">
        <f t="shared" si="27"/>
        <v>100</v>
      </c>
      <c r="D104">
        <f t="shared" si="28"/>
        <v>4.7304216504242066E-15</v>
      </c>
      <c r="F104">
        <f t="shared" si="19"/>
        <v>1</v>
      </c>
      <c r="G104">
        <f t="shared" si="29"/>
        <v>1</v>
      </c>
      <c r="H104">
        <f t="shared" si="30"/>
        <v>4.7304216504242066E-15</v>
      </c>
      <c r="I104">
        <f t="shared" si="20"/>
        <v>12.5</v>
      </c>
      <c r="J104">
        <f t="shared" si="21"/>
        <v>0</v>
      </c>
      <c r="K104">
        <f t="shared" si="22"/>
        <v>4.7304216504242066E-15</v>
      </c>
      <c r="L104">
        <f t="shared" si="23"/>
        <v>1.6487212707001282</v>
      </c>
      <c r="M104">
        <f t="shared" si="24"/>
        <v>1.6487212707001282</v>
      </c>
      <c r="N104">
        <f t="shared" si="25"/>
        <v>7.7991467944347957E-15</v>
      </c>
    </row>
    <row r="105" spans="2:14">
      <c r="B105">
        <f t="shared" si="26"/>
        <v>1.0000000000000753E-2</v>
      </c>
      <c r="C105">
        <f t="shared" si="27"/>
        <v>101</v>
      </c>
      <c r="D105">
        <f t="shared" si="28"/>
        <v>6.28318530718006E-2</v>
      </c>
      <c r="F105">
        <f t="shared" si="19"/>
        <v>0.96858316112862641</v>
      </c>
      <c r="G105">
        <f t="shared" si="29"/>
        <v>0.96667188351191613</v>
      </c>
      <c r="H105">
        <f t="shared" si="30"/>
        <v>6.0817839894615686E-2</v>
      </c>
      <c r="I105">
        <f t="shared" si="20"/>
        <v>11.5</v>
      </c>
      <c r="J105">
        <f t="shared" si="21"/>
        <v>7.999999999999996E-2</v>
      </c>
      <c r="K105">
        <f t="shared" si="22"/>
        <v>6.8817839894615679E-2</v>
      </c>
      <c r="L105">
        <f t="shared" si="23"/>
        <v>1.6357206110314821</v>
      </c>
      <c r="M105">
        <f t="shared" si="24"/>
        <v>1.632492890050443</v>
      </c>
      <c r="N105">
        <f t="shared" si="25"/>
        <v>0.10270774697148043</v>
      </c>
    </row>
    <row r="106" spans="2:14">
      <c r="B106">
        <f t="shared" si="26"/>
        <v>2.0000000000000753E-2</v>
      </c>
      <c r="C106">
        <f t="shared" si="27"/>
        <v>102</v>
      </c>
      <c r="D106">
        <f t="shared" si="28"/>
        <v>0.12566370614359645</v>
      </c>
      <c r="F106">
        <f t="shared" si="19"/>
        <v>0.87630668004385448</v>
      </c>
      <c r="G106">
        <f t="shared" si="29"/>
        <v>0.86939674013158985</v>
      </c>
      <c r="H106">
        <f t="shared" si="30"/>
        <v>0.10983034980390054</v>
      </c>
      <c r="I106">
        <f t="shared" si="20"/>
        <v>10.5</v>
      </c>
      <c r="J106">
        <f t="shared" si="21"/>
        <v>0.16000000000000003</v>
      </c>
      <c r="K106">
        <f t="shared" si="22"/>
        <v>0.12583034980390054</v>
      </c>
      <c r="L106">
        <f t="shared" si="23"/>
        <v>1.5969236601947399</v>
      </c>
      <c r="M106">
        <f t="shared" si="24"/>
        <v>1.5843314401561259</v>
      </c>
      <c r="N106">
        <f t="shared" si="25"/>
        <v>0.20014760608755841</v>
      </c>
    </row>
    <row r="107" spans="2:14">
      <c r="B107">
        <f t="shared" si="26"/>
        <v>3.0000000000000755E-2</v>
      </c>
      <c r="C107">
        <f t="shared" si="27"/>
        <v>103</v>
      </c>
      <c r="D107">
        <f t="shared" si="28"/>
        <v>0.18849555921539232</v>
      </c>
      <c r="F107">
        <f t="shared" si="19"/>
        <v>0.72896862742139856</v>
      </c>
      <c r="G107">
        <f t="shared" si="29"/>
        <v>0.71605658889723078</v>
      </c>
      <c r="H107">
        <f t="shared" si="30"/>
        <v>0.13659509969797634</v>
      </c>
      <c r="I107">
        <f t="shared" si="20"/>
        <v>9.5</v>
      </c>
      <c r="J107">
        <f t="shared" si="21"/>
        <v>0.24</v>
      </c>
      <c r="K107">
        <f t="shared" si="22"/>
        <v>0.16059509969797633</v>
      </c>
      <c r="L107">
        <f t="shared" si="23"/>
        <v>1.5329422692807719</v>
      </c>
      <c r="M107">
        <f t="shared" si="24"/>
        <v>1.5057896472176053</v>
      </c>
      <c r="N107">
        <f t="shared" si="25"/>
        <v>0.28724473760186203</v>
      </c>
    </row>
    <row r="108" spans="2:14">
      <c r="B108">
        <f t="shared" si="26"/>
        <v>4.0000000000000757E-2</v>
      </c>
      <c r="C108">
        <f t="shared" si="27"/>
        <v>104</v>
      </c>
      <c r="D108">
        <f t="shared" si="28"/>
        <v>0.25132741228718819</v>
      </c>
      <c r="F108">
        <f t="shared" si="19"/>
        <v>0.53582679497898067</v>
      </c>
      <c r="G108">
        <f t="shared" si="29"/>
        <v>0.5189928108981634</v>
      </c>
      <c r="H108">
        <f t="shared" si="30"/>
        <v>0.13325470518323093</v>
      </c>
      <c r="I108">
        <f t="shared" si="20"/>
        <v>8.5</v>
      </c>
      <c r="J108">
        <f t="shared" si="21"/>
        <v>0.31999999999999995</v>
      </c>
      <c r="K108">
        <f t="shared" si="22"/>
        <v>0.16525470518323093</v>
      </c>
      <c r="L108">
        <f t="shared" si="23"/>
        <v>1.4447854630449219</v>
      </c>
      <c r="M108">
        <f t="shared" si="24"/>
        <v>1.3993948709487418</v>
      </c>
      <c r="N108">
        <f t="shared" si="25"/>
        <v>0.35930353378207075</v>
      </c>
    </row>
    <row r="109" spans="2:14">
      <c r="B109">
        <f t="shared" si="26"/>
        <v>5.0000000000000759E-2</v>
      </c>
      <c r="C109">
        <f t="shared" si="27"/>
        <v>105</v>
      </c>
      <c r="D109">
        <f t="shared" si="28"/>
        <v>0.31415926535898409</v>
      </c>
      <c r="F109">
        <f t="shared" si="19"/>
        <v>0.3090169943749293</v>
      </c>
      <c r="G109">
        <f t="shared" si="29"/>
        <v>0.29389262614621886</v>
      </c>
      <c r="H109">
        <f t="shared" si="30"/>
        <v>9.5491502812522083E-2</v>
      </c>
      <c r="I109">
        <f t="shared" si="20"/>
        <v>7.5</v>
      </c>
      <c r="J109">
        <f t="shared" si="21"/>
        <v>0.4</v>
      </c>
      <c r="K109">
        <f t="shared" si="22"/>
        <v>0.13549150281252209</v>
      </c>
      <c r="L109">
        <f t="shared" si="23"/>
        <v>1.3338435269838524</v>
      </c>
      <c r="M109">
        <f t="shared" si="24"/>
        <v>1.2685605780561013</v>
      </c>
      <c r="N109">
        <f t="shared" si="25"/>
        <v>0.41218031767503521</v>
      </c>
    </row>
    <row r="110" spans="2:14">
      <c r="B110">
        <f t="shared" si="26"/>
        <v>6.0000000000000761E-2</v>
      </c>
      <c r="C110">
        <f t="shared" si="27"/>
        <v>106</v>
      </c>
      <c r="D110">
        <f t="shared" si="28"/>
        <v>0.37699111843077998</v>
      </c>
      <c r="F110">
        <f t="shared" si="19"/>
        <v>6.279051952929425E-2</v>
      </c>
      <c r="G110">
        <f t="shared" si="29"/>
        <v>5.8381148595044723E-2</v>
      </c>
      <c r="H110">
        <f t="shared" si="30"/>
        <v>2.311473191456026E-2</v>
      </c>
      <c r="I110">
        <f t="shared" si="20"/>
        <v>6.5</v>
      </c>
      <c r="J110">
        <f t="shared" si="21"/>
        <v>0.48</v>
      </c>
      <c r="K110">
        <f t="shared" si="22"/>
        <v>7.1114731914560261E-2</v>
      </c>
      <c r="L110">
        <f t="shared" si="23"/>
        <v>1.2018660817027471</v>
      </c>
      <c r="M110">
        <f t="shared" si="24"/>
        <v>1.1174668219538602</v>
      </c>
      <c r="N110">
        <f t="shared" si="25"/>
        <v>0.44243641371371573</v>
      </c>
    </row>
    <row r="111" spans="2:14">
      <c r="B111">
        <f t="shared" si="26"/>
        <v>7.0000000000000756E-2</v>
      </c>
      <c r="C111">
        <f t="shared" si="27"/>
        <v>107</v>
      </c>
      <c r="D111">
        <f t="shared" si="28"/>
        <v>0.43982297150257577</v>
      </c>
      <c r="F111">
        <f t="shared" si="19"/>
        <v>-0.18738131458574314</v>
      </c>
      <c r="G111">
        <f t="shared" si="29"/>
        <v>-0.16954768256382555</v>
      </c>
      <c r="H111">
        <f t="shared" si="30"/>
        <v>-7.9783083376850528E-2</v>
      </c>
      <c r="I111">
        <f t="shared" si="20"/>
        <v>5.5</v>
      </c>
      <c r="J111">
        <f t="shared" si="21"/>
        <v>0.56000000000000005</v>
      </c>
      <c r="K111">
        <f t="shared" si="22"/>
        <v>-2.378308337685052E-2</v>
      </c>
      <c r="L111">
        <f t="shared" si="23"/>
        <v>1.0509344903531932</v>
      </c>
      <c r="M111">
        <f t="shared" si="24"/>
        <v>0.95091395724115602</v>
      </c>
      <c r="N111">
        <f t="shared" si="25"/>
        <v>0.4474661427838878</v>
      </c>
    </row>
    <row r="112" spans="2:14">
      <c r="B112">
        <f t="shared" si="26"/>
        <v>8.0000000000000751E-2</v>
      </c>
      <c r="C112">
        <f t="shared" si="27"/>
        <v>108</v>
      </c>
      <c r="D112">
        <f t="shared" si="28"/>
        <v>0.50265482457437161</v>
      </c>
      <c r="F112">
        <f t="shared" si="19"/>
        <v>-0.42577929156508959</v>
      </c>
      <c r="G112">
        <f t="shared" si="29"/>
        <v>-0.37311323742283092</v>
      </c>
      <c r="H112">
        <f t="shared" si="30"/>
        <v>-0.20512073806790912</v>
      </c>
      <c r="I112">
        <f t="shared" si="20"/>
        <v>4.5</v>
      </c>
      <c r="J112">
        <f t="shared" si="21"/>
        <v>0.64</v>
      </c>
      <c r="K112">
        <f t="shared" si="22"/>
        <v>-0.14112073806790912</v>
      </c>
      <c r="L112">
        <f t="shared" si="23"/>
        <v>0.88342903429293529</v>
      </c>
      <c r="M112">
        <f t="shared" si="24"/>
        <v>0.77415476409559669</v>
      </c>
      <c r="N112">
        <f t="shared" si="25"/>
        <v>0.42559518307875543</v>
      </c>
    </row>
    <row r="113" spans="2:14">
      <c r="B113">
        <f t="shared" si="26"/>
        <v>9.0000000000000746E-2</v>
      </c>
      <c r="C113">
        <f t="shared" si="27"/>
        <v>109</v>
      </c>
      <c r="D113">
        <f t="shared" si="28"/>
        <v>0.56548667764616745</v>
      </c>
      <c r="F113">
        <f t="shared" si="19"/>
        <v>-0.63742398974870407</v>
      </c>
      <c r="G113">
        <f t="shared" si="29"/>
        <v>-0.5381948749297395</v>
      </c>
      <c r="H113">
        <f t="shared" si="30"/>
        <v>-0.34154885346977537</v>
      </c>
      <c r="I113">
        <f t="shared" si="20"/>
        <v>3.5</v>
      </c>
      <c r="J113">
        <f t="shared" si="21"/>
        <v>0.72</v>
      </c>
      <c r="K113">
        <f t="shared" si="22"/>
        <v>-0.26954885346977536</v>
      </c>
      <c r="L113">
        <f t="shared" si="23"/>
        <v>0.70199137462695305</v>
      </c>
      <c r="M113">
        <f t="shared" si="24"/>
        <v>0.59271092105908141</v>
      </c>
      <c r="N113">
        <f t="shared" si="25"/>
        <v>0.37614578836926316</v>
      </c>
    </row>
    <row r="114" spans="2:14">
      <c r="B114">
        <f t="shared" si="26"/>
        <v>0.10000000000000074</v>
      </c>
      <c r="C114">
        <f t="shared" si="27"/>
        <v>110</v>
      </c>
      <c r="D114">
        <f t="shared" si="28"/>
        <v>0.62831853071796329</v>
      </c>
      <c r="F114">
        <f t="shared" si="19"/>
        <v>-0.80901699437495833</v>
      </c>
      <c r="G114">
        <f t="shared" si="29"/>
        <v>-0.65450849718748028</v>
      </c>
      <c r="H114">
        <f t="shared" si="30"/>
        <v>-0.47552825814758626</v>
      </c>
      <c r="I114">
        <f t="shared" si="20"/>
        <v>2.5</v>
      </c>
      <c r="J114">
        <f t="shared" si="21"/>
        <v>0.8</v>
      </c>
      <c r="K114">
        <f t="shared" si="22"/>
        <v>-0.39552825814758624</v>
      </c>
      <c r="L114">
        <f t="shared" si="23"/>
        <v>0.50948289163378313</v>
      </c>
      <c r="M114">
        <f t="shared" si="24"/>
        <v>0.41218031767501889</v>
      </c>
      <c r="N114">
        <f t="shared" si="25"/>
        <v>0.29946652999766388</v>
      </c>
    </row>
    <row r="115" spans="2:14">
      <c r="B115">
        <f t="shared" si="26"/>
        <v>0.11000000000000074</v>
      </c>
      <c r="C115">
        <f t="shared" si="27"/>
        <v>111</v>
      </c>
      <c r="D115">
        <f t="shared" si="28"/>
        <v>0.69115038378975913</v>
      </c>
      <c r="F115">
        <f t="shared" si="19"/>
        <v>-0.92977648588825823</v>
      </c>
      <c r="G115">
        <f t="shared" si="29"/>
        <v>-0.71640509519843687</v>
      </c>
      <c r="H115">
        <f t="shared" si="30"/>
        <v>-0.59266183720941323</v>
      </c>
      <c r="I115">
        <f t="shared" si="20"/>
        <v>1.5</v>
      </c>
      <c r="J115">
        <f t="shared" si="21"/>
        <v>0.88</v>
      </c>
      <c r="K115">
        <f t="shared" si="22"/>
        <v>-0.50466183720941327</v>
      </c>
      <c r="L115">
        <f t="shared" si="23"/>
        <v>0.30893955908922144</v>
      </c>
      <c r="M115">
        <f t="shared" si="24"/>
        <v>0.23804202149555764</v>
      </c>
      <c r="N115">
        <f t="shared" si="25"/>
        <v>0.19692548634585372</v>
      </c>
    </row>
    <row r="116" spans="2:14">
      <c r="B116">
        <f t="shared" si="26"/>
        <v>0.12000000000000073</v>
      </c>
      <c r="C116">
        <f t="shared" si="27"/>
        <v>112</v>
      </c>
      <c r="D116">
        <f t="shared" si="28"/>
        <v>0.75398223686155497</v>
      </c>
      <c r="F116">
        <f t="shared" si="19"/>
        <v>-0.9921147013144801</v>
      </c>
      <c r="G116">
        <f t="shared" si="29"/>
        <v>-0.72322049206181704</v>
      </c>
      <c r="H116">
        <f t="shared" si="30"/>
        <v>-0.67914924753413608</v>
      </c>
      <c r="I116">
        <f t="shared" si="20"/>
        <v>0.5</v>
      </c>
      <c r="J116">
        <f t="shared" si="21"/>
        <v>0.96</v>
      </c>
      <c r="K116">
        <f t="shared" si="22"/>
        <v>-0.58314924753413611</v>
      </c>
      <c r="L116">
        <f t="shared" si="23"/>
        <v>0.10352406514627566</v>
      </c>
      <c r="M116">
        <f t="shared" si="24"/>
        <v>7.5465795674765024E-2</v>
      </c>
      <c r="N116">
        <f t="shared" si="25"/>
        <v>7.0867099189856383E-2</v>
      </c>
    </row>
    <row r="117" spans="2:14">
      <c r="B117">
        <f t="shared" si="26"/>
        <v>0.13000000000000073</v>
      </c>
      <c r="C117">
        <f t="shared" si="27"/>
        <v>113</v>
      </c>
      <c r="D117">
        <f t="shared" si="28"/>
        <v>0.81681408993335081</v>
      </c>
      <c r="F117">
        <f t="shared" si="19"/>
        <v>-0.99211470131447554</v>
      </c>
      <c r="G117">
        <f t="shared" si="29"/>
        <v>-0.67914924753412631</v>
      </c>
      <c r="H117">
        <f t="shared" si="30"/>
        <v>-0.72322049206182004</v>
      </c>
      <c r="I117">
        <f t="shared" si="20"/>
        <v>0.5</v>
      </c>
      <c r="J117">
        <f t="shared" si="21"/>
        <v>0.96</v>
      </c>
      <c r="K117">
        <f t="shared" si="22"/>
        <v>-0.62722049206182007</v>
      </c>
      <c r="L117">
        <f t="shared" si="23"/>
        <v>0.1035240651463058</v>
      </c>
      <c r="M117">
        <f t="shared" si="24"/>
        <v>7.0867099189876326E-2</v>
      </c>
      <c r="N117">
        <f t="shared" si="25"/>
        <v>7.5465795674787645E-2</v>
      </c>
    </row>
    <row r="118" spans="2:14">
      <c r="B118">
        <f t="shared" si="26"/>
        <v>0.14000000000000073</v>
      </c>
      <c r="C118">
        <f t="shared" si="27"/>
        <v>114</v>
      </c>
      <c r="D118">
        <f t="shared" si="28"/>
        <v>0.87964594300514665</v>
      </c>
      <c r="F118">
        <f t="shared" si="19"/>
        <v>-0.92977648588824469</v>
      </c>
      <c r="G118">
        <f t="shared" si="29"/>
        <v>-0.59266183720939791</v>
      </c>
      <c r="H118">
        <f t="shared" si="30"/>
        <v>-0.71640509519843198</v>
      </c>
      <c r="I118">
        <f t="shared" si="20"/>
        <v>1.5</v>
      </c>
      <c r="J118">
        <f t="shared" si="21"/>
        <v>0.88</v>
      </c>
      <c r="K118">
        <f t="shared" si="22"/>
        <v>-0.62840509519843202</v>
      </c>
      <c r="L118">
        <f t="shared" si="23"/>
        <v>0.30893955908925108</v>
      </c>
      <c r="M118">
        <f t="shared" si="24"/>
        <v>0.19692548634587043</v>
      </c>
      <c r="N118">
        <f t="shared" si="25"/>
        <v>0.23804202149558229</v>
      </c>
    </row>
    <row r="119" spans="2:14">
      <c r="B119">
        <f t="shared" si="26"/>
        <v>0.15000000000000074</v>
      </c>
      <c r="C119">
        <f t="shared" si="27"/>
        <v>115</v>
      </c>
      <c r="D119">
        <f t="shared" si="28"/>
        <v>0.9424777960769426</v>
      </c>
      <c r="F119">
        <f t="shared" si="19"/>
        <v>-0.80901699437493657</v>
      </c>
      <c r="G119">
        <f t="shared" si="29"/>
        <v>-0.47552825814756738</v>
      </c>
      <c r="H119">
        <f t="shared" si="30"/>
        <v>-0.65450849718746706</v>
      </c>
      <c r="I119">
        <f t="shared" si="20"/>
        <v>2.5</v>
      </c>
      <c r="J119">
        <f t="shared" si="21"/>
        <v>0.8</v>
      </c>
      <c r="K119">
        <f t="shared" si="22"/>
        <v>-0.57450849718746699</v>
      </c>
      <c r="L119">
        <f t="shared" si="23"/>
        <v>0.50948289163381222</v>
      </c>
      <c r="M119">
        <f t="shared" si="24"/>
        <v>0.29946652999767714</v>
      </c>
      <c r="N119">
        <f t="shared" si="25"/>
        <v>0.4121803176750452</v>
      </c>
    </row>
    <row r="120" spans="2:14">
      <c r="B120">
        <f t="shared" si="26"/>
        <v>0.16000000000000075</v>
      </c>
      <c r="C120">
        <f t="shared" si="27"/>
        <v>116</v>
      </c>
      <c r="D120">
        <f t="shared" si="28"/>
        <v>1.0053096491487385</v>
      </c>
      <c r="F120">
        <f t="shared" si="19"/>
        <v>-0.6374239897486752</v>
      </c>
      <c r="G120">
        <f t="shared" si="29"/>
        <v>-0.34154885346975489</v>
      </c>
      <c r="H120">
        <f t="shared" si="30"/>
        <v>-0.53819487492971829</v>
      </c>
      <c r="I120">
        <f t="shared" si="20"/>
        <v>3.5</v>
      </c>
      <c r="J120">
        <f t="shared" si="21"/>
        <v>0.72</v>
      </c>
      <c r="K120">
        <f t="shared" si="22"/>
        <v>-0.46619487492971828</v>
      </c>
      <c r="L120">
        <f t="shared" si="23"/>
        <v>0.70199137462698102</v>
      </c>
      <c r="M120">
        <f t="shared" si="24"/>
        <v>0.37614578836927259</v>
      </c>
      <c r="N120">
        <f t="shared" si="25"/>
        <v>0.59271092105910861</v>
      </c>
    </row>
    <row r="121" spans="2:14">
      <c r="B121">
        <f t="shared" si="26"/>
        <v>0.17000000000000076</v>
      </c>
      <c r="C121">
        <f t="shared" si="27"/>
        <v>117</v>
      </c>
      <c r="D121">
        <f t="shared" si="28"/>
        <v>1.0681415022205345</v>
      </c>
      <c r="F121">
        <f t="shared" si="19"/>
        <v>-0.42577929156505528</v>
      </c>
      <c r="G121">
        <f t="shared" si="29"/>
        <v>-0.20512073806788905</v>
      </c>
      <c r="H121">
        <f t="shared" si="30"/>
        <v>-0.37311323742280278</v>
      </c>
      <c r="I121">
        <f t="shared" si="20"/>
        <v>4.5</v>
      </c>
      <c r="J121">
        <f t="shared" si="21"/>
        <v>0.64</v>
      </c>
      <c r="K121">
        <f t="shared" si="22"/>
        <v>-0.30911323742280278</v>
      </c>
      <c r="L121">
        <f t="shared" si="23"/>
        <v>0.88342903429296182</v>
      </c>
      <c r="M121">
        <f t="shared" si="24"/>
        <v>0.42559518307876082</v>
      </c>
      <c r="N121">
        <f t="shared" si="25"/>
        <v>0.77415476409562389</v>
      </c>
    </row>
    <row r="122" spans="2:14">
      <c r="B122">
        <f t="shared" si="26"/>
        <v>0.18000000000000077</v>
      </c>
      <c r="C122">
        <f t="shared" si="27"/>
        <v>118</v>
      </c>
      <c r="D122">
        <f t="shared" si="28"/>
        <v>1.1309733552923305</v>
      </c>
      <c r="F122">
        <f t="shared" si="19"/>
        <v>-0.18738131458570542</v>
      </c>
      <c r="G122">
        <f t="shared" si="29"/>
        <v>-7.9783083376832833E-2</v>
      </c>
      <c r="H122">
        <f t="shared" si="30"/>
        <v>-0.16954768256379218</v>
      </c>
      <c r="I122">
        <f t="shared" si="20"/>
        <v>5.5</v>
      </c>
      <c r="J122">
        <f t="shared" si="21"/>
        <v>0.56000000000000005</v>
      </c>
      <c r="K122">
        <f t="shared" si="22"/>
        <v>-0.11354768256379218</v>
      </c>
      <c r="L122">
        <f t="shared" si="23"/>
        <v>1.0509344903532174</v>
      </c>
      <c r="M122">
        <f t="shared" si="24"/>
        <v>0.44746614278388891</v>
      </c>
      <c r="N122">
        <f t="shared" si="25"/>
        <v>0.95091395724118233</v>
      </c>
    </row>
    <row r="123" spans="2:14">
      <c r="B123">
        <f t="shared" si="26"/>
        <v>0.19000000000000078</v>
      </c>
      <c r="C123">
        <f t="shared" si="27"/>
        <v>119</v>
      </c>
      <c r="D123">
        <f t="shared" si="28"/>
        <v>1.1938052083641262</v>
      </c>
      <c r="F123">
        <f t="shared" si="19"/>
        <v>6.2790519529332331E-2</v>
      </c>
      <c r="G123">
        <f t="shared" si="29"/>
        <v>2.3114731914573722E-2</v>
      </c>
      <c r="H123">
        <f t="shared" si="30"/>
        <v>5.8381148595080347E-2</v>
      </c>
      <c r="I123">
        <f t="shared" si="20"/>
        <v>6.5</v>
      </c>
      <c r="J123">
        <f t="shared" si="21"/>
        <v>0.48</v>
      </c>
      <c r="K123">
        <f t="shared" si="22"/>
        <v>0.10638114859508035</v>
      </c>
      <c r="L123">
        <f t="shared" si="23"/>
        <v>1.2018660817027687</v>
      </c>
      <c r="M123">
        <f t="shared" si="24"/>
        <v>0.44243641371371301</v>
      </c>
      <c r="N123">
        <f t="shared" si="25"/>
        <v>1.1174668219538844</v>
      </c>
    </row>
    <row r="124" spans="2:14">
      <c r="B124">
        <f t="shared" si="26"/>
        <v>0.20000000000000079</v>
      </c>
      <c r="C124">
        <f t="shared" si="27"/>
        <v>120</v>
      </c>
      <c r="D124">
        <f t="shared" si="28"/>
        <v>1.2566370614359221</v>
      </c>
      <c r="F124">
        <f t="shared" si="19"/>
        <v>0.30901699437496583</v>
      </c>
      <c r="G124">
        <f t="shared" si="29"/>
        <v>9.5491502812530563E-2</v>
      </c>
      <c r="H124">
        <f t="shared" si="30"/>
        <v>0.29389262614625455</v>
      </c>
      <c r="I124">
        <f t="shared" si="20"/>
        <v>7.5</v>
      </c>
      <c r="J124">
        <f t="shared" si="21"/>
        <v>0.4</v>
      </c>
      <c r="K124">
        <f t="shared" si="22"/>
        <v>0.33389262614625459</v>
      </c>
      <c r="L124">
        <f t="shared" si="23"/>
        <v>1.3338435269838711</v>
      </c>
      <c r="M124">
        <f t="shared" si="24"/>
        <v>0.41218031767502883</v>
      </c>
      <c r="N124">
        <f t="shared" si="25"/>
        <v>1.2685605780561231</v>
      </c>
    </row>
    <row r="125" spans="2:14">
      <c r="B125">
        <f t="shared" si="26"/>
        <v>0.2100000000000008</v>
      </c>
      <c r="C125">
        <f t="shared" si="27"/>
        <v>121</v>
      </c>
      <c r="D125">
        <f t="shared" si="28"/>
        <v>1.3194689145077181</v>
      </c>
      <c r="F125">
        <f t="shared" si="19"/>
        <v>0.5358267949790132</v>
      </c>
      <c r="G125">
        <f t="shared" si="29"/>
        <v>0.13325470518323401</v>
      </c>
      <c r="H125">
        <f t="shared" si="30"/>
        <v>0.51899281089819616</v>
      </c>
      <c r="I125">
        <f t="shared" si="20"/>
        <v>8.5</v>
      </c>
      <c r="J125">
        <f t="shared" si="21"/>
        <v>0.31999999999999995</v>
      </c>
      <c r="K125">
        <f t="shared" si="22"/>
        <v>0.55099281089819618</v>
      </c>
      <c r="L125">
        <f t="shared" si="23"/>
        <v>1.4447854630449373</v>
      </c>
      <c r="M125">
        <f t="shared" si="24"/>
        <v>0.35930353378206104</v>
      </c>
      <c r="N125">
        <f t="shared" si="25"/>
        <v>1.39939487094876</v>
      </c>
    </row>
    <row r="126" spans="2:14">
      <c r="B126">
        <f t="shared" si="26"/>
        <v>0.22000000000000081</v>
      </c>
      <c r="C126">
        <f t="shared" si="27"/>
        <v>122</v>
      </c>
      <c r="D126">
        <f t="shared" si="28"/>
        <v>1.382300767579514</v>
      </c>
      <c r="F126">
        <f t="shared" si="19"/>
        <v>0.72896862742142521</v>
      </c>
      <c r="G126">
        <f t="shared" si="29"/>
        <v>0.1365950996979744</v>
      </c>
      <c r="H126">
        <f t="shared" si="30"/>
        <v>0.71605658889725821</v>
      </c>
      <c r="I126">
        <f t="shared" si="20"/>
        <v>9.5</v>
      </c>
      <c r="J126">
        <f t="shared" si="21"/>
        <v>0.24</v>
      </c>
      <c r="K126">
        <f t="shared" si="22"/>
        <v>0.74005658889725823</v>
      </c>
      <c r="L126">
        <f t="shared" si="23"/>
        <v>1.5329422692807837</v>
      </c>
      <c r="M126">
        <f t="shared" si="24"/>
        <v>0.2872447376018496</v>
      </c>
      <c r="N126">
        <f t="shared" si="25"/>
        <v>1.5057896472176195</v>
      </c>
    </row>
    <row r="127" spans="2:14">
      <c r="B127">
        <f t="shared" si="26"/>
        <v>0.23000000000000081</v>
      </c>
      <c r="C127">
        <f t="shared" si="27"/>
        <v>123</v>
      </c>
      <c r="D127">
        <f t="shared" si="28"/>
        <v>1.44513262065131</v>
      </c>
      <c r="F127">
        <f t="shared" si="19"/>
        <v>0.87630668004387335</v>
      </c>
      <c r="G127">
        <f t="shared" si="29"/>
        <v>0.10983034980389438</v>
      </c>
      <c r="H127">
        <f t="shared" si="30"/>
        <v>0.86939674013160961</v>
      </c>
      <c r="I127">
        <f t="shared" si="20"/>
        <v>10.5</v>
      </c>
      <c r="J127">
        <f t="shared" si="21"/>
        <v>0.16000000000000003</v>
      </c>
      <c r="K127">
        <f t="shared" si="22"/>
        <v>0.88539674013160963</v>
      </c>
      <c r="L127">
        <f t="shared" si="23"/>
        <v>1.5969236601947479</v>
      </c>
      <c r="M127">
        <f t="shared" si="24"/>
        <v>0.20014760608754387</v>
      </c>
      <c r="N127">
        <f t="shared" si="25"/>
        <v>1.5843314401561359</v>
      </c>
    </row>
    <row r="128" spans="2:14">
      <c r="B128">
        <f t="shared" si="26"/>
        <v>0.24000000000000082</v>
      </c>
      <c r="C128">
        <f t="shared" si="27"/>
        <v>124</v>
      </c>
      <c r="D128">
        <f t="shared" si="28"/>
        <v>1.5079644737231059</v>
      </c>
      <c r="F128">
        <f t="shared" si="19"/>
        <v>0.96858316112863629</v>
      </c>
      <c r="G128">
        <f t="shared" si="29"/>
        <v>6.0817839894606721E-2</v>
      </c>
      <c r="H128">
        <f t="shared" si="30"/>
        <v>0.96667188351192657</v>
      </c>
      <c r="I128">
        <f t="shared" si="20"/>
        <v>11.5</v>
      </c>
      <c r="J128">
        <f t="shared" si="21"/>
        <v>7.999999999999996E-2</v>
      </c>
      <c r="K128">
        <f t="shared" si="22"/>
        <v>0.97467188351192657</v>
      </c>
      <c r="L128">
        <f t="shared" si="23"/>
        <v>1.6357206110314861</v>
      </c>
      <c r="M128">
        <f t="shared" si="24"/>
        <v>0.10270774697146449</v>
      </c>
      <c r="N128">
        <f t="shared" si="25"/>
        <v>1.6324928900504481</v>
      </c>
    </row>
    <row r="129" spans="2:14">
      <c r="B129">
        <f t="shared" si="26"/>
        <v>0.25000000000000083</v>
      </c>
      <c r="C129">
        <f t="shared" si="27"/>
        <v>125</v>
      </c>
      <c r="D129">
        <f t="shared" si="28"/>
        <v>1.5707963267949019</v>
      </c>
      <c r="F129">
        <f t="shared" si="19"/>
        <v>1</v>
      </c>
      <c r="G129">
        <f t="shared" si="29"/>
        <v>-5.2678130954553204E-15</v>
      </c>
      <c r="H129">
        <f t="shared" si="30"/>
        <v>1</v>
      </c>
      <c r="I129">
        <f t="shared" si="20"/>
        <v>12.5</v>
      </c>
      <c r="J129">
        <f t="shared" si="21"/>
        <v>0</v>
      </c>
      <c r="K129">
        <f t="shared" si="22"/>
        <v>1</v>
      </c>
      <c r="L129">
        <f t="shared" si="23"/>
        <v>1.6487212707001282</v>
      </c>
      <c r="M129">
        <f t="shared" si="24"/>
        <v>-8.6851555005498709E-15</v>
      </c>
      <c r="N129">
        <f t="shared" si="25"/>
        <v>1.6487212707001282</v>
      </c>
    </row>
    <row r="130" spans="2:14">
      <c r="B130">
        <f t="shared" si="26"/>
        <v>0.26000000000000084</v>
      </c>
      <c r="C130">
        <f t="shared" si="27"/>
        <v>126</v>
      </c>
      <c r="D130">
        <f t="shared" si="28"/>
        <v>1.6336281798666976</v>
      </c>
      <c r="F130">
        <f t="shared" si="19"/>
        <v>0.96858316112862597</v>
      </c>
      <c r="G130">
        <f t="shared" si="29"/>
        <v>-6.0817839894616033E-2</v>
      </c>
      <c r="H130">
        <f t="shared" si="30"/>
        <v>0.96667188351191569</v>
      </c>
      <c r="I130">
        <f t="shared" si="20"/>
        <v>11.5</v>
      </c>
      <c r="J130">
        <f t="shared" si="21"/>
        <v>7.999999999999996E-2</v>
      </c>
      <c r="K130">
        <f t="shared" si="22"/>
        <v>0.97467188351191569</v>
      </c>
      <c r="L130">
        <f t="shared" si="23"/>
        <v>1.6357206110314819</v>
      </c>
      <c r="M130">
        <f t="shared" si="24"/>
        <v>-0.10270774697148105</v>
      </c>
      <c r="N130">
        <f t="shared" si="25"/>
        <v>1.6324928900504427</v>
      </c>
    </row>
    <row r="131" spans="2:14">
      <c r="B131">
        <f t="shared" si="26"/>
        <v>0.27000000000000085</v>
      </c>
      <c r="C131">
        <f t="shared" si="27"/>
        <v>127</v>
      </c>
      <c r="D131">
        <f t="shared" si="28"/>
        <v>1.6964600329384936</v>
      </c>
      <c r="F131">
        <f t="shared" si="19"/>
        <v>0.87630668004385348</v>
      </c>
      <c r="G131">
        <f t="shared" si="29"/>
        <v>-0.10983034980390086</v>
      </c>
      <c r="H131">
        <f t="shared" si="30"/>
        <v>0.86939674013158885</v>
      </c>
      <c r="I131">
        <f t="shared" si="20"/>
        <v>10.5</v>
      </c>
      <c r="J131">
        <f t="shared" si="21"/>
        <v>0.16000000000000003</v>
      </c>
      <c r="K131">
        <f t="shared" si="22"/>
        <v>0.88539674013158887</v>
      </c>
      <c r="L131">
        <f t="shared" si="23"/>
        <v>1.5969236601947394</v>
      </c>
      <c r="M131">
        <f t="shared" si="24"/>
        <v>-0.20014760608755916</v>
      </c>
      <c r="N131">
        <f t="shared" si="25"/>
        <v>1.5843314401561257</v>
      </c>
    </row>
    <row r="132" spans="2:14">
      <c r="B132">
        <f t="shared" si="26"/>
        <v>0.28000000000000086</v>
      </c>
      <c r="C132">
        <f t="shared" si="27"/>
        <v>128</v>
      </c>
      <c r="D132">
        <f t="shared" si="28"/>
        <v>1.7592918860102895</v>
      </c>
      <c r="F132">
        <f t="shared" si="19"/>
        <v>0.72896862742139701</v>
      </c>
      <c r="G132">
        <f t="shared" si="29"/>
        <v>-0.13659509969797648</v>
      </c>
      <c r="H132">
        <f t="shared" si="30"/>
        <v>0.71605658889722912</v>
      </c>
      <c r="I132">
        <f t="shared" si="20"/>
        <v>9.5</v>
      </c>
      <c r="J132">
        <f t="shared" si="21"/>
        <v>0.24</v>
      </c>
      <c r="K132">
        <f t="shared" si="22"/>
        <v>0.74005658889722914</v>
      </c>
      <c r="L132">
        <f t="shared" si="23"/>
        <v>1.5329422692807713</v>
      </c>
      <c r="M132">
        <f t="shared" si="24"/>
        <v>-0.28724473760186281</v>
      </c>
      <c r="N132">
        <f t="shared" si="25"/>
        <v>1.5057896472176044</v>
      </c>
    </row>
    <row r="133" spans="2:14">
      <c r="B133">
        <f t="shared" si="26"/>
        <v>0.29000000000000087</v>
      </c>
      <c r="C133">
        <f t="shared" si="27"/>
        <v>129</v>
      </c>
      <c r="D133">
        <f t="shared" si="28"/>
        <v>1.8221237390820855</v>
      </c>
      <c r="F133">
        <f t="shared" ref="F133:F196" si="31">COS(D133*$F$1)*$F$2</f>
        <v>0.53582679497897845</v>
      </c>
      <c r="G133">
        <f t="shared" si="29"/>
        <v>-0.13325470518323074</v>
      </c>
      <c r="H133">
        <f t="shared" si="30"/>
        <v>0.51899281089816118</v>
      </c>
      <c r="I133">
        <f t="shared" ref="I133:I196" si="32">ABS(MOD(C133,$I$3)-$I$3/2)</f>
        <v>8.5</v>
      </c>
      <c r="J133">
        <f t="shared" ref="J133:J196" si="33">1-2*I133/$I$3</f>
        <v>0.31999999999999995</v>
      </c>
      <c r="K133">
        <f t="shared" ref="K133:K196" si="34">J133*0.1+H133</f>
        <v>0.55099281089816121</v>
      </c>
      <c r="L133">
        <f t="shared" ref="L133:L196" si="35">EXP(0.5)*ABS(COS(D133*2))</f>
        <v>1.4447854630449208</v>
      </c>
      <c r="M133">
        <f t="shared" ref="M133:M196" si="36">COS(D133)*L133</f>
        <v>-0.35930353378207142</v>
      </c>
      <c r="N133">
        <f t="shared" ref="N133:N196" si="37">L133*SIN(D133)</f>
        <v>1.3993948709487405</v>
      </c>
    </row>
    <row r="134" spans="2:14">
      <c r="B134">
        <f t="shared" ref="B134:B197" si="38">B133+0.01</f>
        <v>0.30000000000000088</v>
      </c>
      <c r="C134">
        <f t="shared" ref="C134:C197" si="39">C133+1</f>
        <v>130</v>
      </c>
      <c r="D134">
        <f t="shared" si="28"/>
        <v>1.8849555921538814</v>
      </c>
      <c r="F134">
        <f t="shared" si="31"/>
        <v>0.30901699437492658</v>
      </c>
      <c r="G134">
        <f t="shared" si="29"/>
        <v>-9.5491502812521445E-2</v>
      </c>
      <c r="H134">
        <f t="shared" si="30"/>
        <v>0.2938926261462162</v>
      </c>
      <c r="I134">
        <f t="shared" si="32"/>
        <v>7.5</v>
      </c>
      <c r="J134">
        <f t="shared" si="33"/>
        <v>0.4</v>
      </c>
      <c r="K134">
        <f t="shared" si="34"/>
        <v>0.33389262614621618</v>
      </c>
      <c r="L134">
        <f t="shared" si="35"/>
        <v>1.3338435269838511</v>
      </c>
      <c r="M134">
        <f t="shared" si="36"/>
        <v>-0.41218031767503566</v>
      </c>
      <c r="N134">
        <f t="shared" si="37"/>
        <v>1.2685605780560998</v>
      </c>
    </row>
    <row r="135" spans="2:14">
      <c r="B135">
        <f t="shared" si="38"/>
        <v>0.31000000000000089</v>
      </c>
      <c r="C135">
        <f t="shared" si="39"/>
        <v>131</v>
      </c>
      <c r="D135">
        <f t="shared" si="28"/>
        <v>1.9477874452256774</v>
      </c>
      <c r="F135">
        <f t="shared" si="31"/>
        <v>6.2790519529291169E-2</v>
      </c>
      <c r="G135">
        <f t="shared" si="29"/>
        <v>-2.3114731914559171E-2</v>
      </c>
      <c r="H135">
        <f t="shared" si="30"/>
        <v>5.8381148595041836E-2</v>
      </c>
      <c r="I135">
        <f t="shared" si="32"/>
        <v>6.5</v>
      </c>
      <c r="J135">
        <f t="shared" si="33"/>
        <v>0.48</v>
      </c>
      <c r="K135">
        <f t="shared" si="34"/>
        <v>0.10638114859504183</v>
      </c>
      <c r="L135">
        <f t="shared" si="35"/>
        <v>1.2018660817027453</v>
      </c>
      <c r="M135">
        <f t="shared" si="36"/>
        <v>-0.44243641371371595</v>
      </c>
      <c r="N135">
        <f t="shared" si="37"/>
        <v>1.1174668219538582</v>
      </c>
    </row>
    <row r="136" spans="2:14">
      <c r="B136">
        <f t="shared" si="38"/>
        <v>0.32000000000000089</v>
      </c>
      <c r="C136">
        <f t="shared" si="39"/>
        <v>132</v>
      </c>
      <c r="D136">
        <f t="shared" si="28"/>
        <v>2.0106192982974731</v>
      </c>
      <c r="F136">
        <f t="shared" si="31"/>
        <v>-0.18738131458574597</v>
      </c>
      <c r="G136">
        <f t="shared" si="29"/>
        <v>7.9783083376851846E-2</v>
      </c>
      <c r="H136">
        <f t="shared" si="30"/>
        <v>-0.16954768256382804</v>
      </c>
      <c r="I136">
        <f t="shared" si="32"/>
        <v>5.5</v>
      </c>
      <c r="J136">
        <f t="shared" si="33"/>
        <v>0.56000000000000005</v>
      </c>
      <c r="K136">
        <f t="shared" si="34"/>
        <v>-0.11354768256382804</v>
      </c>
      <c r="L136">
        <f t="shared" si="35"/>
        <v>1.0509344903531914</v>
      </c>
      <c r="M136">
        <f t="shared" si="36"/>
        <v>-0.44746614278388769</v>
      </c>
      <c r="N136">
        <f t="shared" si="37"/>
        <v>0.95091395724115424</v>
      </c>
    </row>
    <row r="137" spans="2:14">
      <c r="B137">
        <f t="shared" si="38"/>
        <v>0.3300000000000009</v>
      </c>
      <c r="C137">
        <f t="shared" si="39"/>
        <v>133</v>
      </c>
      <c r="D137">
        <f t="shared" si="28"/>
        <v>2.0734511513692691</v>
      </c>
      <c r="F137">
        <f t="shared" si="31"/>
        <v>-0.42577929156509259</v>
      </c>
      <c r="G137">
        <f t="shared" si="29"/>
        <v>0.20512073806791087</v>
      </c>
      <c r="H137">
        <f t="shared" si="30"/>
        <v>-0.37311323742283337</v>
      </c>
      <c r="I137">
        <f t="shared" si="32"/>
        <v>4.5</v>
      </c>
      <c r="J137">
        <f t="shared" si="33"/>
        <v>0.64</v>
      </c>
      <c r="K137">
        <f t="shared" si="34"/>
        <v>-0.30911323742283336</v>
      </c>
      <c r="L137">
        <f t="shared" si="35"/>
        <v>0.88342903429293307</v>
      </c>
      <c r="M137">
        <f t="shared" si="36"/>
        <v>-0.42559518307875499</v>
      </c>
      <c r="N137">
        <f t="shared" si="37"/>
        <v>0.77415476409559436</v>
      </c>
    </row>
    <row r="138" spans="2:14">
      <c r="B138">
        <f t="shared" si="38"/>
        <v>0.34000000000000091</v>
      </c>
      <c r="C138">
        <f t="shared" si="39"/>
        <v>134</v>
      </c>
      <c r="D138">
        <f t="shared" si="28"/>
        <v>2.136283004441065</v>
      </c>
      <c r="F138">
        <f t="shared" si="31"/>
        <v>-0.63742398974870695</v>
      </c>
      <c r="G138">
        <f t="shared" si="29"/>
        <v>0.34154885346977742</v>
      </c>
      <c r="H138">
        <f t="shared" si="30"/>
        <v>-0.53819487492974161</v>
      </c>
      <c r="I138">
        <f t="shared" si="32"/>
        <v>3.5</v>
      </c>
      <c r="J138">
        <f t="shared" si="33"/>
        <v>0.72</v>
      </c>
      <c r="K138">
        <f t="shared" si="34"/>
        <v>-0.4661948749297416</v>
      </c>
      <c r="L138">
        <f t="shared" si="35"/>
        <v>0.70199137462695027</v>
      </c>
      <c r="M138">
        <f t="shared" si="36"/>
        <v>-0.37614578836926221</v>
      </c>
      <c r="N138">
        <f t="shared" si="37"/>
        <v>0.59271092105907874</v>
      </c>
    </row>
    <row r="139" spans="2:14">
      <c r="B139">
        <f t="shared" si="38"/>
        <v>0.35000000000000092</v>
      </c>
      <c r="C139">
        <f t="shared" si="39"/>
        <v>135</v>
      </c>
      <c r="D139">
        <f t="shared" si="28"/>
        <v>2.199114857512861</v>
      </c>
      <c r="F139">
        <f t="shared" si="31"/>
        <v>-0.80901699437496077</v>
      </c>
      <c r="G139">
        <f t="shared" si="29"/>
        <v>0.47552825814758831</v>
      </c>
      <c r="H139">
        <f t="shared" si="30"/>
        <v>-0.65450849718748183</v>
      </c>
      <c r="I139">
        <f t="shared" si="32"/>
        <v>2.5</v>
      </c>
      <c r="J139">
        <f t="shared" si="33"/>
        <v>0.8</v>
      </c>
      <c r="K139">
        <f t="shared" si="34"/>
        <v>-0.57450849718748187</v>
      </c>
      <c r="L139">
        <f t="shared" si="35"/>
        <v>0.50948289163377991</v>
      </c>
      <c r="M139">
        <f t="shared" si="36"/>
        <v>-0.29946652999766238</v>
      </c>
      <c r="N139">
        <f t="shared" si="37"/>
        <v>0.41218031767501601</v>
      </c>
    </row>
    <row r="140" spans="2:14">
      <c r="B140">
        <f t="shared" si="38"/>
        <v>0.36000000000000093</v>
      </c>
      <c r="C140">
        <f t="shared" si="39"/>
        <v>136</v>
      </c>
      <c r="D140">
        <f t="shared" si="28"/>
        <v>2.2619467105846569</v>
      </c>
      <c r="F140">
        <f t="shared" si="31"/>
        <v>-0.9297764858882599</v>
      </c>
      <c r="G140">
        <f t="shared" si="29"/>
        <v>0.59266183720941512</v>
      </c>
      <c r="H140">
        <f t="shared" si="30"/>
        <v>-0.71640509519843754</v>
      </c>
      <c r="I140">
        <f t="shared" si="32"/>
        <v>1.5</v>
      </c>
      <c r="J140">
        <f t="shared" si="33"/>
        <v>0.88</v>
      </c>
      <c r="K140">
        <f t="shared" si="34"/>
        <v>-0.62840509519843757</v>
      </c>
      <c r="L140">
        <f t="shared" si="35"/>
        <v>0.30893955908921766</v>
      </c>
      <c r="M140">
        <f t="shared" si="36"/>
        <v>-0.19692548634585158</v>
      </c>
      <c r="N140">
        <f t="shared" si="37"/>
        <v>0.23804202149555453</v>
      </c>
    </row>
    <row r="141" spans="2:14">
      <c r="B141">
        <f t="shared" si="38"/>
        <v>0.37000000000000094</v>
      </c>
      <c r="C141">
        <f t="shared" si="39"/>
        <v>137</v>
      </c>
      <c r="D141">
        <f t="shared" si="28"/>
        <v>2.3247785636564529</v>
      </c>
      <c r="F141">
        <f t="shared" si="31"/>
        <v>-0.99211470131448076</v>
      </c>
      <c r="G141">
        <f t="shared" si="29"/>
        <v>0.67914924753413741</v>
      </c>
      <c r="H141">
        <f t="shared" si="30"/>
        <v>-0.72322049206181682</v>
      </c>
      <c r="I141">
        <f t="shared" si="32"/>
        <v>0.5</v>
      </c>
      <c r="J141">
        <f t="shared" si="33"/>
        <v>0.96</v>
      </c>
      <c r="K141">
        <f t="shared" si="34"/>
        <v>-0.62722049206181685</v>
      </c>
      <c r="L141">
        <f t="shared" si="35"/>
        <v>0.10352406514627148</v>
      </c>
      <c r="M141">
        <f t="shared" si="36"/>
        <v>-7.0867099189853608E-2</v>
      </c>
      <c r="N141">
        <f t="shared" si="37"/>
        <v>7.5465795674761901E-2</v>
      </c>
    </row>
    <row r="142" spans="2:14">
      <c r="B142">
        <f t="shared" si="38"/>
        <v>0.38000000000000095</v>
      </c>
      <c r="C142">
        <f t="shared" si="39"/>
        <v>138</v>
      </c>
      <c r="D142">
        <f t="shared" si="28"/>
        <v>2.3876104167282488</v>
      </c>
      <c r="F142">
        <f t="shared" si="31"/>
        <v>-0.99211470131447488</v>
      </c>
      <c r="G142">
        <f t="shared" si="29"/>
        <v>0.72322049206182037</v>
      </c>
      <c r="H142">
        <f t="shared" si="30"/>
        <v>-0.67914924753412476</v>
      </c>
      <c r="I142">
        <f t="shared" si="32"/>
        <v>0.5</v>
      </c>
      <c r="J142">
        <f t="shared" si="33"/>
        <v>0.96</v>
      </c>
      <c r="K142">
        <f t="shared" si="34"/>
        <v>-0.58314924753412478</v>
      </c>
      <c r="L142">
        <f t="shared" si="35"/>
        <v>0.10352406514631032</v>
      </c>
      <c r="M142">
        <f t="shared" si="36"/>
        <v>-7.5465795674791045E-2</v>
      </c>
      <c r="N142">
        <f t="shared" si="37"/>
        <v>7.086709918987931E-2</v>
      </c>
    </row>
    <row r="143" spans="2:14">
      <c r="B143">
        <f t="shared" si="38"/>
        <v>0.39000000000000096</v>
      </c>
      <c r="C143">
        <f t="shared" si="39"/>
        <v>139</v>
      </c>
      <c r="D143">
        <f t="shared" si="28"/>
        <v>2.4504422698000448</v>
      </c>
      <c r="F143">
        <f t="shared" si="31"/>
        <v>-0.92977648588824247</v>
      </c>
      <c r="G143">
        <f t="shared" si="29"/>
        <v>0.7164050951984311</v>
      </c>
      <c r="H143">
        <f t="shared" si="30"/>
        <v>-0.59266183720939547</v>
      </c>
      <c r="I143">
        <f t="shared" si="32"/>
        <v>1.5</v>
      </c>
      <c r="J143">
        <f t="shared" si="33"/>
        <v>0.88</v>
      </c>
      <c r="K143">
        <f t="shared" si="34"/>
        <v>-0.5046618372093955</v>
      </c>
      <c r="L143">
        <f t="shared" si="35"/>
        <v>0.30893955908925591</v>
      </c>
      <c r="M143">
        <f t="shared" si="36"/>
        <v>-0.23804202149558629</v>
      </c>
      <c r="N143">
        <f t="shared" si="37"/>
        <v>0.19692548634587315</v>
      </c>
    </row>
    <row r="144" spans="2:14">
      <c r="B144">
        <f t="shared" si="38"/>
        <v>0.40000000000000097</v>
      </c>
      <c r="C144">
        <f t="shared" si="39"/>
        <v>140</v>
      </c>
      <c r="D144">
        <f t="shared" si="28"/>
        <v>2.5132741228718407</v>
      </c>
      <c r="F144">
        <f t="shared" si="31"/>
        <v>-0.80901699437493302</v>
      </c>
      <c r="G144">
        <f t="shared" si="29"/>
        <v>0.65450849718746495</v>
      </c>
      <c r="H144">
        <f t="shared" si="30"/>
        <v>-0.47552825814756428</v>
      </c>
      <c r="I144">
        <f t="shared" si="32"/>
        <v>2.5</v>
      </c>
      <c r="J144">
        <f t="shared" si="33"/>
        <v>0.8</v>
      </c>
      <c r="K144">
        <f t="shared" si="34"/>
        <v>-0.39552825814756426</v>
      </c>
      <c r="L144">
        <f t="shared" si="35"/>
        <v>0.50948289163381688</v>
      </c>
      <c r="M144">
        <f t="shared" si="36"/>
        <v>-0.41218031767504942</v>
      </c>
      <c r="N144">
        <f t="shared" si="37"/>
        <v>0.29946652999767925</v>
      </c>
    </row>
    <row r="145" spans="2:14">
      <c r="B145">
        <f t="shared" si="38"/>
        <v>0.41000000000000097</v>
      </c>
      <c r="C145">
        <f t="shared" si="39"/>
        <v>141</v>
      </c>
      <c r="D145">
        <f t="shared" si="28"/>
        <v>2.5761059759436367</v>
      </c>
      <c r="F145">
        <f t="shared" si="31"/>
        <v>-0.63742398974867054</v>
      </c>
      <c r="G145">
        <f t="shared" si="29"/>
        <v>0.53819487492971485</v>
      </c>
      <c r="H145">
        <f t="shared" si="30"/>
        <v>-0.34154885346975156</v>
      </c>
      <c r="I145">
        <f t="shared" si="32"/>
        <v>3.5</v>
      </c>
      <c r="J145">
        <f t="shared" si="33"/>
        <v>0.72</v>
      </c>
      <c r="K145">
        <f t="shared" si="34"/>
        <v>-0.26954885346975155</v>
      </c>
      <c r="L145">
        <f t="shared" si="35"/>
        <v>0.70199137462698546</v>
      </c>
      <c r="M145">
        <f t="shared" si="36"/>
        <v>-0.59271092105911283</v>
      </c>
      <c r="N145">
        <f t="shared" si="37"/>
        <v>0.37614578836927404</v>
      </c>
    </row>
    <row r="146" spans="2:14">
      <c r="B146">
        <f t="shared" si="38"/>
        <v>0.42000000000000098</v>
      </c>
      <c r="C146">
        <f t="shared" si="39"/>
        <v>142</v>
      </c>
      <c r="D146">
        <f t="shared" si="28"/>
        <v>2.6389378290154326</v>
      </c>
      <c r="F146">
        <f t="shared" si="31"/>
        <v>-0.4257792915650499</v>
      </c>
      <c r="G146">
        <f t="shared" si="29"/>
        <v>0.37311323742279834</v>
      </c>
      <c r="H146">
        <f t="shared" si="30"/>
        <v>-0.20512073806788592</v>
      </c>
      <c r="I146">
        <f t="shared" si="32"/>
        <v>4.5</v>
      </c>
      <c r="J146">
        <f t="shared" si="33"/>
        <v>0.64</v>
      </c>
      <c r="K146">
        <f t="shared" si="34"/>
        <v>-0.14112073806788591</v>
      </c>
      <c r="L146">
        <f t="shared" si="35"/>
        <v>0.88342903429296582</v>
      </c>
      <c r="M146">
        <f t="shared" si="36"/>
        <v>-0.774154764095628</v>
      </c>
      <c r="N146">
        <f t="shared" si="37"/>
        <v>0.42559518307876165</v>
      </c>
    </row>
    <row r="147" spans="2:14">
      <c r="B147">
        <f t="shared" si="38"/>
        <v>0.43000000000000099</v>
      </c>
      <c r="C147">
        <f t="shared" si="39"/>
        <v>143</v>
      </c>
      <c r="D147">
        <f t="shared" si="28"/>
        <v>2.7017696820872281</v>
      </c>
      <c r="F147">
        <f t="shared" si="31"/>
        <v>-0.18738131458570131</v>
      </c>
      <c r="G147">
        <f t="shared" si="29"/>
        <v>0.16954768256378855</v>
      </c>
      <c r="H147">
        <f t="shared" si="30"/>
        <v>-7.9783083376830918E-2</v>
      </c>
      <c r="I147">
        <f t="shared" si="32"/>
        <v>5.5</v>
      </c>
      <c r="J147">
        <f t="shared" si="33"/>
        <v>0.56000000000000005</v>
      </c>
      <c r="K147">
        <f t="shared" si="34"/>
        <v>-2.378308337683091E-2</v>
      </c>
      <c r="L147">
        <f t="shared" si="35"/>
        <v>1.0509344903532203</v>
      </c>
      <c r="M147">
        <f t="shared" si="36"/>
        <v>-0.95091395724118533</v>
      </c>
      <c r="N147">
        <f t="shared" si="37"/>
        <v>0.44746614278388919</v>
      </c>
    </row>
    <row r="148" spans="2:14">
      <c r="B148">
        <f t="shared" si="38"/>
        <v>0.440000000000001</v>
      </c>
      <c r="C148">
        <f t="shared" si="39"/>
        <v>144</v>
      </c>
      <c r="D148">
        <f t="shared" si="28"/>
        <v>2.7646015351590241</v>
      </c>
      <c r="F148">
        <f t="shared" si="31"/>
        <v>6.279051952933741E-2</v>
      </c>
      <c r="G148">
        <f t="shared" si="29"/>
        <v>-5.8381148595085093E-2</v>
      </c>
      <c r="H148">
        <f t="shared" si="30"/>
        <v>2.3114731914575519E-2</v>
      </c>
      <c r="I148">
        <f t="shared" si="32"/>
        <v>6.5</v>
      </c>
      <c r="J148">
        <f t="shared" si="33"/>
        <v>0.48</v>
      </c>
      <c r="K148">
        <f t="shared" si="34"/>
        <v>7.1114731914575513E-2</v>
      </c>
      <c r="L148">
        <f t="shared" si="35"/>
        <v>1.2018660817027715</v>
      </c>
      <c r="M148">
        <f t="shared" si="36"/>
        <v>-1.1174668219538875</v>
      </c>
      <c r="N148">
        <f t="shared" si="37"/>
        <v>0.44243641371371267</v>
      </c>
    </row>
    <row r="149" spans="2:14">
      <c r="B149">
        <f t="shared" si="38"/>
        <v>0.45000000000000101</v>
      </c>
      <c r="C149">
        <f t="shared" si="39"/>
        <v>145</v>
      </c>
      <c r="D149">
        <f t="shared" si="28"/>
        <v>2.82743338823082</v>
      </c>
      <c r="F149">
        <f t="shared" si="31"/>
        <v>0.30901699437497065</v>
      </c>
      <c r="G149">
        <f t="shared" si="29"/>
        <v>-0.29389262614625922</v>
      </c>
      <c r="H149">
        <f t="shared" si="30"/>
        <v>9.5491502812531673E-2</v>
      </c>
      <c r="I149">
        <f t="shared" si="32"/>
        <v>7.5</v>
      </c>
      <c r="J149">
        <f t="shared" si="33"/>
        <v>0.4</v>
      </c>
      <c r="K149">
        <f t="shared" si="34"/>
        <v>0.13549150281253169</v>
      </c>
      <c r="L149">
        <f t="shared" si="35"/>
        <v>1.3338435269838735</v>
      </c>
      <c r="M149">
        <f t="shared" si="36"/>
        <v>-1.268560578056126</v>
      </c>
      <c r="N149">
        <f t="shared" si="37"/>
        <v>0.41218031767502794</v>
      </c>
    </row>
    <row r="150" spans="2:14">
      <c r="B150">
        <f t="shared" si="38"/>
        <v>0.46000000000000102</v>
      </c>
      <c r="C150">
        <f t="shared" si="39"/>
        <v>146</v>
      </c>
      <c r="D150">
        <f t="shared" si="28"/>
        <v>2.890265241302616</v>
      </c>
      <c r="F150">
        <f t="shared" si="31"/>
        <v>0.53582679497901753</v>
      </c>
      <c r="G150">
        <f t="shared" si="29"/>
        <v>-0.51899281089820049</v>
      </c>
      <c r="H150">
        <f t="shared" si="30"/>
        <v>0.13325470518323443</v>
      </c>
      <c r="I150">
        <f t="shared" si="32"/>
        <v>8.5</v>
      </c>
      <c r="J150">
        <f t="shared" si="33"/>
        <v>0.31999999999999995</v>
      </c>
      <c r="K150">
        <f t="shared" si="34"/>
        <v>0.16525470518323443</v>
      </c>
      <c r="L150">
        <f t="shared" si="35"/>
        <v>1.4447854630449393</v>
      </c>
      <c r="M150">
        <f t="shared" si="36"/>
        <v>-1.3993948709487625</v>
      </c>
      <c r="N150">
        <f t="shared" si="37"/>
        <v>0.35930353378205976</v>
      </c>
    </row>
    <row r="151" spans="2:14">
      <c r="B151">
        <f t="shared" si="38"/>
        <v>0.47000000000000103</v>
      </c>
      <c r="C151">
        <f t="shared" si="39"/>
        <v>147</v>
      </c>
      <c r="D151">
        <f t="shared" si="28"/>
        <v>2.9530970943744119</v>
      </c>
      <c r="F151">
        <f t="shared" si="31"/>
        <v>0.72896862742142876</v>
      </c>
      <c r="G151">
        <f t="shared" si="29"/>
        <v>-0.71605658889726187</v>
      </c>
      <c r="H151">
        <f t="shared" si="30"/>
        <v>0.13659509969797415</v>
      </c>
      <c r="I151">
        <f t="shared" si="32"/>
        <v>9.5</v>
      </c>
      <c r="J151">
        <f t="shared" si="33"/>
        <v>0.24</v>
      </c>
      <c r="K151">
        <f t="shared" si="34"/>
        <v>0.16059509969797414</v>
      </c>
      <c r="L151">
        <f t="shared" si="35"/>
        <v>1.5329422692807853</v>
      </c>
      <c r="M151">
        <f t="shared" si="36"/>
        <v>-1.5057896472176215</v>
      </c>
      <c r="N151">
        <f t="shared" si="37"/>
        <v>0.28724473760184799</v>
      </c>
    </row>
    <row r="152" spans="2:14">
      <c r="B152">
        <f t="shared" si="38"/>
        <v>0.48000000000000104</v>
      </c>
      <c r="C152">
        <f t="shared" si="39"/>
        <v>148</v>
      </c>
      <c r="D152">
        <f t="shared" si="28"/>
        <v>3.0159289474462079</v>
      </c>
      <c r="F152">
        <f t="shared" si="31"/>
        <v>0.87630668004387591</v>
      </c>
      <c r="G152">
        <f t="shared" si="29"/>
        <v>-0.86939674013161239</v>
      </c>
      <c r="H152">
        <f t="shared" si="30"/>
        <v>0.1098303498038936</v>
      </c>
      <c r="I152">
        <f t="shared" si="32"/>
        <v>10.5</v>
      </c>
      <c r="J152">
        <f t="shared" si="33"/>
        <v>0.16000000000000003</v>
      </c>
      <c r="K152">
        <f t="shared" si="34"/>
        <v>0.1258303498038936</v>
      </c>
      <c r="L152">
        <f t="shared" si="35"/>
        <v>1.596923660194749</v>
      </c>
      <c r="M152">
        <f t="shared" si="36"/>
        <v>-1.5843314401561375</v>
      </c>
      <c r="N152">
        <f t="shared" si="37"/>
        <v>0.20014760608754201</v>
      </c>
    </row>
    <row r="153" spans="2:14">
      <c r="B153">
        <f t="shared" si="38"/>
        <v>0.49000000000000105</v>
      </c>
      <c r="C153">
        <f t="shared" si="39"/>
        <v>149</v>
      </c>
      <c r="D153">
        <f t="shared" ref="D153:D204" si="40">B153*2*PI()</f>
        <v>3.0787608005180038</v>
      </c>
      <c r="F153">
        <f t="shared" si="31"/>
        <v>0.96858316112863752</v>
      </c>
      <c r="G153">
        <f t="shared" ref="G153:G204" si="41">COS(D153)*F153</f>
        <v>-0.9666718835119279</v>
      </c>
      <c r="H153">
        <f t="shared" ref="H153:H204" si="42">F153*SIN(D153)</f>
        <v>6.0817839894605562E-2</v>
      </c>
      <c r="I153">
        <f t="shared" si="32"/>
        <v>11.5</v>
      </c>
      <c r="J153">
        <f t="shared" si="33"/>
        <v>7.999999999999996E-2</v>
      </c>
      <c r="K153">
        <f t="shared" si="34"/>
        <v>6.8817839894605562E-2</v>
      </c>
      <c r="L153">
        <f t="shared" si="35"/>
        <v>1.6357206110314866</v>
      </c>
      <c r="M153">
        <f t="shared" si="36"/>
        <v>-1.6324928900504485</v>
      </c>
      <c r="N153">
        <f t="shared" si="37"/>
        <v>0.10270774697146243</v>
      </c>
    </row>
    <row r="154" spans="2:14">
      <c r="B154">
        <f t="shared" si="38"/>
        <v>0.500000000000001</v>
      </c>
      <c r="C154">
        <f t="shared" si="39"/>
        <v>150</v>
      </c>
      <c r="D154">
        <f t="shared" si="40"/>
        <v>3.1415926535897993</v>
      </c>
      <c r="F154">
        <f t="shared" si="31"/>
        <v>1</v>
      </c>
      <c r="G154">
        <f t="shared" si="41"/>
        <v>-1</v>
      </c>
      <c r="H154">
        <f t="shared" si="42"/>
        <v>-6.0947340924100146E-15</v>
      </c>
      <c r="I154">
        <f t="shared" si="32"/>
        <v>12.5</v>
      </c>
      <c r="J154">
        <f t="shared" si="33"/>
        <v>0</v>
      </c>
      <c r="K154">
        <f t="shared" si="34"/>
        <v>-6.0947340924100146E-15</v>
      </c>
      <c r="L154">
        <f t="shared" si="35"/>
        <v>1.6487212707001282</v>
      </c>
      <c r="M154">
        <f t="shared" si="36"/>
        <v>-1.6487212707001282</v>
      </c>
      <c r="N154">
        <f t="shared" si="37"/>
        <v>-1.0048517737417631E-14</v>
      </c>
    </row>
    <row r="155" spans="2:14">
      <c r="B155">
        <f t="shared" si="38"/>
        <v>0.51000000000000101</v>
      </c>
      <c r="C155">
        <f t="shared" si="39"/>
        <v>151</v>
      </c>
      <c r="D155">
        <f t="shared" si="40"/>
        <v>3.2044245066615953</v>
      </c>
      <c r="F155">
        <f t="shared" si="31"/>
        <v>0.96858316112862497</v>
      </c>
      <c r="G155">
        <f t="shared" si="41"/>
        <v>-0.96667188351191469</v>
      </c>
      <c r="H155">
        <f t="shared" si="42"/>
        <v>-6.081783989461699E-2</v>
      </c>
      <c r="I155">
        <f t="shared" si="32"/>
        <v>11.5</v>
      </c>
      <c r="J155">
        <f t="shared" si="33"/>
        <v>7.999999999999996E-2</v>
      </c>
      <c r="K155">
        <f t="shared" si="34"/>
        <v>-5.2817839894616997E-2</v>
      </c>
      <c r="L155">
        <f t="shared" si="35"/>
        <v>1.6357206110314815</v>
      </c>
      <c r="M155">
        <f t="shared" si="36"/>
        <v>-1.6324928900504423</v>
      </c>
      <c r="N155">
        <f t="shared" si="37"/>
        <v>-0.10270774697148274</v>
      </c>
    </row>
    <row r="156" spans="2:14">
      <c r="B156">
        <f t="shared" si="38"/>
        <v>0.52000000000000102</v>
      </c>
      <c r="C156">
        <f t="shared" si="39"/>
        <v>152</v>
      </c>
      <c r="D156">
        <f t="shared" si="40"/>
        <v>3.2672563597333912</v>
      </c>
      <c r="F156">
        <f t="shared" si="31"/>
        <v>0.87630668004385148</v>
      </c>
      <c r="G156">
        <f t="shared" si="41"/>
        <v>-0.86939674013158674</v>
      </c>
      <c r="H156">
        <f t="shared" si="42"/>
        <v>-0.10983034980390152</v>
      </c>
      <c r="I156">
        <f t="shared" si="32"/>
        <v>10.5</v>
      </c>
      <c r="J156">
        <f t="shared" si="33"/>
        <v>0.16000000000000003</v>
      </c>
      <c r="K156">
        <f t="shared" si="34"/>
        <v>-9.3830349803901522E-2</v>
      </c>
      <c r="L156">
        <f t="shared" si="35"/>
        <v>1.5969236601947385</v>
      </c>
      <c r="M156">
        <f t="shared" si="36"/>
        <v>-1.5843314401561246</v>
      </c>
      <c r="N156">
        <f t="shared" si="37"/>
        <v>-0.20014760608756074</v>
      </c>
    </row>
    <row r="157" spans="2:14">
      <c r="B157">
        <f t="shared" si="38"/>
        <v>0.53000000000000103</v>
      </c>
      <c r="C157">
        <f t="shared" si="39"/>
        <v>153</v>
      </c>
      <c r="D157">
        <f t="shared" si="40"/>
        <v>3.3300882128051872</v>
      </c>
      <c r="F157">
        <f t="shared" si="31"/>
        <v>0.72896862742139412</v>
      </c>
      <c r="G157">
        <f t="shared" si="41"/>
        <v>-0.71605658889722612</v>
      </c>
      <c r="H157">
        <f t="shared" si="42"/>
        <v>-0.1365950996979767</v>
      </c>
      <c r="I157">
        <f t="shared" si="32"/>
        <v>9.5</v>
      </c>
      <c r="J157">
        <f t="shared" si="33"/>
        <v>0.24</v>
      </c>
      <c r="K157">
        <f t="shared" si="34"/>
        <v>-0.11259509969797671</v>
      </c>
      <c r="L157">
        <f t="shared" si="35"/>
        <v>1.5329422692807699</v>
      </c>
      <c r="M157">
        <f t="shared" si="36"/>
        <v>-1.5057896472176029</v>
      </c>
      <c r="N157">
        <f t="shared" si="37"/>
        <v>-0.28724473760186414</v>
      </c>
    </row>
    <row r="158" spans="2:14">
      <c r="B158">
        <f t="shared" si="38"/>
        <v>0.54000000000000103</v>
      </c>
      <c r="C158">
        <f t="shared" si="39"/>
        <v>154</v>
      </c>
      <c r="D158">
        <f t="shared" si="40"/>
        <v>3.3929200658769831</v>
      </c>
      <c r="F158">
        <f t="shared" si="31"/>
        <v>0.5358267949789749</v>
      </c>
      <c r="G158">
        <f t="shared" si="41"/>
        <v>-0.51899281089815763</v>
      </c>
      <c r="H158">
        <f t="shared" si="42"/>
        <v>-0.1332547051832304</v>
      </c>
      <c r="I158">
        <f t="shared" si="32"/>
        <v>8.5</v>
      </c>
      <c r="J158">
        <f t="shared" si="33"/>
        <v>0.31999999999999995</v>
      </c>
      <c r="K158">
        <f t="shared" si="34"/>
        <v>-0.1012547051832304</v>
      </c>
      <c r="L158">
        <f t="shared" si="35"/>
        <v>1.4447854630449193</v>
      </c>
      <c r="M158">
        <f t="shared" si="36"/>
        <v>-1.3993948709487387</v>
      </c>
      <c r="N158">
        <f t="shared" si="37"/>
        <v>-0.35930353378207247</v>
      </c>
    </row>
    <row r="159" spans="2:14">
      <c r="B159">
        <f t="shared" si="38"/>
        <v>0.55000000000000104</v>
      </c>
      <c r="C159">
        <f t="shared" si="39"/>
        <v>155</v>
      </c>
      <c r="D159">
        <f t="shared" si="40"/>
        <v>3.4557519189487791</v>
      </c>
      <c r="F159">
        <f t="shared" si="31"/>
        <v>0.30901699437492258</v>
      </c>
      <c r="G159">
        <f t="shared" si="41"/>
        <v>-0.29389262614621231</v>
      </c>
      <c r="H159">
        <f t="shared" si="42"/>
        <v>-9.5491502812520529E-2</v>
      </c>
      <c r="I159">
        <f t="shared" si="32"/>
        <v>7.5</v>
      </c>
      <c r="J159">
        <f t="shared" si="33"/>
        <v>0.4</v>
      </c>
      <c r="K159">
        <f t="shared" si="34"/>
        <v>-5.5491502812520521E-2</v>
      </c>
      <c r="L159">
        <f t="shared" si="35"/>
        <v>1.3338435269838491</v>
      </c>
      <c r="M159">
        <f t="shared" si="36"/>
        <v>-1.2685605780560976</v>
      </c>
      <c r="N159">
        <f t="shared" si="37"/>
        <v>-0.41218031767503638</v>
      </c>
    </row>
    <row r="160" spans="2:14">
      <c r="B160">
        <f t="shared" si="38"/>
        <v>0.56000000000000105</v>
      </c>
      <c r="C160">
        <f t="shared" si="39"/>
        <v>156</v>
      </c>
      <c r="D160">
        <f t="shared" si="40"/>
        <v>3.518583772020575</v>
      </c>
      <c r="F160">
        <f t="shared" si="31"/>
        <v>6.2790519529286978E-2</v>
      </c>
      <c r="G160">
        <f t="shared" si="41"/>
        <v>-5.8381148595037916E-2</v>
      </c>
      <c r="H160">
        <f t="shared" si="42"/>
        <v>-2.3114731914557689E-2</v>
      </c>
      <c r="I160">
        <f t="shared" si="32"/>
        <v>6.5</v>
      </c>
      <c r="J160">
        <f t="shared" si="33"/>
        <v>0.48</v>
      </c>
      <c r="K160">
        <f t="shared" si="34"/>
        <v>2.4885268085442312E-2</v>
      </c>
      <c r="L160">
        <f t="shared" si="35"/>
        <v>1.2018660817027429</v>
      </c>
      <c r="M160">
        <f t="shared" si="36"/>
        <v>-1.1174668219538555</v>
      </c>
      <c r="N160">
        <f t="shared" si="37"/>
        <v>-0.44243641371371623</v>
      </c>
    </row>
    <row r="161" spans="2:14">
      <c r="B161">
        <f t="shared" si="38"/>
        <v>0.57000000000000106</v>
      </c>
      <c r="C161">
        <f t="shared" si="39"/>
        <v>157</v>
      </c>
      <c r="D161">
        <f t="shared" si="40"/>
        <v>3.581415625092371</v>
      </c>
      <c r="F161">
        <f t="shared" si="31"/>
        <v>-0.18738131458575094</v>
      </c>
      <c r="G161">
        <f t="shared" si="41"/>
        <v>0.16954768256383246</v>
      </c>
      <c r="H161">
        <f t="shared" si="42"/>
        <v>7.9783083376854191E-2</v>
      </c>
      <c r="I161">
        <f t="shared" si="32"/>
        <v>5.5</v>
      </c>
      <c r="J161">
        <f t="shared" si="33"/>
        <v>0.56000000000000005</v>
      </c>
      <c r="K161">
        <f t="shared" si="34"/>
        <v>0.13578308337685419</v>
      </c>
      <c r="L161">
        <f t="shared" si="35"/>
        <v>1.0509344903531883</v>
      </c>
      <c r="M161">
        <f t="shared" si="36"/>
        <v>-0.9509139572411508</v>
      </c>
      <c r="N161">
        <f t="shared" si="37"/>
        <v>-0.44746614278388758</v>
      </c>
    </row>
    <row r="162" spans="2:14">
      <c r="B162">
        <f t="shared" si="38"/>
        <v>0.58000000000000107</v>
      </c>
      <c r="C162">
        <f t="shared" si="39"/>
        <v>158</v>
      </c>
      <c r="D162">
        <f t="shared" si="40"/>
        <v>3.6442474781641669</v>
      </c>
      <c r="F162">
        <f t="shared" si="31"/>
        <v>-0.4257792915650972</v>
      </c>
      <c r="G162">
        <f t="shared" si="41"/>
        <v>0.37311323742283714</v>
      </c>
      <c r="H162">
        <f t="shared" si="42"/>
        <v>0.20512073806791356</v>
      </c>
      <c r="I162">
        <f t="shared" si="32"/>
        <v>4.5</v>
      </c>
      <c r="J162">
        <f t="shared" si="33"/>
        <v>0.64</v>
      </c>
      <c r="K162">
        <f t="shared" si="34"/>
        <v>0.26912073806791359</v>
      </c>
      <c r="L162">
        <f t="shared" si="35"/>
        <v>0.8834290342929294</v>
      </c>
      <c r="M162">
        <f t="shared" si="36"/>
        <v>-0.77415476409559059</v>
      </c>
      <c r="N162">
        <f t="shared" si="37"/>
        <v>-0.42559518307875421</v>
      </c>
    </row>
    <row r="163" spans="2:14">
      <c r="B163">
        <f t="shared" si="38"/>
        <v>0.59000000000000108</v>
      </c>
      <c r="C163">
        <f t="shared" si="39"/>
        <v>159</v>
      </c>
      <c r="D163">
        <f t="shared" si="40"/>
        <v>3.7070793312359624</v>
      </c>
      <c r="F163">
        <f t="shared" si="31"/>
        <v>-0.63742398974870951</v>
      </c>
      <c r="G163">
        <f t="shared" si="41"/>
        <v>0.53819487492974338</v>
      </c>
      <c r="H163">
        <f t="shared" si="42"/>
        <v>0.34154885346977931</v>
      </c>
      <c r="I163">
        <f t="shared" si="32"/>
        <v>3.5</v>
      </c>
      <c r="J163">
        <f t="shared" si="33"/>
        <v>0.72</v>
      </c>
      <c r="K163">
        <f t="shared" si="34"/>
        <v>0.41354885346977932</v>
      </c>
      <c r="L163">
        <f t="shared" si="35"/>
        <v>0.70199137462694772</v>
      </c>
      <c r="M163">
        <f t="shared" si="36"/>
        <v>-0.5927109210590763</v>
      </c>
      <c r="N163">
        <f t="shared" si="37"/>
        <v>-0.37614578836926138</v>
      </c>
    </row>
    <row r="164" spans="2:14">
      <c r="B164">
        <f t="shared" si="38"/>
        <v>0.60000000000000109</v>
      </c>
      <c r="C164">
        <f t="shared" si="39"/>
        <v>160</v>
      </c>
      <c r="D164">
        <f t="shared" si="40"/>
        <v>3.7699111843077584</v>
      </c>
      <c r="F164">
        <f t="shared" si="31"/>
        <v>-0.80901699437496277</v>
      </c>
      <c r="G164">
        <f t="shared" si="41"/>
        <v>0.65450849718748305</v>
      </c>
      <c r="H164">
        <f t="shared" si="42"/>
        <v>0.47552825814759003</v>
      </c>
      <c r="I164">
        <f t="shared" si="32"/>
        <v>2.5</v>
      </c>
      <c r="J164">
        <f t="shared" si="33"/>
        <v>0.8</v>
      </c>
      <c r="K164">
        <f t="shared" si="34"/>
        <v>0.55552825814758999</v>
      </c>
      <c r="L164">
        <f t="shared" si="35"/>
        <v>0.50948289163377725</v>
      </c>
      <c r="M164">
        <f t="shared" si="36"/>
        <v>-0.41218031767501356</v>
      </c>
      <c r="N164">
        <f t="shared" si="37"/>
        <v>-0.29946652999766116</v>
      </c>
    </row>
    <row r="165" spans="2:14">
      <c r="B165">
        <f t="shared" si="38"/>
        <v>0.6100000000000011</v>
      </c>
      <c r="C165">
        <f t="shared" si="39"/>
        <v>161</v>
      </c>
      <c r="D165">
        <f t="shared" si="40"/>
        <v>3.8327430373795544</v>
      </c>
      <c r="F165">
        <f t="shared" si="31"/>
        <v>-0.92977648588826112</v>
      </c>
      <c r="G165">
        <f t="shared" si="41"/>
        <v>0.71640509519843798</v>
      </c>
      <c r="H165">
        <f t="shared" si="42"/>
        <v>0.59266183720941634</v>
      </c>
      <c r="I165">
        <f t="shared" si="32"/>
        <v>1.5</v>
      </c>
      <c r="J165">
        <f t="shared" si="33"/>
        <v>0.88</v>
      </c>
      <c r="K165">
        <f t="shared" si="34"/>
        <v>0.68066183720941631</v>
      </c>
      <c r="L165">
        <f t="shared" si="35"/>
        <v>0.308939559089215</v>
      </c>
      <c r="M165">
        <f t="shared" si="36"/>
        <v>-0.23804202149555231</v>
      </c>
      <c r="N165">
        <f t="shared" si="37"/>
        <v>-0.19692548634585005</v>
      </c>
    </row>
    <row r="166" spans="2:14">
      <c r="B166">
        <f t="shared" si="38"/>
        <v>0.62000000000000111</v>
      </c>
      <c r="C166">
        <f t="shared" si="39"/>
        <v>162</v>
      </c>
      <c r="D166">
        <f t="shared" si="40"/>
        <v>3.8955748904513503</v>
      </c>
      <c r="F166">
        <f t="shared" si="31"/>
        <v>-0.99211470131448121</v>
      </c>
      <c r="G166">
        <f t="shared" si="41"/>
        <v>0.72322049206181649</v>
      </c>
      <c r="H166">
        <f t="shared" si="42"/>
        <v>0.6791492475341383</v>
      </c>
      <c r="I166">
        <f t="shared" si="32"/>
        <v>0.5</v>
      </c>
      <c r="J166">
        <f t="shared" si="33"/>
        <v>0.96</v>
      </c>
      <c r="K166">
        <f t="shared" si="34"/>
        <v>0.77514924753413827</v>
      </c>
      <c r="L166">
        <f t="shared" si="35"/>
        <v>0.10352406514626875</v>
      </c>
      <c r="M166">
        <f t="shared" si="36"/>
        <v>-7.5465795674759847E-2</v>
      </c>
      <c r="N166">
        <f t="shared" si="37"/>
        <v>-7.0867099189851804E-2</v>
      </c>
    </row>
    <row r="167" spans="2:14">
      <c r="B167">
        <f t="shared" si="38"/>
        <v>0.63000000000000111</v>
      </c>
      <c r="C167">
        <f t="shared" si="39"/>
        <v>163</v>
      </c>
      <c r="D167">
        <f t="shared" si="40"/>
        <v>3.9584067435231463</v>
      </c>
      <c r="F167">
        <f t="shared" si="31"/>
        <v>-0.99211470131447443</v>
      </c>
      <c r="G167">
        <f t="shared" si="41"/>
        <v>0.67914924753412398</v>
      </c>
      <c r="H167">
        <f t="shared" si="42"/>
        <v>0.72322049206182071</v>
      </c>
      <c r="I167">
        <f t="shared" si="32"/>
        <v>0.5</v>
      </c>
      <c r="J167">
        <f t="shared" si="33"/>
        <v>0.96</v>
      </c>
      <c r="K167">
        <f t="shared" si="34"/>
        <v>0.81922049206182068</v>
      </c>
      <c r="L167">
        <f t="shared" si="35"/>
        <v>0.10352406514631304</v>
      </c>
      <c r="M167">
        <f t="shared" si="36"/>
        <v>-7.0867099189881114E-2</v>
      </c>
      <c r="N167">
        <f t="shared" si="37"/>
        <v>-7.5465795674793099E-2</v>
      </c>
    </row>
    <row r="168" spans="2:14">
      <c r="B168">
        <f t="shared" si="38"/>
        <v>0.64000000000000112</v>
      </c>
      <c r="C168">
        <f t="shared" si="39"/>
        <v>164</v>
      </c>
      <c r="D168">
        <f t="shared" si="40"/>
        <v>4.0212385965949426</v>
      </c>
      <c r="F168">
        <f t="shared" si="31"/>
        <v>-0.92977648588824069</v>
      </c>
      <c r="G168">
        <f t="shared" si="41"/>
        <v>0.59266183720939347</v>
      </c>
      <c r="H168">
        <f t="shared" si="42"/>
        <v>0.71640509519843054</v>
      </c>
      <c r="I168">
        <f t="shared" si="32"/>
        <v>1.5</v>
      </c>
      <c r="J168">
        <f t="shared" si="33"/>
        <v>0.88</v>
      </c>
      <c r="K168">
        <f t="shared" si="34"/>
        <v>0.80440509519843051</v>
      </c>
      <c r="L168">
        <f t="shared" si="35"/>
        <v>0.30893955908926002</v>
      </c>
      <c r="M168">
        <f t="shared" si="36"/>
        <v>-0.19692548634587545</v>
      </c>
      <c r="N168">
        <f t="shared" si="37"/>
        <v>-0.23804202149558973</v>
      </c>
    </row>
    <row r="169" spans="2:14">
      <c r="B169">
        <f t="shared" si="38"/>
        <v>0.65000000000000113</v>
      </c>
      <c r="C169">
        <f t="shared" si="39"/>
        <v>165</v>
      </c>
      <c r="D169">
        <f t="shared" si="40"/>
        <v>4.0840704496667382</v>
      </c>
      <c r="F169">
        <f t="shared" si="31"/>
        <v>-0.80901699437493113</v>
      </c>
      <c r="G169">
        <f t="shared" si="41"/>
        <v>0.47552825814756261</v>
      </c>
      <c r="H169">
        <f t="shared" si="42"/>
        <v>0.65450849718746384</v>
      </c>
      <c r="I169">
        <f t="shared" si="32"/>
        <v>2.5</v>
      </c>
      <c r="J169">
        <f t="shared" si="33"/>
        <v>0.8</v>
      </c>
      <c r="K169">
        <f t="shared" si="34"/>
        <v>0.7345084971874638</v>
      </c>
      <c r="L169">
        <f t="shared" si="35"/>
        <v>0.50948289163381955</v>
      </c>
      <c r="M169">
        <f t="shared" si="36"/>
        <v>-0.29946652999768048</v>
      </c>
      <c r="N169">
        <f t="shared" si="37"/>
        <v>-0.41218031767505187</v>
      </c>
    </row>
    <row r="170" spans="2:14">
      <c r="B170">
        <f t="shared" si="38"/>
        <v>0.66000000000000114</v>
      </c>
      <c r="C170">
        <f t="shared" si="39"/>
        <v>166</v>
      </c>
      <c r="D170">
        <f t="shared" si="40"/>
        <v>4.1469023027385337</v>
      </c>
      <c r="F170">
        <f t="shared" si="31"/>
        <v>-0.63742398974866943</v>
      </c>
      <c r="G170">
        <f t="shared" si="41"/>
        <v>0.34154885346975083</v>
      </c>
      <c r="H170">
        <f t="shared" si="42"/>
        <v>0.53819487492971407</v>
      </c>
      <c r="I170">
        <f t="shared" si="32"/>
        <v>3.5</v>
      </c>
      <c r="J170">
        <f t="shared" si="33"/>
        <v>0.72</v>
      </c>
      <c r="K170">
        <f t="shared" si="34"/>
        <v>0.61019487492971403</v>
      </c>
      <c r="L170">
        <f t="shared" si="35"/>
        <v>0.70199137462698669</v>
      </c>
      <c r="M170">
        <f t="shared" si="36"/>
        <v>-0.37614578836927454</v>
      </c>
      <c r="N170">
        <f t="shared" si="37"/>
        <v>-0.59271092105911405</v>
      </c>
    </row>
    <row r="171" spans="2:14">
      <c r="B171">
        <f t="shared" si="38"/>
        <v>0.67000000000000115</v>
      </c>
      <c r="C171">
        <f t="shared" si="39"/>
        <v>167</v>
      </c>
      <c r="D171">
        <f t="shared" si="40"/>
        <v>4.2097341558103301</v>
      </c>
      <c r="F171">
        <f t="shared" si="31"/>
        <v>-0.4257792915650469</v>
      </c>
      <c r="G171">
        <f t="shared" si="41"/>
        <v>0.20512073806788417</v>
      </c>
      <c r="H171">
        <f t="shared" si="42"/>
        <v>0.37311323742279595</v>
      </c>
      <c r="I171">
        <f t="shared" si="32"/>
        <v>4.5</v>
      </c>
      <c r="J171">
        <f t="shared" si="33"/>
        <v>0.64</v>
      </c>
      <c r="K171">
        <f t="shared" si="34"/>
        <v>0.43711323742279595</v>
      </c>
      <c r="L171">
        <f t="shared" si="35"/>
        <v>0.88342903429296815</v>
      </c>
      <c r="M171">
        <f t="shared" si="36"/>
        <v>-0.42559518307876215</v>
      </c>
      <c r="N171">
        <f t="shared" si="37"/>
        <v>-0.77415476409563044</v>
      </c>
    </row>
    <row r="172" spans="2:14">
      <c r="B172">
        <f t="shared" si="38"/>
        <v>0.68000000000000116</v>
      </c>
      <c r="C172">
        <f t="shared" si="39"/>
        <v>168</v>
      </c>
      <c r="D172">
        <f t="shared" si="40"/>
        <v>4.2725660088821256</v>
      </c>
      <c r="F172">
        <f t="shared" si="31"/>
        <v>-0.18738131458569807</v>
      </c>
      <c r="G172">
        <f t="shared" si="41"/>
        <v>7.9783083376829392E-2</v>
      </c>
      <c r="H172">
        <f t="shared" si="42"/>
        <v>0.16954768256378566</v>
      </c>
      <c r="I172">
        <f t="shared" si="32"/>
        <v>5.5</v>
      </c>
      <c r="J172">
        <f t="shared" si="33"/>
        <v>0.56000000000000005</v>
      </c>
      <c r="K172">
        <f t="shared" si="34"/>
        <v>0.22554768256378566</v>
      </c>
      <c r="L172">
        <f t="shared" si="35"/>
        <v>1.0509344903532225</v>
      </c>
      <c r="M172">
        <f t="shared" si="36"/>
        <v>-0.44746614278388935</v>
      </c>
      <c r="N172">
        <f t="shared" si="37"/>
        <v>-0.95091395724118777</v>
      </c>
    </row>
    <row r="173" spans="2:14">
      <c r="B173">
        <f t="shared" si="38"/>
        <v>0.69000000000000117</v>
      </c>
      <c r="C173">
        <f t="shared" si="39"/>
        <v>169</v>
      </c>
      <c r="D173">
        <f t="shared" si="40"/>
        <v>4.335397861953922</v>
      </c>
      <c r="F173">
        <f t="shared" si="31"/>
        <v>6.2790519529342489E-2</v>
      </c>
      <c r="G173">
        <f t="shared" si="41"/>
        <v>-2.3114731914577316E-2</v>
      </c>
      <c r="H173">
        <f t="shared" si="42"/>
        <v>-5.8381148595089853E-2</v>
      </c>
      <c r="I173">
        <f t="shared" si="32"/>
        <v>6.5</v>
      </c>
      <c r="J173">
        <f t="shared" si="33"/>
        <v>0.48</v>
      </c>
      <c r="K173">
        <f t="shared" si="34"/>
        <v>-1.0381148595089852E-2</v>
      </c>
      <c r="L173">
        <f t="shared" si="35"/>
        <v>1.2018660817027744</v>
      </c>
      <c r="M173">
        <f t="shared" si="36"/>
        <v>-0.44243641371371234</v>
      </c>
      <c r="N173">
        <f t="shared" si="37"/>
        <v>-1.117466821953891</v>
      </c>
    </row>
    <row r="174" spans="2:14">
      <c r="B174">
        <f t="shared" si="38"/>
        <v>0.70000000000000118</v>
      </c>
      <c r="C174">
        <f t="shared" si="39"/>
        <v>170</v>
      </c>
      <c r="D174">
        <f t="shared" si="40"/>
        <v>4.3982297150257175</v>
      </c>
      <c r="F174">
        <f t="shared" si="31"/>
        <v>0.30901699437497382</v>
      </c>
      <c r="G174">
        <f t="shared" si="41"/>
        <v>-9.5491502812532408E-2</v>
      </c>
      <c r="H174">
        <f t="shared" si="42"/>
        <v>-0.29389262614626233</v>
      </c>
      <c r="I174">
        <f t="shared" si="32"/>
        <v>7.5</v>
      </c>
      <c r="J174">
        <f t="shared" si="33"/>
        <v>0.4</v>
      </c>
      <c r="K174">
        <f t="shared" si="34"/>
        <v>-0.25389262614626229</v>
      </c>
      <c r="L174">
        <f t="shared" si="35"/>
        <v>1.3338435269838751</v>
      </c>
      <c r="M174">
        <f t="shared" si="36"/>
        <v>-0.41218031767502739</v>
      </c>
      <c r="N174">
        <f t="shared" si="37"/>
        <v>-1.2685605780561278</v>
      </c>
    </row>
    <row r="175" spans="2:14">
      <c r="B175">
        <f t="shared" si="38"/>
        <v>0.71000000000000119</v>
      </c>
      <c r="C175">
        <f t="shared" si="39"/>
        <v>171</v>
      </c>
      <c r="D175">
        <f t="shared" si="40"/>
        <v>4.4610615680975139</v>
      </c>
      <c r="F175">
        <f t="shared" si="31"/>
        <v>0.53582679497902186</v>
      </c>
      <c r="G175">
        <f t="shared" si="41"/>
        <v>-0.13325470518323485</v>
      </c>
      <c r="H175">
        <f t="shared" si="42"/>
        <v>-0.51899281089820493</v>
      </c>
      <c r="I175">
        <f t="shared" si="32"/>
        <v>8.5</v>
      </c>
      <c r="J175">
        <f t="shared" si="33"/>
        <v>0.31999999999999995</v>
      </c>
      <c r="K175">
        <f t="shared" si="34"/>
        <v>-0.48699281089820495</v>
      </c>
      <c r="L175">
        <f t="shared" si="35"/>
        <v>1.4447854630449413</v>
      </c>
      <c r="M175">
        <f t="shared" si="36"/>
        <v>-0.35930353378205848</v>
      </c>
      <c r="N175">
        <f t="shared" si="37"/>
        <v>-1.3993948709487649</v>
      </c>
    </row>
    <row r="176" spans="2:14">
      <c r="B176">
        <f t="shared" si="38"/>
        <v>0.72000000000000119</v>
      </c>
      <c r="C176">
        <f t="shared" si="39"/>
        <v>172</v>
      </c>
      <c r="D176">
        <f t="shared" si="40"/>
        <v>4.5238934211693094</v>
      </c>
      <c r="F176">
        <f t="shared" si="31"/>
        <v>0.72896862742143098</v>
      </c>
      <c r="G176">
        <f t="shared" si="41"/>
        <v>-0.13659509969797398</v>
      </c>
      <c r="H176">
        <f t="shared" si="42"/>
        <v>-0.7160565888972642</v>
      </c>
      <c r="I176">
        <f t="shared" si="32"/>
        <v>9.5</v>
      </c>
      <c r="J176">
        <f t="shared" si="33"/>
        <v>0.24</v>
      </c>
      <c r="K176">
        <f t="shared" si="34"/>
        <v>-0.69205658889726418</v>
      </c>
      <c r="L176">
        <f t="shared" si="35"/>
        <v>1.5329422692807864</v>
      </c>
      <c r="M176">
        <f t="shared" si="36"/>
        <v>-0.28724473760184693</v>
      </c>
      <c r="N176">
        <f t="shared" si="37"/>
        <v>-1.5057896472176229</v>
      </c>
    </row>
    <row r="177" spans="2:14">
      <c r="B177">
        <f t="shared" si="38"/>
        <v>0.7300000000000012</v>
      </c>
      <c r="C177">
        <f t="shared" si="39"/>
        <v>173</v>
      </c>
      <c r="D177">
        <f t="shared" si="40"/>
        <v>4.5867252742411058</v>
      </c>
      <c r="F177">
        <f t="shared" si="31"/>
        <v>0.87630668004387835</v>
      </c>
      <c r="G177">
        <f t="shared" si="41"/>
        <v>-0.10983034980389281</v>
      </c>
      <c r="H177">
        <f t="shared" si="42"/>
        <v>-0.86939674013161483</v>
      </c>
      <c r="I177">
        <f t="shared" si="32"/>
        <v>10.5</v>
      </c>
      <c r="J177">
        <f t="shared" si="33"/>
        <v>0.16000000000000003</v>
      </c>
      <c r="K177">
        <f t="shared" si="34"/>
        <v>-0.85339674013161482</v>
      </c>
      <c r="L177">
        <f t="shared" si="35"/>
        <v>1.5969236601947501</v>
      </c>
      <c r="M177">
        <f t="shared" si="36"/>
        <v>-0.20014760608754015</v>
      </c>
      <c r="N177">
        <f t="shared" si="37"/>
        <v>-1.5843314401561386</v>
      </c>
    </row>
    <row r="178" spans="2:14">
      <c r="B178">
        <f t="shared" si="38"/>
        <v>0.74000000000000121</v>
      </c>
      <c r="C178">
        <f t="shared" si="39"/>
        <v>174</v>
      </c>
      <c r="D178">
        <f t="shared" si="40"/>
        <v>4.6495571273129013</v>
      </c>
      <c r="F178">
        <f t="shared" si="31"/>
        <v>0.9685831611286384</v>
      </c>
      <c r="G178">
        <f t="shared" si="41"/>
        <v>-6.0817839894604819E-2</v>
      </c>
      <c r="H178">
        <f t="shared" si="42"/>
        <v>-0.96667188351192879</v>
      </c>
      <c r="I178">
        <f t="shared" si="32"/>
        <v>11.5</v>
      </c>
      <c r="J178">
        <f t="shared" si="33"/>
        <v>7.999999999999996E-2</v>
      </c>
      <c r="K178">
        <f t="shared" si="34"/>
        <v>-0.95867188351192878</v>
      </c>
      <c r="L178">
        <f t="shared" si="35"/>
        <v>1.635720611031487</v>
      </c>
      <c r="M178">
        <f t="shared" si="36"/>
        <v>-0.10270774697146112</v>
      </c>
      <c r="N178">
        <f t="shared" si="37"/>
        <v>-1.632492890050449</v>
      </c>
    </row>
    <row r="179" spans="2:14">
      <c r="B179">
        <f t="shared" si="38"/>
        <v>0.75000000000000122</v>
      </c>
      <c r="C179">
        <f t="shared" si="39"/>
        <v>175</v>
      </c>
      <c r="D179">
        <f t="shared" si="40"/>
        <v>4.7123889803846977</v>
      </c>
      <c r="F179">
        <f t="shared" si="31"/>
        <v>1</v>
      </c>
      <c r="G179">
        <f t="shared" si="41"/>
        <v>7.8098335090648341E-15</v>
      </c>
      <c r="H179">
        <f t="shared" si="42"/>
        <v>-1</v>
      </c>
      <c r="I179">
        <f t="shared" si="32"/>
        <v>12.5</v>
      </c>
      <c r="J179">
        <f t="shared" si="33"/>
        <v>0</v>
      </c>
      <c r="K179">
        <f t="shared" si="34"/>
        <v>-1</v>
      </c>
      <c r="L179">
        <f t="shared" si="35"/>
        <v>1.6487212707001282</v>
      </c>
      <c r="M179">
        <f t="shared" si="36"/>
        <v>1.2876238627021815E-14</v>
      </c>
      <c r="N179">
        <f t="shared" si="37"/>
        <v>-1.6487212707001282</v>
      </c>
    </row>
    <row r="180" spans="2:14">
      <c r="B180">
        <f t="shared" si="38"/>
        <v>0.76000000000000123</v>
      </c>
      <c r="C180">
        <f t="shared" si="39"/>
        <v>176</v>
      </c>
      <c r="D180">
        <f t="shared" si="40"/>
        <v>4.7752208334564932</v>
      </c>
      <c r="F180">
        <f t="shared" si="31"/>
        <v>0.96858316112862375</v>
      </c>
      <c r="G180">
        <f t="shared" si="41"/>
        <v>6.0817839894618135E-2</v>
      </c>
      <c r="H180">
        <f t="shared" si="42"/>
        <v>-0.96667188351191335</v>
      </c>
      <c r="I180">
        <f t="shared" si="32"/>
        <v>11.5</v>
      </c>
      <c r="J180">
        <f t="shared" si="33"/>
        <v>7.999999999999996E-2</v>
      </c>
      <c r="K180">
        <f t="shared" si="34"/>
        <v>-0.95867188351191335</v>
      </c>
      <c r="L180">
        <f t="shared" si="35"/>
        <v>1.635720611031481</v>
      </c>
      <c r="M180">
        <f t="shared" si="36"/>
        <v>0.10270774697148478</v>
      </c>
      <c r="N180">
        <f t="shared" si="37"/>
        <v>-1.6324928900504416</v>
      </c>
    </row>
    <row r="181" spans="2:14">
      <c r="B181">
        <f t="shared" si="38"/>
        <v>0.77000000000000124</v>
      </c>
      <c r="C181">
        <f t="shared" si="39"/>
        <v>177</v>
      </c>
      <c r="D181">
        <f t="shared" si="40"/>
        <v>4.8380526865282896</v>
      </c>
      <c r="F181">
        <f t="shared" si="31"/>
        <v>0.87630668004384815</v>
      </c>
      <c r="G181">
        <f t="shared" si="41"/>
        <v>0.10983034980390259</v>
      </c>
      <c r="H181">
        <f t="shared" si="42"/>
        <v>-0.8693967401315833</v>
      </c>
      <c r="I181">
        <f t="shared" si="32"/>
        <v>10.5</v>
      </c>
      <c r="J181">
        <f t="shared" si="33"/>
        <v>0.16000000000000003</v>
      </c>
      <c r="K181">
        <f t="shared" si="34"/>
        <v>-0.85339674013158329</v>
      </c>
      <c r="L181">
        <f t="shared" si="35"/>
        <v>1.5969236601947372</v>
      </c>
      <c r="M181">
        <f t="shared" si="36"/>
        <v>0.20014760608756327</v>
      </c>
      <c r="N181">
        <f t="shared" si="37"/>
        <v>-1.5843314401561228</v>
      </c>
    </row>
    <row r="182" spans="2:14">
      <c r="B182">
        <f t="shared" si="38"/>
        <v>0.78000000000000125</v>
      </c>
      <c r="C182">
        <f t="shared" si="39"/>
        <v>178</v>
      </c>
      <c r="D182">
        <f t="shared" si="40"/>
        <v>4.9008845396000851</v>
      </c>
      <c r="F182">
        <f t="shared" si="31"/>
        <v>0.72896862742139068</v>
      </c>
      <c r="G182">
        <f t="shared" si="41"/>
        <v>0.13659509969797695</v>
      </c>
      <c r="H182">
        <f t="shared" si="42"/>
        <v>-0.71605658889722257</v>
      </c>
      <c r="I182">
        <f t="shared" si="32"/>
        <v>9.5</v>
      </c>
      <c r="J182">
        <f t="shared" si="33"/>
        <v>0.24</v>
      </c>
      <c r="K182">
        <f t="shared" si="34"/>
        <v>-0.69205658889722255</v>
      </c>
      <c r="L182">
        <f t="shared" si="35"/>
        <v>1.5329422692807684</v>
      </c>
      <c r="M182">
        <f t="shared" si="36"/>
        <v>0.28724473760186575</v>
      </c>
      <c r="N182">
        <f t="shared" si="37"/>
        <v>-1.5057896472176009</v>
      </c>
    </row>
    <row r="183" spans="2:14">
      <c r="B183">
        <f t="shared" si="38"/>
        <v>0.79000000000000126</v>
      </c>
      <c r="C183">
        <f t="shared" si="39"/>
        <v>179</v>
      </c>
      <c r="D183">
        <f t="shared" si="40"/>
        <v>4.9637163926718806</v>
      </c>
      <c r="F183">
        <f t="shared" si="31"/>
        <v>0.53582679497897212</v>
      </c>
      <c r="G183">
        <f t="shared" si="41"/>
        <v>0.13325470518323013</v>
      </c>
      <c r="H183">
        <f t="shared" si="42"/>
        <v>-0.51899281089815474</v>
      </c>
      <c r="I183">
        <f t="shared" si="32"/>
        <v>8.5</v>
      </c>
      <c r="J183">
        <f t="shared" si="33"/>
        <v>0.31999999999999995</v>
      </c>
      <c r="K183">
        <f t="shared" si="34"/>
        <v>-0.48699281089815477</v>
      </c>
      <c r="L183">
        <f t="shared" si="35"/>
        <v>1.444785463044918</v>
      </c>
      <c r="M183">
        <f t="shared" si="36"/>
        <v>0.3593035337820733</v>
      </c>
      <c r="N183">
        <f t="shared" si="37"/>
        <v>-1.3993948709487372</v>
      </c>
    </row>
    <row r="184" spans="2:14">
      <c r="B184">
        <f t="shared" si="38"/>
        <v>0.80000000000000127</v>
      </c>
      <c r="C184">
        <f t="shared" si="39"/>
        <v>180</v>
      </c>
      <c r="D184">
        <f t="shared" si="40"/>
        <v>5.026548245743677</v>
      </c>
      <c r="F184">
        <f t="shared" si="31"/>
        <v>0.30901699437491775</v>
      </c>
      <c r="G184">
        <f t="shared" si="41"/>
        <v>9.5491502812519405E-2</v>
      </c>
      <c r="H184">
        <f t="shared" si="42"/>
        <v>-0.29389262614620759</v>
      </c>
      <c r="I184">
        <f t="shared" si="32"/>
        <v>7.5</v>
      </c>
      <c r="J184">
        <f t="shared" si="33"/>
        <v>0.4</v>
      </c>
      <c r="K184">
        <f t="shared" si="34"/>
        <v>-0.25389262614620756</v>
      </c>
      <c r="L184">
        <f t="shared" si="35"/>
        <v>1.3338435269838467</v>
      </c>
      <c r="M184">
        <f t="shared" si="36"/>
        <v>0.41218031767503727</v>
      </c>
      <c r="N184">
        <f t="shared" si="37"/>
        <v>-1.2685605780560947</v>
      </c>
    </row>
    <row r="185" spans="2:14">
      <c r="B185">
        <f t="shared" si="38"/>
        <v>0.81000000000000127</v>
      </c>
      <c r="C185">
        <f t="shared" si="39"/>
        <v>181</v>
      </c>
      <c r="D185">
        <f t="shared" si="40"/>
        <v>5.0893800988154725</v>
      </c>
      <c r="F185">
        <f t="shared" si="31"/>
        <v>6.2790519529283675E-2</v>
      </c>
      <c r="G185">
        <f t="shared" si="41"/>
        <v>2.311473191455652E-2</v>
      </c>
      <c r="H185">
        <f t="shared" si="42"/>
        <v>-5.8381148595034828E-2</v>
      </c>
      <c r="I185">
        <f t="shared" si="32"/>
        <v>6.5</v>
      </c>
      <c r="J185">
        <f t="shared" si="33"/>
        <v>0.48</v>
      </c>
      <c r="K185">
        <f t="shared" si="34"/>
        <v>-1.0381148595034827E-2</v>
      </c>
      <c r="L185">
        <f t="shared" si="35"/>
        <v>1.2018660817027411</v>
      </c>
      <c r="M185">
        <f t="shared" si="36"/>
        <v>0.4424364137137165</v>
      </c>
      <c r="N185">
        <f t="shared" si="37"/>
        <v>-1.1174668219538535</v>
      </c>
    </row>
    <row r="186" spans="2:14">
      <c r="B186">
        <f t="shared" si="38"/>
        <v>0.82000000000000128</v>
      </c>
      <c r="C186">
        <f t="shared" si="39"/>
        <v>182</v>
      </c>
      <c r="D186">
        <f t="shared" si="40"/>
        <v>5.1522119518872689</v>
      </c>
      <c r="F186">
        <f t="shared" si="31"/>
        <v>-0.18738131458575594</v>
      </c>
      <c r="G186">
        <f t="shared" si="41"/>
        <v>-7.9783083376856537E-2</v>
      </c>
      <c r="H186">
        <f t="shared" si="42"/>
        <v>0.16954768256383687</v>
      </c>
      <c r="I186">
        <f t="shared" si="32"/>
        <v>5.5</v>
      </c>
      <c r="J186">
        <f t="shared" si="33"/>
        <v>0.56000000000000005</v>
      </c>
      <c r="K186">
        <f t="shared" si="34"/>
        <v>0.22554768256383689</v>
      </c>
      <c r="L186">
        <f t="shared" si="35"/>
        <v>1.050934490353185</v>
      </c>
      <c r="M186">
        <f t="shared" si="36"/>
        <v>0.44746614278388736</v>
      </c>
      <c r="N186">
        <f t="shared" si="37"/>
        <v>-0.95091395724114725</v>
      </c>
    </row>
    <row r="187" spans="2:14">
      <c r="B187">
        <f t="shared" si="38"/>
        <v>0.83000000000000129</v>
      </c>
      <c r="C187">
        <f t="shared" si="39"/>
        <v>183</v>
      </c>
      <c r="D187">
        <f t="shared" si="40"/>
        <v>5.2150438049590644</v>
      </c>
      <c r="F187">
        <f t="shared" si="31"/>
        <v>-0.42577929156510019</v>
      </c>
      <c r="G187">
        <f t="shared" si="41"/>
        <v>-0.20512073806791531</v>
      </c>
      <c r="H187">
        <f t="shared" si="42"/>
        <v>0.37311323742283958</v>
      </c>
      <c r="I187">
        <f t="shared" si="32"/>
        <v>4.5</v>
      </c>
      <c r="J187">
        <f t="shared" si="33"/>
        <v>0.64</v>
      </c>
      <c r="K187">
        <f t="shared" si="34"/>
        <v>0.43711323742283958</v>
      </c>
      <c r="L187">
        <f t="shared" si="35"/>
        <v>0.88342903429292718</v>
      </c>
      <c r="M187">
        <f t="shared" si="36"/>
        <v>0.42559518307875377</v>
      </c>
      <c r="N187">
        <f t="shared" si="37"/>
        <v>-0.77415476409558825</v>
      </c>
    </row>
    <row r="188" spans="2:14">
      <c r="B188">
        <f t="shared" si="38"/>
        <v>0.8400000000000013</v>
      </c>
      <c r="C188">
        <f t="shared" si="39"/>
        <v>184</v>
      </c>
      <c r="D188">
        <f t="shared" si="40"/>
        <v>5.2778756580308608</v>
      </c>
      <c r="F188">
        <f t="shared" si="31"/>
        <v>-0.63742398974871484</v>
      </c>
      <c r="G188">
        <f t="shared" si="41"/>
        <v>-0.34154885346978309</v>
      </c>
      <c r="H188">
        <f t="shared" si="42"/>
        <v>0.53819487492974738</v>
      </c>
      <c r="I188">
        <f t="shared" si="32"/>
        <v>3.5</v>
      </c>
      <c r="J188">
        <f t="shared" si="33"/>
        <v>0.72</v>
      </c>
      <c r="K188">
        <f t="shared" si="34"/>
        <v>0.61019487492974733</v>
      </c>
      <c r="L188">
        <f t="shared" si="35"/>
        <v>0.70199137462694261</v>
      </c>
      <c r="M188">
        <f t="shared" si="36"/>
        <v>0.37614578836925966</v>
      </c>
      <c r="N188">
        <f t="shared" si="37"/>
        <v>-0.59271092105907131</v>
      </c>
    </row>
    <row r="189" spans="2:14">
      <c r="B189">
        <f t="shared" si="38"/>
        <v>0.85000000000000131</v>
      </c>
      <c r="C189">
        <f t="shared" si="39"/>
        <v>185</v>
      </c>
      <c r="D189">
        <f t="shared" si="40"/>
        <v>5.3407075111026563</v>
      </c>
      <c r="F189">
        <f t="shared" si="31"/>
        <v>-0.80901699437496577</v>
      </c>
      <c r="G189">
        <f t="shared" si="41"/>
        <v>-0.4755282581475927</v>
      </c>
      <c r="H189">
        <f t="shared" si="42"/>
        <v>0.65450849718748494</v>
      </c>
      <c r="I189">
        <f t="shared" si="32"/>
        <v>2.5</v>
      </c>
      <c r="J189">
        <f t="shared" si="33"/>
        <v>0.8</v>
      </c>
      <c r="K189">
        <f t="shared" si="34"/>
        <v>0.7345084971874849</v>
      </c>
      <c r="L189">
        <f t="shared" si="35"/>
        <v>0.50948289163377325</v>
      </c>
      <c r="M189">
        <f t="shared" si="36"/>
        <v>0.29946652999765938</v>
      </c>
      <c r="N189">
        <f t="shared" si="37"/>
        <v>-0.41218031767500996</v>
      </c>
    </row>
    <row r="190" spans="2:14">
      <c r="B190">
        <f t="shared" si="38"/>
        <v>0.86000000000000132</v>
      </c>
      <c r="C190">
        <f t="shared" si="39"/>
        <v>186</v>
      </c>
      <c r="D190">
        <f t="shared" si="40"/>
        <v>5.4035393641744527</v>
      </c>
      <c r="F190">
        <f t="shared" si="31"/>
        <v>-0.92977648588826367</v>
      </c>
      <c r="G190">
        <f t="shared" si="41"/>
        <v>-0.59266183720941923</v>
      </c>
      <c r="H190">
        <f t="shared" si="42"/>
        <v>0.71640509519843898</v>
      </c>
      <c r="I190">
        <f t="shared" si="32"/>
        <v>1.5</v>
      </c>
      <c r="J190">
        <f t="shared" si="33"/>
        <v>0.88</v>
      </c>
      <c r="K190">
        <f t="shared" si="34"/>
        <v>0.80440509519843895</v>
      </c>
      <c r="L190">
        <f t="shared" si="35"/>
        <v>0.30893955908920945</v>
      </c>
      <c r="M190">
        <f t="shared" si="36"/>
        <v>0.19692548634584692</v>
      </c>
      <c r="N190">
        <f t="shared" si="37"/>
        <v>-0.23804202149554768</v>
      </c>
    </row>
    <row r="191" spans="2:14">
      <c r="B191">
        <f t="shared" si="38"/>
        <v>0.87000000000000133</v>
      </c>
      <c r="C191">
        <f t="shared" si="39"/>
        <v>187</v>
      </c>
      <c r="D191">
        <f t="shared" si="40"/>
        <v>5.4663712172462482</v>
      </c>
      <c r="F191">
        <f t="shared" si="31"/>
        <v>-0.99211470131448187</v>
      </c>
      <c r="G191">
        <f t="shared" si="41"/>
        <v>-0.67914924753413974</v>
      </c>
      <c r="H191">
        <f t="shared" si="42"/>
        <v>0.72322049206181616</v>
      </c>
      <c r="I191">
        <f t="shared" si="32"/>
        <v>0.5</v>
      </c>
      <c r="J191">
        <f t="shared" si="33"/>
        <v>0.96</v>
      </c>
      <c r="K191">
        <f t="shared" si="34"/>
        <v>0.81922049206181613</v>
      </c>
      <c r="L191">
        <f t="shared" si="35"/>
        <v>0.10352406514626458</v>
      </c>
      <c r="M191">
        <f t="shared" si="36"/>
        <v>7.0867099189849056E-2</v>
      </c>
      <c r="N191">
        <f t="shared" si="37"/>
        <v>-7.5465795674756725E-2</v>
      </c>
    </row>
    <row r="192" spans="2:14">
      <c r="B192">
        <f t="shared" si="38"/>
        <v>0.88000000000000134</v>
      </c>
      <c r="C192">
        <f t="shared" si="39"/>
        <v>188</v>
      </c>
      <c r="D192">
        <f t="shared" si="40"/>
        <v>5.5292030703180446</v>
      </c>
      <c r="F192">
        <f t="shared" si="31"/>
        <v>-0.99211470131447355</v>
      </c>
      <c r="G192">
        <f t="shared" si="41"/>
        <v>-0.72322049206182115</v>
      </c>
      <c r="H192">
        <f t="shared" si="42"/>
        <v>0.67914924753412209</v>
      </c>
      <c r="I192">
        <f t="shared" si="32"/>
        <v>0.5</v>
      </c>
      <c r="J192">
        <f t="shared" si="33"/>
        <v>0.96</v>
      </c>
      <c r="K192">
        <f t="shared" si="34"/>
        <v>0.77514924753412207</v>
      </c>
      <c r="L192">
        <f t="shared" si="35"/>
        <v>0.10352406514631869</v>
      </c>
      <c r="M192">
        <f t="shared" si="36"/>
        <v>7.5465795674797331E-2</v>
      </c>
      <c r="N192">
        <f t="shared" si="37"/>
        <v>-7.0867099189884847E-2</v>
      </c>
    </row>
    <row r="193" spans="2:14">
      <c r="B193">
        <f t="shared" si="38"/>
        <v>0.89000000000000135</v>
      </c>
      <c r="C193">
        <f t="shared" si="39"/>
        <v>189</v>
      </c>
      <c r="D193">
        <f t="shared" si="40"/>
        <v>5.5920349233898401</v>
      </c>
      <c r="F193">
        <f t="shared" si="31"/>
        <v>-0.92977648588823947</v>
      </c>
      <c r="G193">
        <f t="shared" si="41"/>
        <v>-0.71640509519842999</v>
      </c>
      <c r="H193">
        <f t="shared" si="42"/>
        <v>0.59266183720939203</v>
      </c>
      <c r="I193">
        <f t="shared" si="32"/>
        <v>1.5</v>
      </c>
      <c r="J193">
        <f t="shared" si="33"/>
        <v>0.88</v>
      </c>
      <c r="K193">
        <f t="shared" si="34"/>
        <v>0.680661837209392</v>
      </c>
      <c r="L193">
        <f t="shared" si="35"/>
        <v>0.30893955908926274</v>
      </c>
      <c r="M193">
        <f t="shared" si="36"/>
        <v>0.23804202149559198</v>
      </c>
      <c r="N193">
        <f t="shared" si="37"/>
        <v>-0.19692548634587698</v>
      </c>
    </row>
    <row r="194" spans="2:14">
      <c r="B194">
        <f t="shared" si="38"/>
        <v>0.90000000000000135</v>
      </c>
      <c r="C194">
        <f t="shared" si="39"/>
        <v>190</v>
      </c>
      <c r="D194">
        <f t="shared" si="40"/>
        <v>5.6548667764616365</v>
      </c>
      <c r="F194">
        <f t="shared" si="31"/>
        <v>-0.80901699437492702</v>
      </c>
      <c r="G194">
        <f t="shared" si="41"/>
        <v>-0.6545084971874614</v>
      </c>
      <c r="H194">
        <f t="shared" si="42"/>
        <v>0.47552825814755917</v>
      </c>
      <c r="I194">
        <f t="shared" si="32"/>
        <v>2.5</v>
      </c>
      <c r="J194">
        <f t="shared" si="33"/>
        <v>0.8</v>
      </c>
      <c r="K194">
        <f t="shared" si="34"/>
        <v>0.55552825814755913</v>
      </c>
      <c r="L194">
        <f t="shared" si="35"/>
        <v>0.50948289163382476</v>
      </c>
      <c r="M194">
        <f t="shared" si="36"/>
        <v>0.41218031767505658</v>
      </c>
      <c r="N194">
        <f t="shared" si="37"/>
        <v>-0.29946652999768286</v>
      </c>
    </row>
    <row r="195" spans="2:14">
      <c r="B195">
        <f t="shared" si="38"/>
        <v>0.91000000000000136</v>
      </c>
      <c r="C195">
        <f t="shared" si="39"/>
        <v>191</v>
      </c>
      <c r="D195">
        <f t="shared" si="40"/>
        <v>5.717698629533432</v>
      </c>
      <c r="F195">
        <f t="shared" si="31"/>
        <v>-0.6374239897486641</v>
      </c>
      <c r="G195">
        <f t="shared" si="41"/>
        <v>-0.53819487492971008</v>
      </c>
      <c r="H195">
        <f t="shared" si="42"/>
        <v>0.34154885346974706</v>
      </c>
      <c r="I195">
        <f t="shared" si="32"/>
        <v>3.5</v>
      </c>
      <c r="J195">
        <f t="shared" si="33"/>
        <v>0.72</v>
      </c>
      <c r="K195">
        <f t="shared" si="34"/>
        <v>0.41354885346974707</v>
      </c>
      <c r="L195">
        <f t="shared" si="35"/>
        <v>0.70199137462699179</v>
      </c>
      <c r="M195">
        <f t="shared" si="36"/>
        <v>0.59271092105911904</v>
      </c>
      <c r="N195">
        <f t="shared" si="37"/>
        <v>-0.37614578836927626</v>
      </c>
    </row>
    <row r="196" spans="2:14">
      <c r="B196">
        <f t="shared" si="38"/>
        <v>0.92000000000000137</v>
      </c>
      <c r="C196">
        <f t="shared" si="39"/>
        <v>192</v>
      </c>
      <c r="D196">
        <f t="shared" si="40"/>
        <v>5.7805304826052284</v>
      </c>
      <c r="F196">
        <f t="shared" si="31"/>
        <v>-0.42577929156504069</v>
      </c>
      <c r="G196">
        <f t="shared" si="41"/>
        <v>-0.37311323742279079</v>
      </c>
      <c r="H196">
        <f t="shared" si="42"/>
        <v>0.20512073806788053</v>
      </c>
      <c r="I196">
        <f t="shared" si="32"/>
        <v>4.5</v>
      </c>
      <c r="J196">
        <f t="shared" si="33"/>
        <v>0.64</v>
      </c>
      <c r="K196">
        <f t="shared" si="34"/>
        <v>0.26912073806788051</v>
      </c>
      <c r="L196">
        <f t="shared" si="35"/>
        <v>0.88342903429297293</v>
      </c>
      <c r="M196">
        <f t="shared" si="36"/>
        <v>0.77415476409563533</v>
      </c>
      <c r="N196">
        <f t="shared" si="37"/>
        <v>-0.4255951830787631</v>
      </c>
    </row>
    <row r="197" spans="2:14">
      <c r="B197">
        <f t="shared" si="38"/>
        <v>0.93000000000000138</v>
      </c>
      <c r="C197">
        <f t="shared" si="39"/>
        <v>193</v>
      </c>
      <c r="D197">
        <f t="shared" si="40"/>
        <v>5.8433623356770239</v>
      </c>
      <c r="F197">
        <f t="shared" ref="F197:F204" si="43">COS(D197*$F$1)*$F$2</f>
        <v>-0.18738131458569132</v>
      </c>
      <c r="G197">
        <f t="shared" si="41"/>
        <v>-0.16954768256377969</v>
      </c>
      <c r="H197">
        <f t="shared" si="42"/>
        <v>7.9783083376826228E-2</v>
      </c>
      <c r="I197">
        <f t="shared" ref="I197:I204" si="44">ABS(MOD(C197,$I$3)-$I$3/2)</f>
        <v>5.5</v>
      </c>
      <c r="J197">
        <f t="shared" ref="J197:J204" si="45">1-2*I197/$I$3</f>
        <v>0.56000000000000005</v>
      </c>
      <c r="K197">
        <f t="shared" ref="K197:K204" si="46">J197*0.1+H197</f>
        <v>0.13578308337682624</v>
      </c>
      <c r="L197">
        <f t="shared" ref="L197:L204" si="47">EXP(0.5)*ABS(COS(D197*2))</f>
        <v>1.0509344903532267</v>
      </c>
      <c r="M197">
        <f t="shared" ref="M197:M204" si="48">COS(D197)*L197</f>
        <v>0.95091395724119232</v>
      </c>
      <c r="N197">
        <f t="shared" ref="N197:N204" si="49">L197*SIN(D197)</f>
        <v>-0.44746614278388952</v>
      </c>
    </row>
    <row r="198" spans="2:14">
      <c r="B198">
        <f t="shared" ref="B198:B204" si="50">B197+0.01</f>
        <v>0.94000000000000139</v>
      </c>
      <c r="C198">
        <f t="shared" ref="C198:C204" si="51">C197+1</f>
        <v>194</v>
      </c>
      <c r="D198">
        <f t="shared" si="40"/>
        <v>5.9061941887488194</v>
      </c>
      <c r="F198">
        <f t="shared" si="43"/>
        <v>6.2790519529345792E-2</v>
      </c>
      <c r="G198">
        <f t="shared" si="41"/>
        <v>5.8381148595092934E-2</v>
      </c>
      <c r="H198">
        <f t="shared" si="42"/>
        <v>-2.3114731914578482E-2</v>
      </c>
      <c r="I198">
        <f t="shared" si="44"/>
        <v>6.5</v>
      </c>
      <c r="J198">
        <f t="shared" si="45"/>
        <v>0.48</v>
      </c>
      <c r="K198">
        <f t="shared" si="46"/>
        <v>2.4885268085421519E-2</v>
      </c>
      <c r="L198">
        <f t="shared" si="47"/>
        <v>1.2018660817027762</v>
      </c>
      <c r="M198">
        <f t="shared" si="48"/>
        <v>1.1174668219538928</v>
      </c>
      <c r="N198">
        <f t="shared" si="49"/>
        <v>-0.44243641371371206</v>
      </c>
    </row>
    <row r="199" spans="2:14">
      <c r="B199">
        <f t="shared" si="50"/>
        <v>0.9500000000000014</v>
      </c>
      <c r="C199">
        <f t="shared" si="51"/>
        <v>195</v>
      </c>
      <c r="D199">
        <f t="shared" si="40"/>
        <v>5.9690260418206158</v>
      </c>
      <c r="F199">
        <f t="shared" si="43"/>
        <v>0.30901699437498031</v>
      </c>
      <c r="G199">
        <f t="shared" si="41"/>
        <v>0.29389262614626865</v>
      </c>
      <c r="H199">
        <f t="shared" si="42"/>
        <v>-9.5491502812533907E-2</v>
      </c>
      <c r="I199">
        <f t="shared" si="44"/>
        <v>7.5</v>
      </c>
      <c r="J199">
        <f t="shared" si="45"/>
        <v>0.4</v>
      </c>
      <c r="K199">
        <f t="shared" si="46"/>
        <v>-5.5491502812533899E-2</v>
      </c>
      <c r="L199">
        <f t="shared" si="47"/>
        <v>1.3338435269838784</v>
      </c>
      <c r="M199">
        <f t="shared" si="48"/>
        <v>1.2685605780561315</v>
      </c>
      <c r="N199">
        <f t="shared" si="49"/>
        <v>-0.41218031767502622</v>
      </c>
    </row>
    <row r="200" spans="2:14">
      <c r="B200">
        <f t="shared" si="50"/>
        <v>0.96000000000000141</v>
      </c>
      <c r="C200">
        <f t="shared" si="51"/>
        <v>196</v>
      </c>
      <c r="D200">
        <f t="shared" si="40"/>
        <v>6.0318578948924113</v>
      </c>
      <c r="F200">
        <f t="shared" si="43"/>
        <v>0.53582679497902463</v>
      </c>
      <c r="G200">
        <f t="shared" si="41"/>
        <v>0.5189928108982077</v>
      </c>
      <c r="H200">
        <f t="shared" si="42"/>
        <v>-0.13325470518323509</v>
      </c>
      <c r="I200">
        <f t="shared" si="44"/>
        <v>8.5</v>
      </c>
      <c r="J200">
        <f t="shared" si="45"/>
        <v>0.31999999999999995</v>
      </c>
      <c r="K200">
        <f t="shared" si="46"/>
        <v>-0.10125470518323509</v>
      </c>
      <c r="L200">
        <f t="shared" si="47"/>
        <v>1.4447854630449426</v>
      </c>
      <c r="M200">
        <f t="shared" si="48"/>
        <v>1.3993948709487665</v>
      </c>
      <c r="N200">
        <f t="shared" si="49"/>
        <v>-0.35930353378205765</v>
      </c>
    </row>
    <row r="201" spans="2:14">
      <c r="B201">
        <f t="shared" si="50"/>
        <v>0.97000000000000142</v>
      </c>
      <c r="C201">
        <f t="shared" si="51"/>
        <v>197</v>
      </c>
      <c r="D201">
        <f t="shared" si="40"/>
        <v>6.0946897479642077</v>
      </c>
      <c r="F201">
        <f t="shared" si="43"/>
        <v>0.72896862742143564</v>
      </c>
      <c r="G201">
        <f t="shared" si="41"/>
        <v>0.71605658889726909</v>
      </c>
      <c r="H201">
        <f t="shared" si="42"/>
        <v>-0.13659509969797362</v>
      </c>
      <c r="I201">
        <f t="shared" si="44"/>
        <v>9.5</v>
      </c>
      <c r="J201">
        <f t="shared" si="45"/>
        <v>0.24</v>
      </c>
      <c r="K201">
        <f t="shared" si="46"/>
        <v>-0.11259509969797363</v>
      </c>
      <c r="L201">
        <f t="shared" si="47"/>
        <v>1.5329422692807884</v>
      </c>
      <c r="M201">
        <f t="shared" si="48"/>
        <v>1.5057896472176253</v>
      </c>
      <c r="N201">
        <f t="shared" si="49"/>
        <v>-0.28724473760184471</v>
      </c>
    </row>
    <row r="202" spans="2:14">
      <c r="B202">
        <f t="shared" si="50"/>
        <v>0.98000000000000143</v>
      </c>
      <c r="C202">
        <f t="shared" si="51"/>
        <v>198</v>
      </c>
      <c r="D202">
        <f t="shared" si="40"/>
        <v>6.1575216010360032</v>
      </c>
      <c r="F202">
        <f t="shared" si="43"/>
        <v>0.8763066800438799</v>
      </c>
      <c r="G202">
        <f t="shared" si="41"/>
        <v>0.8693967401316165</v>
      </c>
      <c r="H202">
        <f t="shared" si="42"/>
        <v>-0.10983034980389227</v>
      </c>
      <c r="I202">
        <f t="shared" si="44"/>
        <v>10.5</v>
      </c>
      <c r="J202">
        <f t="shared" si="45"/>
        <v>0.16000000000000003</v>
      </c>
      <c r="K202">
        <f t="shared" si="46"/>
        <v>-9.3830349803892266E-2</v>
      </c>
      <c r="L202">
        <f t="shared" si="47"/>
        <v>1.5969236601947505</v>
      </c>
      <c r="M202">
        <f t="shared" si="48"/>
        <v>1.5843314401561392</v>
      </c>
      <c r="N202">
        <f t="shared" si="49"/>
        <v>-0.20014760608753887</v>
      </c>
    </row>
    <row r="203" spans="2:14">
      <c r="B203">
        <f t="shared" si="50"/>
        <v>0.99000000000000143</v>
      </c>
      <c r="C203">
        <f t="shared" si="51"/>
        <v>199</v>
      </c>
      <c r="D203">
        <f t="shared" si="40"/>
        <v>6.2203534541077996</v>
      </c>
      <c r="F203">
        <f t="shared" si="43"/>
        <v>0.96858316112864007</v>
      </c>
      <c r="G203">
        <f t="shared" si="41"/>
        <v>0.96667188351193056</v>
      </c>
      <c r="H203">
        <f t="shared" si="42"/>
        <v>-6.0817839894603258E-2</v>
      </c>
      <c r="I203">
        <f t="shared" si="44"/>
        <v>11.5</v>
      </c>
      <c r="J203">
        <f t="shared" si="45"/>
        <v>7.999999999999996E-2</v>
      </c>
      <c r="K203">
        <f t="shared" si="46"/>
        <v>-5.2817839894603258E-2</v>
      </c>
      <c r="L203">
        <f t="shared" si="47"/>
        <v>1.6357206110314877</v>
      </c>
      <c r="M203">
        <f t="shared" si="48"/>
        <v>1.6324928900504498</v>
      </c>
      <c r="N203">
        <f t="shared" si="49"/>
        <v>-0.10270774697145835</v>
      </c>
    </row>
    <row r="204" spans="2:14">
      <c r="B204">
        <f t="shared" si="50"/>
        <v>1.0000000000000013</v>
      </c>
      <c r="C204">
        <f t="shared" si="51"/>
        <v>200</v>
      </c>
      <c r="D204">
        <f t="shared" si="40"/>
        <v>6.2831853071795942</v>
      </c>
      <c r="F204">
        <f t="shared" si="43"/>
        <v>1</v>
      </c>
      <c r="G204">
        <f t="shared" si="41"/>
        <v>1</v>
      </c>
      <c r="H204">
        <f t="shared" si="42"/>
        <v>7.7485760863194031E-15</v>
      </c>
      <c r="I204">
        <f t="shared" si="44"/>
        <v>12.5</v>
      </c>
      <c r="J204">
        <f t="shared" si="45"/>
        <v>0</v>
      </c>
      <c r="K204">
        <f t="shared" si="46"/>
        <v>7.7485760863194031E-15</v>
      </c>
      <c r="L204">
        <f t="shared" si="47"/>
        <v>1.6487212707001282</v>
      </c>
      <c r="M204">
        <f t="shared" si="48"/>
        <v>1.6487212707001282</v>
      </c>
      <c r="N204">
        <f t="shared" si="49"/>
        <v>1.2775242211153152E-14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Alyseka Investment Group,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bob.woodley</dc:creator>
  <cp:lastModifiedBy>Robert Woodley</cp:lastModifiedBy>
  <dcterms:created xsi:type="dcterms:W3CDTF">2013-12-18T13:51:12Z</dcterms:created>
  <dcterms:modified xsi:type="dcterms:W3CDTF">2013-12-20T02:35:46Z</dcterms:modified>
</cp:coreProperties>
</file>