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minimized="1" xWindow="0" yWindow="0" windowWidth="28800" windowHeight="174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4" i="1" l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3" i="1"/>
  <c r="G204" i="1"/>
  <c r="H204" i="1"/>
  <c r="F204" i="1"/>
  <c r="G203" i="1"/>
  <c r="H203" i="1"/>
  <c r="F203" i="1"/>
  <c r="G202" i="1"/>
  <c r="H202" i="1"/>
  <c r="F202" i="1"/>
  <c r="G201" i="1"/>
  <c r="H201" i="1"/>
  <c r="F201" i="1"/>
  <c r="G200" i="1"/>
  <c r="H200" i="1"/>
  <c r="F200" i="1"/>
  <c r="G199" i="1"/>
  <c r="H199" i="1"/>
  <c r="F199" i="1"/>
  <c r="G198" i="1"/>
  <c r="H198" i="1"/>
  <c r="F198" i="1"/>
  <c r="G197" i="1"/>
  <c r="H197" i="1"/>
  <c r="F197" i="1"/>
  <c r="G196" i="1"/>
  <c r="H196" i="1"/>
  <c r="F196" i="1"/>
  <c r="G195" i="1"/>
  <c r="H195" i="1"/>
  <c r="F195" i="1"/>
  <c r="G194" i="1"/>
  <c r="H194" i="1"/>
  <c r="F194" i="1"/>
  <c r="G193" i="1"/>
  <c r="H193" i="1"/>
  <c r="F193" i="1"/>
  <c r="G192" i="1"/>
  <c r="H192" i="1"/>
  <c r="F192" i="1"/>
  <c r="G191" i="1"/>
  <c r="H191" i="1"/>
  <c r="F191" i="1"/>
  <c r="G190" i="1"/>
  <c r="H190" i="1"/>
  <c r="F190" i="1"/>
  <c r="G189" i="1"/>
  <c r="H189" i="1"/>
  <c r="F189" i="1"/>
  <c r="G188" i="1"/>
  <c r="H188" i="1"/>
  <c r="F188" i="1"/>
  <c r="G187" i="1"/>
  <c r="H187" i="1"/>
  <c r="F187" i="1"/>
  <c r="G186" i="1"/>
  <c r="H186" i="1"/>
  <c r="F186" i="1"/>
  <c r="G185" i="1"/>
  <c r="H185" i="1"/>
  <c r="F185" i="1"/>
  <c r="G184" i="1"/>
  <c r="H184" i="1"/>
  <c r="F184" i="1"/>
  <c r="G183" i="1"/>
  <c r="H183" i="1"/>
  <c r="F183" i="1"/>
  <c r="G182" i="1"/>
  <c r="H182" i="1"/>
  <c r="F182" i="1"/>
  <c r="G181" i="1"/>
  <c r="H181" i="1"/>
  <c r="F181" i="1"/>
  <c r="G180" i="1"/>
  <c r="H180" i="1"/>
  <c r="F180" i="1"/>
  <c r="G179" i="1"/>
  <c r="H179" i="1"/>
  <c r="F179" i="1"/>
  <c r="G178" i="1"/>
  <c r="H178" i="1"/>
  <c r="F178" i="1"/>
  <c r="G177" i="1"/>
  <c r="H177" i="1"/>
  <c r="F177" i="1"/>
  <c r="G176" i="1"/>
  <c r="H176" i="1"/>
  <c r="F176" i="1"/>
  <c r="G175" i="1"/>
  <c r="H175" i="1"/>
  <c r="F175" i="1"/>
  <c r="G174" i="1"/>
  <c r="H174" i="1"/>
  <c r="F174" i="1"/>
  <c r="G173" i="1"/>
  <c r="H173" i="1"/>
  <c r="F173" i="1"/>
  <c r="G172" i="1"/>
  <c r="H172" i="1"/>
  <c r="F172" i="1"/>
  <c r="G171" i="1"/>
  <c r="H171" i="1"/>
  <c r="F171" i="1"/>
  <c r="G170" i="1"/>
  <c r="H170" i="1"/>
  <c r="F170" i="1"/>
  <c r="G169" i="1"/>
  <c r="H169" i="1"/>
  <c r="F169" i="1"/>
  <c r="G168" i="1"/>
  <c r="H168" i="1"/>
  <c r="F168" i="1"/>
  <c r="G167" i="1"/>
  <c r="H167" i="1"/>
  <c r="F167" i="1"/>
  <c r="G166" i="1"/>
  <c r="H166" i="1"/>
  <c r="F166" i="1"/>
  <c r="G165" i="1"/>
  <c r="H165" i="1"/>
  <c r="F165" i="1"/>
  <c r="G164" i="1"/>
  <c r="H164" i="1"/>
  <c r="F164" i="1"/>
  <c r="G163" i="1"/>
  <c r="H163" i="1"/>
  <c r="F163" i="1"/>
  <c r="G162" i="1"/>
  <c r="H162" i="1"/>
  <c r="F162" i="1"/>
  <c r="G161" i="1"/>
  <c r="H161" i="1"/>
  <c r="F161" i="1"/>
  <c r="G160" i="1"/>
  <c r="H160" i="1"/>
  <c r="F160" i="1"/>
  <c r="G159" i="1"/>
  <c r="H159" i="1"/>
  <c r="F159" i="1"/>
  <c r="G158" i="1"/>
  <c r="H158" i="1"/>
  <c r="F158" i="1"/>
  <c r="G157" i="1"/>
  <c r="H157" i="1"/>
  <c r="F157" i="1"/>
  <c r="G156" i="1"/>
  <c r="H156" i="1"/>
  <c r="F156" i="1"/>
  <c r="G155" i="1"/>
  <c r="H155" i="1"/>
  <c r="F155" i="1"/>
  <c r="G154" i="1"/>
  <c r="H154" i="1"/>
  <c r="F154" i="1"/>
  <c r="G153" i="1"/>
  <c r="H153" i="1"/>
  <c r="F153" i="1"/>
  <c r="G152" i="1"/>
  <c r="H152" i="1"/>
  <c r="F152" i="1"/>
  <c r="G151" i="1"/>
  <c r="H151" i="1"/>
  <c r="F151" i="1"/>
  <c r="G150" i="1"/>
  <c r="H150" i="1"/>
  <c r="F150" i="1"/>
  <c r="G149" i="1"/>
  <c r="H149" i="1"/>
  <c r="F149" i="1"/>
  <c r="G148" i="1"/>
  <c r="H148" i="1"/>
  <c r="F148" i="1"/>
  <c r="G147" i="1"/>
  <c r="H147" i="1"/>
  <c r="F147" i="1"/>
  <c r="G146" i="1"/>
  <c r="H146" i="1"/>
  <c r="F146" i="1"/>
  <c r="G145" i="1"/>
  <c r="H145" i="1"/>
  <c r="F145" i="1"/>
  <c r="G144" i="1"/>
  <c r="H144" i="1"/>
  <c r="F144" i="1"/>
  <c r="G143" i="1"/>
  <c r="H143" i="1"/>
  <c r="F143" i="1"/>
  <c r="G142" i="1"/>
  <c r="H142" i="1"/>
  <c r="F142" i="1"/>
  <c r="G141" i="1"/>
  <c r="H141" i="1"/>
  <c r="F141" i="1"/>
  <c r="G140" i="1"/>
  <c r="H140" i="1"/>
  <c r="F140" i="1"/>
  <c r="G139" i="1"/>
  <c r="H139" i="1"/>
  <c r="F139" i="1"/>
  <c r="G138" i="1"/>
  <c r="H138" i="1"/>
  <c r="F138" i="1"/>
  <c r="G137" i="1"/>
  <c r="H137" i="1"/>
  <c r="F137" i="1"/>
  <c r="G136" i="1"/>
  <c r="H136" i="1"/>
  <c r="F136" i="1"/>
  <c r="G135" i="1"/>
  <c r="H135" i="1"/>
  <c r="F135" i="1"/>
  <c r="G134" i="1"/>
  <c r="H134" i="1"/>
  <c r="F134" i="1"/>
  <c r="G133" i="1"/>
  <c r="H133" i="1"/>
  <c r="F133" i="1"/>
  <c r="G132" i="1"/>
  <c r="H132" i="1"/>
  <c r="F132" i="1"/>
  <c r="G131" i="1"/>
  <c r="H131" i="1"/>
  <c r="F131" i="1"/>
  <c r="G130" i="1"/>
  <c r="H130" i="1"/>
  <c r="F130" i="1"/>
  <c r="G129" i="1"/>
  <c r="H129" i="1"/>
  <c r="F129" i="1"/>
  <c r="G128" i="1"/>
  <c r="H128" i="1"/>
  <c r="F128" i="1"/>
  <c r="G127" i="1"/>
  <c r="H127" i="1"/>
  <c r="F127" i="1"/>
  <c r="G126" i="1"/>
  <c r="H126" i="1"/>
  <c r="F126" i="1"/>
  <c r="G125" i="1"/>
  <c r="H125" i="1"/>
  <c r="F125" i="1"/>
  <c r="G124" i="1"/>
  <c r="H124" i="1"/>
  <c r="F124" i="1"/>
  <c r="G123" i="1"/>
  <c r="H123" i="1"/>
  <c r="F123" i="1"/>
  <c r="G122" i="1"/>
  <c r="H122" i="1"/>
  <c r="F122" i="1"/>
  <c r="G121" i="1"/>
  <c r="H121" i="1"/>
  <c r="F121" i="1"/>
  <c r="G120" i="1"/>
  <c r="H120" i="1"/>
  <c r="F120" i="1"/>
  <c r="G119" i="1"/>
  <c r="H119" i="1"/>
  <c r="F119" i="1"/>
  <c r="G118" i="1"/>
  <c r="H118" i="1"/>
  <c r="F118" i="1"/>
  <c r="G117" i="1"/>
  <c r="H117" i="1"/>
  <c r="F117" i="1"/>
  <c r="G116" i="1"/>
  <c r="H116" i="1"/>
  <c r="F116" i="1"/>
  <c r="G115" i="1"/>
  <c r="H115" i="1"/>
  <c r="F115" i="1"/>
  <c r="G114" i="1"/>
  <c r="H114" i="1"/>
  <c r="F114" i="1"/>
  <c r="G113" i="1"/>
  <c r="H113" i="1"/>
  <c r="F113" i="1"/>
  <c r="G112" i="1"/>
  <c r="H112" i="1"/>
  <c r="F112" i="1"/>
  <c r="G111" i="1"/>
  <c r="H111" i="1"/>
  <c r="F111" i="1"/>
  <c r="G110" i="1"/>
  <c r="H110" i="1"/>
  <c r="F110" i="1"/>
  <c r="G109" i="1"/>
  <c r="H109" i="1"/>
  <c r="F109" i="1"/>
  <c r="G108" i="1"/>
  <c r="H108" i="1"/>
  <c r="F108" i="1"/>
  <c r="G107" i="1"/>
  <c r="H107" i="1"/>
  <c r="F107" i="1"/>
  <c r="G106" i="1"/>
  <c r="H106" i="1"/>
  <c r="F106" i="1"/>
  <c r="G105" i="1"/>
  <c r="H105" i="1"/>
  <c r="F105" i="1"/>
  <c r="G104" i="1"/>
  <c r="H104" i="1"/>
  <c r="F104" i="1"/>
  <c r="G103" i="1"/>
  <c r="H103" i="1"/>
  <c r="F103" i="1"/>
  <c r="G102" i="1"/>
  <c r="H102" i="1"/>
  <c r="F102" i="1"/>
  <c r="G101" i="1"/>
  <c r="H101" i="1"/>
  <c r="F101" i="1"/>
  <c r="G100" i="1"/>
  <c r="H100" i="1"/>
  <c r="F100" i="1"/>
  <c r="G99" i="1"/>
  <c r="H99" i="1"/>
  <c r="F99" i="1"/>
  <c r="G98" i="1"/>
  <c r="H98" i="1"/>
  <c r="F98" i="1"/>
  <c r="G97" i="1"/>
  <c r="H97" i="1"/>
  <c r="F97" i="1"/>
  <c r="G96" i="1"/>
  <c r="H96" i="1"/>
  <c r="F96" i="1"/>
  <c r="G95" i="1"/>
  <c r="H95" i="1"/>
  <c r="F95" i="1"/>
  <c r="G94" i="1"/>
  <c r="H94" i="1"/>
  <c r="F94" i="1"/>
  <c r="G93" i="1"/>
  <c r="H93" i="1"/>
  <c r="F93" i="1"/>
  <c r="G92" i="1"/>
  <c r="H92" i="1"/>
  <c r="F92" i="1"/>
  <c r="G91" i="1"/>
  <c r="H91" i="1"/>
  <c r="F91" i="1"/>
  <c r="G90" i="1"/>
  <c r="H90" i="1"/>
  <c r="F90" i="1"/>
  <c r="G89" i="1"/>
  <c r="H89" i="1"/>
  <c r="F89" i="1"/>
  <c r="G88" i="1"/>
  <c r="H88" i="1"/>
  <c r="F88" i="1"/>
  <c r="G87" i="1"/>
  <c r="H87" i="1"/>
  <c r="F87" i="1"/>
  <c r="G86" i="1"/>
  <c r="H86" i="1"/>
  <c r="F86" i="1"/>
  <c r="G85" i="1"/>
  <c r="H85" i="1"/>
  <c r="F85" i="1"/>
  <c r="G84" i="1"/>
  <c r="H84" i="1"/>
  <c r="F84" i="1"/>
  <c r="G83" i="1"/>
  <c r="H83" i="1"/>
  <c r="F83" i="1"/>
  <c r="G82" i="1"/>
  <c r="H82" i="1"/>
  <c r="F82" i="1"/>
  <c r="G81" i="1"/>
  <c r="H81" i="1"/>
  <c r="F81" i="1"/>
  <c r="G80" i="1"/>
  <c r="H80" i="1"/>
  <c r="F80" i="1"/>
  <c r="G79" i="1"/>
  <c r="H79" i="1"/>
  <c r="F79" i="1"/>
  <c r="G78" i="1"/>
  <c r="H78" i="1"/>
  <c r="F78" i="1"/>
  <c r="G77" i="1"/>
  <c r="H77" i="1"/>
  <c r="F77" i="1"/>
  <c r="G76" i="1"/>
  <c r="H76" i="1"/>
  <c r="F76" i="1"/>
  <c r="G75" i="1"/>
  <c r="H75" i="1"/>
  <c r="F75" i="1"/>
  <c r="G74" i="1"/>
  <c r="H74" i="1"/>
  <c r="F74" i="1"/>
  <c r="G73" i="1"/>
  <c r="H73" i="1"/>
  <c r="F73" i="1"/>
  <c r="G72" i="1"/>
  <c r="H72" i="1"/>
  <c r="F72" i="1"/>
  <c r="G71" i="1"/>
  <c r="H71" i="1"/>
  <c r="F71" i="1"/>
  <c r="G70" i="1"/>
  <c r="H70" i="1"/>
  <c r="F70" i="1"/>
  <c r="G69" i="1"/>
  <c r="H69" i="1"/>
  <c r="F69" i="1"/>
  <c r="G68" i="1"/>
  <c r="H68" i="1"/>
  <c r="F68" i="1"/>
  <c r="G67" i="1"/>
  <c r="H67" i="1"/>
  <c r="F67" i="1"/>
  <c r="G66" i="1"/>
  <c r="H66" i="1"/>
  <c r="F66" i="1"/>
  <c r="G65" i="1"/>
  <c r="H65" i="1"/>
  <c r="F65" i="1"/>
  <c r="G64" i="1"/>
  <c r="H64" i="1"/>
  <c r="F64" i="1"/>
  <c r="G63" i="1"/>
  <c r="H63" i="1"/>
  <c r="F63" i="1"/>
  <c r="G62" i="1"/>
  <c r="H62" i="1"/>
  <c r="F62" i="1"/>
  <c r="G61" i="1"/>
  <c r="H61" i="1"/>
  <c r="F61" i="1"/>
  <c r="G60" i="1"/>
  <c r="H60" i="1"/>
  <c r="F60" i="1"/>
  <c r="G59" i="1"/>
  <c r="H59" i="1"/>
  <c r="F59" i="1"/>
  <c r="G58" i="1"/>
  <c r="H58" i="1"/>
  <c r="F58" i="1"/>
  <c r="G57" i="1"/>
  <c r="H57" i="1"/>
  <c r="F57" i="1"/>
  <c r="G56" i="1"/>
  <c r="H56" i="1"/>
  <c r="F56" i="1"/>
  <c r="G55" i="1"/>
  <c r="H55" i="1"/>
  <c r="F55" i="1"/>
  <c r="G54" i="1"/>
  <c r="H54" i="1"/>
  <c r="F54" i="1"/>
  <c r="G53" i="1"/>
  <c r="H53" i="1"/>
  <c r="F53" i="1"/>
  <c r="G52" i="1"/>
  <c r="H52" i="1"/>
  <c r="F52" i="1"/>
  <c r="G51" i="1"/>
  <c r="H51" i="1"/>
  <c r="F51" i="1"/>
  <c r="G50" i="1"/>
  <c r="H50" i="1"/>
  <c r="F50" i="1"/>
  <c r="G49" i="1"/>
  <c r="H49" i="1"/>
  <c r="F49" i="1"/>
  <c r="G48" i="1"/>
  <c r="H48" i="1"/>
  <c r="F48" i="1"/>
  <c r="G47" i="1"/>
  <c r="H47" i="1"/>
  <c r="F47" i="1"/>
  <c r="G46" i="1"/>
  <c r="H46" i="1"/>
  <c r="F46" i="1"/>
  <c r="G45" i="1"/>
  <c r="H45" i="1"/>
  <c r="F45" i="1"/>
  <c r="G44" i="1"/>
  <c r="H44" i="1"/>
  <c r="F44" i="1"/>
  <c r="G43" i="1"/>
  <c r="H43" i="1"/>
  <c r="F43" i="1"/>
  <c r="G42" i="1"/>
  <c r="H42" i="1"/>
  <c r="F42" i="1"/>
  <c r="G41" i="1"/>
  <c r="H41" i="1"/>
  <c r="F41" i="1"/>
  <c r="G40" i="1"/>
  <c r="H40" i="1"/>
  <c r="F40" i="1"/>
  <c r="G39" i="1"/>
  <c r="H39" i="1"/>
  <c r="F39" i="1"/>
  <c r="G38" i="1"/>
  <c r="H38" i="1"/>
  <c r="F38" i="1"/>
  <c r="G37" i="1"/>
  <c r="H37" i="1"/>
  <c r="F37" i="1"/>
  <c r="G36" i="1"/>
  <c r="H36" i="1"/>
  <c r="F36" i="1"/>
  <c r="G35" i="1"/>
  <c r="H35" i="1"/>
  <c r="F35" i="1"/>
  <c r="G34" i="1"/>
  <c r="H34" i="1"/>
  <c r="F34" i="1"/>
  <c r="G33" i="1"/>
  <c r="H33" i="1"/>
  <c r="F33" i="1"/>
  <c r="G32" i="1"/>
  <c r="H32" i="1"/>
  <c r="F32" i="1"/>
  <c r="G31" i="1"/>
  <c r="H31" i="1"/>
  <c r="F31" i="1"/>
  <c r="G30" i="1"/>
  <c r="H30" i="1"/>
  <c r="F30" i="1"/>
  <c r="G29" i="1"/>
  <c r="H29" i="1"/>
  <c r="F29" i="1"/>
  <c r="G28" i="1"/>
  <c r="H28" i="1"/>
  <c r="F28" i="1"/>
  <c r="G27" i="1"/>
  <c r="H27" i="1"/>
  <c r="F27" i="1"/>
  <c r="G26" i="1"/>
  <c r="H26" i="1"/>
  <c r="F26" i="1"/>
  <c r="G25" i="1"/>
  <c r="H25" i="1"/>
  <c r="F25" i="1"/>
  <c r="G24" i="1"/>
  <c r="H24" i="1"/>
  <c r="F24" i="1"/>
  <c r="G23" i="1"/>
  <c r="H23" i="1"/>
  <c r="F23" i="1"/>
  <c r="G22" i="1"/>
  <c r="H22" i="1"/>
  <c r="F22" i="1"/>
  <c r="G21" i="1"/>
  <c r="H21" i="1"/>
  <c r="F21" i="1"/>
  <c r="G20" i="1"/>
  <c r="H20" i="1"/>
  <c r="F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H15" i="1"/>
  <c r="F15" i="1"/>
  <c r="G14" i="1"/>
  <c r="H14" i="1"/>
  <c r="F14" i="1"/>
  <c r="G13" i="1"/>
  <c r="H13" i="1"/>
  <c r="F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  <c r="G6" i="1"/>
  <c r="H6" i="1"/>
  <c r="F6" i="1"/>
  <c r="G5" i="1"/>
  <c r="H5" i="1"/>
  <c r="F5" i="1"/>
  <c r="G4" i="1"/>
  <c r="H4" i="1"/>
  <c r="F4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L204" i="1"/>
  <c r="K204" i="1"/>
  <c r="L203" i="1"/>
  <c r="K203" i="1"/>
  <c r="K202" i="1"/>
  <c r="L201" i="1"/>
  <c r="K201" i="1"/>
  <c r="L200" i="1"/>
  <c r="K200" i="1"/>
  <c r="K199" i="1"/>
  <c r="L199" i="1"/>
  <c r="L198" i="1"/>
  <c r="K198" i="1"/>
  <c r="L197" i="1"/>
  <c r="K197" i="1"/>
  <c r="L196" i="1"/>
  <c r="K196" i="1"/>
  <c r="L195" i="1"/>
  <c r="K195" i="1"/>
  <c r="K194" i="1"/>
  <c r="L193" i="1"/>
  <c r="K193" i="1"/>
  <c r="L192" i="1"/>
  <c r="K192" i="1"/>
  <c r="K191" i="1"/>
  <c r="L191" i="1"/>
  <c r="L190" i="1"/>
  <c r="K190" i="1"/>
  <c r="L189" i="1"/>
  <c r="K189" i="1"/>
  <c r="L188" i="1"/>
  <c r="K188" i="1"/>
  <c r="L187" i="1"/>
  <c r="K187" i="1"/>
  <c r="K186" i="1"/>
  <c r="L185" i="1"/>
  <c r="K185" i="1"/>
  <c r="L184" i="1"/>
  <c r="K184" i="1"/>
  <c r="K183" i="1"/>
  <c r="L183" i="1"/>
  <c r="L182" i="1"/>
  <c r="K182" i="1"/>
  <c r="L181" i="1"/>
  <c r="K181" i="1"/>
  <c r="L180" i="1"/>
  <c r="K180" i="1"/>
  <c r="L179" i="1"/>
  <c r="K179" i="1"/>
  <c r="K178" i="1"/>
  <c r="L177" i="1"/>
  <c r="K177" i="1"/>
  <c r="L176" i="1"/>
  <c r="K176" i="1"/>
  <c r="K175" i="1"/>
  <c r="L175" i="1"/>
  <c r="L174" i="1"/>
  <c r="K174" i="1"/>
  <c r="L173" i="1"/>
  <c r="K173" i="1"/>
  <c r="L172" i="1"/>
  <c r="K172" i="1"/>
  <c r="L171" i="1"/>
  <c r="K171" i="1"/>
  <c r="K170" i="1"/>
  <c r="L169" i="1"/>
  <c r="K169" i="1"/>
  <c r="L168" i="1"/>
  <c r="K168" i="1"/>
  <c r="K167" i="1"/>
  <c r="L167" i="1"/>
  <c r="L166" i="1"/>
  <c r="K166" i="1"/>
  <c r="L165" i="1"/>
  <c r="K165" i="1"/>
  <c r="L164" i="1"/>
  <c r="K164" i="1"/>
  <c r="L163" i="1"/>
  <c r="K163" i="1"/>
  <c r="K162" i="1"/>
  <c r="L161" i="1"/>
  <c r="K161" i="1"/>
  <c r="L160" i="1"/>
  <c r="K160" i="1"/>
  <c r="K159" i="1"/>
  <c r="L159" i="1"/>
  <c r="L158" i="1"/>
  <c r="K158" i="1"/>
  <c r="L157" i="1"/>
  <c r="K157" i="1"/>
  <c r="L156" i="1"/>
  <c r="K156" i="1"/>
  <c r="L155" i="1"/>
  <c r="K155" i="1"/>
  <c r="K154" i="1"/>
  <c r="L153" i="1"/>
  <c r="K153" i="1"/>
  <c r="L152" i="1"/>
  <c r="K152" i="1"/>
  <c r="K151" i="1"/>
  <c r="L151" i="1"/>
  <c r="L150" i="1"/>
  <c r="K150" i="1"/>
  <c r="L149" i="1"/>
  <c r="K149" i="1"/>
  <c r="L148" i="1"/>
  <c r="K148" i="1"/>
  <c r="L147" i="1"/>
  <c r="K147" i="1"/>
  <c r="K146" i="1"/>
  <c r="L145" i="1"/>
  <c r="K145" i="1"/>
  <c r="L144" i="1"/>
  <c r="K144" i="1"/>
  <c r="K143" i="1"/>
  <c r="L143" i="1"/>
  <c r="L142" i="1"/>
  <c r="K142" i="1"/>
  <c r="L141" i="1"/>
  <c r="K141" i="1"/>
  <c r="L140" i="1"/>
  <c r="K140" i="1"/>
  <c r="L139" i="1"/>
  <c r="K139" i="1"/>
  <c r="K138" i="1"/>
  <c r="L137" i="1"/>
  <c r="K137" i="1"/>
  <c r="L136" i="1"/>
  <c r="K136" i="1"/>
  <c r="K135" i="1"/>
  <c r="L135" i="1"/>
  <c r="L134" i="1"/>
  <c r="K134" i="1"/>
  <c r="L133" i="1"/>
  <c r="K133" i="1"/>
  <c r="L132" i="1"/>
  <c r="K132" i="1"/>
  <c r="L131" i="1"/>
  <c r="K131" i="1"/>
  <c r="K130" i="1"/>
  <c r="L129" i="1"/>
  <c r="K129" i="1"/>
  <c r="L128" i="1"/>
  <c r="K128" i="1"/>
  <c r="K127" i="1"/>
  <c r="L127" i="1"/>
  <c r="L126" i="1"/>
  <c r="K126" i="1"/>
  <c r="L125" i="1"/>
  <c r="K125" i="1"/>
  <c r="L124" i="1"/>
  <c r="K124" i="1"/>
  <c r="L123" i="1"/>
  <c r="K123" i="1"/>
  <c r="K122" i="1"/>
  <c r="L121" i="1"/>
  <c r="K121" i="1"/>
  <c r="L120" i="1"/>
  <c r="K120" i="1"/>
  <c r="K119" i="1"/>
  <c r="L119" i="1"/>
  <c r="L118" i="1"/>
  <c r="K118" i="1"/>
  <c r="L117" i="1"/>
  <c r="K117" i="1"/>
  <c r="L116" i="1"/>
  <c r="K116" i="1"/>
  <c r="L115" i="1"/>
  <c r="K115" i="1"/>
  <c r="K114" i="1"/>
  <c r="L113" i="1"/>
  <c r="K113" i="1"/>
  <c r="L112" i="1"/>
  <c r="K112" i="1"/>
  <c r="K111" i="1"/>
  <c r="L111" i="1"/>
  <c r="L110" i="1"/>
  <c r="K110" i="1"/>
  <c r="L109" i="1"/>
  <c r="K109" i="1"/>
  <c r="L108" i="1"/>
  <c r="K108" i="1"/>
  <c r="L107" i="1"/>
  <c r="K107" i="1"/>
  <c r="K106" i="1"/>
  <c r="L105" i="1"/>
  <c r="K105" i="1"/>
  <c r="L104" i="1"/>
  <c r="K104" i="1"/>
  <c r="K103" i="1"/>
  <c r="L103" i="1"/>
  <c r="L102" i="1"/>
  <c r="K102" i="1"/>
  <c r="L101" i="1"/>
  <c r="K101" i="1"/>
  <c r="L100" i="1"/>
  <c r="K100" i="1"/>
  <c r="L99" i="1"/>
  <c r="K99" i="1"/>
  <c r="K98" i="1"/>
  <c r="L97" i="1"/>
  <c r="K97" i="1"/>
  <c r="L96" i="1"/>
  <c r="K96" i="1"/>
  <c r="K95" i="1"/>
  <c r="L95" i="1"/>
  <c r="L94" i="1"/>
  <c r="K94" i="1"/>
  <c r="L93" i="1"/>
  <c r="K93" i="1"/>
  <c r="L92" i="1"/>
  <c r="K92" i="1"/>
  <c r="L91" i="1"/>
  <c r="K91" i="1"/>
  <c r="K90" i="1"/>
  <c r="L89" i="1"/>
  <c r="K89" i="1"/>
  <c r="L88" i="1"/>
  <c r="K88" i="1"/>
  <c r="K87" i="1"/>
  <c r="L87" i="1"/>
  <c r="L86" i="1"/>
  <c r="K86" i="1"/>
  <c r="L85" i="1"/>
  <c r="K85" i="1"/>
  <c r="L84" i="1"/>
  <c r="K84" i="1"/>
  <c r="L83" i="1"/>
  <c r="K83" i="1"/>
  <c r="K82" i="1"/>
  <c r="L81" i="1"/>
  <c r="K81" i="1"/>
  <c r="L80" i="1"/>
  <c r="K80" i="1"/>
  <c r="K79" i="1"/>
  <c r="L79" i="1"/>
  <c r="L78" i="1"/>
  <c r="K78" i="1"/>
  <c r="L77" i="1"/>
  <c r="K77" i="1"/>
  <c r="L76" i="1"/>
  <c r="K76" i="1"/>
  <c r="L75" i="1"/>
  <c r="K75" i="1"/>
  <c r="K74" i="1"/>
  <c r="L73" i="1"/>
  <c r="K73" i="1"/>
  <c r="L72" i="1"/>
  <c r="K72" i="1"/>
  <c r="K71" i="1"/>
  <c r="L71" i="1"/>
  <c r="L70" i="1"/>
  <c r="K70" i="1"/>
  <c r="L69" i="1"/>
  <c r="K69" i="1"/>
  <c r="L68" i="1"/>
  <c r="K68" i="1"/>
  <c r="L67" i="1"/>
  <c r="K67" i="1"/>
  <c r="K66" i="1"/>
  <c r="L65" i="1"/>
  <c r="K65" i="1"/>
  <c r="L64" i="1"/>
  <c r="K64" i="1"/>
  <c r="K63" i="1"/>
  <c r="L63" i="1"/>
  <c r="L62" i="1"/>
  <c r="K62" i="1"/>
  <c r="L61" i="1"/>
  <c r="K61" i="1"/>
  <c r="L60" i="1"/>
  <c r="K60" i="1"/>
  <c r="L59" i="1"/>
  <c r="K59" i="1"/>
  <c r="K58" i="1"/>
  <c r="L57" i="1"/>
  <c r="K57" i="1"/>
  <c r="L56" i="1"/>
  <c r="K56" i="1"/>
  <c r="K55" i="1"/>
  <c r="L55" i="1"/>
  <c r="L54" i="1"/>
  <c r="K54" i="1"/>
  <c r="L53" i="1"/>
  <c r="K53" i="1"/>
  <c r="L52" i="1"/>
  <c r="K52" i="1"/>
  <c r="L51" i="1"/>
  <c r="K51" i="1"/>
  <c r="K50" i="1"/>
  <c r="L49" i="1"/>
  <c r="K49" i="1"/>
  <c r="L48" i="1"/>
  <c r="K48" i="1"/>
  <c r="K47" i="1"/>
  <c r="L47" i="1"/>
  <c r="L46" i="1"/>
  <c r="K46" i="1"/>
  <c r="L45" i="1"/>
  <c r="K45" i="1"/>
  <c r="L44" i="1"/>
  <c r="K44" i="1"/>
  <c r="L43" i="1"/>
  <c r="K43" i="1"/>
  <c r="K42" i="1"/>
  <c r="L41" i="1"/>
  <c r="K41" i="1"/>
  <c r="L40" i="1"/>
  <c r="K40" i="1"/>
  <c r="K39" i="1"/>
  <c r="L39" i="1"/>
  <c r="L38" i="1"/>
  <c r="K38" i="1"/>
  <c r="L37" i="1"/>
  <c r="K37" i="1"/>
  <c r="L36" i="1"/>
  <c r="K36" i="1"/>
  <c r="L35" i="1"/>
  <c r="K35" i="1"/>
  <c r="K34" i="1"/>
  <c r="L33" i="1"/>
  <c r="K33" i="1"/>
  <c r="L32" i="1"/>
  <c r="K32" i="1"/>
  <c r="K31" i="1"/>
  <c r="L31" i="1"/>
  <c r="L30" i="1"/>
  <c r="K30" i="1"/>
  <c r="L29" i="1"/>
  <c r="K29" i="1"/>
  <c r="L28" i="1"/>
  <c r="K28" i="1"/>
  <c r="L27" i="1"/>
  <c r="K27" i="1"/>
  <c r="K26" i="1"/>
  <c r="L25" i="1"/>
  <c r="K25" i="1"/>
  <c r="L24" i="1"/>
  <c r="K24" i="1"/>
  <c r="K23" i="1"/>
  <c r="L23" i="1"/>
  <c r="L22" i="1"/>
  <c r="K22" i="1"/>
  <c r="L21" i="1"/>
  <c r="K21" i="1"/>
  <c r="L20" i="1"/>
  <c r="K20" i="1"/>
  <c r="L19" i="1"/>
  <c r="K19" i="1"/>
  <c r="K18" i="1"/>
  <c r="L17" i="1"/>
  <c r="K17" i="1"/>
  <c r="L16" i="1"/>
  <c r="K16" i="1"/>
  <c r="K15" i="1"/>
  <c r="L15" i="1"/>
  <c r="L14" i="1"/>
  <c r="K14" i="1"/>
  <c r="L13" i="1"/>
  <c r="K13" i="1"/>
  <c r="L12" i="1"/>
  <c r="K12" i="1"/>
  <c r="L11" i="1"/>
  <c r="K11" i="1"/>
  <c r="K10" i="1"/>
  <c r="L9" i="1"/>
  <c r="K9" i="1"/>
  <c r="L8" i="1"/>
  <c r="K8" i="1"/>
  <c r="K7" i="1"/>
  <c r="L7" i="1"/>
  <c r="L6" i="1"/>
  <c r="K6" i="1"/>
  <c r="L5" i="1"/>
  <c r="K5" i="1"/>
  <c r="L90" i="1"/>
  <c r="L98" i="1"/>
  <c r="L122" i="1"/>
  <c r="L130" i="1"/>
  <c r="L138" i="1"/>
  <c r="L146" i="1"/>
  <c r="L154" i="1"/>
  <c r="L162" i="1"/>
  <c r="L170" i="1"/>
  <c r="L178" i="1"/>
  <c r="L186" i="1"/>
  <c r="L194" i="1"/>
  <c r="L202" i="1"/>
  <c r="L10" i="1"/>
  <c r="L18" i="1"/>
  <c r="L26" i="1"/>
  <c r="L34" i="1"/>
  <c r="L42" i="1"/>
  <c r="L50" i="1"/>
  <c r="L58" i="1"/>
  <c r="L66" i="1"/>
  <c r="L74" i="1"/>
  <c r="L82" i="1"/>
  <c r="L106" i="1"/>
  <c r="L114" i="1"/>
  <c r="K4" i="1"/>
  <c r="L4" i="1"/>
</calcChain>
</file>

<file path=xl/sharedStrings.xml><?xml version="1.0" encoding="utf-8"?>
<sst xmlns="http://schemas.openxmlformats.org/spreadsheetml/2006/main" count="10" uniqueCount="8">
  <si>
    <t>x</t>
  </si>
  <si>
    <t>y</t>
  </si>
  <si>
    <t>Theta</t>
  </si>
  <si>
    <t>u</t>
  </si>
  <si>
    <t>Radius</t>
  </si>
  <si>
    <t>V</t>
  </si>
  <si>
    <t>new</t>
  </si>
  <si>
    <t>N 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</si>
</sst>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Sheet1!$N$23:$N$43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Sheet1!$O$23:$O$43</c:f>
              <c:numCache>
                <c:formatCode>General</c:formatCode>
                <c:ptCount val="21"/>
                <c:pt idx="0">
                  <c:v>0.0</c:v>
                </c:pt>
                <c:pt idx="1">
                  <c:v>0.0025</c:v>
                </c:pt>
                <c:pt idx="2">
                  <c:v>0.01</c:v>
                </c:pt>
                <c:pt idx="3">
                  <c:v>0.0225</c:v>
                </c:pt>
                <c:pt idx="4">
                  <c:v>0.04</c:v>
                </c:pt>
                <c:pt idx="5">
                  <c:v>0.0625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</c:v>
                </c:pt>
                <c:pt idx="10">
                  <c:v>0.25</c:v>
                </c:pt>
                <c:pt idx="11">
                  <c:v>0.3025</c:v>
                </c:pt>
                <c:pt idx="12">
                  <c:v>0.36</c:v>
                </c:pt>
                <c:pt idx="13">
                  <c:v>0.4225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</c:v>
                </c:pt>
                <c:pt idx="18">
                  <c:v>0.81</c:v>
                </c:pt>
                <c:pt idx="19">
                  <c:v>0.902500000000001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01736"/>
        <c:axId val="-2141398728"/>
      </c:scatterChart>
      <c:valAx>
        <c:axId val="-214140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398728"/>
        <c:crosses val="autoZero"/>
        <c:crossBetween val="midCat"/>
      </c:valAx>
      <c:valAx>
        <c:axId val="-214139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0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Sheet1!$K$4:$K$204</c:f>
              <c:numCache>
                <c:formatCode>General</c:formatCode>
                <c:ptCount val="201"/>
                <c:pt idx="0">
                  <c:v>1.0</c:v>
                </c:pt>
                <c:pt idx="1">
                  <c:v>1.270215678286561</c:v>
                </c:pt>
                <c:pt idx="2">
                  <c:v>1.34532383104191</c:v>
                </c:pt>
                <c:pt idx="3">
                  <c:v>1.360735101934271</c:v>
                </c:pt>
                <c:pt idx="4">
                  <c:v>1.328916046714655</c:v>
                </c:pt>
                <c:pt idx="5">
                  <c:v>1.256045379027678</c:v>
                </c:pt>
                <c:pt idx="6">
                  <c:v>1.147356184535197</c:v>
                </c:pt>
                <c:pt idx="7">
                  <c:v>1.008364987609309</c:v>
                </c:pt>
                <c:pt idx="8">
                  <c:v>0.845187479615856</c:v>
                </c:pt>
                <c:pt idx="9">
                  <c:v>0.664540959352626</c:v>
                </c:pt>
                <c:pt idx="10">
                  <c:v>0.473606797749975</c:v>
                </c:pt>
                <c:pt idx="11">
                  <c:v>0.279820027507904</c:v>
                </c:pt>
                <c:pt idx="12">
                  <c:v>0.090619849033584</c:v>
                </c:pt>
                <c:pt idx="13">
                  <c:v>-0.0850977025102862</c:v>
                </c:pt>
                <c:pt idx="14">
                  <c:v>-0.231487258678538</c:v>
                </c:pt>
                <c:pt idx="15">
                  <c:v>-0.344095480117795</c:v>
                </c:pt>
                <c:pt idx="16">
                  <c:v>-0.42173051681368</c:v>
                </c:pt>
                <c:pt idx="17">
                  <c:v>-0.464645748893901</c:v>
                </c:pt>
                <c:pt idx="18">
                  <c:v>-0.474500545593976</c:v>
                </c:pt>
                <c:pt idx="19">
                  <c:v>-0.454270449524772</c:v>
                </c:pt>
                <c:pt idx="20">
                  <c:v>-0.408113883008418</c:v>
                </c:pt>
                <c:pt idx="21">
                  <c:v>-0.341207647388722</c:v>
                </c:pt>
                <c:pt idx="22">
                  <c:v>-0.259574103210882</c:v>
                </c:pt>
                <c:pt idx="23">
                  <c:v>-0.169953923384259</c:v>
                </c:pt>
                <c:pt idx="24">
                  <c:v>-0.0799151967397662</c:v>
                </c:pt>
                <c:pt idx="25">
                  <c:v>1.96012910763654E-15</c:v>
                </c:pt>
                <c:pt idx="26">
                  <c:v>0.07991519673977</c:v>
                </c:pt>
                <c:pt idx="27">
                  <c:v>0.169953923384263</c:v>
                </c:pt>
                <c:pt idx="28">
                  <c:v>0.259574103210886</c:v>
                </c:pt>
                <c:pt idx="29">
                  <c:v>0.341207647388724</c:v>
                </c:pt>
                <c:pt idx="30">
                  <c:v>0.40811388300842</c:v>
                </c:pt>
                <c:pt idx="31">
                  <c:v>0.454270449524773</c:v>
                </c:pt>
                <c:pt idx="32">
                  <c:v>0.474500545593976</c:v>
                </c:pt>
                <c:pt idx="33">
                  <c:v>0.4646457488939</c:v>
                </c:pt>
                <c:pt idx="34">
                  <c:v>0.421730516813677</c:v>
                </c:pt>
                <c:pt idx="35">
                  <c:v>0.34409548011779</c:v>
                </c:pt>
                <c:pt idx="36">
                  <c:v>0.231487258678532</c:v>
                </c:pt>
                <c:pt idx="37">
                  <c:v>0.0850977025102783</c:v>
                </c:pt>
                <c:pt idx="38">
                  <c:v>-0.0906198490335943</c:v>
                </c:pt>
                <c:pt idx="39">
                  <c:v>-0.279820027507913</c:v>
                </c:pt>
                <c:pt idx="40">
                  <c:v>-0.473606797749987</c:v>
                </c:pt>
                <c:pt idx="41">
                  <c:v>-0.664540959352636</c:v>
                </c:pt>
                <c:pt idx="42">
                  <c:v>-0.845187479615867</c:v>
                </c:pt>
                <c:pt idx="43">
                  <c:v>-1.008364987609318</c:v>
                </c:pt>
                <c:pt idx="44">
                  <c:v>-1.147356184535206</c:v>
                </c:pt>
                <c:pt idx="45">
                  <c:v>-1.256045379027685</c:v>
                </c:pt>
                <c:pt idx="46">
                  <c:v>-1.328916046714661</c:v>
                </c:pt>
                <c:pt idx="47">
                  <c:v>-1.360735101934275</c:v>
                </c:pt>
                <c:pt idx="48">
                  <c:v>-1.345323831041913</c:v>
                </c:pt>
                <c:pt idx="49">
                  <c:v>-1.270215678286561</c:v>
                </c:pt>
                <c:pt idx="50">
                  <c:v>-1.0</c:v>
                </c:pt>
                <c:pt idx="51">
                  <c:v>-1.27021567828656</c:v>
                </c:pt>
                <c:pt idx="52">
                  <c:v>-1.345323831041908</c:v>
                </c:pt>
                <c:pt idx="53">
                  <c:v>-1.360735101934267</c:v>
                </c:pt>
                <c:pt idx="54">
                  <c:v>-1.328916046714651</c:v>
                </c:pt>
                <c:pt idx="55">
                  <c:v>-1.256045379027671</c:v>
                </c:pt>
                <c:pt idx="56">
                  <c:v>-1.147356184535191</c:v>
                </c:pt>
                <c:pt idx="57">
                  <c:v>-1.008364987609301</c:v>
                </c:pt>
                <c:pt idx="58">
                  <c:v>-0.845187479615848</c:v>
                </c:pt>
                <c:pt idx="59">
                  <c:v>-0.664540959352617</c:v>
                </c:pt>
                <c:pt idx="60">
                  <c:v>-0.473606797749967</c:v>
                </c:pt>
                <c:pt idx="61">
                  <c:v>-0.279820027507896</c:v>
                </c:pt>
                <c:pt idx="62">
                  <c:v>-0.0906198490335778</c:v>
                </c:pt>
                <c:pt idx="63">
                  <c:v>0.0850977025102929</c:v>
                </c:pt>
                <c:pt idx="64">
                  <c:v>0.231487258678545</c:v>
                </c:pt>
                <c:pt idx="65">
                  <c:v>0.344095480117799</c:v>
                </c:pt>
                <c:pt idx="66">
                  <c:v>0.421730516813683</c:v>
                </c:pt>
                <c:pt idx="67">
                  <c:v>0.464645748893903</c:v>
                </c:pt>
                <c:pt idx="68">
                  <c:v>0.474500545593977</c:v>
                </c:pt>
                <c:pt idx="69">
                  <c:v>0.454270449524771</c:v>
                </c:pt>
                <c:pt idx="70">
                  <c:v>0.408113883008416</c:v>
                </c:pt>
                <c:pt idx="71">
                  <c:v>0.341207647388719</c:v>
                </c:pt>
                <c:pt idx="72">
                  <c:v>0.259574103210879</c:v>
                </c:pt>
                <c:pt idx="73">
                  <c:v>0.169953923384256</c:v>
                </c:pt>
                <c:pt idx="74">
                  <c:v>0.0799151967397627</c:v>
                </c:pt>
                <c:pt idx="75">
                  <c:v>-4.28010491632103E-15</c:v>
                </c:pt>
                <c:pt idx="76">
                  <c:v>-0.0799151967397734</c:v>
                </c:pt>
                <c:pt idx="77">
                  <c:v>-0.169953923384267</c:v>
                </c:pt>
                <c:pt idx="78">
                  <c:v>-0.259574103210889</c:v>
                </c:pt>
                <c:pt idx="79">
                  <c:v>-0.341207647388727</c:v>
                </c:pt>
                <c:pt idx="80">
                  <c:v>-0.408113883008422</c:v>
                </c:pt>
                <c:pt idx="81">
                  <c:v>-0.454270449524774</c:v>
                </c:pt>
                <c:pt idx="82">
                  <c:v>-0.474500545593975</c:v>
                </c:pt>
                <c:pt idx="83">
                  <c:v>-0.464645748893898</c:v>
                </c:pt>
                <c:pt idx="84">
                  <c:v>-0.421730516813674</c:v>
                </c:pt>
                <c:pt idx="85">
                  <c:v>-0.344095480117785</c:v>
                </c:pt>
                <c:pt idx="86">
                  <c:v>-0.231487258678527</c:v>
                </c:pt>
                <c:pt idx="87">
                  <c:v>-0.0850977025102711</c:v>
                </c:pt>
                <c:pt idx="88">
                  <c:v>0.0906198490336022</c:v>
                </c:pt>
                <c:pt idx="89">
                  <c:v>0.279820027507921</c:v>
                </c:pt>
                <c:pt idx="90">
                  <c:v>0.473606797749995</c:v>
                </c:pt>
                <c:pt idx="91">
                  <c:v>0.664540959352644</c:v>
                </c:pt>
                <c:pt idx="92">
                  <c:v>0.845187479615874</c:v>
                </c:pt>
                <c:pt idx="93">
                  <c:v>1.008364987609324</c:v>
                </c:pt>
                <c:pt idx="94">
                  <c:v>1.147356184535212</c:v>
                </c:pt>
                <c:pt idx="95">
                  <c:v>1.25604537902769</c:v>
                </c:pt>
                <c:pt idx="96">
                  <c:v>1.328916046714665</c:v>
                </c:pt>
                <c:pt idx="97">
                  <c:v>1.360735101934278</c:v>
                </c:pt>
                <c:pt idx="98">
                  <c:v>1.345323831041914</c:v>
                </c:pt>
                <c:pt idx="99">
                  <c:v>1.270215678286562</c:v>
                </c:pt>
                <c:pt idx="100">
                  <c:v>1.0</c:v>
                </c:pt>
                <c:pt idx="101">
                  <c:v>1.270215678286558</c:v>
                </c:pt>
                <c:pt idx="102">
                  <c:v>1.345323831041906</c:v>
                </c:pt>
                <c:pt idx="103">
                  <c:v>1.360735101934265</c:v>
                </c:pt>
                <c:pt idx="104">
                  <c:v>1.328916046714648</c:v>
                </c:pt>
                <c:pt idx="105">
                  <c:v>1.256045379027668</c:v>
                </c:pt>
                <c:pt idx="106">
                  <c:v>1.147356184535187</c:v>
                </c:pt>
                <c:pt idx="107">
                  <c:v>1.008364987609297</c:v>
                </c:pt>
                <c:pt idx="108">
                  <c:v>0.845187479615845</c:v>
                </c:pt>
                <c:pt idx="109">
                  <c:v>0.664540959352613</c:v>
                </c:pt>
                <c:pt idx="110">
                  <c:v>0.473606797749964</c:v>
                </c:pt>
                <c:pt idx="111">
                  <c:v>0.279820027507892</c:v>
                </c:pt>
                <c:pt idx="112">
                  <c:v>0.0906198490335742</c:v>
                </c:pt>
                <c:pt idx="113">
                  <c:v>-0.0850977025102958</c:v>
                </c:pt>
                <c:pt idx="114">
                  <c:v>-0.231487258678547</c:v>
                </c:pt>
                <c:pt idx="115">
                  <c:v>-0.344095480117801</c:v>
                </c:pt>
                <c:pt idx="116">
                  <c:v>-0.421730516813684</c:v>
                </c:pt>
                <c:pt idx="117">
                  <c:v>-0.464645748893904</c:v>
                </c:pt>
                <c:pt idx="118">
                  <c:v>-0.474500545593977</c:v>
                </c:pt>
                <c:pt idx="119">
                  <c:v>-0.454270449524771</c:v>
                </c:pt>
                <c:pt idx="120">
                  <c:v>-0.408113883008416</c:v>
                </c:pt>
                <c:pt idx="121">
                  <c:v>-0.341207647388718</c:v>
                </c:pt>
                <c:pt idx="122">
                  <c:v>-0.259574103210878</c:v>
                </c:pt>
                <c:pt idx="123">
                  <c:v>-0.169953923384255</c:v>
                </c:pt>
                <c:pt idx="124">
                  <c:v>-0.0799151967397615</c:v>
                </c:pt>
                <c:pt idx="125">
                  <c:v>5.26781309545532E-15</c:v>
                </c:pt>
                <c:pt idx="126">
                  <c:v>0.0799151967397744</c:v>
                </c:pt>
                <c:pt idx="127">
                  <c:v>0.169953923384268</c:v>
                </c:pt>
                <c:pt idx="128">
                  <c:v>0.25957410321089</c:v>
                </c:pt>
                <c:pt idx="129">
                  <c:v>0.341207647388728</c:v>
                </c:pt>
                <c:pt idx="130">
                  <c:v>0.408113883008423</c:v>
                </c:pt>
                <c:pt idx="131">
                  <c:v>0.454270449524774</c:v>
                </c:pt>
                <c:pt idx="132">
                  <c:v>0.474500545593975</c:v>
                </c:pt>
                <c:pt idx="133">
                  <c:v>0.464645748893897</c:v>
                </c:pt>
                <c:pt idx="134">
                  <c:v>0.421730516813673</c:v>
                </c:pt>
                <c:pt idx="135">
                  <c:v>0.344095480117784</c:v>
                </c:pt>
                <c:pt idx="136">
                  <c:v>0.231487258678525</c:v>
                </c:pt>
                <c:pt idx="137">
                  <c:v>0.0850977025102685</c:v>
                </c:pt>
                <c:pt idx="138">
                  <c:v>-0.0906198490336054</c:v>
                </c:pt>
                <c:pt idx="139">
                  <c:v>-0.279820027507925</c:v>
                </c:pt>
                <c:pt idx="140">
                  <c:v>-0.473606797749999</c:v>
                </c:pt>
                <c:pt idx="141">
                  <c:v>-0.664540959352648</c:v>
                </c:pt>
                <c:pt idx="142">
                  <c:v>-0.845187479615879</c:v>
                </c:pt>
                <c:pt idx="143">
                  <c:v>-1.008364987609328</c:v>
                </c:pt>
                <c:pt idx="144">
                  <c:v>-1.147356184535215</c:v>
                </c:pt>
                <c:pt idx="145">
                  <c:v>-1.256045379027692</c:v>
                </c:pt>
                <c:pt idx="146">
                  <c:v>-1.328916046714667</c:v>
                </c:pt>
                <c:pt idx="147">
                  <c:v>-1.36073510193428</c:v>
                </c:pt>
                <c:pt idx="148">
                  <c:v>-1.345323831041916</c:v>
                </c:pt>
                <c:pt idx="149">
                  <c:v>-1.270215678286563</c:v>
                </c:pt>
                <c:pt idx="150">
                  <c:v>-1.0</c:v>
                </c:pt>
                <c:pt idx="151">
                  <c:v>-1.270215678286558</c:v>
                </c:pt>
                <c:pt idx="152">
                  <c:v>-1.345323831041905</c:v>
                </c:pt>
                <c:pt idx="153">
                  <c:v>-1.360735101934263</c:v>
                </c:pt>
                <c:pt idx="154">
                  <c:v>-1.328916046714645</c:v>
                </c:pt>
                <c:pt idx="155">
                  <c:v>-1.256045379027664</c:v>
                </c:pt>
                <c:pt idx="156">
                  <c:v>-1.147356184535182</c:v>
                </c:pt>
                <c:pt idx="157">
                  <c:v>-1.008364987609291</c:v>
                </c:pt>
                <c:pt idx="158">
                  <c:v>-0.845187479615838</c:v>
                </c:pt>
                <c:pt idx="159">
                  <c:v>-0.664540959352607</c:v>
                </c:pt>
                <c:pt idx="160">
                  <c:v>-0.473606797749958</c:v>
                </c:pt>
                <c:pt idx="161">
                  <c:v>-0.279820027507885</c:v>
                </c:pt>
                <c:pt idx="162">
                  <c:v>-0.090619849033568</c:v>
                </c:pt>
                <c:pt idx="163">
                  <c:v>0.0850977025103015</c:v>
                </c:pt>
                <c:pt idx="164">
                  <c:v>0.231487258678553</c:v>
                </c:pt>
                <c:pt idx="165">
                  <c:v>0.344095480117805</c:v>
                </c:pt>
                <c:pt idx="166">
                  <c:v>0.421730516813687</c:v>
                </c:pt>
                <c:pt idx="167">
                  <c:v>0.464645748893905</c:v>
                </c:pt>
                <c:pt idx="168">
                  <c:v>0.474500545593977</c:v>
                </c:pt>
                <c:pt idx="169">
                  <c:v>0.45427044952477</c:v>
                </c:pt>
                <c:pt idx="170">
                  <c:v>0.408113883008414</c:v>
                </c:pt>
                <c:pt idx="171">
                  <c:v>0.341207647388716</c:v>
                </c:pt>
                <c:pt idx="172">
                  <c:v>0.259574103210875</c:v>
                </c:pt>
                <c:pt idx="173">
                  <c:v>0.169953923384252</c:v>
                </c:pt>
                <c:pt idx="174">
                  <c:v>0.0799151967397589</c:v>
                </c:pt>
                <c:pt idx="175">
                  <c:v>-7.80983350906483E-15</c:v>
                </c:pt>
                <c:pt idx="176">
                  <c:v>-0.0799151967397773</c:v>
                </c:pt>
                <c:pt idx="177">
                  <c:v>-0.169953923384272</c:v>
                </c:pt>
                <c:pt idx="178">
                  <c:v>-0.259574103210892</c:v>
                </c:pt>
                <c:pt idx="179">
                  <c:v>-0.34120764738873</c:v>
                </c:pt>
                <c:pt idx="180">
                  <c:v>-0.408113883008424</c:v>
                </c:pt>
                <c:pt idx="181">
                  <c:v>-0.454270449524774</c:v>
                </c:pt>
                <c:pt idx="182">
                  <c:v>-0.474500545593975</c:v>
                </c:pt>
                <c:pt idx="183">
                  <c:v>-0.464645748893896</c:v>
                </c:pt>
                <c:pt idx="184">
                  <c:v>-0.42173051681367</c:v>
                </c:pt>
                <c:pt idx="185">
                  <c:v>-0.344095480117781</c:v>
                </c:pt>
                <c:pt idx="186">
                  <c:v>-0.231487258678519</c:v>
                </c:pt>
                <c:pt idx="187">
                  <c:v>-0.085097702510263</c:v>
                </c:pt>
                <c:pt idx="188">
                  <c:v>0.090619849033613</c:v>
                </c:pt>
                <c:pt idx="189">
                  <c:v>0.279820027507932</c:v>
                </c:pt>
                <c:pt idx="190">
                  <c:v>0.473606797750007</c:v>
                </c:pt>
                <c:pt idx="191">
                  <c:v>0.664540959352655</c:v>
                </c:pt>
                <c:pt idx="192">
                  <c:v>0.845187479615887</c:v>
                </c:pt>
                <c:pt idx="193">
                  <c:v>1.008364987609335</c:v>
                </c:pt>
                <c:pt idx="194">
                  <c:v>1.147356184535221</c:v>
                </c:pt>
                <c:pt idx="195">
                  <c:v>1.256045379027698</c:v>
                </c:pt>
                <c:pt idx="196">
                  <c:v>1.328916046714671</c:v>
                </c:pt>
                <c:pt idx="197">
                  <c:v>1.360735101934283</c:v>
                </c:pt>
                <c:pt idx="198">
                  <c:v>1.345323831041917</c:v>
                </c:pt>
                <c:pt idx="199">
                  <c:v>1.270215678286564</c:v>
                </c:pt>
                <c:pt idx="200">
                  <c:v>1.0</c:v>
                </c:pt>
              </c:numCache>
            </c:numRef>
          </c:xVal>
          <c:yVal>
            <c:numRef>
              <c:f>Sheet1!$L$4:$L$204</c:f>
              <c:numCache>
                <c:formatCode>General</c:formatCode>
                <c:ptCount val="201"/>
                <c:pt idx="0">
                  <c:v>2.45029690981724E-16</c:v>
                </c:pt>
                <c:pt idx="1">
                  <c:v>0.0799151967397678</c:v>
                </c:pt>
                <c:pt idx="2">
                  <c:v>0.169953923384262</c:v>
                </c:pt>
                <c:pt idx="3">
                  <c:v>0.259574103210884</c:v>
                </c:pt>
                <c:pt idx="4">
                  <c:v>0.341207647388724</c:v>
                </c:pt>
                <c:pt idx="5">
                  <c:v>0.408113883008419</c:v>
                </c:pt>
                <c:pt idx="6">
                  <c:v>0.454270449524773</c:v>
                </c:pt>
                <c:pt idx="7">
                  <c:v>0.474500545593976</c:v>
                </c:pt>
                <c:pt idx="8">
                  <c:v>0.4646457488939</c:v>
                </c:pt>
                <c:pt idx="9">
                  <c:v>0.421730516813679</c:v>
                </c:pt>
                <c:pt idx="10">
                  <c:v>0.344095480117792</c:v>
                </c:pt>
                <c:pt idx="11">
                  <c:v>0.231487258678536</c:v>
                </c:pt>
                <c:pt idx="12">
                  <c:v>0.0850977025102805</c:v>
                </c:pt>
                <c:pt idx="13">
                  <c:v>-0.0906198490335905</c:v>
                </c:pt>
                <c:pt idx="14">
                  <c:v>-0.279820027507908</c:v>
                </c:pt>
                <c:pt idx="15">
                  <c:v>-0.473606797749983</c:v>
                </c:pt>
                <c:pt idx="16">
                  <c:v>-0.664540959352631</c:v>
                </c:pt>
                <c:pt idx="17">
                  <c:v>-0.845187479615863</c:v>
                </c:pt>
                <c:pt idx="18">
                  <c:v>-1.008364987609313</c:v>
                </c:pt>
                <c:pt idx="19">
                  <c:v>-1.147356184535203</c:v>
                </c:pt>
                <c:pt idx="20">
                  <c:v>-1.256045379027681</c:v>
                </c:pt>
                <c:pt idx="21">
                  <c:v>-1.328916046714659</c:v>
                </c:pt>
                <c:pt idx="22">
                  <c:v>-1.360735101934273</c:v>
                </c:pt>
                <c:pt idx="23">
                  <c:v>-1.345323831041912</c:v>
                </c:pt>
                <c:pt idx="24">
                  <c:v>-1.270215678286561</c:v>
                </c:pt>
                <c:pt idx="25">
                  <c:v>-1.0</c:v>
                </c:pt>
                <c:pt idx="26">
                  <c:v>-1.27021567828656</c:v>
                </c:pt>
                <c:pt idx="27">
                  <c:v>-1.345323831041909</c:v>
                </c:pt>
                <c:pt idx="28">
                  <c:v>-1.36073510193427</c:v>
                </c:pt>
                <c:pt idx="29">
                  <c:v>-1.328916046714654</c:v>
                </c:pt>
                <c:pt idx="30">
                  <c:v>-1.256045379027674</c:v>
                </c:pt>
                <c:pt idx="31">
                  <c:v>-1.147356184535195</c:v>
                </c:pt>
                <c:pt idx="32">
                  <c:v>-1.008364987609304</c:v>
                </c:pt>
                <c:pt idx="33">
                  <c:v>-0.845187479615854</c:v>
                </c:pt>
                <c:pt idx="34">
                  <c:v>-0.664540959352621</c:v>
                </c:pt>
                <c:pt idx="35">
                  <c:v>-0.473606797749973</c:v>
                </c:pt>
                <c:pt idx="36">
                  <c:v>-0.279820027507898</c:v>
                </c:pt>
                <c:pt idx="37">
                  <c:v>-0.0906198490335815</c:v>
                </c:pt>
                <c:pt idx="38">
                  <c:v>0.0850977025102896</c:v>
                </c:pt>
                <c:pt idx="39">
                  <c:v>0.231487258678542</c:v>
                </c:pt>
                <c:pt idx="40">
                  <c:v>0.344095480117797</c:v>
                </c:pt>
                <c:pt idx="41">
                  <c:v>0.421730516813682</c:v>
                </c:pt>
                <c:pt idx="42">
                  <c:v>0.464645748893902</c:v>
                </c:pt>
                <c:pt idx="43">
                  <c:v>0.474500545593976</c:v>
                </c:pt>
                <c:pt idx="44">
                  <c:v>0.454270449524771</c:v>
                </c:pt>
                <c:pt idx="45">
                  <c:v>0.408113883008417</c:v>
                </c:pt>
                <c:pt idx="46">
                  <c:v>0.34120764738872</c:v>
                </c:pt>
                <c:pt idx="47">
                  <c:v>0.25957410321088</c:v>
                </c:pt>
                <c:pt idx="48">
                  <c:v>0.169953923384258</c:v>
                </c:pt>
                <c:pt idx="49">
                  <c:v>0.0799151967397646</c:v>
                </c:pt>
                <c:pt idx="50">
                  <c:v>-2.78705010459124E-15</c:v>
                </c:pt>
                <c:pt idx="51">
                  <c:v>-0.0799151967397716</c:v>
                </c:pt>
                <c:pt idx="52">
                  <c:v>-0.169953923384265</c:v>
                </c:pt>
                <c:pt idx="53">
                  <c:v>-0.259574103210887</c:v>
                </c:pt>
                <c:pt idx="54">
                  <c:v>-0.341207647388726</c:v>
                </c:pt>
                <c:pt idx="55">
                  <c:v>-0.408113883008421</c:v>
                </c:pt>
                <c:pt idx="56">
                  <c:v>-0.454270449524773</c:v>
                </c:pt>
                <c:pt idx="57">
                  <c:v>-0.474500545593976</c:v>
                </c:pt>
                <c:pt idx="58">
                  <c:v>-0.464645748893899</c:v>
                </c:pt>
                <c:pt idx="59">
                  <c:v>-0.421730516813675</c:v>
                </c:pt>
                <c:pt idx="60">
                  <c:v>-0.344095480117787</c:v>
                </c:pt>
                <c:pt idx="61">
                  <c:v>-0.23148725867853</c:v>
                </c:pt>
                <c:pt idx="62">
                  <c:v>-0.085097702510275</c:v>
                </c:pt>
                <c:pt idx="63">
                  <c:v>0.0906198490335981</c:v>
                </c:pt>
                <c:pt idx="64">
                  <c:v>0.279820027507917</c:v>
                </c:pt>
                <c:pt idx="65">
                  <c:v>0.473606797749991</c:v>
                </c:pt>
                <c:pt idx="66">
                  <c:v>0.66454095935264</c:v>
                </c:pt>
                <c:pt idx="67">
                  <c:v>0.845187479615871</c:v>
                </c:pt>
                <c:pt idx="68">
                  <c:v>1.008364987609322</c:v>
                </c:pt>
                <c:pt idx="69">
                  <c:v>1.14735618453521</c:v>
                </c:pt>
                <c:pt idx="70">
                  <c:v>1.256045379027688</c:v>
                </c:pt>
                <c:pt idx="71">
                  <c:v>1.328916046714663</c:v>
                </c:pt>
                <c:pt idx="72">
                  <c:v>1.360735101934277</c:v>
                </c:pt>
                <c:pt idx="73">
                  <c:v>1.345323831041914</c:v>
                </c:pt>
                <c:pt idx="74">
                  <c:v>1.270215678286562</c:v>
                </c:pt>
                <c:pt idx="75">
                  <c:v>1.0</c:v>
                </c:pt>
                <c:pt idx="76">
                  <c:v>1.270215678286559</c:v>
                </c:pt>
                <c:pt idx="77">
                  <c:v>1.345323831041907</c:v>
                </c:pt>
                <c:pt idx="78">
                  <c:v>1.360735101934265</c:v>
                </c:pt>
                <c:pt idx="79">
                  <c:v>1.328916046714648</c:v>
                </c:pt>
                <c:pt idx="80">
                  <c:v>1.256045379027668</c:v>
                </c:pt>
                <c:pt idx="81">
                  <c:v>1.147356184535187</c:v>
                </c:pt>
                <c:pt idx="82">
                  <c:v>1.008364987609297</c:v>
                </c:pt>
                <c:pt idx="83">
                  <c:v>0.845187479615844</c:v>
                </c:pt>
                <c:pt idx="84">
                  <c:v>0.664540959352612</c:v>
                </c:pt>
                <c:pt idx="85">
                  <c:v>0.473606797749963</c:v>
                </c:pt>
                <c:pt idx="86">
                  <c:v>0.279820027507891</c:v>
                </c:pt>
                <c:pt idx="87">
                  <c:v>0.0906198490335733</c:v>
                </c:pt>
                <c:pt idx="88">
                  <c:v>-0.0850977025102965</c:v>
                </c:pt>
                <c:pt idx="89">
                  <c:v>-0.231487258678548</c:v>
                </c:pt>
                <c:pt idx="90">
                  <c:v>-0.344095480117801</c:v>
                </c:pt>
                <c:pt idx="91">
                  <c:v>-0.421730516813685</c:v>
                </c:pt>
                <c:pt idx="92">
                  <c:v>-0.464645748893904</c:v>
                </c:pt>
                <c:pt idx="93">
                  <c:v>-0.474500545593977</c:v>
                </c:pt>
                <c:pt idx="94">
                  <c:v>-0.454270449524771</c:v>
                </c:pt>
                <c:pt idx="95">
                  <c:v>-0.408113883008416</c:v>
                </c:pt>
                <c:pt idx="96">
                  <c:v>-0.341207647388719</c:v>
                </c:pt>
                <c:pt idx="97">
                  <c:v>-0.259574103210878</c:v>
                </c:pt>
                <c:pt idx="98">
                  <c:v>-0.169953923384256</c:v>
                </c:pt>
                <c:pt idx="99">
                  <c:v>-0.0799151967397621</c:v>
                </c:pt>
                <c:pt idx="100">
                  <c:v>4.73042165042421E-15</c:v>
                </c:pt>
                <c:pt idx="101">
                  <c:v>0.0799151967397739</c:v>
                </c:pt>
                <c:pt idx="102">
                  <c:v>0.169953923384267</c:v>
                </c:pt>
                <c:pt idx="103">
                  <c:v>0.259574103210889</c:v>
                </c:pt>
                <c:pt idx="104">
                  <c:v>0.341207647388728</c:v>
                </c:pt>
                <c:pt idx="105">
                  <c:v>0.408113883008422</c:v>
                </c:pt>
                <c:pt idx="106">
                  <c:v>0.454270449524774</c:v>
                </c:pt>
                <c:pt idx="107">
                  <c:v>0.474500545593975</c:v>
                </c:pt>
                <c:pt idx="108">
                  <c:v>0.464645748893898</c:v>
                </c:pt>
                <c:pt idx="109">
                  <c:v>0.421730516813674</c:v>
                </c:pt>
                <c:pt idx="110">
                  <c:v>0.344095480117786</c:v>
                </c:pt>
                <c:pt idx="111">
                  <c:v>0.231487258678527</c:v>
                </c:pt>
                <c:pt idx="112">
                  <c:v>0.0850977025102718</c:v>
                </c:pt>
                <c:pt idx="113">
                  <c:v>-0.0906198490336013</c:v>
                </c:pt>
                <c:pt idx="114">
                  <c:v>-0.279820027507921</c:v>
                </c:pt>
                <c:pt idx="115">
                  <c:v>-0.473606797749994</c:v>
                </c:pt>
                <c:pt idx="116">
                  <c:v>-0.664540959352643</c:v>
                </c:pt>
                <c:pt idx="117">
                  <c:v>-0.845187479615874</c:v>
                </c:pt>
                <c:pt idx="118">
                  <c:v>-1.008364987609325</c:v>
                </c:pt>
                <c:pt idx="119">
                  <c:v>-1.147356184535212</c:v>
                </c:pt>
                <c:pt idx="120">
                  <c:v>-1.256045379027689</c:v>
                </c:pt>
                <c:pt idx="121">
                  <c:v>-1.328916046714665</c:v>
                </c:pt>
                <c:pt idx="122">
                  <c:v>-1.360735101934278</c:v>
                </c:pt>
                <c:pt idx="123">
                  <c:v>-1.345323831041915</c:v>
                </c:pt>
                <c:pt idx="124">
                  <c:v>-1.270215678286563</c:v>
                </c:pt>
                <c:pt idx="125">
                  <c:v>-1.0</c:v>
                </c:pt>
                <c:pt idx="126">
                  <c:v>-1.270215678286558</c:v>
                </c:pt>
                <c:pt idx="127">
                  <c:v>-1.345323831041906</c:v>
                </c:pt>
                <c:pt idx="128">
                  <c:v>-1.360735101934264</c:v>
                </c:pt>
                <c:pt idx="129">
                  <c:v>-1.328916046714646</c:v>
                </c:pt>
                <c:pt idx="130">
                  <c:v>-1.256045379027666</c:v>
                </c:pt>
                <c:pt idx="131">
                  <c:v>-1.147356184535185</c:v>
                </c:pt>
                <c:pt idx="132">
                  <c:v>-1.008364987609295</c:v>
                </c:pt>
                <c:pt idx="133">
                  <c:v>-0.845187479615842</c:v>
                </c:pt>
                <c:pt idx="134">
                  <c:v>-0.66454095935261</c:v>
                </c:pt>
                <c:pt idx="135">
                  <c:v>-0.47360679774996</c:v>
                </c:pt>
                <c:pt idx="136">
                  <c:v>-0.279820027507888</c:v>
                </c:pt>
                <c:pt idx="137">
                  <c:v>-0.0906198490335704</c:v>
                </c:pt>
                <c:pt idx="138">
                  <c:v>0.0850977025102994</c:v>
                </c:pt>
                <c:pt idx="139">
                  <c:v>0.23148725867855</c:v>
                </c:pt>
                <c:pt idx="140">
                  <c:v>0.344095480117803</c:v>
                </c:pt>
                <c:pt idx="141">
                  <c:v>0.421730516813686</c:v>
                </c:pt>
                <c:pt idx="142">
                  <c:v>0.464645748893905</c:v>
                </c:pt>
                <c:pt idx="143">
                  <c:v>0.474500545593977</c:v>
                </c:pt>
                <c:pt idx="144">
                  <c:v>0.454270449524771</c:v>
                </c:pt>
                <c:pt idx="145">
                  <c:v>0.408113883008415</c:v>
                </c:pt>
                <c:pt idx="146">
                  <c:v>0.341207647388717</c:v>
                </c:pt>
                <c:pt idx="147">
                  <c:v>0.259574103210876</c:v>
                </c:pt>
                <c:pt idx="148">
                  <c:v>0.169953923384254</c:v>
                </c:pt>
                <c:pt idx="149">
                  <c:v>0.0799151967397599</c:v>
                </c:pt>
                <c:pt idx="150">
                  <c:v>-6.09473409241001E-15</c:v>
                </c:pt>
                <c:pt idx="151">
                  <c:v>-0.0799151967397757</c:v>
                </c:pt>
                <c:pt idx="152">
                  <c:v>-0.169953923384269</c:v>
                </c:pt>
                <c:pt idx="153">
                  <c:v>-0.259574103210891</c:v>
                </c:pt>
                <c:pt idx="154">
                  <c:v>-0.341207647388729</c:v>
                </c:pt>
                <c:pt idx="155">
                  <c:v>-0.408113883008423</c:v>
                </c:pt>
                <c:pt idx="156">
                  <c:v>-0.454270449524774</c:v>
                </c:pt>
                <c:pt idx="157">
                  <c:v>-0.474500545593975</c:v>
                </c:pt>
                <c:pt idx="158">
                  <c:v>-0.464645748893896</c:v>
                </c:pt>
                <c:pt idx="159">
                  <c:v>-0.421730516813672</c:v>
                </c:pt>
                <c:pt idx="160">
                  <c:v>-0.344095480117783</c:v>
                </c:pt>
                <c:pt idx="161">
                  <c:v>-0.231487258678523</c:v>
                </c:pt>
                <c:pt idx="162">
                  <c:v>-0.0850977025102663</c:v>
                </c:pt>
                <c:pt idx="163">
                  <c:v>0.0906198490336079</c:v>
                </c:pt>
                <c:pt idx="164">
                  <c:v>0.279820027507929</c:v>
                </c:pt>
                <c:pt idx="165">
                  <c:v>0.473606797750002</c:v>
                </c:pt>
                <c:pt idx="166">
                  <c:v>0.66454095935265</c:v>
                </c:pt>
                <c:pt idx="167">
                  <c:v>0.845187479615882</c:v>
                </c:pt>
                <c:pt idx="168">
                  <c:v>1.00836498760933</c:v>
                </c:pt>
                <c:pt idx="169">
                  <c:v>1.147356184535218</c:v>
                </c:pt>
                <c:pt idx="170">
                  <c:v>1.256045379027694</c:v>
                </c:pt>
                <c:pt idx="171">
                  <c:v>1.32891604671467</c:v>
                </c:pt>
                <c:pt idx="172">
                  <c:v>1.360735101934281</c:v>
                </c:pt>
                <c:pt idx="173">
                  <c:v>1.345323831041917</c:v>
                </c:pt>
                <c:pt idx="174">
                  <c:v>1.270215678286563</c:v>
                </c:pt>
                <c:pt idx="175">
                  <c:v>1.0</c:v>
                </c:pt>
                <c:pt idx="176">
                  <c:v>1.270215678286557</c:v>
                </c:pt>
                <c:pt idx="177">
                  <c:v>1.345323831041904</c:v>
                </c:pt>
                <c:pt idx="178">
                  <c:v>1.360735101934261</c:v>
                </c:pt>
                <c:pt idx="179">
                  <c:v>1.328916046714643</c:v>
                </c:pt>
                <c:pt idx="180">
                  <c:v>1.256045379027661</c:v>
                </c:pt>
                <c:pt idx="181">
                  <c:v>1.14735618453518</c:v>
                </c:pt>
                <c:pt idx="182">
                  <c:v>1.008364987609287</c:v>
                </c:pt>
                <c:pt idx="183">
                  <c:v>0.845187479615835</c:v>
                </c:pt>
                <c:pt idx="184">
                  <c:v>0.664540959352602</c:v>
                </c:pt>
                <c:pt idx="185">
                  <c:v>0.473606797749954</c:v>
                </c:pt>
                <c:pt idx="186">
                  <c:v>0.27982002750788</c:v>
                </c:pt>
                <c:pt idx="187">
                  <c:v>0.0906198490335642</c:v>
                </c:pt>
                <c:pt idx="188">
                  <c:v>-0.085097702510306</c:v>
                </c:pt>
                <c:pt idx="189">
                  <c:v>-0.231487258678555</c:v>
                </c:pt>
                <c:pt idx="190">
                  <c:v>-0.344095480117808</c:v>
                </c:pt>
                <c:pt idx="191">
                  <c:v>-0.421730516813689</c:v>
                </c:pt>
                <c:pt idx="192">
                  <c:v>-0.464645748893906</c:v>
                </c:pt>
                <c:pt idx="193">
                  <c:v>-0.474500545593977</c:v>
                </c:pt>
                <c:pt idx="194">
                  <c:v>-0.45427044952477</c:v>
                </c:pt>
                <c:pt idx="195">
                  <c:v>-0.408113883008413</c:v>
                </c:pt>
                <c:pt idx="196">
                  <c:v>-0.341207647388715</c:v>
                </c:pt>
                <c:pt idx="197">
                  <c:v>-0.259574103210873</c:v>
                </c:pt>
                <c:pt idx="198">
                  <c:v>-0.169953923384251</c:v>
                </c:pt>
                <c:pt idx="199">
                  <c:v>-0.0799151967397567</c:v>
                </c:pt>
                <c:pt idx="200">
                  <c:v>7.7485760863194E-15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88696"/>
        <c:axId val="2086685736"/>
      </c:scatterChart>
      <c:valAx>
        <c:axId val="208668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685736"/>
        <c:crosses val="autoZero"/>
        <c:crossBetween val="midCat"/>
      </c:valAx>
      <c:valAx>
        <c:axId val="208668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8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26</xdr:row>
      <xdr:rowOff>6350</xdr:rowOff>
    </xdr:from>
    <xdr:to>
      <xdr:col>24</xdr:col>
      <xdr:colOff>76200</xdr:colOff>
      <xdr:row>41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</xdr:row>
      <xdr:rowOff>82550</xdr:rowOff>
    </xdr:from>
    <xdr:to>
      <xdr:col>21</xdr:col>
      <xdr:colOff>444500</xdr:colOff>
      <xdr:row>22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4"/>
  <sheetViews>
    <sheetView tabSelected="1" workbookViewId="0">
      <selection activeCell="I3" sqref="I3"/>
    </sheetView>
  </sheetViews>
  <sheetFormatPr baseColWidth="10" defaultColWidth="8.83203125" defaultRowHeight="14" x14ac:dyDescent="0"/>
  <cols>
    <col min="7" max="8" width="11" customWidth="1"/>
    <col min="9" max="9" width="11.1640625" bestFit="1" customWidth="1"/>
  </cols>
  <sheetData>
    <row r="1" spans="2:12">
      <c r="E1" t="s">
        <v>7</v>
      </c>
      <c r="F1">
        <v>2</v>
      </c>
      <c r="I1">
        <v>1</v>
      </c>
    </row>
    <row r="2" spans="2:12">
      <c r="E2" t="s">
        <v>4</v>
      </c>
      <c r="F2">
        <v>1</v>
      </c>
      <c r="I2">
        <v>0.5</v>
      </c>
    </row>
    <row r="3" spans="2:12">
      <c r="B3" t="s">
        <v>3</v>
      </c>
      <c r="C3" t="s">
        <v>5</v>
      </c>
      <c r="D3" t="s">
        <v>2</v>
      </c>
      <c r="F3" t="s">
        <v>4</v>
      </c>
      <c r="G3">
        <f>200/(F1*4)</f>
        <v>25</v>
      </c>
      <c r="H3">
        <v>1</v>
      </c>
      <c r="I3" t="s">
        <v>6</v>
      </c>
      <c r="J3" t="s">
        <v>4</v>
      </c>
      <c r="K3" t="s">
        <v>0</v>
      </c>
      <c r="L3" t="s">
        <v>1</v>
      </c>
    </row>
    <row r="4" spans="2:12">
      <c r="B4">
        <v>-1</v>
      </c>
      <c r="C4">
        <f>0</f>
        <v>0</v>
      </c>
      <c r="D4">
        <f>B4*2*PI()</f>
        <v>-6.2831853071795862</v>
      </c>
      <c r="F4">
        <f>COS(D4*$F$1)*$F$2</f>
        <v>1</v>
      </c>
      <c r="G4">
        <f t="shared" ref="G4:G67" si="0">ABS(MOD(C4,$G$3)-$G$3/2)</f>
        <v>12.5</v>
      </c>
      <c r="H4">
        <f>1-2*G4/$G$3</f>
        <v>0</v>
      </c>
      <c r="I4">
        <f>(1+$I$1*POWER(H4,$I$2))*F4</f>
        <v>1</v>
      </c>
      <c r="J4">
        <f>I4</f>
        <v>1</v>
      </c>
      <c r="K4">
        <f t="shared" ref="K4:K67" si="1">COS(D4)*J4</f>
        <v>1</v>
      </c>
      <c r="L4">
        <f t="shared" ref="L4:L67" si="2">J4*SIN(D4)</f>
        <v>2.45029690981724E-16</v>
      </c>
    </row>
    <row r="5" spans="2:12">
      <c r="B5">
        <f>B4+0.01</f>
        <v>-0.99</v>
      </c>
      <c r="C5">
        <f>C4+1</f>
        <v>1</v>
      </c>
      <c r="D5">
        <f t="shared" ref="D5:D24" si="3">B5*2*PI()</f>
        <v>-6.2203534541077907</v>
      </c>
      <c r="F5">
        <f t="shared" ref="F5:F68" si="4">COS(D5*$F$1)*$F$2</f>
        <v>0.99211470131447788</v>
      </c>
      <c r="G5">
        <f t="shared" si="0"/>
        <v>11.5</v>
      </c>
      <c r="H5">
        <f t="shared" ref="H5:H68" si="5">1-2*G5/$G$3</f>
        <v>7.999999999999996E-2</v>
      </c>
      <c r="I5">
        <f t="shared" ref="I5:I68" si="6">(1+$I$1*POWER(H5,$I$2))*F5</f>
        <v>1.2727271145202113</v>
      </c>
      <c r="J5">
        <f t="shared" ref="J5:J68" si="7">I5</f>
        <v>1.2727271145202113</v>
      </c>
      <c r="K5">
        <f t="shared" si="1"/>
        <v>1.2702156782865606</v>
      </c>
      <c r="L5">
        <f t="shared" si="2"/>
        <v>7.9915196739767838E-2</v>
      </c>
    </row>
    <row r="6" spans="2:12">
      <c r="B6">
        <f t="shared" ref="B6:B69" si="8">B5+0.01</f>
        <v>-0.98</v>
      </c>
      <c r="C6">
        <f t="shared" ref="C6:C69" si="9">C5+1</f>
        <v>2</v>
      </c>
      <c r="D6">
        <f t="shared" si="3"/>
        <v>-6.1575216010359943</v>
      </c>
      <c r="F6">
        <f t="shared" si="4"/>
        <v>0.96858316112863097</v>
      </c>
      <c r="G6">
        <f t="shared" si="0"/>
        <v>10.5</v>
      </c>
      <c r="H6">
        <f t="shared" si="5"/>
        <v>0.16000000000000003</v>
      </c>
      <c r="I6">
        <f t="shared" si="6"/>
        <v>1.3560164255800833</v>
      </c>
      <c r="J6">
        <f t="shared" si="7"/>
        <v>1.3560164255800833</v>
      </c>
      <c r="K6">
        <f t="shared" si="1"/>
        <v>1.34532383104191</v>
      </c>
      <c r="L6">
        <f t="shared" si="2"/>
        <v>0.1699539233842621</v>
      </c>
    </row>
    <row r="7" spans="2:12">
      <c r="B7">
        <f t="shared" si="8"/>
        <v>-0.97</v>
      </c>
      <c r="C7">
        <f t="shared" si="9"/>
        <v>3</v>
      </c>
      <c r="D7">
        <f t="shared" si="3"/>
        <v>-6.0946897479641988</v>
      </c>
      <c r="F7">
        <f t="shared" si="4"/>
        <v>0.92977648588825135</v>
      </c>
      <c r="G7">
        <f t="shared" si="0"/>
        <v>9.5</v>
      </c>
      <c r="H7">
        <f t="shared" si="5"/>
        <v>0.24</v>
      </c>
      <c r="I7">
        <f t="shared" si="6"/>
        <v>1.3852720789411033</v>
      </c>
      <c r="J7">
        <f t="shared" si="7"/>
        <v>1.3852720789411033</v>
      </c>
      <c r="K7">
        <f t="shared" si="1"/>
        <v>1.3607351019342713</v>
      </c>
      <c r="L7">
        <f t="shared" si="2"/>
        <v>0.2595741032108837</v>
      </c>
    </row>
    <row r="8" spans="2:12">
      <c r="B8">
        <f t="shared" si="8"/>
        <v>-0.96</v>
      </c>
      <c r="C8">
        <f t="shared" si="9"/>
        <v>4</v>
      </c>
      <c r="D8">
        <f t="shared" si="3"/>
        <v>-6.0318578948924024</v>
      </c>
      <c r="F8">
        <f t="shared" si="4"/>
        <v>0.87630668004386303</v>
      </c>
      <c r="G8">
        <f t="shared" si="0"/>
        <v>8.5</v>
      </c>
      <c r="H8">
        <f t="shared" si="5"/>
        <v>0.31999999999999995</v>
      </c>
      <c r="I8">
        <f t="shared" si="6"/>
        <v>1.3720205967303316</v>
      </c>
      <c r="J8">
        <f t="shared" si="7"/>
        <v>1.3720205967303316</v>
      </c>
      <c r="K8">
        <f t="shared" si="1"/>
        <v>1.3289160467146552</v>
      </c>
      <c r="L8">
        <f t="shared" si="2"/>
        <v>0.34120764738872367</v>
      </c>
    </row>
    <row r="9" spans="2:12">
      <c r="B9">
        <f t="shared" si="8"/>
        <v>-0.95</v>
      </c>
      <c r="C9">
        <f t="shared" si="9"/>
        <v>5</v>
      </c>
      <c r="D9">
        <f t="shared" si="3"/>
        <v>-5.9690260418206069</v>
      </c>
      <c r="F9">
        <f t="shared" si="4"/>
        <v>0.80901699437494712</v>
      </c>
      <c r="G9">
        <f t="shared" si="0"/>
        <v>7.5</v>
      </c>
      <c r="H9">
        <f t="shared" si="5"/>
        <v>0.4</v>
      </c>
      <c r="I9">
        <f t="shared" si="6"/>
        <v>1.3206842679766397</v>
      </c>
      <c r="J9">
        <f t="shared" si="7"/>
        <v>1.3206842679766397</v>
      </c>
      <c r="K9">
        <f t="shared" si="1"/>
        <v>1.256045379027678</v>
      </c>
      <c r="L9">
        <f t="shared" si="2"/>
        <v>0.40811388300841911</v>
      </c>
    </row>
    <row r="10" spans="2:12">
      <c r="B10">
        <f t="shared" si="8"/>
        <v>-0.94</v>
      </c>
      <c r="C10">
        <f t="shared" si="9"/>
        <v>6</v>
      </c>
      <c r="D10">
        <f t="shared" si="3"/>
        <v>-5.9061941887488105</v>
      </c>
      <c r="F10">
        <f t="shared" si="4"/>
        <v>0.72896862742141044</v>
      </c>
      <c r="G10">
        <f t="shared" si="0"/>
        <v>6.5</v>
      </c>
      <c r="H10">
        <f t="shared" si="5"/>
        <v>0.48</v>
      </c>
      <c r="I10">
        <f t="shared" si="6"/>
        <v>1.2340129073484625</v>
      </c>
      <c r="J10">
        <f t="shared" si="7"/>
        <v>1.2340129073484625</v>
      </c>
      <c r="K10">
        <f t="shared" si="1"/>
        <v>1.1473561845351974</v>
      </c>
      <c r="L10">
        <f t="shared" si="2"/>
        <v>0.45427044952477258</v>
      </c>
    </row>
    <row r="11" spans="2:12">
      <c r="B11">
        <f t="shared" si="8"/>
        <v>-0.92999999999999994</v>
      </c>
      <c r="C11">
        <f t="shared" si="9"/>
        <v>7</v>
      </c>
      <c r="D11">
        <f t="shared" si="3"/>
        <v>-5.843362335677015</v>
      </c>
      <c r="F11">
        <f t="shared" si="4"/>
        <v>0.63742398974868908</v>
      </c>
      <c r="G11">
        <f t="shared" si="0"/>
        <v>5.5</v>
      </c>
      <c r="H11">
        <f t="shared" si="5"/>
        <v>0.56000000000000005</v>
      </c>
      <c r="I11">
        <f t="shared" si="6"/>
        <v>1.1144284256987091</v>
      </c>
      <c r="J11">
        <f t="shared" si="7"/>
        <v>1.1144284256987091</v>
      </c>
      <c r="K11">
        <f t="shared" si="1"/>
        <v>1.0083649876093093</v>
      </c>
      <c r="L11">
        <f t="shared" si="2"/>
        <v>0.47450054559397598</v>
      </c>
    </row>
    <row r="12" spans="2:12">
      <c r="B12">
        <f t="shared" si="8"/>
        <v>-0.91999999999999993</v>
      </c>
      <c r="C12">
        <f t="shared" si="9"/>
        <v>8</v>
      </c>
      <c r="D12">
        <f t="shared" si="3"/>
        <v>-5.7805304826052186</v>
      </c>
      <c r="F12">
        <f t="shared" si="4"/>
        <v>0.53582679497899499</v>
      </c>
      <c r="G12">
        <f t="shared" si="0"/>
        <v>4.5</v>
      </c>
      <c r="H12">
        <f t="shared" si="5"/>
        <v>0.64</v>
      </c>
      <c r="I12">
        <f t="shared" si="6"/>
        <v>0.96448823096219105</v>
      </c>
      <c r="J12">
        <f t="shared" si="7"/>
        <v>0.96448823096219105</v>
      </c>
      <c r="K12">
        <f t="shared" si="1"/>
        <v>0.84518747961585627</v>
      </c>
      <c r="L12">
        <f t="shared" si="2"/>
        <v>0.46464574889390009</v>
      </c>
    </row>
    <row r="13" spans="2:12">
      <c r="B13">
        <f t="shared" si="8"/>
        <v>-0.90999999999999992</v>
      </c>
      <c r="C13">
        <f t="shared" si="9"/>
        <v>9</v>
      </c>
      <c r="D13">
        <f t="shared" si="3"/>
        <v>-5.7176986295334231</v>
      </c>
      <c r="F13">
        <f t="shared" si="4"/>
        <v>0.4257792915650716</v>
      </c>
      <c r="G13">
        <f t="shared" si="0"/>
        <v>3.5</v>
      </c>
      <c r="H13">
        <f t="shared" si="5"/>
        <v>0.72</v>
      </c>
      <c r="I13">
        <f t="shared" si="6"/>
        <v>0.78706500079043118</v>
      </c>
      <c r="J13">
        <f t="shared" si="7"/>
        <v>0.78706500079043118</v>
      </c>
      <c r="K13">
        <f t="shared" si="1"/>
        <v>0.66454095935262636</v>
      </c>
      <c r="L13">
        <f t="shared" si="2"/>
        <v>0.42173051681367857</v>
      </c>
    </row>
    <row r="14" spans="2:12">
      <c r="B14">
        <f t="shared" si="8"/>
        <v>-0.89999999999999991</v>
      </c>
      <c r="C14">
        <f t="shared" si="9"/>
        <v>10</v>
      </c>
      <c r="D14">
        <f t="shared" si="3"/>
        <v>-5.6548667764616267</v>
      </c>
      <c r="F14">
        <f t="shared" si="4"/>
        <v>0.30901699437494534</v>
      </c>
      <c r="G14">
        <f t="shared" si="0"/>
        <v>2.5</v>
      </c>
      <c r="H14">
        <f t="shared" si="5"/>
        <v>0.8</v>
      </c>
      <c r="I14">
        <f t="shared" si="6"/>
        <v>0.58541019662496452</v>
      </c>
      <c r="J14">
        <f t="shared" si="7"/>
        <v>0.58541019662496452</v>
      </c>
      <c r="K14">
        <f t="shared" si="1"/>
        <v>0.47360679774997544</v>
      </c>
      <c r="L14">
        <f t="shared" si="2"/>
        <v>0.34409548011779162</v>
      </c>
    </row>
    <row r="15" spans="2:12">
      <c r="B15">
        <f t="shared" si="8"/>
        <v>-0.8899999999999999</v>
      </c>
      <c r="C15">
        <f t="shared" si="9"/>
        <v>11</v>
      </c>
      <c r="D15">
        <f t="shared" si="3"/>
        <v>-5.5920349233898312</v>
      </c>
      <c r="F15">
        <f t="shared" si="4"/>
        <v>0.18738131458572316</v>
      </c>
      <c r="G15">
        <f t="shared" si="0"/>
        <v>1.5</v>
      </c>
      <c r="H15">
        <f t="shared" si="5"/>
        <v>0.88</v>
      </c>
      <c r="I15">
        <f t="shared" si="6"/>
        <v>0.3631605687915847</v>
      </c>
      <c r="J15">
        <f t="shared" si="7"/>
        <v>0.3631605687915847</v>
      </c>
      <c r="K15">
        <f t="shared" si="1"/>
        <v>0.2798200275079038</v>
      </c>
      <c r="L15">
        <f t="shared" si="2"/>
        <v>0.23148725867853562</v>
      </c>
    </row>
    <row r="16" spans="2:12">
      <c r="B16">
        <f t="shared" si="8"/>
        <v>-0.87999999999999989</v>
      </c>
      <c r="C16">
        <f t="shared" si="9"/>
        <v>12</v>
      </c>
      <c r="D16">
        <f t="shared" si="3"/>
        <v>-5.5292030703180348</v>
      </c>
      <c r="F16">
        <f t="shared" si="4"/>
        <v>6.279051952931082E-2</v>
      </c>
      <c r="G16">
        <f t="shared" si="0"/>
        <v>0.5</v>
      </c>
      <c r="H16">
        <f t="shared" si="5"/>
        <v>0.96</v>
      </c>
      <c r="I16">
        <f t="shared" si="6"/>
        <v>0.12431241294174029</v>
      </c>
      <c r="J16">
        <f t="shared" si="7"/>
        <v>0.12431241294174029</v>
      </c>
      <c r="K16">
        <f t="shared" si="1"/>
        <v>9.0619849033584027E-2</v>
      </c>
      <c r="L16">
        <f t="shared" si="2"/>
        <v>8.5097702510280496E-2</v>
      </c>
    </row>
    <row r="17" spans="2:15">
      <c r="B17">
        <f t="shared" si="8"/>
        <v>-0.86999999999999988</v>
      </c>
      <c r="C17">
        <f t="shared" si="9"/>
        <v>13</v>
      </c>
      <c r="D17">
        <f t="shared" si="3"/>
        <v>-5.4663712172462393</v>
      </c>
      <c r="F17">
        <f t="shared" si="4"/>
        <v>-6.279051952931522E-2</v>
      </c>
      <c r="G17">
        <f t="shared" si="0"/>
        <v>0.5</v>
      </c>
      <c r="H17">
        <f t="shared" si="5"/>
        <v>0.96</v>
      </c>
      <c r="I17">
        <f t="shared" si="6"/>
        <v>-0.124312412941749</v>
      </c>
      <c r="J17">
        <f t="shared" si="7"/>
        <v>-0.124312412941749</v>
      </c>
      <c r="K17">
        <f t="shared" si="1"/>
        <v>-8.5097702510286255E-2</v>
      </c>
      <c r="L17">
        <f t="shared" si="2"/>
        <v>-9.0619849033590549E-2</v>
      </c>
    </row>
    <row r="18" spans="2:15">
      <c r="B18">
        <f t="shared" si="8"/>
        <v>-0.85999999999999988</v>
      </c>
      <c r="C18">
        <f t="shared" si="9"/>
        <v>14</v>
      </c>
      <c r="D18">
        <f t="shared" si="3"/>
        <v>-5.4035393641744438</v>
      </c>
      <c r="F18">
        <f t="shared" si="4"/>
        <v>-0.18738131458572574</v>
      </c>
      <c r="G18">
        <f t="shared" si="0"/>
        <v>1.5</v>
      </c>
      <c r="H18">
        <f t="shared" si="5"/>
        <v>0.88</v>
      </c>
      <c r="I18">
        <f t="shared" si="6"/>
        <v>-0.3631605687915897</v>
      </c>
      <c r="J18">
        <f t="shared" si="7"/>
        <v>-0.3631605687915897</v>
      </c>
      <c r="K18">
        <f t="shared" si="1"/>
        <v>-0.23148725867853845</v>
      </c>
      <c r="L18">
        <f t="shared" si="2"/>
        <v>-0.27982002750790796</v>
      </c>
    </row>
    <row r="19" spans="2:15">
      <c r="B19">
        <f t="shared" si="8"/>
        <v>-0.84999999999999987</v>
      </c>
      <c r="C19">
        <f t="shared" si="9"/>
        <v>15</v>
      </c>
      <c r="D19">
        <f t="shared" si="3"/>
        <v>-5.3407075111026474</v>
      </c>
      <c r="F19">
        <f t="shared" si="4"/>
        <v>-0.30901699437494951</v>
      </c>
      <c r="G19">
        <f t="shared" si="0"/>
        <v>2.5</v>
      </c>
      <c r="H19">
        <f t="shared" si="5"/>
        <v>0.8</v>
      </c>
      <c r="I19">
        <f t="shared" si="6"/>
        <v>-0.5854101966249724</v>
      </c>
      <c r="J19">
        <f t="shared" si="7"/>
        <v>-0.5854101966249724</v>
      </c>
      <c r="K19">
        <f t="shared" si="1"/>
        <v>-0.34409548011779517</v>
      </c>
      <c r="L19">
        <f t="shared" si="2"/>
        <v>-0.47360679774998254</v>
      </c>
    </row>
    <row r="20" spans="2:15">
      <c r="B20">
        <f t="shared" si="8"/>
        <v>-0.83999999999999986</v>
      </c>
      <c r="C20">
        <f t="shared" si="9"/>
        <v>16</v>
      </c>
      <c r="D20">
        <f t="shared" si="3"/>
        <v>-5.2778756580308519</v>
      </c>
      <c r="F20">
        <f t="shared" si="4"/>
        <v>-0.42577929156507399</v>
      </c>
      <c r="G20">
        <f t="shared" si="0"/>
        <v>3.5</v>
      </c>
      <c r="H20">
        <f t="shared" si="5"/>
        <v>0.72</v>
      </c>
      <c r="I20">
        <f t="shared" si="6"/>
        <v>-0.78706500079043562</v>
      </c>
      <c r="J20">
        <f t="shared" si="7"/>
        <v>-0.78706500079043562</v>
      </c>
      <c r="K20">
        <f t="shared" si="1"/>
        <v>-0.42173051681368007</v>
      </c>
      <c r="L20">
        <f t="shared" si="2"/>
        <v>-0.66454095935263069</v>
      </c>
    </row>
    <row r="21" spans="2:15">
      <c r="B21">
        <f t="shared" si="8"/>
        <v>-0.82999999999999985</v>
      </c>
      <c r="C21">
        <f t="shared" si="9"/>
        <v>17</v>
      </c>
      <c r="D21">
        <f t="shared" si="3"/>
        <v>-5.2150438049590555</v>
      </c>
      <c r="F21">
        <f t="shared" si="4"/>
        <v>-0.53582679497899877</v>
      </c>
      <c r="G21">
        <f t="shared" si="0"/>
        <v>4.5</v>
      </c>
      <c r="H21">
        <f t="shared" si="5"/>
        <v>0.64</v>
      </c>
      <c r="I21">
        <f t="shared" si="6"/>
        <v>-0.96448823096219782</v>
      </c>
      <c r="J21">
        <f t="shared" si="7"/>
        <v>-0.96448823096219782</v>
      </c>
      <c r="K21">
        <f t="shared" si="1"/>
        <v>-0.46464574889390148</v>
      </c>
      <c r="L21">
        <f t="shared" si="2"/>
        <v>-0.84518747961586338</v>
      </c>
    </row>
    <row r="22" spans="2:15">
      <c r="B22">
        <f t="shared" si="8"/>
        <v>-0.81999999999999984</v>
      </c>
      <c r="C22">
        <f t="shared" si="9"/>
        <v>18</v>
      </c>
      <c r="D22">
        <f t="shared" si="3"/>
        <v>-5.15221195188726</v>
      </c>
      <c r="F22">
        <f t="shared" si="4"/>
        <v>-0.63742398974869108</v>
      </c>
      <c r="G22">
        <f t="shared" si="0"/>
        <v>5.5</v>
      </c>
      <c r="H22">
        <f t="shared" si="5"/>
        <v>0.56000000000000005</v>
      </c>
      <c r="I22">
        <f t="shared" si="6"/>
        <v>-1.1144284256987127</v>
      </c>
      <c r="J22">
        <f t="shared" si="7"/>
        <v>-1.1144284256987127</v>
      </c>
      <c r="K22">
        <f t="shared" si="1"/>
        <v>-0.4745005455939762</v>
      </c>
      <c r="L22">
        <f t="shared" si="2"/>
        <v>-1.008364987609313</v>
      </c>
    </row>
    <row r="23" spans="2:15">
      <c r="B23">
        <f t="shared" si="8"/>
        <v>-0.80999999999999983</v>
      </c>
      <c r="C23">
        <f t="shared" si="9"/>
        <v>19</v>
      </c>
      <c r="D23">
        <f t="shared" si="3"/>
        <v>-5.0893800988154636</v>
      </c>
      <c r="F23">
        <f t="shared" si="4"/>
        <v>-0.72896862742141355</v>
      </c>
      <c r="G23">
        <f t="shared" si="0"/>
        <v>6.5</v>
      </c>
      <c r="H23">
        <f t="shared" si="5"/>
        <v>0.48</v>
      </c>
      <c r="I23">
        <f t="shared" si="6"/>
        <v>-1.2340129073484678</v>
      </c>
      <c r="J23">
        <f t="shared" si="7"/>
        <v>-1.2340129073484678</v>
      </c>
      <c r="K23">
        <f t="shared" si="1"/>
        <v>-0.45427044952477202</v>
      </c>
      <c r="L23">
        <f t="shared" si="2"/>
        <v>-1.1473561845352034</v>
      </c>
      <c r="N23">
        <v>0</v>
      </c>
      <c r="O23">
        <f>N23*N23</f>
        <v>0</v>
      </c>
    </row>
    <row r="24" spans="2:15">
      <c r="B24">
        <f t="shared" si="8"/>
        <v>-0.79999999999999982</v>
      </c>
      <c r="C24">
        <f t="shared" si="9"/>
        <v>20</v>
      </c>
      <c r="D24">
        <f t="shared" si="3"/>
        <v>-5.0265482457436681</v>
      </c>
      <c r="F24">
        <f t="shared" si="4"/>
        <v>-0.80901699437494867</v>
      </c>
      <c r="G24">
        <f t="shared" si="0"/>
        <v>7.5</v>
      </c>
      <c r="H24">
        <f t="shared" si="5"/>
        <v>0.4</v>
      </c>
      <c r="I24">
        <f t="shared" si="6"/>
        <v>-1.3206842679766424</v>
      </c>
      <c r="J24">
        <f t="shared" si="7"/>
        <v>-1.3206842679766424</v>
      </c>
      <c r="K24">
        <f t="shared" si="1"/>
        <v>-0.40811388300841828</v>
      </c>
      <c r="L24">
        <f t="shared" si="2"/>
        <v>-1.2560453790276809</v>
      </c>
      <c r="N24">
        <f>N23+0.05</f>
        <v>0.05</v>
      </c>
      <c r="O24">
        <f t="shared" ref="O24:O43" si="10">N24*N24</f>
        <v>2.5000000000000005E-3</v>
      </c>
    </row>
    <row r="25" spans="2:15">
      <c r="B25">
        <f t="shared" si="8"/>
        <v>-0.78999999999999981</v>
      </c>
      <c r="C25">
        <f t="shared" si="9"/>
        <v>21</v>
      </c>
      <c r="D25">
        <f t="shared" ref="D25:D88" si="11">B25*2*PI()</f>
        <v>-4.9637163926718717</v>
      </c>
      <c r="F25">
        <f t="shared" si="4"/>
        <v>-0.87630668004386514</v>
      </c>
      <c r="G25">
        <f t="shared" si="0"/>
        <v>8.5</v>
      </c>
      <c r="H25">
        <f t="shared" si="5"/>
        <v>0.31999999999999995</v>
      </c>
      <c r="I25">
        <f t="shared" si="6"/>
        <v>-1.3720205967303349</v>
      </c>
      <c r="J25">
        <f t="shared" si="7"/>
        <v>-1.3720205967303349</v>
      </c>
      <c r="K25">
        <f t="shared" si="1"/>
        <v>-0.34120764738872156</v>
      </c>
      <c r="L25">
        <f t="shared" si="2"/>
        <v>-1.3289160467146592</v>
      </c>
      <c r="N25">
        <f t="shared" ref="N25:N43" si="12">N24+0.05</f>
        <v>0.1</v>
      </c>
      <c r="O25">
        <f t="shared" si="10"/>
        <v>1.0000000000000002E-2</v>
      </c>
    </row>
    <row r="26" spans="2:15">
      <c r="B26">
        <f t="shared" si="8"/>
        <v>-0.7799999999999998</v>
      </c>
      <c r="C26">
        <f t="shared" si="9"/>
        <v>22</v>
      </c>
      <c r="D26">
        <f t="shared" si="11"/>
        <v>-4.9008845396000762</v>
      </c>
      <c r="F26">
        <f t="shared" si="4"/>
        <v>-0.92977648588825235</v>
      </c>
      <c r="G26">
        <f t="shared" si="0"/>
        <v>9.5</v>
      </c>
      <c r="H26">
        <f t="shared" si="5"/>
        <v>0.24</v>
      </c>
      <c r="I26">
        <f t="shared" si="6"/>
        <v>-1.3852720789411048</v>
      </c>
      <c r="J26">
        <f t="shared" si="7"/>
        <v>-1.3852720789411048</v>
      </c>
      <c r="K26">
        <f t="shared" si="1"/>
        <v>-0.25957410321088226</v>
      </c>
      <c r="L26">
        <f t="shared" si="2"/>
        <v>-1.3607351019342733</v>
      </c>
      <c r="N26">
        <f t="shared" si="12"/>
        <v>0.15000000000000002</v>
      </c>
      <c r="O26">
        <f t="shared" si="10"/>
        <v>2.2500000000000006E-2</v>
      </c>
    </row>
    <row r="27" spans="2:15">
      <c r="B27">
        <f t="shared" si="8"/>
        <v>-0.7699999999999998</v>
      </c>
      <c r="C27">
        <f t="shared" si="9"/>
        <v>23</v>
      </c>
      <c r="D27">
        <f t="shared" si="11"/>
        <v>-4.8380526865282798</v>
      </c>
      <c r="F27">
        <f t="shared" si="4"/>
        <v>-0.96858316112863196</v>
      </c>
      <c r="G27">
        <f t="shared" si="0"/>
        <v>10.5</v>
      </c>
      <c r="H27">
        <f t="shared" si="5"/>
        <v>0.16000000000000003</v>
      </c>
      <c r="I27">
        <f t="shared" si="6"/>
        <v>-1.3560164255800846</v>
      </c>
      <c r="J27">
        <f t="shared" si="7"/>
        <v>-1.3560164255800846</v>
      </c>
      <c r="K27">
        <f t="shared" si="1"/>
        <v>-0.16995392338425935</v>
      </c>
      <c r="L27">
        <f t="shared" si="2"/>
        <v>-1.3453238310419118</v>
      </c>
      <c r="N27">
        <f t="shared" si="12"/>
        <v>0.2</v>
      </c>
      <c r="O27">
        <f t="shared" si="10"/>
        <v>4.0000000000000008E-2</v>
      </c>
    </row>
    <row r="28" spans="2:15">
      <c r="B28">
        <f t="shared" si="8"/>
        <v>-0.75999999999999979</v>
      </c>
      <c r="C28">
        <f t="shared" si="9"/>
        <v>24</v>
      </c>
      <c r="D28">
        <f t="shared" si="11"/>
        <v>-4.7752208334564843</v>
      </c>
      <c r="F28">
        <f t="shared" si="4"/>
        <v>-0.99211470131447821</v>
      </c>
      <c r="G28">
        <f t="shared" si="0"/>
        <v>11.5</v>
      </c>
      <c r="H28">
        <f t="shared" si="5"/>
        <v>7.999999999999996E-2</v>
      </c>
      <c r="I28">
        <f t="shared" si="6"/>
        <v>-1.2727271145202115</v>
      </c>
      <c r="J28">
        <f t="shared" si="7"/>
        <v>-1.2727271145202115</v>
      </c>
      <c r="K28">
        <f t="shared" si="1"/>
        <v>-7.9915196739766173E-2</v>
      </c>
      <c r="L28">
        <f t="shared" si="2"/>
        <v>-1.270215678286561</v>
      </c>
      <c r="N28">
        <f t="shared" si="12"/>
        <v>0.25</v>
      </c>
      <c r="O28">
        <f t="shared" si="10"/>
        <v>6.25E-2</v>
      </c>
    </row>
    <row r="29" spans="2:15">
      <c r="B29">
        <f t="shared" si="8"/>
        <v>-0.74999999999999978</v>
      </c>
      <c r="C29">
        <f t="shared" si="9"/>
        <v>25</v>
      </c>
      <c r="D29">
        <f t="shared" si="11"/>
        <v>-4.7123889803846879</v>
      </c>
      <c r="F29">
        <f t="shared" si="4"/>
        <v>-1</v>
      </c>
      <c r="G29">
        <f t="shared" si="0"/>
        <v>12.5</v>
      </c>
      <c r="H29">
        <f t="shared" si="5"/>
        <v>0</v>
      </c>
      <c r="I29">
        <f t="shared" si="6"/>
        <v>-1</v>
      </c>
      <c r="J29">
        <f t="shared" si="7"/>
        <v>-1</v>
      </c>
      <c r="K29">
        <f t="shared" si="1"/>
        <v>1.9601291076365435E-15</v>
      </c>
      <c r="L29">
        <f t="shared" si="2"/>
        <v>-1</v>
      </c>
      <c r="N29">
        <f t="shared" si="12"/>
        <v>0.3</v>
      </c>
      <c r="O29">
        <f t="shared" si="10"/>
        <v>0.09</v>
      </c>
    </row>
    <row r="30" spans="2:15">
      <c r="B30">
        <f t="shared" si="8"/>
        <v>-0.73999999999999977</v>
      </c>
      <c r="C30">
        <f t="shared" si="9"/>
        <v>26</v>
      </c>
      <c r="D30">
        <f t="shared" si="11"/>
        <v>-4.6495571273128924</v>
      </c>
      <c r="F30">
        <f t="shared" si="4"/>
        <v>-0.99211470131447743</v>
      </c>
      <c r="G30">
        <f t="shared" si="0"/>
        <v>11.5</v>
      </c>
      <c r="H30">
        <f t="shared" si="5"/>
        <v>7.999999999999996E-2</v>
      </c>
      <c r="I30">
        <f t="shared" si="6"/>
        <v>-1.2727271145202106</v>
      </c>
      <c r="J30">
        <f t="shared" si="7"/>
        <v>-1.2727271145202106</v>
      </c>
      <c r="K30">
        <f t="shared" si="1"/>
        <v>7.9915196739769975E-2</v>
      </c>
      <c r="L30">
        <f t="shared" si="2"/>
        <v>-1.2702156782865597</v>
      </c>
      <c r="N30">
        <f t="shared" si="12"/>
        <v>0.35</v>
      </c>
      <c r="O30">
        <f t="shared" si="10"/>
        <v>0.12249999999999998</v>
      </c>
    </row>
    <row r="31" spans="2:15">
      <c r="B31">
        <f t="shared" si="8"/>
        <v>-0.72999999999999976</v>
      </c>
      <c r="C31">
        <f t="shared" si="9"/>
        <v>27</v>
      </c>
      <c r="D31">
        <f t="shared" si="11"/>
        <v>-4.5867252742410969</v>
      </c>
      <c r="F31">
        <f t="shared" si="4"/>
        <v>-0.96858316112863052</v>
      </c>
      <c r="G31">
        <f t="shared" si="0"/>
        <v>10.5</v>
      </c>
      <c r="H31">
        <f t="shared" si="5"/>
        <v>0.16000000000000003</v>
      </c>
      <c r="I31">
        <f t="shared" si="6"/>
        <v>-1.3560164255800826</v>
      </c>
      <c r="J31">
        <f t="shared" si="7"/>
        <v>-1.3560164255800826</v>
      </c>
      <c r="K31">
        <f t="shared" si="1"/>
        <v>0.16995392338426316</v>
      </c>
      <c r="L31">
        <f t="shared" si="2"/>
        <v>-1.3453238310419093</v>
      </c>
      <c r="N31">
        <f t="shared" si="12"/>
        <v>0.39999999999999997</v>
      </c>
      <c r="O31">
        <f t="shared" si="10"/>
        <v>0.15999999999999998</v>
      </c>
    </row>
    <row r="32" spans="2:15">
      <c r="B32">
        <f t="shared" si="8"/>
        <v>-0.71999999999999975</v>
      </c>
      <c r="C32">
        <f t="shared" si="9"/>
        <v>28</v>
      </c>
      <c r="D32">
        <f t="shared" si="11"/>
        <v>-4.5238934211693005</v>
      </c>
      <c r="F32">
        <f t="shared" si="4"/>
        <v>-0.92977648588825013</v>
      </c>
      <c r="G32">
        <f t="shared" si="0"/>
        <v>9.5</v>
      </c>
      <c r="H32">
        <f t="shared" si="5"/>
        <v>0.24</v>
      </c>
      <c r="I32">
        <f t="shared" si="6"/>
        <v>-1.3852720789411015</v>
      </c>
      <c r="J32">
        <f t="shared" si="7"/>
        <v>-1.3852720789411015</v>
      </c>
      <c r="K32">
        <f t="shared" si="1"/>
        <v>0.2595741032108857</v>
      </c>
      <c r="L32">
        <f t="shared" si="2"/>
        <v>-1.3607351019342693</v>
      </c>
      <c r="N32">
        <f t="shared" si="12"/>
        <v>0.44999999999999996</v>
      </c>
      <c r="O32">
        <f t="shared" si="10"/>
        <v>0.20249999999999996</v>
      </c>
    </row>
    <row r="33" spans="2:15">
      <c r="B33">
        <f t="shared" si="8"/>
        <v>-0.70999999999999974</v>
      </c>
      <c r="C33">
        <f t="shared" si="9"/>
        <v>29</v>
      </c>
      <c r="D33">
        <f t="shared" si="11"/>
        <v>-4.461061568097505</v>
      </c>
      <c r="F33">
        <f t="shared" si="4"/>
        <v>-0.87630668004386225</v>
      </c>
      <c r="G33">
        <f t="shared" si="0"/>
        <v>8.5</v>
      </c>
      <c r="H33">
        <f t="shared" si="5"/>
        <v>0.31999999999999995</v>
      </c>
      <c r="I33">
        <f t="shared" si="6"/>
        <v>-1.3720205967303305</v>
      </c>
      <c r="J33">
        <f t="shared" si="7"/>
        <v>-1.3720205967303305</v>
      </c>
      <c r="K33">
        <f t="shared" si="1"/>
        <v>0.3412076473887245</v>
      </c>
      <c r="L33">
        <f t="shared" si="2"/>
        <v>-1.3289160467146539</v>
      </c>
      <c r="N33">
        <f t="shared" si="12"/>
        <v>0.49999999999999994</v>
      </c>
      <c r="O33">
        <f t="shared" si="10"/>
        <v>0.24999999999999994</v>
      </c>
    </row>
    <row r="34" spans="2:15">
      <c r="B34">
        <f t="shared" si="8"/>
        <v>-0.69999999999999973</v>
      </c>
      <c r="C34">
        <f t="shared" si="9"/>
        <v>30</v>
      </c>
      <c r="D34">
        <f t="shared" si="11"/>
        <v>-4.3982297150257086</v>
      </c>
      <c r="F34">
        <f t="shared" si="4"/>
        <v>-0.80901699437494512</v>
      </c>
      <c r="G34">
        <f t="shared" si="0"/>
        <v>7.5</v>
      </c>
      <c r="H34">
        <f t="shared" si="5"/>
        <v>0.4</v>
      </c>
      <c r="I34">
        <f t="shared" si="6"/>
        <v>-1.3206842679766364</v>
      </c>
      <c r="J34">
        <f t="shared" si="7"/>
        <v>-1.3206842679766364</v>
      </c>
      <c r="K34">
        <f t="shared" si="1"/>
        <v>0.40811388300842028</v>
      </c>
      <c r="L34">
        <f t="shared" si="2"/>
        <v>-1.256045379027674</v>
      </c>
      <c r="N34">
        <f t="shared" si="12"/>
        <v>0.54999999999999993</v>
      </c>
      <c r="O34">
        <f t="shared" si="10"/>
        <v>0.30249999999999994</v>
      </c>
    </row>
    <row r="35" spans="2:15">
      <c r="B35">
        <f t="shared" si="8"/>
        <v>-0.68999999999999972</v>
      </c>
      <c r="C35">
        <f t="shared" si="9"/>
        <v>31</v>
      </c>
      <c r="D35">
        <f t="shared" si="11"/>
        <v>-4.3353978619539131</v>
      </c>
      <c r="F35">
        <f t="shared" si="4"/>
        <v>-0.72896862742140933</v>
      </c>
      <c r="G35">
        <f t="shared" si="0"/>
        <v>6.5</v>
      </c>
      <c r="H35">
        <f t="shared" si="5"/>
        <v>0.48</v>
      </c>
      <c r="I35">
        <f t="shared" si="6"/>
        <v>-1.2340129073484605</v>
      </c>
      <c r="J35">
        <f t="shared" si="7"/>
        <v>-1.2340129073484605</v>
      </c>
      <c r="K35">
        <f t="shared" si="1"/>
        <v>0.45427044952477275</v>
      </c>
      <c r="L35">
        <f t="shared" si="2"/>
        <v>-1.1473561845351952</v>
      </c>
      <c r="N35">
        <f t="shared" si="12"/>
        <v>0.6</v>
      </c>
      <c r="O35">
        <f t="shared" si="10"/>
        <v>0.36</v>
      </c>
    </row>
    <row r="36" spans="2:15">
      <c r="B36">
        <f t="shared" si="8"/>
        <v>-0.67999999999999972</v>
      </c>
      <c r="C36">
        <f t="shared" si="9"/>
        <v>32</v>
      </c>
      <c r="D36">
        <f t="shared" si="11"/>
        <v>-4.2725660088821167</v>
      </c>
      <c r="F36">
        <f t="shared" si="4"/>
        <v>-0.63742398974868641</v>
      </c>
      <c r="G36">
        <f t="shared" si="0"/>
        <v>5.5</v>
      </c>
      <c r="H36">
        <f t="shared" si="5"/>
        <v>0.56000000000000005</v>
      </c>
      <c r="I36">
        <f t="shared" si="6"/>
        <v>-1.1144284256987045</v>
      </c>
      <c r="J36">
        <f t="shared" si="7"/>
        <v>-1.1144284256987045</v>
      </c>
      <c r="K36">
        <f t="shared" si="1"/>
        <v>0.4745005455939757</v>
      </c>
      <c r="L36">
        <f t="shared" si="2"/>
        <v>-1.0083649876093042</v>
      </c>
      <c r="N36">
        <f t="shared" si="12"/>
        <v>0.65</v>
      </c>
      <c r="O36">
        <f t="shared" si="10"/>
        <v>0.42250000000000004</v>
      </c>
    </row>
    <row r="37" spans="2:15">
      <c r="B37">
        <f t="shared" si="8"/>
        <v>-0.66999999999999971</v>
      </c>
      <c r="C37">
        <f t="shared" si="9"/>
        <v>33</v>
      </c>
      <c r="D37">
        <f t="shared" si="11"/>
        <v>-4.2097341558103212</v>
      </c>
      <c r="F37">
        <f t="shared" si="4"/>
        <v>-0.53582679497899366</v>
      </c>
      <c r="G37">
        <f t="shared" si="0"/>
        <v>4.5</v>
      </c>
      <c r="H37">
        <f t="shared" si="5"/>
        <v>0.64</v>
      </c>
      <c r="I37">
        <f t="shared" si="6"/>
        <v>-0.96448823096218861</v>
      </c>
      <c r="J37">
        <f t="shared" si="7"/>
        <v>-0.96448823096218861</v>
      </c>
      <c r="K37">
        <f t="shared" si="1"/>
        <v>0.46464574889389959</v>
      </c>
      <c r="L37">
        <f t="shared" si="2"/>
        <v>-0.84518747961585372</v>
      </c>
      <c r="N37">
        <f t="shared" si="12"/>
        <v>0.70000000000000007</v>
      </c>
      <c r="O37">
        <f t="shared" si="10"/>
        <v>0.4900000000000001</v>
      </c>
    </row>
    <row r="38" spans="2:15">
      <c r="B38">
        <f t="shared" si="8"/>
        <v>-0.6599999999999997</v>
      </c>
      <c r="C38">
        <f t="shared" si="9"/>
        <v>34</v>
      </c>
      <c r="D38">
        <f t="shared" si="11"/>
        <v>-4.1469023027385248</v>
      </c>
      <c r="F38">
        <f t="shared" si="4"/>
        <v>-0.4257792915650685</v>
      </c>
      <c r="G38">
        <f t="shared" si="0"/>
        <v>3.5</v>
      </c>
      <c r="H38">
        <f t="shared" si="5"/>
        <v>0.72</v>
      </c>
      <c r="I38">
        <f t="shared" si="6"/>
        <v>-0.78706500079042552</v>
      </c>
      <c r="J38">
        <f t="shared" si="7"/>
        <v>-0.78706500079042552</v>
      </c>
      <c r="K38">
        <f t="shared" si="1"/>
        <v>0.42173051681367668</v>
      </c>
      <c r="L38">
        <f t="shared" si="2"/>
        <v>-0.66454095935262092</v>
      </c>
      <c r="N38">
        <f t="shared" si="12"/>
        <v>0.75000000000000011</v>
      </c>
      <c r="O38">
        <f t="shared" si="10"/>
        <v>0.56250000000000022</v>
      </c>
    </row>
    <row r="39" spans="2:15">
      <c r="B39">
        <f t="shared" si="8"/>
        <v>-0.64999999999999969</v>
      </c>
      <c r="C39">
        <f t="shared" si="9"/>
        <v>35</v>
      </c>
      <c r="D39">
        <f t="shared" si="11"/>
        <v>-4.0840704496667293</v>
      </c>
      <c r="F39">
        <f t="shared" si="4"/>
        <v>-0.30901699437494373</v>
      </c>
      <c r="G39">
        <f t="shared" si="0"/>
        <v>2.5</v>
      </c>
      <c r="H39">
        <f t="shared" si="5"/>
        <v>0.8</v>
      </c>
      <c r="I39">
        <f t="shared" si="6"/>
        <v>-0.58541019662496141</v>
      </c>
      <c r="J39">
        <f t="shared" si="7"/>
        <v>-0.58541019662496141</v>
      </c>
      <c r="K39">
        <f t="shared" si="1"/>
        <v>0.34409548011779018</v>
      </c>
      <c r="L39">
        <f t="shared" si="2"/>
        <v>-0.47360679774997266</v>
      </c>
      <c r="N39">
        <f t="shared" si="12"/>
        <v>0.80000000000000016</v>
      </c>
      <c r="O39">
        <f t="shared" si="10"/>
        <v>0.64000000000000024</v>
      </c>
    </row>
    <row r="40" spans="2:15">
      <c r="B40">
        <f t="shared" si="8"/>
        <v>-0.63999999999999968</v>
      </c>
      <c r="C40">
        <f t="shared" si="9"/>
        <v>36</v>
      </c>
      <c r="D40">
        <f t="shared" si="11"/>
        <v>-4.0212385965949329</v>
      </c>
      <c r="F40">
        <f t="shared" si="4"/>
        <v>-0.1873813145857198</v>
      </c>
      <c r="G40">
        <f t="shared" si="0"/>
        <v>1.5</v>
      </c>
      <c r="H40">
        <f t="shared" si="5"/>
        <v>0.88</v>
      </c>
      <c r="I40">
        <f t="shared" si="6"/>
        <v>-0.36316056879157821</v>
      </c>
      <c r="J40">
        <f t="shared" si="7"/>
        <v>-0.36316056879157821</v>
      </c>
      <c r="K40">
        <f t="shared" si="1"/>
        <v>0.23148725867853198</v>
      </c>
      <c r="L40">
        <f t="shared" si="2"/>
        <v>-0.27982002750789847</v>
      </c>
      <c r="N40">
        <f t="shared" si="12"/>
        <v>0.8500000000000002</v>
      </c>
      <c r="O40">
        <f t="shared" si="10"/>
        <v>0.72250000000000036</v>
      </c>
    </row>
    <row r="41" spans="2:15">
      <c r="B41">
        <f t="shared" si="8"/>
        <v>-0.62999999999999967</v>
      </c>
      <c r="C41">
        <f t="shared" si="9"/>
        <v>37</v>
      </c>
      <c r="D41">
        <f t="shared" si="11"/>
        <v>-3.9584067435231374</v>
      </c>
      <c r="F41">
        <f t="shared" si="4"/>
        <v>-6.2790519529309169E-2</v>
      </c>
      <c r="G41">
        <f t="shared" si="0"/>
        <v>0.5</v>
      </c>
      <c r="H41">
        <f t="shared" si="5"/>
        <v>0.96</v>
      </c>
      <c r="I41">
        <f t="shared" si="6"/>
        <v>-0.12431241294173702</v>
      </c>
      <c r="J41">
        <f t="shared" si="7"/>
        <v>-0.12431241294173702</v>
      </c>
      <c r="K41">
        <f t="shared" si="1"/>
        <v>8.5097702510278331E-2</v>
      </c>
      <c r="L41">
        <f t="shared" si="2"/>
        <v>-9.061984903358157E-2</v>
      </c>
      <c r="N41">
        <f t="shared" si="12"/>
        <v>0.90000000000000024</v>
      </c>
      <c r="O41">
        <f t="shared" si="10"/>
        <v>0.81000000000000039</v>
      </c>
    </row>
    <row r="42" spans="2:15">
      <c r="B42">
        <f t="shared" si="8"/>
        <v>-0.61999999999999966</v>
      </c>
      <c r="C42">
        <f t="shared" si="9"/>
        <v>38</v>
      </c>
      <c r="D42">
        <f t="shared" si="11"/>
        <v>-3.8955748904513414</v>
      </c>
      <c r="F42">
        <f t="shared" si="4"/>
        <v>6.2790519529317759E-2</v>
      </c>
      <c r="G42">
        <f t="shared" si="0"/>
        <v>0.5</v>
      </c>
      <c r="H42">
        <f t="shared" si="5"/>
        <v>0.96</v>
      </c>
      <c r="I42">
        <f t="shared" si="6"/>
        <v>0.12431241294175403</v>
      </c>
      <c r="J42">
        <f t="shared" si="7"/>
        <v>0.12431241294175403</v>
      </c>
      <c r="K42">
        <f t="shared" si="1"/>
        <v>-9.0619849033594338E-2</v>
      </c>
      <c r="L42">
        <f t="shared" si="2"/>
        <v>8.5097702510289586E-2</v>
      </c>
      <c r="N42">
        <f t="shared" si="12"/>
        <v>0.95000000000000029</v>
      </c>
      <c r="O42">
        <f t="shared" si="10"/>
        <v>0.90250000000000052</v>
      </c>
    </row>
    <row r="43" spans="2:15">
      <c r="B43">
        <f t="shared" si="8"/>
        <v>-0.60999999999999965</v>
      </c>
      <c r="C43">
        <f t="shared" si="9"/>
        <v>39</v>
      </c>
      <c r="D43">
        <f t="shared" si="11"/>
        <v>-3.8327430373795455</v>
      </c>
      <c r="F43">
        <f t="shared" si="4"/>
        <v>0.18738131458572913</v>
      </c>
      <c r="G43">
        <f t="shared" si="0"/>
        <v>1.5</v>
      </c>
      <c r="H43">
        <f t="shared" si="5"/>
        <v>0.88</v>
      </c>
      <c r="I43">
        <f t="shared" si="6"/>
        <v>0.36316056879159631</v>
      </c>
      <c r="J43">
        <f t="shared" si="7"/>
        <v>0.36316056879159631</v>
      </c>
      <c r="K43">
        <f t="shared" si="1"/>
        <v>-0.27982002750791346</v>
      </c>
      <c r="L43">
        <f t="shared" si="2"/>
        <v>0.23148725867854217</v>
      </c>
      <c r="N43">
        <f t="shared" si="12"/>
        <v>1.0000000000000002</v>
      </c>
      <c r="O43">
        <f t="shared" si="10"/>
        <v>1.0000000000000004</v>
      </c>
    </row>
    <row r="44" spans="2:15">
      <c r="B44">
        <f t="shared" si="8"/>
        <v>-0.59999999999999964</v>
      </c>
      <c r="C44">
        <f t="shared" si="9"/>
        <v>40</v>
      </c>
      <c r="D44">
        <f t="shared" si="11"/>
        <v>-3.7699111843077495</v>
      </c>
      <c r="F44">
        <f t="shared" si="4"/>
        <v>0.30901699437495195</v>
      </c>
      <c r="G44">
        <f t="shared" si="0"/>
        <v>2.5</v>
      </c>
      <c r="H44">
        <f t="shared" si="5"/>
        <v>0.8</v>
      </c>
      <c r="I44">
        <f t="shared" si="6"/>
        <v>0.58541019662497695</v>
      </c>
      <c r="J44">
        <f t="shared" si="7"/>
        <v>0.58541019662497695</v>
      </c>
      <c r="K44">
        <f t="shared" si="1"/>
        <v>-0.47360679774998665</v>
      </c>
      <c r="L44">
        <f t="shared" si="2"/>
        <v>0.34409548011779728</v>
      </c>
    </row>
    <row r="45" spans="2:15">
      <c r="B45">
        <f t="shared" si="8"/>
        <v>-0.58999999999999964</v>
      </c>
      <c r="C45">
        <f t="shared" si="9"/>
        <v>41</v>
      </c>
      <c r="D45">
        <f t="shared" si="11"/>
        <v>-3.7070793312359536</v>
      </c>
      <c r="F45">
        <f t="shared" si="4"/>
        <v>0.4257792915650771</v>
      </c>
      <c r="G45">
        <f t="shared" si="0"/>
        <v>3.5</v>
      </c>
      <c r="H45">
        <f t="shared" si="5"/>
        <v>0.72</v>
      </c>
      <c r="I45">
        <f t="shared" si="6"/>
        <v>0.78706500079044139</v>
      </c>
      <c r="J45">
        <f t="shared" si="7"/>
        <v>0.78706500079044139</v>
      </c>
      <c r="K45">
        <f t="shared" si="1"/>
        <v>-0.66454095935263624</v>
      </c>
      <c r="L45">
        <f t="shared" si="2"/>
        <v>0.42173051681368201</v>
      </c>
    </row>
    <row r="46" spans="2:15">
      <c r="B46">
        <f t="shared" si="8"/>
        <v>-0.57999999999999963</v>
      </c>
      <c r="C46">
        <f t="shared" si="9"/>
        <v>42</v>
      </c>
      <c r="D46">
        <f t="shared" si="11"/>
        <v>-3.6442474781641576</v>
      </c>
      <c r="F46">
        <f t="shared" si="4"/>
        <v>0.53582679497900088</v>
      </c>
      <c r="G46">
        <f t="shared" si="0"/>
        <v>4.5</v>
      </c>
      <c r="H46">
        <f t="shared" si="5"/>
        <v>0.64</v>
      </c>
      <c r="I46">
        <f t="shared" si="6"/>
        <v>0.9644882309622016</v>
      </c>
      <c r="J46">
        <f t="shared" si="7"/>
        <v>0.9644882309622016</v>
      </c>
      <c r="K46">
        <f t="shared" si="1"/>
        <v>-0.84518747961586715</v>
      </c>
      <c r="L46">
        <f t="shared" si="2"/>
        <v>0.4646457488939022</v>
      </c>
    </row>
    <row r="47" spans="2:15">
      <c r="B47">
        <f t="shared" si="8"/>
        <v>-0.56999999999999962</v>
      </c>
      <c r="C47">
        <f t="shared" si="9"/>
        <v>43</v>
      </c>
      <c r="D47">
        <f t="shared" si="11"/>
        <v>-3.5814156250923617</v>
      </c>
      <c r="F47">
        <f t="shared" si="4"/>
        <v>0.63742398974869374</v>
      </c>
      <c r="G47">
        <f t="shared" si="0"/>
        <v>5.5</v>
      </c>
      <c r="H47">
        <f t="shared" si="5"/>
        <v>0.56000000000000005</v>
      </c>
      <c r="I47">
        <f t="shared" si="6"/>
        <v>1.1144284256987174</v>
      </c>
      <c r="J47">
        <f t="shared" si="7"/>
        <v>1.1144284256987174</v>
      </c>
      <c r="K47">
        <f t="shared" si="1"/>
        <v>-1.0083649876093181</v>
      </c>
      <c r="L47">
        <f t="shared" si="2"/>
        <v>0.47450054559397642</v>
      </c>
    </row>
    <row r="48" spans="2:15">
      <c r="B48">
        <f t="shared" si="8"/>
        <v>-0.55999999999999961</v>
      </c>
      <c r="C48">
        <f t="shared" si="9"/>
        <v>44</v>
      </c>
      <c r="D48">
        <f t="shared" si="11"/>
        <v>-3.5185837720205657</v>
      </c>
      <c r="F48">
        <f t="shared" si="4"/>
        <v>0.72896862742141522</v>
      </c>
      <c r="G48">
        <f t="shared" si="0"/>
        <v>6.5</v>
      </c>
      <c r="H48">
        <f t="shared" si="5"/>
        <v>0.48</v>
      </c>
      <c r="I48">
        <f t="shared" si="6"/>
        <v>1.2340129073484705</v>
      </c>
      <c r="J48">
        <f t="shared" si="7"/>
        <v>1.2340129073484705</v>
      </c>
      <c r="K48">
        <f t="shared" si="1"/>
        <v>-1.1473561845352065</v>
      </c>
      <c r="L48">
        <f t="shared" si="2"/>
        <v>0.45427044952477152</v>
      </c>
    </row>
    <row r="49" spans="2:12">
      <c r="B49">
        <f t="shared" si="8"/>
        <v>-0.5499999999999996</v>
      </c>
      <c r="C49">
        <f t="shared" si="9"/>
        <v>45</v>
      </c>
      <c r="D49">
        <f t="shared" si="11"/>
        <v>-3.4557519189487698</v>
      </c>
      <c r="F49">
        <f t="shared" si="4"/>
        <v>0.80901699437495067</v>
      </c>
      <c r="G49">
        <f t="shared" si="0"/>
        <v>7.5</v>
      </c>
      <c r="H49">
        <f t="shared" si="5"/>
        <v>0.4</v>
      </c>
      <c r="I49">
        <f t="shared" si="6"/>
        <v>1.3206842679766455</v>
      </c>
      <c r="J49">
        <f t="shared" si="7"/>
        <v>1.3206842679766455</v>
      </c>
      <c r="K49">
        <f t="shared" si="1"/>
        <v>-1.2560453790276846</v>
      </c>
      <c r="L49">
        <f t="shared" si="2"/>
        <v>0.40811388300841717</v>
      </c>
    </row>
    <row r="50" spans="2:12">
      <c r="B50">
        <f t="shared" si="8"/>
        <v>-0.53999999999999959</v>
      </c>
      <c r="C50">
        <f t="shared" si="9"/>
        <v>46</v>
      </c>
      <c r="D50">
        <f t="shared" si="11"/>
        <v>-3.3929200658769738</v>
      </c>
      <c r="F50">
        <f t="shared" si="4"/>
        <v>0.87630668004386636</v>
      </c>
      <c r="G50">
        <f t="shared" si="0"/>
        <v>8.5</v>
      </c>
      <c r="H50">
        <f t="shared" si="5"/>
        <v>0.31999999999999995</v>
      </c>
      <c r="I50">
        <f t="shared" si="6"/>
        <v>1.3720205967303369</v>
      </c>
      <c r="J50">
        <f t="shared" si="7"/>
        <v>1.3720205967303369</v>
      </c>
      <c r="K50">
        <f t="shared" si="1"/>
        <v>-1.3289160467146615</v>
      </c>
      <c r="L50">
        <f t="shared" si="2"/>
        <v>0.34120764738872039</v>
      </c>
    </row>
    <row r="51" spans="2:12">
      <c r="B51">
        <f t="shared" si="8"/>
        <v>-0.52999999999999958</v>
      </c>
      <c r="C51">
        <f t="shared" si="9"/>
        <v>47</v>
      </c>
      <c r="D51">
        <f t="shared" si="11"/>
        <v>-3.3300882128051779</v>
      </c>
      <c r="F51">
        <f t="shared" si="4"/>
        <v>0.92977648588825357</v>
      </c>
      <c r="G51">
        <f t="shared" si="0"/>
        <v>9.5</v>
      </c>
      <c r="H51">
        <f t="shared" si="5"/>
        <v>0.24</v>
      </c>
      <c r="I51">
        <f t="shared" si="6"/>
        <v>1.3852720789411066</v>
      </c>
      <c r="J51">
        <f t="shared" si="7"/>
        <v>1.3852720789411066</v>
      </c>
      <c r="K51">
        <f t="shared" si="1"/>
        <v>-1.3607351019342755</v>
      </c>
      <c r="L51">
        <f t="shared" si="2"/>
        <v>0.2595741032108802</v>
      </c>
    </row>
    <row r="52" spans="2:12">
      <c r="B52">
        <f t="shared" si="8"/>
        <v>-0.51999999999999957</v>
      </c>
      <c r="C52">
        <f t="shared" si="9"/>
        <v>48</v>
      </c>
      <c r="D52">
        <f t="shared" si="11"/>
        <v>-3.2672563597333824</v>
      </c>
      <c r="F52">
        <f t="shared" si="4"/>
        <v>0.96858316112863241</v>
      </c>
      <c r="G52">
        <f t="shared" si="0"/>
        <v>10.5</v>
      </c>
      <c r="H52">
        <f t="shared" si="5"/>
        <v>0.16000000000000003</v>
      </c>
      <c r="I52">
        <f t="shared" si="6"/>
        <v>1.3560164255800853</v>
      </c>
      <c r="J52">
        <f t="shared" si="7"/>
        <v>1.3560164255800853</v>
      </c>
      <c r="K52">
        <f t="shared" si="1"/>
        <v>-1.3453238310419127</v>
      </c>
      <c r="L52">
        <f t="shared" si="2"/>
        <v>0.1699539233842583</v>
      </c>
    </row>
    <row r="53" spans="2:12">
      <c r="B53">
        <f t="shared" si="8"/>
        <v>-0.50999999999999956</v>
      </c>
      <c r="C53">
        <f t="shared" si="9"/>
        <v>49</v>
      </c>
      <c r="D53">
        <f t="shared" si="11"/>
        <v>-3.2044245066615864</v>
      </c>
      <c r="F53">
        <f t="shared" si="4"/>
        <v>0.99211470131447854</v>
      </c>
      <c r="G53">
        <f t="shared" si="0"/>
        <v>11.5</v>
      </c>
      <c r="H53">
        <f t="shared" si="5"/>
        <v>7.999999999999996E-2</v>
      </c>
      <c r="I53">
        <f t="shared" si="6"/>
        <v>1.2727271145202119</v>
      </c>
      <c r="J53">
        <f t="shared" si="7"/>
        <v>1.2727271145202119</v>
      </c>
      <c r="K53">
        <f t="shared" si="1"/>
        <v>-1.2702156782865615</v>
      </c>
      <c r="L53">
        <f t="shared" si="2"/>
        <v>7.9915196739764605E-2</v>
      </c>
    </row>
    <row r="54" spans="2:12">
      <c r="B54">
        <f t="shared" si="8"/>
        <v>-0.49999999999999956</v>
      </c>
      <c r="C54">
        <f t="shared" si="9"/>
        <v>50</v>
      </c>
      <c r="D54">
        <f t="shared" si="11"/>
        <v>-3.1415926535897905</v>
      </c>
      <c r="F54">
        <f t="shared" si="4"/>
        <v>1</v>
      </c>
      <c r="G54">
        <f t="shared" si="0"/>
        <v>12.5</v>
      </c>
      <c r="H54">
        <f t="shared" si="5"/>
        <v>0</v>
      </c>
      <c r="I54">
        <f t="shared" si="6"/>
        <v>1</v>
      </c>
      <c r="J54">
        <f t="shared" si="7"/>
        <v>1</v>
      </c>
      <c r="K54">
        <f t="shared" si="1"/>
        <v>-1</v>
      </c>
      <c r="L54">
        <f t="shared" si="2"/>
        <v>-2.7870501045912377E-15</v>
      </c>
    </row>
    <row r="55" spans="2:12">
      <c r="B55">
        <f t="shared" si="8"/>
        <v>-0.48999999999999955</v>
      </c>
      <c r="C55">
        <f t="shared" si="9"/>
        <v>51</v>
      </c>
      <c r="D55">
        <f t="shared" si="11"/>
        <v>-3.0787608005179945</v>
      </c>
      <c r="F55">
        <f t="shared" si="4"/>
        <v>0.9921147013144771</v>
      </c>
      <c r="G55">
        <f t="shared" si="0"/>
        <v>11.5</v>
      </c>
      <c r="H55">
        <f t="shared" si="5"/>
        <v>7.999999999999996E-2</v>
      </c>
      <c r="I55">
        <f t="shared" si="6"/>
        <v>1.2727271145202101</v>
      </c>
      <c r="J55">
        <f t="shared" si="7"/>
        <v>1.2727271145202101</v>
      </c>
      <c r="K55">
        <f t="shared" si="1"/>
        <v>-1.2702156782865592</v>
      </c>
      <c r="L55">
        <f t="shared" si="2"/>
        <v>-7.9915196739771571E-2</v>
      </c>
    </row>
    <row r="56" spans="2:12">
      <c r="B56">
        <f t="shared" si="8"/>
        <v>-0.47999999999999954</v>
      </c>
      <c r="C56">
        <f t="shared" si="9"/>
        <v>52</v>
      </c>
      <c r="D56">
        <f t="shared" si="11"/>
        <v>-3.0159289474461985</v>
      </c>
      <c r="F56">
        <f t="shared" si="4"/>
        <v>0.96858316112862963</v>
      </c>
      <c r="G56">
        <f t="shared" si="0"/>
        <v>10.5</v>
      </c>
      <c r="H56">
        <f t="shared" si="5"/>
        <v>0.16000000000000003</v>
      </c>
      <c r="I56">
        <f t="shared" si="6"/>
        <v>1.3560164255800815</v>
      </c>
      <c r="J56">
        <f t="shared" si="7"/>
        <v>1.3560164255800815</v>
      </c>
      <c r="K56">
        <f t="shared" si="1"/>
        <v>-1.3453238310419078</v>
      </c>
      <c r="L56">
        <f t="shared" si="2"/>
        <v>-0.16995392338426532</v>
      </c>
    </row>
    <row r="57" spans="2:12">
      <c r="B57">
        <f t="shared" si="8"/>
        <v>-0.46999999999999953</v>
      </c>
      <c r="C57">
        <f t="shared" si="9"/>
        <v>53</v>
      </c>
      <c r="D57">
        <f t="shared" si="11"/>
        <v>-2.9530970943744026</v>
      </c>
      <c r="F57">
        <f t="shared" si="4"/>
        <v>0.92977648588824913</v>
      </c>
      <c r="G57">
        <f t="shared" si="0"/>
        <v>9.5</v>
      </c>
      <c r="H57">
        <f t="shared" si="5"/>
        <v>0.24</v>
      </c>
      <c r="I57">
        <f t="shared" si="6"/>
        <v>1.3852720789410999</v>
      </c>
      <c r="J57">
        <f t="shared" si="7"/>
        <v>1.3852720789410999</v>
      </c>
      <c r="K57">
        <f t="shared" si="1"/>
        <v>-1.3607351019342673</v>
      </c>
      <c r="L57">
        <f t="shared" si="2"/>
        <v>-0.25957410321088714</v>
      </c>
    </row>
    <row r="58" spans="2:12">
      <c r="B58">
        <f t="shared" si="8"/>
        <v>-0.45999999999999952</v>
      </c>
      <c r="C58">
        <f t="shared" si="9"/>
        <v>54</v>
      </c>
      <c r="D58">
        <f t="shared" si="11"/>
        <v>-2.8902652413026066</v>
      </c>
      <c r="F58">
        <f t="shared" si="4"/>
        <v>0.87630668004386059</v>
      </c>
      <c r="G58">
        <f t="shared" si="0"/>
        <v>8.5</v>
      </c>
      <c r="H58">
        <f t="shared" si="5"/>
        <v>0.31999999999999995</v>
      </c>
      <c r="I58">
        <f t="shared" si="6"/>
        <v>1.3720205967303278</v>
      </c>
      <c r="J58">
        <f t="shared" si="7"/>
        <v>1.3720205967303278</v>
      </c>
      <c r="K58">
        <f t="shared" si="1"/>
        <v>-1.3289160467146506</v>
      </c>
      <c r="L58">
        <f t="shared" si="2"/>
        <v>-0.34120764738872611</v>
      </c>
    </row>
    <row r="59" spans="2:12">
      <c r="B59">
        <f t="shared" si="8"/>
        <v>-0.44999999999999951</v>
      </c>
      <c r="C59">
        <f t="shared" si="9"/>
        <v>55</v>
      </c>
      <c r="D59">
        <f t="shared" si="11"/>
        <v>-2.8274333882308107</v>
      </c>
      <c r="F59">
        <f t="shared" si="4"/>
        <v>0.80901699437494368</v>
      </c>
      <c r="G59">
        <f t="shared" si="0"/>
        <v>7.5</v>
      </c>
      <c r="H59">
        <f t="shared" si="5"/>
        <v>0.4</v>
      </c>
      <c r="I59">
        <f t="shared" si="6"/>
        <v>1.3206842679766342</v>
      </c>
      <c r="J59">
        <f t="shared" si="7"/>
        <v>1.3206842679766342</v>
      </c>
      <c r="K59">
        <f t="shared" si="1"/>
        <v>-1.2560453790276713</v>
      </c>
      <c r="L59">
        <f t="shared" si="2"/>
        <v>-0.40811388300842116</v>
      </c>
    </row>
    <row r="60" spans="2:12">
      <c r="B60">
        <f t="shared" si="8"/>
        <v>-0.4399999999999995</v>
      </c>
      <c r="C60">
        <f t="shared" si="9"/>
        <v>56</v>
      </c>
      <c r="D60">
        <f t="shared" si="11"/>
        <v>-2.7646015351590147</v>
      </c>
      <c r="F60">
        <f t="shared" si="4"/>
        <v>0.728968627421407</v>
      </c>
      <c r="G60">
        <f t="shared" si="0"/>
        <v>6.5</v>
      </c>
      <c r="H60">
        <f t="shared" si="5"/>
        <v>0.48</v>
      </c>
      <c r="I60">
        <f t="shared" si="6"/>
        <v>1.2340129073484567</v>
      </c>
      <c r="J60">
        <f t="shared" si="7"/>
        <v>1.2340129073484567</v>
      </c>
      <c r="K60">
        <f t="shared" si="1"/>
        <v>-1.1473561845351909</v>
      </c>
      <c r="L60">
        <f t="shared" si="2"/>
        <v>-0.45427044952477336</v>
      </c>
    </row>
    <row r="61" spans="2:12">
      <c r="B61">
        <f t="shared" si="8"/>
        <v>-0.42999999999999949</v>
      </c>
      <c r="C61">
        <f t="shared" si="9"/>
        <v>57</v>
      </c>
      <c r="D61">
        <f t="shared" si="11"/>
        <v>-2.7017696820872188</v>
      </c>
      <c r="F61">
        <f t="shared" si="4"/>
        <v>0.63742398974868453</v>
      </c>
      <c r="G61">
        <f t="shared" si="0"/>
        <v>5.5</v>
      </c>
      <c r="H61">
        <f t="shared" si="5"/>
        <v>0.56000000000000005</v>
      </c>
      <c r="I61">
        <f t="shared" si="6"/>
        <v>1.1144284256987012</v>
      </c>
      <c r="J61">
        <f t="shared" si="7"/>
        <v>1.1144284256987012</v>
      </c>
      <c r="K61">
        <f t="shared" si="1"/>
        <v>-1.0083649876093006</v>
      </c>
      <c r="L61">
        <f t="shared" si="2"/>
        <v>-0.47450054559397559</v>
      </c>
    </row>
    <row r="62" spans="2:12">
      <c r="B62">
        <f t="shared" si="8"/>
        <v>-0.41999999999999948</v>
      </c>
      <c r="C62">
        <f t="shared" si="9"/>
        <v>58</v>
      </c>
      <c r="D62">
        <f t="shared" si="11"/>
        <v>-2.6389378290154228</v>
      </c>
      <c r="F62">
        <f t="shared" si="4"/>
        <v>0.53582679497899077</v>
      </c>
      <c r="G62">
        <f t="shared" si="0"/>
        <v>4.5</v>
      </c>
      <c r="H62">
        <f t="shared" si="5"/>
        <v>0.64</v>
      </c>
      <c r="I62">
        <f t="shared" si="6"/>
        <v>0.96448823096218339</v>
      </c>
      <c r="J62">
        <f t="shared" si="7"/>
        <v>0.96448823096218339</v>
      </c>
      <c r="K62">
        <f t="shared" si="1"/>
        <v>-0.84518747961584839</v>
      </c>
      <c r="L62">
        <f t="shared" si="2"/>
        <v>-0.46464574889389854</v>
      </c>
    </row>
    <row r="63" spans="2:12">
      <c r="B63">
        <f t="shared" si="8"/>
        <v>-0.40999999999999948</v>
      </c>
      <c r="C63">
        <f t="shared" si="9"/>
        <v>59</v>
      </c>
      <c r="D63">
        <f t="shared" si="11"/>
        <v>-2.5761059759436269</v>
      </c>
      <c r="F63">
        <f t="shared" si="4"/>
        <v>0.42577929156506622</v>
      </c>
      <c r="G63">
        <f t="shared" si="0"/>
        <v>3.5</v>
      </c>
      <c r="H63">
        <f t="shared" si="5"/>
        <v>0.72</v>
      </c>
      <c r="I63">
        <f t="shared" si="6"/>
        <v>0.7870650007904213</v>
      </c>
      <c r="J63">
        <f t="shared" si="7"/>
        <v>0.7870650007904213</v>
      </c>
      <c r="K63">
        <f t="shared" si="1"/>
        <v>-0.66454095935261681</v>
      </c>
      <c r="L63">
        <f t="shared" si="2"/>
        <v>-0.42173051681367529</v>
      </c>
    </row>
    <row r="64" spans="2:12">
      <c r="B64">
        <f t="shared" si="8"/>
        <v>-0.39999999999999947</v>
      </c>
      <c r="C64">
        <f t="shared" si="9"/>
        <v>60</v>
      </c>
      <c r="D64">
        <f t="shared" si="11"/>
        <v>-2.5132741228718309</v>
      </c>
      <c r="F64">
        <f t="shared" si="4"/>
        <v>0.30901699437494046</v>
      </c>
      <c r="G64">
        <f t="shared" si="0"/>
        <v>2.5</v>
      </c>
      <c r="H64">
        <f t="shared" si="5"/>
        <v>0.8</v>
      </c>
      <c r="I64">
        <f t="shared" si="6"/>
        <v>0.58541019662495519</v>
      </c>
      <c r="J64">
        <f t="shared" si="7"/>
        <v>0.58541019662495519</v>
      </c>
      <c r="K64">
        <f t="shared" si="1"/>
        <v>-0.47360679774996695</v>
      </c>
      <c r="L64">
        <f t="shared" si="2"/>
        <v>-0.34409548011778734</v>
      </c>
    </row>
    <row r="65" spans="2:12">
      <c r="B65">
        <f t="shared" si="8"/>
        <v>-0.38999999999999946</v>
      </c>
      <c r="C65">
        <f t="shared" si="9"/>
        <v>61</v>
      </c>
      <c r="D65">
        <f t="shared" si="11"/>
        <v>-2.4504422698000354</v>
      </c>
      <c r="F65">
        <f t="shared" si="4"/>
        <v>0.18738131458571816</v>
      </c>
      <c r="G65">
        <f t="shared" si="0"/>
        <v>1.5</v>
      </c>
      <c r="H65">
        <f t="shared" si="5"/>
        <v>0.88</v>
      </c>
      <c r="I65">
        <f t="shared" si="6"/>
        <v>0.36316056879157504</v>
      </c>
      <c r="J65">
        <f t="shared" si="7"/>
        <v>0.36316056879157504</v>
      </c>
      <c r="K65">
        <f t="shared" si="1"/>
        <v>-0.27982002750789581</v>
      </c>
      <c r="L65">
        <f t="shared" si="2"/>
        <v>-0.23148725867853021</v>
      </c>
    </row>
    <row r="66" spans="2:12">
      <c r="B66">
        <f t="shared" si="8"/>
        <v>-0.37999999999999945</v>
      </c>
      <c r="C66">
        <f t="shared" si="9"/>
        <v>62</v>
      </c>
      <c r="D66">
        <f t="shared" si="11"/>
        <v>-2.3876104167282395</v>
      </c>
      <c r="F66">
        <f t="shared" si="4"/>
        <v>6.2790519529306629E-2</v>
      </c>
      <c r="G66">
        <f t="shared" si="0"/>
        <v>0.5</v>
      </c>
      <c r="H66">
        <f t="shared" si="5"/>
        <v>0.96</v>
      </c>
      <c r="I66">
        <f t="shared" si="6"/>
        <v>0.124312412941732</v>
      </c>
      <c r="J66">
        <f t="shared" si="7"/>
        <v>0.124312412941732</v>
      </c>
      <c r="K66">
        <f t="shared" si="1"/>
        <v>-9.0619849033577796E-2</v>
      </c>
      <c r="L66">
        <f t="shared" si="2"/>
        <v>-8.5097702510275014E-2</v>
      </c>
    </row>
    <row r="67" spans="2:12">
      <c r="B67">
        <f t="shared" si="8"/>
        <v>-0.36999999999999944</v>
      </c>
      <c r="C67">
        <f t="shared" si="9"/>
        <v>63</v>
      </c>
      <c r="D67">
        <f t="shared" si="11"/>
        <v>-2.3247785636564435</v>
      </c>
      <c r="F67">
        <f t="shared" si="4"/>
        <v>-6.2790519529320299E-2</v>
      </c>
      <c r="G67">
        <f t="shared" si="0"/>
        <v>0.5</v>
      </c>
      <c r="H67">
        <f t="shared" si="5"/>
        <v>0.96</v>
      </c>
      <c r="I67">
        <f t="shared" si="6"/>
        <v>-0.12431241294175906</v>
      </c>
      <c r="J67">
        <f t="shared" si="7"/>
        <v>-0.12431241294175906</v>
      </c>
      <c r="K67">
        <f t="shared" si="1"/>
        <v>8.5097702510292916E-2</v>
      </c>
      <c r="L67">
        <f t="shared" si="2"/>
        <v>9.0619849033598113E-2</v>
      </c>
    </row>
    <row r="68" spans="2:12">
      <c r="B68">
        <f t="shared" si="8"/>
        <v>-0.35999999999999943</v>
      </c>
      <c r="C68">
        <f t="shared" si="9"/>
        <v>64</v>
      </c>
      <c r="D68">
        <f t="shared" si="11"/>
        <v>-2.2619467105846476</v>
      </c>
      <c r="F68">
        <f t="shared" si="4"/>
        <v>-0.1873813145857316</v>
      </c>
      <c r="G68">
        <f t="shared" ref="G68:G131" si="13">ABS(MOD(C68,$G$3)-$G$3/2)</f>
        <v>1.5</v>
      </c>
      <c r="H68">
        <f t="shared" si="5"/>
        <v>0.88</v>
      </c>
      <c r="I68">
        <f t="shared" si="6"/>
        <v>-0.36316056879160108</v>
      </c>
      <c r="J68">
        <f t="shared" si="7"/>
        <v>-0.36316056879160108</v>
      </c>
      <c r="K68">
        <f t="shared" ref="K68:K131" si="14">COS(D68)*J68</f>
        <v>0.23148725867854486</v>
      </c>
      <c r="L68">
        <f t="shared" ref="L68:L131" si="15">J68*SIN(D68)</f>
        <v>0.27982002750791746</v>
      </c>
    </row>
    <row r="69" spans="2:12">
      <c r="B69">
        <f t="shared" si="8"/>
        <v>-0.34999999999999942</v>
      </c>
      <c r="C69">
        <f t="shared" si="9"/>
        <v>65</v>
      </c>
      <c r="D69">
        <f t="shared" si="11"/>
        <v>-2.1991148575128516</v>
      </c>
      <c r="F69">
        <f t="shared" ref="F69:F132" si="16">COS(D69*$F$1)*$F$2</f>
        <v>-0.30901699437495433</v>
      </c>
      <c r="G69">
        <f t="shared" si="13"/>
        <v>2.5</v>
      </c>
      <c r="H69">
        <f t="shared" ref="H69:H132" si="17">1-2*G69/$G$3</f>
        <v>0.8</v>
      </c>
      <c r="I69">
        <f t="shared" ref="I69:I132" si="18">(1+$I$1*POWER(H69,$I$2))*F69</f>
        <v>-0.5854101966249815</v>
      </c>
      <c r="J69">
        <f t="shared" ref="J69:J132" si="19">I69</f>
        <v>-0.5854101966249815</v>
      </c>
      <c r="K69">
        <f t="shared" si="14"/>
        <v>0.34409548011779928</v>
      </c>
      <c r="L69">
        <f t="shared" si="15"/>
        <v>0.47360679774999076</v>
      </c>
    </row>
    <row r="70" spans="2:12">
      <c r="B70">
        <f t="shared" ref="B70:B133" si="20">B69+0.01</f>
        <v>-0.33999999999999941</v>
      </c>
      <c r="C70">
        <f t="shared" ref="C70:C133" si="21">C69+1</f>
        <v>66</v>
      </c>
      <c r="D70">
        <f t="shared" si="11"/>
        <v>-2.1362830044410557</v>
      </c>
      <c r="F70">
        <f t="shared" si="16"/>
        <v>-0.42577929156507938</v>
      </c>
      <c r="G70">
        <f t="shared" si="13"/>
        <v>3.5</v>
      </c>
      <c r="H70">
        <f t="shared" si="17"/>
        <v>0.72</v>
      </c>
      <c r="I70">
        <f t="shared" si="18"/>
        <v>-0.78706500079044561</v>
      </c>
      <c r="J70">
        <f t="shared" si="19"/>
        <v>-0.78706500079044561</v>
      </c>
      <c r="K70">
        <f t="shared" si="14"/>
        <v>0.4217305168136834</v>
      </c>
      <c r="L70">
        <f t="shared" si="15"/>
        <v>0.66454095935264035</v>
      </c>
    </row>
    <row r="71" spans="2:12">
      <c r="B71">
        <f t="shared" si="20"/>
        <v>-0.3299999999999994</v>
      </c>
      <c r="C71">
        <f t="shared" si="21"/>
        <v>67</v>
      </c>
      <c r="D71">
        <f t="shared" si="11"/>
        <v>-2.0734511513692597</v>
      </c>
      <c r="F71">
        <f t="shared" si="16"/>
        <v>-0.5358267949790031</v>
      </c>
      <c r="G71">
        <f t="shared" si="13"/>
        <v>4.5</v>
      </c>
      <c r="H71">
        <f t="shared" si="17"/>
        <v>0.64</v>
      </c>
      <c r="I71">
        <f t="shared" si="18"/>
        <v>-0.96448823096220559</v>
      </c>
      <c r="J71">
        <f t="shared" si="19"/>
        <v>-0.96448823096220559</v>
      </c>
      <c r="K71">
        <f t="shared" si="14"/>
        <v>0.46464574889390309</v>
      </c>
      <c r="L71">
        <f t="shared" si="15"/>
        <v>0.84518747961587137</v>
      </c>
    </row>
    <row r="72" spans="2:12">
      <c r="B72">
        <f t="shared" si="20"/>
        <v>-0.3199999999999994</v>
      </c>
      <c r="C72">
        <f t="shared" si="21"/>
        <v>68</v>
      </c>
      <c r="D72">
        <f t="shared" si="11"/>
        <v>-2.0106192982974638</v>
      </c>
      <c r="F72">
        <f t="shared" si="16"/>
        <v>-0.63742398974869574</v>
      </c>
      <c r="G72">
        <f t="shared" si="13"/>
        <v>5.5</v>
      </c>
      <c r="H72">
        <f t="shared" si="17"/>
        <v>0.56000000000000005</v>
      </c>
      <c r="I72">
        <f t="shared" si="18"/>
        <v>-1.1144284256987207</v>
      </c>
      <c r="J72">
        <f t="shared" si="19"/>
        <v>-1.1144284256987207</v>
      </c>
      <c r="K72">
        <f t="shared" si="14"/>
        <v>0.47450054559397653</v>
      </c>
      <c r="L72">
        <f t="shared" si="15"/>
        <v>1.0083649876093217</v>
      </c>
    </row>
    <row r="73" spans="2:12">
      <c r="B73">
        <f t="shared" si="20"/>
        <v>-0.30999999999999939</v>
      </c>
      <c r="C73">
        <f t="shared" si="21"/>
        <v>69</v>
      </c>
      <c r="D73">
        <f t="shared" si="11"/>
        <v>-1.9477874452256678</v>
      </c>
      <c r="F73">
        <f t="shared" si="16"/>
        <v>-0.72896862742141699</v>
      </c>
      <c r="G73">
        <f t="shared" si="13"/>
        <v>6.5</v>
      </c>
      <c r="H73">
        <f t="shared" si="17"/>
        <v>0.48</v>
      </c>
      <c r="I73">
        <f t="shared" si="18"/>
        <v>-1.2340129073484736</v>
      </c>
      <c r="J73">
        <f t="shared" si="19"/>
        <v>-1.2340129073484736</v>
      </c>
      <c r="K73">
        <f t="shared" si="14"/>
        <v>0.45427044952477119</v>
      </c>
      <c r="L73">
        <f t="shared" si="15"/>
        <v>1.14735618453521</v>
      </c>
    </row>
    <row r="74" spans="2:12">
      <c r="B74">
        <f t="shared" si="20"/>
        <v>-0.29999999999999938</v>
      </c>
      <c r="C74">
        <f t="shared" si="21"/>
        <v>70</v>
      </c>
      <c r="D74">
        <f t="shared" si="11"/>
        <v>-1.8849555921538719</v>
      </c>
      <c r="F74">
        <f t="shared" si="16"/>
        <v>-0.80901699437495223</v>
      </c>
      <c r="G74">
        <f t="shared" si="13"/>
        <v>7.5</v>
      </c>
      <c r="H74">
        <f t="shared" si="17"/>
        <v>0.4</v>
      </c>
      <c r="I74">
        <f t="shared" si="18"/>
        <v>-1.3206842679766482</v>
      </c>
      <c r="J74">
        <f t="shared" si="19"/>
        <v>-1.3206842679766482</v>
      </c>
      <c r="K74">
        <f t="shared" si="14"/>
        <v>0.40811388300841633</v>
      </c>
      <c r="L74">
        <f t="shared" si="15"/>
        <v>1.2560453790276878</v>
      </c>
    </row>
    <row r="75" spans="2:12">
      <c r="B75">
        <f t="shared" si="20"/>
        <v>-0.28999999999999937</v>
      </c>
      <c r="C75">
        <f t="shared" si="21"/>
        <v>71</v>
      </c>
      <c r="D75">
        <f t="shared" si="11"/>
        <v>-1.8221237390820761</v>
      </c>
      <c r="F75">
        <f t="shared" si="16"/>
        <v>-0.87630668004386736</v>
      </c>
      <c r="G75">
        <f t="shared" si="13"/>
        <v>8.5</v>
      </c>
      <c r="H75">
        <f t="shared" si="17"/>
        <v>0.31999999999999995</v>
      </c>
      <c r="I75">
        <f t="shared" si="18"/>
        <v>-1.3720205967303385</v>
      </c>
      <c r="J75">
        <f t="shared" si="19"/>
        <v>-1.3720205967303385</v>
      </c>
      <c r="K75">
        <f t="shared" si="14"/>
        <v>0.34120764738871939</v>
      </c>
      <c r="L75">
        <f t="shared" si="15"/>
        <v>1.3289160467146635</v>
      </c>
    </row>
    <row r="76" spans="2:12">
      <c r="B76">
        <f t="shared" si="20"/>
        <v>-0.27999999999999936</v>
      </c>
      <c r="C76">
        <f t="shared" si="21"/>
        <v>72</v>
      </c>
      <c r="D76">
        <f t="shared" si="11"/>
        <v>-1.7592918860102802</v>
      </c>
      <c r="F76">
        <f t="shared" si="16"/>
        <v>-0.92977648588825434</v>
      </c>
      <c r="G76">
        <f t="shared" si="13"/>
        <v>9.5</v>
      </c>
      <c r="H76">
        <f t="shared" si="17"/>
        <v>0.24</v>
      </c>
      <c r="I76">
        <f t="shared" si="18"/>
        <v>-1.3852720789411077</v>
      </c>
      <c r="J76">
        <f t="shared" si="19"/>
        <v>-1.3852720789411077</v>
      </c>
      <c r="K76">
        <f t="shared" si="14"/>
        <v>0.25957410321087898</v>
      </c>
      <c r="L76">
        <f t="shared" si="15"/>
        <v>1.3607351019342766</v>
      </c>
    </row>
    <row r="77" spans="2:12">
      <c r="B77">
        <f t="shared" si="20"/>
        <v>-0.26999999999999935</v>
      </c>
      <c r="C77">
        <f t="shared" si="21"/>
        <v>73</v>
      </c>
      <c r="D77">
        <f t="shared" si="11"/>
        <v>-1.6964600329384842</v>
      </c>
      <c r="F77">
        <f t="shared" si="16"/>
        <v>-0.96858316112863319</v>
      </c>
      <c r="G77">
        <f t="shared" si="13"/>
        <v>10.5</v>
      </c>
      <c r="H77">
        <f t="shared" si="17"/>
        <v>0.16000000000000003</v>
      </c>
      <c r="I77">
        <f t="shared" si="18"/>
        <v>-1.3560164255800864</v>
      </c>
      <c r="J77">
        <f t="shared" si="19"/>
        <v>-1.3560164255800864</v>
      </c>
      <c r="K77">
        <f t="shared" si="14"/>
        <v>0.16995392338425644</v>
      </c>
      <c r="L77">
        <f t="shared" si="15"/>
        <v>1.345323831041914</v>
      </c>
    </row>
    <row r="78" spans="2:12">
      <c r="B78">
        <f t="shared" si="20"/>
        <v>-0.25999999999999934</v>
      </c>
      <c r="C78">
        <f t="shared" si="21"/>
        <v>74</v>
      </c>
      <c r="D78">
        <f t="shared" si="11"/>
        <v>-1.6336281798666883</v>
      </c>
      <c r="F78">
        <f t="shared" si="16"/>
        <v>-0.99211470131447888</v>
      </c>
      <c r="G78">
        <f t="shared" si="13"/>
        <v>11.5</v>
      </c>
      <c r="H78">
        <f t="shared" si="17"/>
        <v>7.999999999999996E-2</v>
      </c>
      <c r="I78">
        <f t="shared" si="18"/>
        <v>-1.2727271145202124</v>
      </c>
      <c r="J78">
        <f t="shared" si="19"/>
        <v>-1.2727271145202124</v>
      </c>
      <c r="K78">
        <f t="shared" si="14"/>
        <v>7.9915196739762731E-2</v>
      </c>
      <c r="L78">
        <f t="shared" si="15"/>
        <v>1.2702156782865619</v>
      </c>
    </row>
    <row r="79" spans="2:12">
      <c r="B79">
        <f t="shared" si="20"/>
        <v>-0.24999999999999933</v>
      </c>
      <c r="C79">
        <f t="shared" si="21"/>
        <v>75</v>
      </c>
      <c r="D79">
        <f t="shared" si="11"/>
        <v>-1.5707963267948923</v>
      </c>
      <c r="F79">
        <f t="shared" si="16"/>
        <v>-1</v>
      </c>
      <c r="G79">
        <f t="shared" si="13"/>
        <v>12.5</v>
      </c>
      <c r="H79">
        <f t="shared" si="17"/>
        <v>0</v>
      </c>
      <c r="I79">
        <f t="shared" si="18"/>
        <v>-1</v>
      </c>
      <c r="J79">
        <f t="shared" si="19"/>
        <v>-1</v>
      </c>
      <c r="K79">
        <f t="shared" si="14"/>
        <v>-4.2801049163210259E-15</v>
      </c>
      <c r="L79">
        <f t="shared" si="15"/>
        <v>1</v>
      </c>
    </row>
    <row r="80" spans="2:12">
      <c r="B80">
        <f t="shared" si="20"/>
        <v>-0.23999999999999932</v>
      </c>
      <c r="C80">
        <f t="shared" si="21"/>
        <v>76</v>
      </c>
      <c r="D80">
        <f t="shared" si="11"/>
        <v>-1.5079644737230964</v>
      </c>
      <c r="F80">
        <f t="shared" si="16"/>
        <v>-0.99211470131447677</v>
      </c>
      <c r="G80">
        <f t="shared" si="13"/>
        <v>11.5</v>
      </c>
      <c r="H80">
        <f t="shared" si="17"/>
        <v>7.999999999999996E-2</v>
      </c>
      <c r="I80">
        <f t="shared" si="18"/>
        <v>-1.2727271145202097</v>
      </c>
      <c r="J80">
        <f t="shared" si="19"/>
        <v>-1.2727271145202097</v>
      </c>
      <c r="K80">
        <f t="shared" si="14"/>
        <v>-7.9915196739773431E-2</v>
      </c>
      <c r="L80">
        <f t="shared" si="15"/>
        <v>1.2702156782865588</v>
      </c>
    </row>
    <row r="81" spans="2:12">
      <c r="B81">
        <f t="shared" si="20"/>
        <v>-0.22999999999999932</v>
      </c>
      <c r="C81">
        <f t="shared" si="21"/>
        <v>77</v>
      </c>
      <c r="D81">
        <f t="shared" si="11"/>
        <v>-1.4451326206513004</v>
      </c>
      <c r="F81">
        <f t="shared" si="16"/>
        <v>-0.96858316112862886</v>
      </c>
      <c r="G81">
        <f t="shared" si="13"/>
        <v>10.5</v>
      </c>
      <c r="H81">
        <f t="shared" si="17"/>
        <v>0.16000000000000003</v>
      </c>
      <c r="I81">
        <f t="shared" si="18"/>
        <v>-1.3560164255800804</v>
      </c>
      <c r="J81">
        <f t="shared" si="19"/>
        <v>-1.3560164255800804</v>
      </c>
      <c r="K81">
        <f t="shared" si="14"/>
        <v>-0.16995392338426721</v>
      </c>
      <c r="L81">
        <f t="shared" si="15"/>
        <v>1.3453238310419067</v>
      </c>
    </row>
    <row r="82" spans="2:12">
      <c r="B82">
        <f t="shared" si="20"/>
        <v>-0.21999999999999931</v>
      </c>
      <c r="C82">
        <f t="shared" si="21"/>
        <v>78</v>
      </c>
      <c r="D82">
        <f t="shared" si="11"/>
        <v>-1.3823007675795047</v>
      </c>
      <c r="F82">
        <f t="shared" si="16"/>
        <v>-0.92977648588824824</v>
      </c>
      <c r="G82">
        <f t="shared" si="13"/>
        <v>9.5</v>
      </c>
      <c r="H82">
        <f t="shared" si="17"/>
        <v>0.24</v>
      </c>
      <c r="I82">
        <f t="shared" si="18"/>
        <v>-1.3852720789410986</v>
      </c>
      <c r="J82">
        <f t="shared" si="19"/>
        <v>-1.3852720789410986</v>
      </c>
      <c r="K82">
        <f t="shared" si="14"/>
        <v>-0.25957410321088864</v>
      </c>
      <c r="L82">
        <f t="shared" si="15"/>
        <v>1.3607351019342655</v>
      </c>
    </row>
    <row r="83" spans="2:12">
      <c r="B83">
        <f t="shared" si="20"/>
        <v>-0.2099999999999993</v>
      </c>
      <c r="C83">
        <f t="shared" si="21"/>
        <v>79</v>
      </c>
      <c r="D83">
        <f t="shared" si="11"/>
        <v>-1.3194689145077088</v>
      </c>
      <c r="F83">
        <f t="shared" si="16"/>
        <v>-0.87630668004385937</v>
      </c>
      <c r="G83">
        <f t="shared" si="13"/>
        <v>8.5</v>
      </c>
      <c r="H83">
        <f t="shared" si="17"/>
        <v>0.31999999999999995</v>
      </c>
      <c r="I83">
        <f t="shared" si="18"/>
        <v>-1.3720205967303258</v>
      </c>
      <c r="J83">
        <f t="shared" si="19"/>
        <v>-1.3720205967303258</v>
      </c>
      <c r="K83">
        <f t="shared" si="14"/>
        <v>-0.34120764738872728</v>
      </c>
      <c r="L83">
        <f t="shared" si="15"/>
        <v>1.3289160467146484</v>
      </c>
    </row>
    <row r="84" spans="2:12">
      <c r="B84">
        <f t="shared" si="20"/>
        <v>-0.19999999999999929</v>
      </c>
      <c r="C84">
        <f t="shared" si="21"/>
        <v>80</v>
      </c>
      <c r="D84">
        <f t="shared" si="11"/>
        <v>-1.2566370614359128</v>
      </c>
      <c r="F84">
        <f t="shared" si="16"/>
        <v>-0.80901699437494212</v>
      </c>
      <c r="G84">
        <f t="shared" si="13"/>
        <v>7.5</v>
      </c>
      <c r="H84">
        <f t="shared" si="17"/>
        <v>0.4</v>
      </c>
      <c r="I84">
        <f t="shared" si="18"/>
        <v>-1.3206842679766315</v>
      </c>
      <c r="J84">
        <f t="shared" si="19"/>
        <v>-1.3206842679766315</v>
      </c>
      <c r="K84">
        <f t="shared" si="14"/>
        <v>-0.40811388300842188</v>
      </c>
      <c r="L84">
        <f t="shared" si="15"/>
        <v>1.2560453790276684</v>
      </c>
    </row>
    <row r="85" spans="2:12">
      <c r="B85">
        <f t="shared" si="20"/>
        <v>-0.18999999999999928</v>
      </c>
      <c r="C85">
        <f t="shared" si="21"/>
        <v>81</v>
      </c>
      <c r="D85">
        <f t="shared" si="11"/>
        <v>-1.1938052083641169</v>
      </c>
      <c r="F85">
        <f t="shared" si="16"/>
        <v>-0.72896862742140522</v>
      </c>
      <c r="G85">
        <f t="shared" si="13"/>
        <v>6.5</v>
      </c>
      <c r="H85">
        <f t="shared" si="17"/>
        <v>0.48</v>
      </c>
      <c r="I85">
        <f t="shared" si="18"/>
        <v>-1.2340129073484536</v>
      </c>
      <c r="J85">
        <f t="shared" si="19"/>
        <v>-1.2340129073484536</v>
      </c>
      <c r="K85">
        <f t="shared" si="14"/>
        <v>-0.45427044952477363</v>
      </c>
      <c r="L85">
        <f t="shared" si="15"/>
        <v>1.1473561845351874</v>
      </c>
    </row>
    <row r="86" spans="2:12">
      <c r="B86">
        <f t="shared" si="20"/>
        <v>-0.17999999999999927</v>
      </c>
      <c r="C86">
        <f t="shared" si="21"/>
        <v>82</v>
      </c>
      <c r="D86">
        <f t="shared" si="11"/>
        <v>-1.1309733552923209</v>
      </c>
      <c r="F86">
        <f t="shared" si="16"/>
        <v>-0.63742398974868253</v>
      </c>
      <c r="G86">
        <f t="shared" si="13"/>
        <v>5.5</v>
      </c>
      <c r="H86">
        <f t="shared" si="17"/>
        <v>0.56000000000000005</v>
      </c>
      <c r="I86">
        <f t="shared" si="18"/>
        <v>-1.1144284256986976</v>
      </c>
      <c r="J86">
        <f t="shared" si="19"/>
        <v>-1.1144284256986976</v>
      </c>
      <c r="K86">
        <f t="shared" si="14"/>
        <v>-0.47450054559397536</v>
      </c>
      <c r="L86">
        <f t="shared" si="15"/>
        <v>1.0083649876092968</v>
      </c>
    </row>
    <row r="87" spans="2:12">
      <c r="B87">
        <f t="shared" si="20"/>
        <v>-0.16999999999999926</v>
      </c>
      <c r="C87">
        <f t="shared" si="21"/>
        <v>83</v>
      </c>
      <c r="D87">
        <f t="shared" si="11"/>
        <v>-1.068141502220525</v>
      </c>
      <c r="F87">
        <f t="shared" si="16"/>
        <v>-0.53582679497898855</v>
      </c>
      <c r="G87">
        <f t="shared" si="13"/>
        <v>4.5</v>
      </c>
      <c r="H87">
        <f t="shared" si="17"/>
        <v>0.64</v>
      </c>
      <c r="I87">
        <f t="shared" si="18"/>
        <v>-0.96448823096217939</v>
      </c>
      <c r="J87">
        <f t="shared" si="19"/>
        <v>-0.96448823096217939</v>
      </c>
      <c r="K87">
        <f t="shared" si="14"/>
        <v>-0.46464574889389765</v>
      </c>
      <c r="L87">
        <f t="shared" si="15"/>
        <v>0.84518747961584428</v>
      </c>
    </row>
    <row r="88" spans="2:12">
      <c r="B88">
        <f t="shared" si="20"/>
        <v>-0.15999999999999925</v>
      </c>
      <c r="C88">
        <f t="shared" si="21"/>
        <v>84</v>
      </c>
      <c r="D88">
        <f t="shared" si="11"/>
        <v>-1.005309649148729</v>
      </c>
      <c r="F88">
        <f t="shared" si="16"/>
        <v>-0.42577929156506389</v>
      </c>
      <c r="G88">
        <f t="shared" si="13"/>
        <v>3.5</v>
      </c>
      <c r="H88">
        <f t="shared" si="17"/>
        <v>0.72</v>
      </c>
      <c r="I88">
        <f t="shared" si="18"/>
        <v>-0.78706500079041697</v>
      </c>
      <c r="J88">
        <f t="shared" si="19"/>
        <v>-0.78706500079041697</v>
      </c>
      <c r="K88">
        <f t="shared" si="14"/>
        <v>-0.42173051681367374</v>
      </c>
      <c r="L88">
        <f t="shared" si="15"/>
        <v>0.66454095935261259</v>
      </c>
    </row>
    <row r="89" spans="2:12">
      <c r="B89">
        <f t="shared" si="20"/>
        <v>-0.14999999999999925</v>
      </c>
      <c r="C89">
        <f t="shared" si="21"/>
        <v>85</v>
      </c>
      <c r="D89">
        <f t="shared" ref="D89:D152" si="22">B89*2*PI()</f>
        <v>-0.94247779607693316</v>
      </c>
      <c r="F89">
        <f t="shared" si="16"/>
        <v>-0.30901699437493829</v>
      </c>
      <c r="G89">
        <f t="shared" si="13"/>
        <v>2.5</v>
      </c>
      <c r="H89">
        <f t="shared" si="17"/>
        <v>0.8</v>
      </c>
      <c r="I89">
        <f t="shared" si="18"/>
        <v>-0.58541019662495108</v>
      </c>
      <c r="J89">
        <f t="shared" si="19"/>
        <v>-0.58541019662495108</v>
      </c>
      <c r="K89">
        <f t="shared" si="14"/>
        <v>-0.34409548011778546</v>
      </c>
      <c r="L89">
        <f t="shared" si="15"/>
        <v>0.47360679774996323</v>
      </c>
    </row>
    <row r="90" spans="2:12">
      <c r="B90">
        <f t="shared" si="20"/>
        <v>-0.13999999999999924</v>
      </c>
      <c r="C90">
        <f t="shared" si="21"/>
        <v>86</v>
      </c>
      <c r="D90">
        <f t="shared" si="22"/>
        <v>-0.87964594300513732</v>
      </c>
      <c r="F90">
        <f t="shared" si="16"/>
        <v>-0.18738131458571522</v>
      </c>
      <c r="G90">
        <f t="shared" si="13"/>
        <v>1.5</v>
      </c>
      <c r="H90">
        <f t="shared" si="17"/>
        <v>0.88</v>
      </c>
      <c r="I90">
        <f t="shared" si="18"/>
        <v>-0.36316056879156933</v>
      </c>
      <c r="J90">
        <f t="shared" si="19"/>
        <v>-0.36316056879156933</v>
      </c>
      <c r="K90">
        <f t="shared" si="14"/>
        <v>-0.23148725867852696</v>
      </c>
      <c r="L90">
        <f t="shared" si="15"/>
        <v>0.27982002750789103</v>
      </c>
    </row>
    <row r="91" spans="2:12">
      <c r="B91">
        <f t="shared" si="20"/>
        <v>-0.12999999999999923</v>
      </c>
      <c r="C91">
        <f t="shared" si="21"/>
        <v>87</v>
      </c>
      <c r="D91">
        <f t="shared" si="22"/>
        <v>-0.81681408993334137</v>
      </c>
      <c r="F91">
        <f t="shared" si="16"/>
        <v>-6.2790519529303646E-2</v>
      </c>
      <c r="G91">
        <f t="shared" si="13"/>
        <v>0.5</v>
      </c>
      <c r="H91">
        <f t="shared" si="17"/>
        <v>0.96</v>
      </c>
      <c r="I91">
        <f t="shared" si="18"/>
        <v>-0.12431241294172608</v>
      </c>
      <c r="J91">
        <f t="shared" si="19"/>
        <v>-0.12431241294172608</v>
      </c>
      <c r="K91">
        <f t="shared" si="14"/>
        <v>-8.50977025102711E-2</v>
      </c>
      <c r="L91">
        <f t="shared" si="15"/>
        <v>9.0619849033573369E-2</v>
      </c>
    </row>
    <row r="92" spans="2:12">
      <c r="B92">
        <f t="shared" si="20"/>
        <v>-0.11999999999999923</v>
      </c>
      <c r="C92">
        <f t="shared" si="21"/>
        <v>88</v>
      </c>
      <c r="D92">
        <f t="shared" si="22"/>
        <v>-0.75398223686154553</v>
      </c>
      <c r="F92">
        <f t="shared" si="16"/>
        <v>6.2790519529323047E-2</v>
      </c>
      <c r="G92">
        <f t="shared" si="13"/>
        <v>0.5</v>
      </c>
      <c r="H92">
        <f t="shared" si="17"/>
        <v>0.96</v>
      </c>
      <c r="I92">
        <f t="shared" si="18"/>
        <v>0.1243124129417645</v>
      </c>
      <c r="J92">
        <f t="shared" si="19"/>
        <v>0.1243124129417645</v>
      </c>
      <c r="K92">
        <f t="shared" si="14"/>
        <v>9.0619849033602193E-2</v>
      </c>
      <c r="L92">
        <f t="shared" si="15"/>
        <v>-8.5097702510296511E-2</v>
      </c>
    </row>
    <row r="93" spans="2:12">
      <c r="B93">
        <f t="shared" si="20"/>
        <v>-0.10999999999999924</v>
      </c>
      <c r="C93">
        <f t="shared" si="21"/>
        <v>89</v>
      </c>
      <c r="D93">
        <f t="shared" si="22"/>
        <v>-0.69115038378974969</v>
      </c>
      <c r="F93">
        <f t="shared" si="16"/>
        <v>0.18738131458573409</v>
      </c>
      <c r="G93">
        <f t="shared" si="13"/>
        <v>1.5</v>
      </c>
      <c r="H93">
        <f t="shared" si="17"/>
        <v>0.88</v>
      </c>
      <c r="I93">
        <f t="shared" si="18"/>
        <v>0.36316056879160591</v>
      </c>
      <c r="J93">
        <f t="shared" si="19"/>
        <v>0.36316056879160591</v>
      </c>
      <c r="K93">
        <f t="shared" si="14"/>
        <v>0.27982002750792145</v>
      </c>
      <c r="L93">
        <f t="shared" si="15"/>
        <v>-0.23148725867854758</v>
      </c>
    </row>
    <row r="94" spans="2:12">
      <c r="B94">
        <f t="shared" si="20"/>
        <v>-9.9999999999999242E-2</v>
      </c>
      <c r="C94">
        <f t="shared" si="21"/>
        <v>90</v>
      </c>
      <c r="D94">
        <f t="shared" si="22"/>
        <v>-0.62831853071795385</v>
      </c>
      <c r="F94">
        <f t="shared" si="16"/>
        <v>0.30901699437495656</v>
      </c>
      <c r="G94">
        <f t="shared" si="13"/>
        <v>2.5</v>
      </c>
      <c r="H94">
        <f t="shared" si="17"/>
        <v>0.8</v>
      </c>
      <c r="I94">
        <f t="shared" si="18"/>
        <v>0.58541019662498572</v>
      </c>
      <c r="J94">
        <f t="shared" si="19"/>
        <v>0.58541019662498572</v>
      </c>
      <c r="K94">
        <f t="shared" si="14"/>
        <v>0.47360679774999459</v>
      </c>
      <c r="L94">
        <f t="shared" si="15"/>
        <v>-0.34409548011780128</v>
      </c>
    </row>
    <row r="95" spans="2:12">
      <c r="B95">
        <f t="shared" si="20"/>
        <v>-8.9999999999999247E-2</v>
      </c>
      <c r="C95">
        <f t="shared" si="21"/>
        <v>91</v>
      </c>
      <c r="D95">
        <f t="shared" si="22"/>
        <v>-0.56548667764615801</v>
      </c>
      <c r="F95">
        <f t="shared" si="16"/>
        <v>0.42577929156508126</v>
      </c>
      <c r="G95">
        <f t="shared" si="13"/>
        <v>3.5</v>
      </c>
      <c r="H95">
        <f t="shared" si="17"/>
        <v>0.72</v>
      </c>
      <c r="I95">
        <f t="shared" si="18"/>
        <v>0.78706500079044905</v>
      </c>
      <c r="J95">
        <f t="shared" si="19"/>
        <v>0.78706500079044905</v>
      </c>
      <c r="K95">
        <f t="shared" si="14"/>
        <v>0.66454095935264368</v>
      </c>
      <c r="L95">
        <f t="shared" si="15"/>
        <v>-0.42173051681368456</v>
      </c>
    </row>
    <row r="96" spans="2:12">
      <c r="B96">
        <f t="shared" si="20"/>
        <v>-7.9999999999999252E-2</v>
      </c>
      <c r="C96">
        <f t="shared" si="21"/>
        <v>92</v>
      </c>
      <c r="D96">
        <f t="shared" si="22"/>
        <v>-0.50265482457436217</v>
      </c>
      <c r="F96">
        <f t="shared" si="16"/>
        <v>0.53582679497900465</v>
      </c>
      <c r="G96">
        <f t="shared" si="13"/>
        <v>4.5</v>
      </c>
      <c r="H96">
        <f t="shared" si="17"/>
        <v>0.64</v>
      </c>
      <c r="I96">
        <f t="shared" si="18"/>
        <v>0.96448823096220837</v>
      </c>
      <c r="J96">
        <f t="shared" si="19"/>
        <v>0.96448823096220837</v>
      </c>
      <c r="K96">
        <f t="shared" si="14"/>
        <v>0.84518747961587415</v>
      </c>
      <c r="L96">
        <f t="shared" si="15"/>
        <v>-0.46464574889390359</v>
      </c>
    </row>
    <row r="97" spans="2:12">
      <c r="B97">
        <f t="shared" si="20"/>
        <v>-6.9999999999999257E-2</v>
      </c>
      <c r="C97">
        <f t="shared" si="21"/>
        <v>93</v>
      </c>
      <c r="D97">
        <f t="shared" si="22"/>
        <v>-0.43982297150256638</v>
      </c>
      <c r="F97">
        <f t="shared" si="16"/>
        <v>0.63742398974869685</v>
      </c>
      <c r="G97">
        <f t="shared" si="13"/>
        <v>5.5</v>
      </c>
      <c r="H97">
        <f t="shared" si="17"/>
        <v>0.56000000000000005</v>
      </c>
      <c r="I97">
        <f t="shared" si="18"/>
        <v>1.1144284256987227</v>
      </c>
      <c r="J97">
        <f t="shared" si="19"/>
        <v>1.1144284256987227</v>
      </c>
      <c r="K97">
        <f t="shared" si="14"/>
        <v>1.0083649876093239</v>
      </c>
      <c r="L97">
        <f t="shared" si="15"/>
        <v>-0.47450054559397664</v>
      </c>
    </row>
    <row r="98" spans="2:12">
      <c r="B98">
        <f t="shared" si="20"/>
        <v>-5.9999999999999255E-2</v>
      </c>
      <c r="C98">
        <f t="shared" si="21"/>
        <v>94</v>
      </c>
      <c r="D98">
        <f t="shared" si="22"/>
        <v>-0.37699111843077049</v>
      </c>
      <c r="F98">
        <f t="shared" si="16"/>
        <v>0.72896862742141799</v>
      </c>
      <c r="G98">
        <f t="shared" si="13"/>
        <v>6.5</v>
      </c>
      <c r="H98">
        <f t="shared" si="17"/>
        <v>0.48</v>
      </c>
      <c r="I98">
        <f t="shared" si="18"/>
        <v>1.2340129073484751</v>
      </c>
      <c r="J98">
        <f t="shared" si="19"/>
        <v>1.2340129073484751</v>
      </c>
      <c r="K98">
        <f t="shared" si="14"/>
        <v>1.1473561845352116</v>
      </c>
      <c r="L98">
        <f t="shared" si="15"/>
        <v>-0.45427044952477097</v>
      </c>
    </row>
    <row r="99" spans="2:12">
      <c r="B99">
        <f t="shared" si="20"/>
        <v>-4.9999999999999253E-2</v>
      </c>
      <c r="C99">
        <f t="shared" si="21"/>
        <v>95</v>
      </c>
      <c r="D99">
        <f t="shared" si="22"/>
        <v>-0.31415926535897459</v>
      </c>
      <c r="F99">
        <f t="shared" si="16"/>
        <v>0.809016994374953</v>
      </c>
      <c r="G99">
        <f t="shared" si="13"/>
        <v>7.5</v>
      </c>
      <c r="H99">
        <f t="shared" si="17"/>
        <v>0.4</v>
      </c>
      <c r="I99">
        <f t="shared" si="18"/>
        <v>1.3206842679766493</v>
      </c>
      <c r="J99">
        <f t="shared" si="19"/>
        <v>1.3206842679766493</v>
      </c>
      <c r="K99">
        <f t="shared" si="14"/>
        <v>1.2560453790276891</v>
      </c>
      <c r="L99">
        <f t="shared" si="15"/>
        <v>-0.40811388300841583</v>
      </c>
    </row>
    <row r="100" spans="2:12">
      <c r="B100">
        <f t="shared" si="20"/>
        <v>-3.9999999999999251E-2</v>
      </c>
      <c r="C100">
        <f t="shared" si="21"/>
        <v>96</v>
      </c>
      <c r="D100">
        <f t="shared" si="22"/>
        <v>-0.25132741228717875</v>
      </c>
      <c r="F100">
        <f t="shared" si="16"/>
        <v>0.87630668004386814</v>
      </c>
      <c r="G100">
        <f t="shared" si="13"/>
        <v>8.5</v>
      </c>
      <c r="H100">
        <f t="shared" si="17"/>
        <v>0.31999999999999995</v>
      </c>
      <c r="I100">
        <f t="shared" si="18"/>
        <v>1.3720205967303396</v>
      </c>
      <c r="J100">
        <f t="shared" si="19"/>
        <v>1.3720205967303396</v>
      </c>
      <c r="K100">
        <f t="shared" si="14"/>
        <v>1.3289160467146648</v>
      </c>
      <c r="L100">
        <f t="shared" si="15"/>
        <v>-0.34120764738871867</v>
      </c>
    </row>
    <row r="101" spans="2:12">
      <c r="B101">
        <f t="shared" si="20"/>
        <v>-2.9999999999999249E-2</v>
      </c>
      <c r="C101">
        <f t="shared" si="21"/>
        <v>97</v>
      </c>
      <c r="D101">
        <f t="shared" si="22"/>
        <v>-0.18849555921538289</v>
      </c>
      <c r="F101">
        <f t="shared" si="16"/>
        <v>0.9297764858882549</v>
      </c>
      <c r="G101">
        <f t="shared" si="13"/>
        <v>9.5</v>
      </c>
      <c r="H101">
        <f t="shared" si="17"/>
        <v>0.24</v>
      </c>
      <c r="I101">
        <f t="shared" si="18"/>
        <v>1.3852720789411086</v>
      </c>
      <c r="J101">
        <f t="shared" si="19"/>
        <v>1.3852720789411086</v>
      </c>
      <c r="K101">
        <f t="shared" si="14"/>
        <v>1.3607351019342779</v>
      </c>
      <c r="L101">
        <f t="shared" si="15"/>
        <v>-0.2595741032108782</v>
      </c>
    </row>
    <row r="102" spans="2:12">
      <c r="B102">
        <f t="shared" si="20"/>
        <v>-1.9999999999999248E-2</v>
      </c>
      <c r="C102">
        <f t="shared" si="21"/>
        <v>98</v>
      </c>
      <c r="D102">
        <f t="shared" si="22"/>
        <v>-0.12566370614358699</v>
      </c>
      <c r="F102">
        <f t="shared" si="16"/>
        <v>0.96858316112863352</v>
      </c>
      <c r="G102">
        <f t="shared" si="13"/>
        <v>10.5</v>
      </c>
      <c r="H102">
        <f t="shared" si="17"/>
        <v>0.16000000000000003</v>
      </c>
      <c r="I102">
        <f t="shared" si="18"/>
        <v>1.3560164255800868</v>
      </c>
      <c r="J102">
        <f t="shared" si="19"/>
        <v>1.3560164255800868</v>
      </c>
      <c r="K102">
        <f t="shared" si="14"/>
        <v>1.3453238310419144</v>
      </c>
      <c r="L102">
        <f t="shared" si="15"/>
        <v>-0.16995392338425563</v>
      </c>
    </row>
    <row r="103" spans="2:12">
      <c r="B103">
        <f t="shared" si="20"/>
        <v>-9.9999999999992473E-3</v>
      </c>
      <c r="C103">
        <f t="shared" si="21"/>
        <v>99</v>
      </c>
      <c r="D103">
        <f t="shared" si="22"/>
        <v>-6.2831853071791136E-2</v>
      </c>
      <c r="F103">
        <f t="shared" si="16"/>
        <v>0.99211470131447899</v>
      </c>
      <c r="G103">
        <f t="shared" si="13"/>
        <v>11.5</v>
      </c>
      <c r="H103">
        <f t="shared" si="17"/>
        <v>7.999999999999996E-2</v>
      </c>
      <c r="I103">
        <f t="shared" si="18"/>
        <v>1.2727271145202126</v>
      </c>
      <c r="J103">
        <f t="shared" si="19"/>
        <v>1.2727271145202126</v>
      </c>
      <c r="K103">
        <f t="shared" si="14"/>
        <v>1.2702156782865623</v>
      </c>
      <c r="L103">
        <f t="shared" si="15"/>
        <v>-7.9915196739762065E-2</v>
      </c>
    </row>
    <row r="104" spans="2:12">
      <c r="B104">
        <f t="shared" si="20"/>
        <v>7.5286998857393428E-16</v>
      </c>
      <c r="C104">
        <f t="shared" si="21"/>
        <v>100</v>
      </c>
      <c r="D104">
        <f t="shared" si="22"/>
        <v>4.7304216504242066E-15</v>
      </c>
      <c r="F104">
        <f t="shared" si="16"/>
        <v>1</v>
      </c>
      <c r="G104">
        <f t="shared" si="13"/>
        <v>12.5</v>
      </c>
      <c r="H104">
        <f t="shared" si="17"/>
        <v>0</v>
      </c>
      <c r="I104">
        <f t="shared" si="18"/>
        <v>1</v>
      </c>
      <c r="J104">
        <f t="shared" si="19"/>
        <v>1</v>
      </c>
      <c r="K104">
        <f t="shared" si="14"/>
        <v>1</v>
      </c>
      <c r="L104">
        <f t="shared" si="15"/>
        <v>4.7304216504242066E-15</v>
      </c>
    </row>
    <row r="105" spans="2:12">
      <c r="B105">
        <f t="shared" si="20"/>
        <v>1.0000000000000753E-2</v>
      </c>
      <c r="C105">
        <f t="shared" si="21"/>
        <v>101</v>
      </c>
      <c r="D105">
        <f t="shared" si="22"/>
        <v>6.28318530718006E-2</v>
      </c>
      <c r="F105">
        <f t="shared" si="16"/>
        <v>0.99211470131447665</v>
      </c>
      <c r="G105">
        <f t="shared" si="13"/>
        <v>11.5</v>
      </c>
      <c r="H105">
        <f t="shared" si="17"/>
        <v>7.999999999999996E-2</v>
      </c>
      <c r="I105">
        <f t="shared" si="18"/>
        <v>1.2727271145202095</v>
      </c>
      <c r="J105">
        <f t="shared" si="19"/>
        <v>1.2727271145202095</v>
      </c>
      <c r="K105">
        <f t="shared" si="14"/>
        <v>1.2702156782865583</v>
      </c>
      <c r="L105">
        <f t="shared" si="15"/>
        <v>7.9915196739773889E-2</v>
      </c>
    </row>
    <row r="106" spans="2:12">
      <c r="B106">
        <f t="shared" si="20"/>
        <v>2.0000000000000753E-2</v>
      </c>
      <c r="C106">
        <f t="shared" si="21"/>
        <v>102</v>
      </c>
      <c r="D106">
        <f t="shared" si="22"/>
        <v>0.12566370614359645</v>
      </c>
      <c r="F106">
        <f t="shared" si="16"/>
        <v>0.96858316112862874</v>
      </c>
      <c r="G106">
        <f t="shared" si="13"/>
        <v>10.5</v>
      </c>
      <c r="H106">
        <f t="shared" si="17"/>
        <v>0.16000000000000003</v>
      </c>
      <c r="I106">
        <f t="shared" si="18"/>
        <v>1.3560164255800802</v>
      </c>
      <c r="J106">
        <f t="shared" si="19"/>
        <v>1.3560164255800802</v>
      </c>
      <c r="K106">
        <f t="shared" si="14"/>
        <v>1.3453238310419062</v>
      </c>
      <c r="L106">
        <f t="shared" si="15"/>
        <v>0.16995392338426751</v>
      </c>
    </row>
    <row r="107" spans="2:12">
      <c r="B107">
        <f t="shared" si="20"/>
        <v>3.0000000000000755E-2</v>
      </c>
      <c r="C107">
        <f t="shared" si="21"/>
        <v>103</v>
      </c>
      <c r="D107">
        <f t="shared" si="22"/>
        <v>0.18849555921539232</v>
      </c>
      <c r="F107">
        <f t="shared" si="16"/>
        <v>0.92977648588824791</v>
      </c>
      <c r="G107">
        <f t="shared" si="13"/>
        <v>9.5</v>
      </c>
      <c r="H107">
        <f t="shared" si="17"/>
        <v>0.24</v>
      </c>
      <c r="I107">
        <f t="shared" si="18"/>
        <v>1.3852720789410982</v>
      </c>
      <c r="J107">
        <f t="shared" si="19"/>
        <v>1.3852720789410982</v>
      </c>
      <c r="K107">
        <f t="shared" si="14"/>
        <v>1.3607351019342651</v>
      </c>
      <c r="L107">
        <f t="shared" si="15"/>
        <v>0.25957410321088908</v>
      </c>
    </row>
    <row r="108" spans="2:12">
      <c r="B108">
        <f t="shared" si="20"/>
        <v>4.0000000000000757E-2</v>
      </c>
      <c r="C108">
        <f t="shared" si="21"/>
        <v>104</v>
      </c>
      <c r="D108">
        <f t="shared" si="22"/>
        <v>0.25132741228718819</v>
      </c>
      <c r="F108">
        <f t="shared" si="16"/>
        <v>0.87630668004385903</v>
      </c>
      <c r="G108">
        <f t="shared" si="13"/>
        <v>8.5</v>
      </c>
      <c r="H108">
        <f t="shared" si="17"/>
        <v>0.31999999999999995</v>
      </c>
      <c r="I108">
        <f t="shared" si="18"/>
        <v>1.3720205967303254</v>
      </c>
      <c r="J108">
        <f t="shared" si="19"/>
        <v>1.3720205967303254</v>
      </c>
      <c r="K108">
        <f t="shared" si="14"/>
        <v>1.3289160467146477</v>
      </c>
      <c r="L108">
        <f t="shared" si="15"/>
        <v>0.34120764738872766</v>
      </c>
    </row>
    <row r="109" spans="2:12">
      <c r="B109">
        <f t="shared" si="20"/>
        <v>5.0000000000000759E-2</v>
      </c>
      <c r="C109">
        <f t="shared" si="21"/>
        <v>105</v>
      </c>
      <c r="D109">
        <f t="shared" si="22"/>
        <v>0.31415926535898409</v>
      </c>
      <c r="F109">
        <f t="shared" si="16"/>
        <v>0.80901699437494179</v>
      </c>
      <c r="G109">
        <f t="shared" si="13"/>
        <v>7.5</v>
      </c>
      <c r="H109">
        <f t="shared" si="17"/>
        <v>0.4</v>
      </c>
      <c r="I109">
        <f t="shared" si="18"/>
        <v>1.3206842679766311</v>
      </c>
      <c r="J109">
        <f t="shared" si="19"/>
        <v>1.3206842679766311</v>
      </c>
      <c r="K109">
        <f t="shared" si="14"/>
        <v>1.2560453790276678</v>
      </c>
      <c r="L109">
        <f t="shared" si="15"/>
        <v>0.40811388300842216</v>
      </c>
    </row>
    <row r="110" spans="2:12">
      <c r="B110">
        <f t="shared" si="20"/>
        <v>6.0000000000000761E-2</v>
      </c>
      <c r="C110">
        <f t="shared" si="21"/>
        <v>106</v>
      </c>
      <c r="D110">
        <f t="shared" si="22"/>
        <v>0.37699111843077998</v>
      </c>
      <c r="F110">
        <f t="shared" si="16"/>
        <v>0.728968627421405</v>
      </c>
      <c r="G110">
        <f t="shared" si="13"/>
        <v>6.5</v>
      </c>
      <c r="H110">
        <f t="shared" si="17"/>
        <v>0.48</v>
      </c>
      <c r="I110">
        <f t="shared" si="18"/>
        <v>1.2340129073484531</v>
      </c>
      <c r="J110">
        <f t="shared" si="19"/>
        <v>1.2340129073484531</v>
      </c>
      <c r="K110">
        <f t="shared" si="14"/>
        <v>1.147356184535187</v>
      </c>
      <c r="L110">
        <f t="shared" si="15"/>
        <v>0.45427044952477375</v>
      </c>
    </row>
    <row r="111" spans="2:12">
      <c r="B111">
        <f t="shared" si="20"/>
        <v>7.0000000000000756E-2</v>
      </c>
      <c r="C111">
        <f t="shared" si="21"/>
        <v>107</v>
      </c>
      <c r="D111">
        <f t="shared" si="22"/>
        <v>0.43982297150257577</v>
      </c>
      <c r="F111">
        <f t="shared" si="16"/>
        <v>0.63742398974868242</v>
      </c>
      <c r="G111">
        <f t="shared" si="13"/>
        <v>5.5</v>
      </c>
      <c r="H111">
        <f t="shared" si="17"/>
        <v>0.56000000000000005</v>
      </c>
      <c r="I111">
        <f t="shared" si="18"/>
        <v>1.1144284256986974</v>
      </c>
      <c r="J111">
        <f t="shared" si="19"/>
        <v>1.1144284256986974</v>
      </c>
      <c r="K111">
        <f t="shared" si="14"/>
        <v>1.0083649876092966</v>
      </c>
      <c r="L111">
        <f t="shared" si="15"/>
        <v>0.47450054559397536</v>
      </c>
    </row>
    <row r="112" spans="2:12">
      <c r="B112">
        <f t="shared" si="20"/>
        <v>8.0000000000000751E-2</v>
      </c>
      <c r="C112">
        <f t="shared" si="21"/>
        <v>108</v>
      </c>
      <c r="D112">
        <f t="shared" si="22"/>
        <v>0.50265482457437161</v>
      </c>
      <c r="F112">
        <f t="shared" si="16"/>
        <v>0.53582679497898866</v>
      </c>
      <c r="G112">
        <f t="shared" si="13"/>
        <v>4.5</v>
      </c>
      <c r="H112">
        <f t="shared" si="17"/>
        <v>0.64</v>
      </c>
      <c r="I112">
        <f t="shared" si="18"/>
        <v>0.96448823096217962</v>
      </c>
      <c r="J112">
        <f t="shared" si="19"/>
        <v>0.96448823096217962</v>
      </c>
      <c r="K112">
        <f t="shared" si="14"/>
        <v>0.84518747961584462</v>
      </c>
      <c r="L112">
        <f t="shared" si="15"/>
        <v>0.4646457488938977</v>
      </c>
    </row>
    <row r="113" spans="2:12">
      <c r="B113">
        <f t="shared" si="20"/>
        <v>9.0000000000000746E-2</v>
      </c>
      <c r="C113">
        <f t="shared" si="21"/>
        <v>109</v>
      </c>
      <c r="D113">
        <f t="shared" si="22"/>
        <v>0.56548667764616745</v>
      </c>
      <c r="F113">
        <f t="shared" si="16"/>
        <v>0.42577929156506422</v>
      </c>
      <c r="G113">
        <f t="shared" si="13"/>
        <v>3.5</v>
      </c>
      <c r="H113">
        <f t="shared" si="17"/>
        <v>0.72</v>
      </c>
      <c r="I113">
        <f t="shared" si="18"/>
        <v>0.78706500079041752</v>
      </c>
      <c r="J113">
        <f t="shared" si="19"/>
        <v>0.78706500079041752</v>
      </c>
      <c r="K113">
        <f t="shared" si="14"/>
        <v>0.66454095935261315</v>
      </c>
      <c r="L113">
        <f t="shared" si="15"/>
        <v>0.42173051681367396</v>
      </c>
    </row>
    <row r="114" spans="2:12">
      <c r="B114">
        <f t="shared" si="20"/>
        <v>0.10000000000000074</v>
      </c>
      <c r="C114">
        <f t="shared" si="21"/>
        <v>110</v>
      </c>
      <c r="D114">
        <f t="shared" si="22"/>
        <v>0.62831853071796329</v>
      </c>
      <c r="F114">
        <f t="shared" si="16"/>
        <v>0.30901699437493862</v>
      </c>
      <c r="G114">
        <f t="shared" si="13"/>
        <v>2.5</v>
      </c>
      <c r="H114">
        <f t="shared" si="17"/>
        <v>0.8</v>
      </c>
      <c r="I114">
        <f t="shared" si="18"/>
        <v>0.58541019662495175</v>
      </c>
      <c r="J114">
        <f t="shared" si="19"/>
        <v>0.58541019662495175</v>
      </c>
      <c r="K114">
        <f t="shared" si="14"/>
        <v>0.47360679774996384</v>
      </c>
      <c r="L114">
        <f t="shared" si="15"/>
        <v>0.34409548011778579</v>
      </c>
    </row>
    <row r="115" spans="2:12">
      <c r="B115">
        <f t="shared" si="20"/>
        <v>0.11000000000000074</v>
      </c>
      <c r="C115">
        <f t="shared" si="21"/>
        <v>111</v>
      </c>
      <c r="D115">
        <f t="shared" si="22"/>
        <v>0.69115038378975913</v>
      </c>
      <c r="F115">
        <f t="shared" si="16"/>
        <v>0.18738131458571555</v>
      </c>
      <c r="G115">
        <f t="shared" si="13"/>
        <v>1.5</v>
      </c>
      <c r="H115">
        <f t="shared" si="17"/>
        <v>0.88</v>
      </c>
      <c r="I115">
        <f t="shared" si="18"/>
        <v>0.36316056879156999</v>
      </c>
      <c r="J115">
        <f t="shared" si="19"/>
        <v>0.36316056879156999</v>
      </c>
      <c r="K115">
        <f t="shared" si="14"/>
        <v>0.27982002750789159</v>
      </c>
      <c r="L115">
        <f t="shared" si="15"/>
        <v>0.23148725867852735</v>
      </c>
    </row>
    <row r="116" spans="2:12">
      <c r="B116">
        <f t="shared" si="20"/>
        <v>0.12000000000000073</v>
      </c>
      <c r="C116">
        <f t="shared" si="21"/>
        <v>112</v>
      </c>
      <c r="D116">
        <f t="shared" si="22"/>
        <v>0.75398223686155497</v>
      </c>
      <c r="F116">
        <f t="shared" si="16"/>
        <v>6.2790519529304215E-2</v>
      </c>
      <c r="G116">
        <f t="shared" si="13"/>
        <v>0.5</v>
      </c>
      <c r="H116">
        <f t="shared" si="17"/>
        <v>0.96</v>
      </c>
      <c r="I116">
        <f t="shared" si="18"/>
        <v>0.12431241294172721</v>
      </c>
      <c r="J116">
        <f t="shared" si="19"/>
        <v>0.12431241294172721</v>
      </c>
      <c r="K116">
        <f t="shared" si="14"/>
        <v>9.0619849033574201E-2</v>
      </c>
      <c r="L116">
        <f t="shared" si="15"/>
        <v>8.509770251027185E-2</v>
      </c>
    </row>
    <row r="117" spans="2:12">
      <c r="B117">
        <f t="shared" si="20"/>
        <v>0.13000000000000073</v>
      </c>
      <c r="C117">
        <f t="shared" si="21"/>
        <v>113</v>
      </c>
      <c r="D117">
        <f t="shared" si="22"/>
        <v>0.81681408993335081</v>
      </c>
      <c r="F117">
        <f t="shared" si="16"/>
        <v>-6.2790519529322492E-2</v>
      </c>
      <c r="G117">
        <f t="shared" si="13"/>
        <v>0.5</v>
      </c>
      <c r="H117">
        <f t="shared" si="17"/>
        <v>0.96</v>
      </c>
      <c r="I117">
        <f t="shared" si="18"/>
        <v>-0.1243124129417634</v>
      </c>
      <c r="J117">
        <f t="shared" si="19"/>
        <v>-0.1243124129417634</v>
      </c>
      <c r="K117">
        <f t="shared" si="14"/>
        <v>-8.5097702510295789E-2</v>
      </c>
      <c r="L117">
        <f t="shared" si="15"/>
        <v>-9.0619849033601374E-2</v>
      </c>
    </row>
    <row r="118" spans="2:12">
      <c r="B118">
        <f t="shared" si="20"/>
        <v>0.14000000000000073</v>
      </c>
      <c r="C118">
        <f t="shared" si="21"/>
        <v>114</v>
      </c>
      <c r="D118">
        <f t="shared" si="22"/>
        <v>0.87964594300514665</v>
      </c>
      <c r="F118">
        <f t="shared" si="16"/>
        <v>-0.18738131458573354</v>
      </c>
      <c r="G118">
        <f t="shared" si="13"/>
        <v>1.5</v>
      </c>
      <c r="H118">
        <f t="shared" si="17"/>
        <v>0.88</v>
      </c>
      <c r="I118">
        <f t="shared" si="18"/>
        <v>-0.36316056879160485</v>
      </c>
      <c r="J118">
        <f t="shared" si="19"/>
        <v>-0.36316056879160485</v>
      </c>
      <c r="K118">
        <f t="shared" si="14"/>
        <v>-0.23148725867854697</v>
      </c>
      <c r="L118">
        <f t="shared" si="15"/>
        <v>-0.27982002750792057</v>
      </c>
    </row>
    <row r="119" spans="2:12">
      <c r="B119">
        <f t="shared" si="20"/>
        <v>0.15000000000000074</v>
      </c>
      <c r="C119">
        <f t="shared" si="21"/>
        <v>115</v>
      </c>
      <c r="D119">
        <f t="shared" si="22"/>
        <v>0.9424777960769426</v>
      </c>
      <c r="F119">
        <f t="shared" si="16"/>
        <v>-0.30901699437495622</v>
      </c>
      <c r="G119">
        <f t="shared" si="13"/>
        <v>2.5</v>
      </c>
      <c r="H119">
        <f t="shared" si="17"/>
        <v>0.8</v>
      </c>
      <c r="I119">
        <f t="shared" si="18"/>
        <v>-0.58541019662498506</v>
      </c>
      <c r="J119">
        <f t="shared" si="19"/>
        <v>-0.58541019662498506</v>
      </c>
      <c r="K119">
        <f t="shared" si="14"/>
        <v>-0.34409548011780094</v>
      </c>
      <c r="L119">
        <f t="shared" si="15"/>
        <v>-0.47360679774999398</v>
      </c>
    </row>
    <row r="120" spans="2:12">
      <c r="B120">
        <f t="shared" si="20"/>
        <v>0.16000000000000075</v>
      </c>
      <c r="C120">
        <f t="shared" si="21"/>
        <v>116</v>
      </c>
      <c r="D120">
        <f t="shared" si="22"/>
        <v>1.0053096491487385</v>
      </c>
      <c r="F120">
        <f t="shared" si="16"/>
        <v>-0.42577929156508115</v>
      </c>
      <c r="G120">
        <f t="shared" si="13"/>
        <v>3.5</v>
      </c>
      <c r="H120">
        <f t="shared" si="17"/>
        <v>0.72</v>
      </c>
      <c r="I120">
        <f t="shared" si="18"/>
        <v>-0.78706500079044883</v>
      </c>
      <c r="J120">
        <f t="shared" si="19"/>
        <v>-0.78706500079044883</v>
      </c>
      <c r="K120">
        <f t="shared" si="14"/>
        <v>-0.42173051681368451</v>
      </c>
      <c r="L120">
        <f t="shared" si="15"/>
        <v>-0.66454095935264357</v>
      </c>
    </row>
    <row r="121" spans="2:12">
      <c r="B121">
        <f t="shared" si="20"/>
        <v>0.17000000000000076</v>
      </c>
      <c r="C121">
        <f t="shared" si="21"/>
        <v>117</v>
      </c>
      <c r="D121">
        <f t="shared" si="22"/>
        <v>1.0681415022205345</v>
      </c>
      <c r="F121">
        <f t="shared" si="16"/>
        <v>-0.53582679497900476</v>
      </c>
      <c r="G121">
        <f t="shared" si="13"/>
        <v>4.5</v>
      </c>
      <c r="H121">
        <f t="shared" si="17"/>
        <v>0.64</v>
      </c>
      <c r="I121">
        <f t="shared" si="18"/>
        <v>-0.96448823096220859</v>
      </c>
      <c r="J121">
        <f t="shared" si="19"/>
        <v>-0.96448823096220859</v>
      </c>
      <c r="K121">
        <f t="shared" si="14"/>
        <v>-0.46464574889390364</v>
      </c>
      <c r="L121">
        <f t="shared" si="15"/>
        <v>-0.84518747961587437</v>
      </c>
    </row>
    <row r="122" spans="2:12">
      <c r="B122">
        <f t="shared" si="20"/>
        <v>0.18000000000000077</v>
      </c>
      <c r="C122">
        <f t="shared" si="21"/>
        <v>118</v>
      </c>
      <c r="D122">
        <f t="shared" si="22"/>
        <v>1.1309733552923305</v>
      </c>
      <c r="F122">
        <f t="shared" si="16"/>
        <v>-0.63742398974869718</v>
      </c>
      <c r="G122">
        <f t="shared" si="13"/>
        <v>5.5</v>
      </c>
      <c r="H122">
        <f t="shared" si="17"/>
        <v>0.56000000000000005</v>
      </c>
      <c r="I122">
        <f t="shared" si="18"/>
        <v>-1.1144284256987234</v>
      </c>
      <c r="J122">
        <f t="shared" si="19"/>
        <v>-1.1144284256987234</v>
      </c>
      <c r="K122">
        <f t="shared" si="14"/>
        <v>-0.4745005455939767</v>
      </c>
      <c r="L122">
        <f t="shared" si="15"/>
        <v>-1.0083649876093246</v>
      </c>
    </row>
    <row r="123" spans="2:12">
      <c r="B123">
        <f t="shared" si="20"/>
        <v>0.19000000000000078</v>
      </c>
      <c r="C123">
        <f t="shared" si="21"/>
        <v>119</v>
      </c>
      <c r="D123">
        <f t="shared" si="22"/>
        <v>1.1938052083641262</v>
      </c>
      <c r="F123">
        <f t="shared" si="16"/>
        <v>-0.72896862742141799</v>
      </c>
      <c r="G123">
        <f t="shared" si="13"/>
        <v>6.5</v>
      </c>
      <c r="H123">
        <f t="shared" si="17"/>
        <v>0.48</v>
      </c>
      <c r="I123">
        <f t="shared" si="18"/>
        <v>-1.2340129073484751</v>
      </c>
      <c r="J123">
        <f t="shared" si="19"/>
        <v>-1.2340129073484751</v>
      </c>
      <c r="K123">
        <f t="shared" si="14"/>
        <v>-0.45427044952477091</v>
      </c>
      <c r="L123">
        <f t="shared" si="15"/>
        <v>-1.1473561845352116</v>
      </c>
    </row>
    <row r="124" spans="2:12">
      <c r="B124">
        <f t="shared" si="20"/>
        <v>0.20000000000000079</v>
      </c>
      <c r="C124">
        <f t="shared" si="21"/>
        <v>120</v>
      </c>
      <c r="D124">
        <f t="shared" si="22"/>
        <v>1.2566370614359221</v>
      </c>
      <c r="F124">
        <f t="shared" si="16"/>
        <v>-0.80901699437495311</v>
      </c>
      <c r="G124">
        <f t="shared" si="13"/>
        <v>7.5</v>
      </c>
      <c r="H124">
        <f t="shared" si="17"/>
        <v>0.4</v>
      </c>
      <c r="I124">
        <f t="shared" si="18"/>
        <v>-1.3206842679766495</v>
      </c>
      <c r="J124">
        <f t="shared" si="19"/>
        <v>-1.3206842679766495</v>
      </c>
      <c r="K124">
        <f t="shared" si="14"/>
        <v>-0.40811388300841583</v>
      </c>
      <c r="L124">
        <f t="shared" si="15"/>
        <v>-1.2560453790276893</v>
      </c>
    </row>
    <row r="125" spans="2:12">
      <c r="B125">
        <f t="shared" si="20"/>
        <v>0.2100000000000008</v>
      </c>
      <c r="C125">
        <f t="shared" si="21"/>
        <v>121</v>
      </c>
      <c r="D125">
        <f t="shared" si="22"/>
        <v>1.3194689145077181</v>
      </c>
      <c r="F125">
        <f t="shared" si="16"/>
        <v>-0.87630668004386836</v>
      </c>
      <c r="G125">
        <f t="shared" si="13"/>
        <v>8.5</v>
      </c>
      <c r="H125">
        <f t="shared" si="17"/>
        <v>0.31999999999999995</v>
      </c>
      <c r="I125">
        <f t="shared" si="18"/>
        <v>-1.37202059673034</v>
      </c>
      <c r="J125">
        <f t="shared" si="19"/>
        <v>-1.37202059673034</v>
      </c>
      <c r="K125">
        <f t="shared" si="14"/>
        <v>-0.34120764738871845</v>
      </c>
      <c r="L125">
        <f t="shared" si="15"/>
        <v>-1.3289160467146652</v>
      </c>
    </row>
    <row r="126" spans="2:12">
      <c r="B126">
        <f t="shared" si="20"/>
        <v>0.22000000000000081</v>
      </c>
      <c r="C126">
        <f t="shared" si="21"/>
        <v>122</v>
      </c>
      <c r="D126">
        <f t="shared" si="22"/>
        <v>1.382300767579514</v>
      </c>
      <c r="F126">
        <f t="shared" si="16"/>
        <v>-0.92977648588825512</v>
      </c>
      <c r="G126">
        <f t="shared" si="13"/>
        <v>9.5</v>
      </c>
      <c r="H126">
        <f t="shared" si="17"/>
        <v>0.24</v>
      </c>
      <c r="I126">
        <f t="shared" si="18"/>
        <v>-1.3852720789411088</v>
      </c>
      <c r="J126">
        <f t="shared" si="19"/>
        <v>-1.3852720789411088</v>
      </c>
      <c r="K126">
        <f t="shared" si="14"/>
        <v>-0.25957410321087787</v>
      </c>
      <c r="L126">
        <f t="shared" si="15"/>
        <v>-1.3607351019342782</v>
      </c>
    </row>
    <row r="127" spans="2:12">
      <c r="B127">
        <f t="shared" si="20"/>
        <v>0.23000000000000081</v>
      </c>
      <c r="C127">
        <f t="shared" si="21"/>
        <v>123</v>
      </c>
      <c r="D127">
        <f t="shared" si="22"/>
        <v>1.44513262065131</v>
      </c>
      <c r="F127">
        <f t="shared" si="16"/>
        <v>-0.96858316112863363</v>
      </c>
      <c r="G127">
        <f t="shared" si="13"/>
        <v>10.5</v>
      </c>
      <c r="H127">
        <f t="shared" si="17"/>
        <v>0.16000000000000003</v>
      </c>
      <c r="I127">
        <f t="shared" si="18"/>
        <v>-1.3560164255800871</v>
      </c>
      <c r="J127">
        <f t="shared" si="19"/>
        <v>-1.3560164255800871</v>
      </c>
      <c r="K127">
        <f t="shared" si="14"/>
        <v>-0.16995392338425516</v>
      </c>
      <c r="L127">
        <f t="shared" si="15"/>
        <v>-1.3453238310419147</v>
      </c>
    </row>
    <row r="128" spans="2:12">
      <c r="B128">
        <f t="shared" si="20"/>
        <v>0.24000000000000082</v>
      </c>
      <c r="C128">
        <f t="shared" si="21"/>
        <v>124</v>
      </c>
      <c r="D128">
        <f t="shared" si="22"/>
        <v>1.5079644737231059</v>
      </c>
      <c r="F128">
        <f t="shared" si="16"/>
        <v>-0.9921147013144791</v>
      </c>
      <c r="G128">
        <f t="shared" si="13"/>
        <v>11.5</v>
      </c>
      <c r="H128">
        <f t="shared" si="17"/>
        <v>7.999999999999996E-2</v>
      </c>
      <c r="I128">
        <f t="shared" si="18"/>
        <v>-1.2727271145202128</v>
      </c>
      <c r="J128">
        <f t="shared" si="19"/>
        <v>-1.2727271145202128</v>
      </c>
      <c r="K128">
        <f t="shared" si="14"/>
        <v>-7.991519673976151E-2</v>
      </c>
      <c r="L128">
        <f t="shared" si="15"/>
        <v>-1.2702156782865626</v>
      </c>
    </row>
    <row r="129" spans="2:12">
      <c r="B129">
        <f t="shared" si="20"/>
        <v>0.25000000000000083</v>
      </c>
      <c r="C129">
        <f t="shared" si="21"/>
        <v>125</v>
      </c>
      <c r="D129">
        <f t="shared" si="22"/>
        <v>1.5707963267949019</v>
      </c>
      <c r="F129">
        <f t="shared" si="16"/>
        <v>-1</v>
      </c>
      <c r="G129">
        <f t="shared" si="13"/>
        <v>12.5</v>
      </c>
      <c r="H129">
        <f t="shared" si="17"/>
        <v>0</v>
      </c>
      <c r="I129">
        <f t="shared" si="18"/>
        <v>-1</v>
      </c>
      <c r="J129">
        <f t="shared" si="19"/>
        <v>-1</v>
      </c>
      <c r="K129">
        <f t="shared" si="14"/>
        <v>5.2678130954553204E-15</v>
      </c>
      <c r="L129">
        <f t="shared" si="15"/>
        <v>-1</v>
      </c>
    </row>
    <row r="130" spans="2:12">
      <c r="B130">
        <f t="shared" si="20"/>
        <v>0.26000000000000084</v>
      </c>
      <c r="C130">
        <f t="shared" si="21"/>
        <v>126</v>
      </c>
      <c r="D130">
        <f t="shared" si="22"/>
        <v>1.6336281798666976</v>
      </c>
      <c r="F130">
        <f t="shared" si="16"/>
        <v>-0.99211470131447654</v>
      </c>
      <c r="G130">
        <f t="shared" si="13"/>
        <v>11.5</v>
      </c>
      <c r="H130">
        <f t="shared" si="17"/>
        <v>7.999999999999996E-2</v>
      </c>
      <c r="I130">
        <f t="shared" si="18"/>
        <v>-1.2727271145202095</v>
      </c>
      <c r="J130">
        <f t="shared" si="19"/>
        <v>-1.2727271145202095</v>
      </c>
      <c r="K130">
        <f t="shared" si="14"/>
        <v>7.9915196739774388E-2</v>
      </c>
      <c r="L130">
        <f t="shared" si="15"/>
        <v>-1.2702156782865583</v>
      </c>
    </row>
    <row r="131" spans="2:12">
      <c r="B131">
        <f t="shared" si="20"/>
        <v>0.27000000000000085</v>
      </c>
      <c r="C131">
        <f t="shared" si="21"/>
        <v>127</v>
      </c>
      <c r="D131">
        <f t="shared" si="22"/>
        <v>1.6964600329384936</v>
      </c>
      <c r="F131">
        <f t="shared" si="16"/>
        <v>-0.96858316112862852</v>
      </c>
      <c r="G131">
        <f t="shared" si="13"/>
        <v>10.5</v>
      </c>
      <c r="H131">
        <f t="shared" si="17"/>
        <v>0.16000000000000003</v>
      </c>
      <c r="I131">
        <f t="shared" si="18"/>
        <v>-1.35601642558008</v>
      </c>
      <c r="J131">
        <f t="shared" si="19"/>
        <v>-1.35601642558008</v>
      </c>
      <c r="K131">
        <f t="shared" si="14"/>
        <v>0.16995392338426815</v>
      </c>
      <c r="L131">
        <f t="shared" si="15"/>
        <v>-1.345323831041906</v>
      </c>
    </row>
    <row r="132" spans="2:12">
      <c r="B132">
        <f t="shared" si="20"/>
        <v>0.28000000000000086</v>
      </c>
      <c r="C132">
        <f t="shared" si="21"/>
        <v>128</v>
      </c>
      <c r="D132">
        <f t="shared" si="22"/>
        <v>1.7592918860102895</v>
      </c>
      <c r="F132">
        <f t="shared" si="16"/>
        <v>-0.92977648588824746</v>
      </c>
      <c r="G132">
        <f t="shared" ref="G132:G195" si="23">ABS(MOD(C132,$G$3)-$G$3/2)</f>
        <v>9.5</v>
      </c>
      <c r="H132">
        <f t="shared" si="17"/>
        <v>0.24</v>
      </c>
      <c r="I132">
        <f t="shared" si="18"/>
        <v>-1.3852720789410975</v>
      </c>
      <c r="J132">
        <f t="shared" si="19"/>
        <v>-1.3852720789410975</v>
      </c>
      <c r="K132">
        <f t="shared" ref="K132:K195" si="24">COS(D132)*J132</f>
        <v>0.25957410321088981</v>
      </c>
      <c r="L132">
        <f t="shared" ref="L132:L195" si="25">J132*SIN(D132)</f>
        <v>-1.3607351019342644</v>
      </c>
    </row>
    <row r="133" spans="2:12">
      <c r="B133">
        <f t="shared" si="20"/>
        <v>0.29000000000000087</v>
      </c>
      <c r="C133">
        <f t="shared" si="21"/>
        <v>129</v>
      </c>
      <c r="D133">
        <f t="shared" si="22"/>
        <v>1.8221237390820855</v>
      </c>
      <c r="F133">
        <f t="shared" ref="F133:F196" si="26">COS(D133*$F$1)*$F$2</f>
        <v>-0.87630668004385837</v>
      </c>
      <c r="G133">
        <f t="shared" si="23"/>
        <v>8.5</v>
      </c>
      <c r="H133">
        <f t="shared" ref="H133:H196" si="27">1-2*G133/$G$3</f>
        <v>0.31999999999999995</v>
      </c>
      <c r="I133">
        <f t="shared" ref="I133:I196" si="28">(1+$I$1*POWER(H133,$I$2))*F133</f>
        <v>-1.3720205967303243</v>
      </c>
      <c r="J133">
        <f t="shared" ref="J133:J196" si="29">I133</f>
        <v>-1.3720205967303243</v>
      </c>
      <c r="K133">
        <f t="shared" si="24"/>
        <v>0.34120764738872827</v>
      </c>
      <c r="L133">
        <f t="shared" si="25"/>
        <v>-1.3289160467146464</v>
      </c>
    </row>
    <row r="134" spans="2:12">
      <c r="B134">
        <f t="shared" ref="B134:B197" si="30">B133+0.01</f>
        <v>0.30000000000000088</v>
      </c>
      <c r="C134">
        <f t="shared" ref="C134:C197" si="31">C133+1</f>
        <v>130</v>
      </c>
      <c r="D134">
        <f t="shared" si="22"/>
        <v>1.8849555921538814</v>
      </c>
      <c r="F134">
        <f t="shared" si="26"/>
        <v>-0.80901699437494101</v>
      </c>
      <c r="G134">
        <f t="shared" si="23"/>
        <v>7.5</v>
      </c>
      <c r="H134">
        <f t="shared" si="27"/>
        <v>0.4</v>
      </c>
      <c r="I134">
        <f t="shared" si="28"/>
        <v>-1.3206842679766297</v>
      </c>
      <c r="J134">
        <f t="shared" si="29"/>
        <v>-1.3206842679766297</v>
      </c>
      <c r="K134">
        <f t="shared" si="24"/>
        <v>0.40811388300842261</v>
      </c>
      <c r="L134">
        <f t="shared" si="25"/>
        <v>-1.2560453790276662</v>
      </c>
    </row>
    <row r="135" spans="2:12">
      <c r="B135">
        <f t="shared" si="30"/>
        <v>0.31000000000000089</v>
      </c>
      <c r="C135">
        <f t="shared" si="31"/>
        <v>131</v>
      </c>
      <c r="D135">
        <f t="shared" si="22"/>
        <v>1.9477874452256774</v>
      </c>
      <c r="F135">
        <f t="shared" si="26"/>
        <v>-0.72896862742140389</v>
      </c>
      <c r="G135">
        <f t="shared" si="23"/>
        <v>6.5</v>
      </c>
      <c r="H135">
        <f t="shared" si="27"/>
        <v>0.48</v>
      </c>
      <c r="I135">
        <f t="shared" si="28"/>
        <v>-1.2340129073484514</v>
      </c>
      <c r="J135">
        <f t="shared" si="29"/>
        <v>-1.2340129073484514</v>
      </c>
      <c r="K135">
        <f t="shared" si="24"/>
        <v>0.45427044952477402</v>
      </c>
      <c r="L135">
        <f t="shared" si="25"/>
        <v>-1.147356184535185</v>
      </c>
    </row>
    <row r="136" spans="2:12">
      <c r="B136">
        <f t="shared" si="30"/>
        <v>0.32000000000000089</v>
      </c>
      <c r="C136">
        <f t="shared" si="31"/>
        <v>132</v>
      </c>
      <c r="D136">
        <f t="shared" si="22"/>
        <v>2.0106192982974731</v>
      </c>
      <c r="F136">
        <f t="shared" si="26"/>
        <v>-0.63742398974868131</v>
      </c>
      <c r="G136">
        <f t="shared" si="23"/>
        <v>5.5</v>
      </c>
      <c r="H136">
        <f t="shared" si="27"/>
        <v>0.56000000000000005</v>
      </c>
      <c r="I136">
        <f t="shared" si="28"/>
        <v>-1.1144284256986956</v>
      </c>
      <c r="J136">
        <f t="shared" si="29"/>
        <v>-1.1144284256986956</v>
      </c>
      <c r="K136">
        <f t="shared" si="24"/>
        <v>0.47450054559397525</v>
      </c>
      <c r="L136">
        <f t="shared" si="25"/>
        <v>-1.0083649876092946</v>
      </c>
    </row>
    <row r="137" spans="2:12">
      <c r="B137">
        <f t="shared" si="30"/>
        <v>0.3300000000000009</v>
      </c>
      <c r="C137">
        <f t="shared" si="31"/>
        <v>133</v>
      </c>
      <c r="D137">
        <f t="shared" si="22"/>
        <v>2.0734511513692691</v>
      </c>
      <c r="F137">
        <f t="shared" si="26"/>
        <v>-0.53582679497898733</v>
      </c>
      <c r="G137">
        <f t="shared" si="23"/>
        <v>4.5</v>
      </c>
      <c r="H137">
        <f t="shared" si="27"/>
        <v>0.64</v>
      </c>
      <c r="I137">
        <f t="shared" si="28"/>
        <v>-0.96448823096217717</v>
      </c>
      <c r="J137">
        <f t="shared" si="29"/>
        <v>-0.96448823096217717</v>
      </c>
      <c r="K137">
        <f t="shared" si="24"/>
        <v>0.46464574889389726</v>
      </c>
      <c r="L137">
        <f t="shared" si="25"/>
        <v>-0.84518747961584206</v>
      </c>
    </row>
    <row r="138" spans="2:12">
      <c r="B138">
        <f t="shared" si="30"/>
        <v>0.34000000000000091</v>
      </c>
      <c r="C138">
        <f t="shared" si="31"/>
        <v>134</v>
      </c>
      <c r="D138">
        <f t="shared" si="22"/>
        <v>2.136283004441065</v>
      </c>
      <c r="F138">
        <f t="shared" si="26"/>
        <v>-0.4257792915650625</v>
      </c>
      <c r="G138">
        <f t="shared" si="23"/>
        <v>3.5</v>
      </c>
      <c r="H138">
        <f t="shared" si="27"/>
        <v>0.72</v>
      </c>
      <c r="I138">
        <f t="shared" si="28"/>
        <v>-0.78706500079041442</v>
      </c>
      <c r="J138">
        <f t="shared" si="29"/>
        <v>-0.78706500079041442</v>
      </c>
      <c r="K138">
        <f t="shared" si="24"/>
        <v>0.42173051681367291</v>
      </c>
      <c r="L138">
        <f t="shared" si="25"/>
        <v>-0.66454095935261015</v>
      </c>
    </row>
    <row r="139" spans="2:12">
      <c r="B139">
        <f t="shared" si="30"/>
        <v>0.35000000000000092</v>
      </c>
      <c r="C139">
        <f t="shared" si="31"/>
        <v>135</v>
      </c>
      <c r="D139">
        <f t="shared" si="22"/>
        <v>2.199114857512861</v>
      </c>
      <c r="F139">
        <f t="shared" si="26"/>
        <v>-0.30901699437493663</v>
      </c>
      <c r="G139">
        <f t="shared" si="23"/>
        <v>2.5</v>
      </c>
      <c r="H139">
        <f t="shared" si="27"/>
        <v>0.8</v>
      </c>
      <c r="I139">
        <f t="shared" si="28"/>
        <v>-0.58541019662494798</v>
      </c>
      <c r="J139">
        <f t="shared" si="29"/>
        <v>-0.58541019662494798</v>
      </c>
      <c r="K139">
        <f t="shared" si="24"/>
        <v>0.34409548011778401</v>
      </c>
      <c r="L139">
        <f t="shared" si="25"/>
        <v>-0.47360679774996045</v>
      </c>
    </row>
    <row r="140" spans="2:12">
      <c r="B140">
        <f t="shared" si="30"/>
        <v>0.36000000000000093</v>
      </c>
      <c r="C140">
        <f t="shared" si="31"/>
        <v>136</v>
      </c>
      <c r="D140">
        <f t="shared" si="22"/>
        <v>2.2619467105846569</v>
      </c>
      <c r="F140">
        <f t="shared" si="26"/>
        <v>-0.18738131458571328</v>
      </c>
      <c r="G140">
        <f t="shared" si="23"/>
        <v>1.5</v>
      </c>
      <c r="H140">
        <f t="shared" si="27"/>
        <v>0.88</v>
      </c>
      <c r="I140">
        <f t="shared" si="28"/>
        <v>-0.36316056879156555</v>
      </c>
      <c r="J140">
        <f t="shared" si="29"/>
        <v>-0.36316056879156555</v>
      </c>
      <c r="K140">
        <f t="shared" si="24"/>
        <v>0.23148725867852482</v>
      </c>
      <c r="L140">
        <f t="shared" si="25"/>
        <v>-0.27982002750788793</v>
      </c>
    </row>
    <row r="141" spans="2:12">
      <c r="B141">
        <f t="shared" si="30"/>
        <v>0.37000000000000094</v>
      </c>
      <c r="C141">
        <f t="shared" si="31"/>
        <v>137</v>
      </c>
      <c r="D141">
        <f t="shared" si="22"/>
        <v>2.3247785636564529</v>
      </c>
      <c r="F141">
        <f t="shared" si="26"/>
        <v>-6.2790519529301675E-2</v>
      </c>
      <c r="G141">
        <f t="shared" si="23"/>
        <v>0.5</v>
      </c>
      <c r="H141">
        <f t="shared" si="27"/>
        <v>0.96</v>
      </c>
      <c r="I141">
        <f t="shared" si="28"/>
        <v>-0.12431241294172218</v>
      </c>
      <c r="J141">
        <f t="shared" si="29"/>
        <v>-0.12431241294172218</v>
      </c>
      <c r="K141">
        <f t="shared" si="24"/>
        <v>8.5097702510268519E-2</v>
      </c>
      <c r="L141">
        <f t="shared" si="25"/>
        <v>-9.061984903357044E-2</v>
      </c>
    </row>
    <row r="142" spans="2:12">
      <c r="B142">
        <f t="shared" si="30"/>
        <v>0.38000000000000095</v>
      </c>
      <c r="C142">
        <f t="shared" si="31"/>
        <v>138</v>
      </c>
      <c r="D142">
        <f t="shared" si="22"/>
        <v>2.3876104167282488</v>
      </c>
      <c r="F142">
        <f t="shared" si="26"/>
        <v>6.2790519529325239E-2</v>
      </c>
      <c r="G142">
        <f t="shared" si="23"/>
        <v>0.5</v>
      </c>
      <c r="H142">
        <f t="shared" si="27"/>
        <v>0.96</v>
      </c>
      <c r="I142">
        <f t="shared" si="28"/>
        <v>0.12431241294176884</v>
      </c>
      <c r="J142">
        <f t="shared" si="29"/>
        <v>0.12431241294176884</v>
      </c>
      <c r="K142">
        <f t="shared" si="24"/>
        <v>-9.061984903360544E-2</v>
      </c>
      <c r="L142">
        <f t="shared" si="25"/>
        <v>8.5097702510299383E-2</v>
      </c>
    </row>
    <row r="143" spans="2:12">
      <c r="B143">
        <f t="shared" si="30"/>
        <v>0.39000000000000096</v>
      </c>
      <c r="C143">
        <f t="shared" si="31"/>
        <v>139</v>
      </c>
      <c r="D143">
        <f t="shared" si="22"/>
        <v>2.4504422698000448</v>
      </c>
      <c r="F143">
        <f t="shared" si="26"/>
        <v>0.18738131458573648</v>
      </c>
      <c r="G143">
        <f t="shared" si="23"/>
        <v>1.5</v>
      </c>
      <c r="H143">
        <f t="shared" si="27"/>
        <v>0.88</v>
      </c>
      <c r="I143">
        <f t="shared" si="28"/>
        <v>0.36316056879161052</v>
      </c>
      <c r="J143">
        <f t="shared" si="29"/>
        <v>0.36316056879161052</v>
      </c>
      <c r="K143">
        <f t="shared" si="24"/>
        <v>-0.27982002750792528</v>
      </c>
      <c r="L143">
        <f t="shared" si="25"/>
        <v>0.23148725867855019</v>
      </c>
    </row>
    <row r="144" spans="2:12">
      <c r="B144">
        <f t="shared" si="30"/>
        <v>0.40000000000000097</v>
      </c>
      <c r="C144">
        <f t="shared" si="31"/>
        <v>140</v>
      </c>
      <c r="D144">
        <f t="shared" si="22"/>
        <v>2.5132741228718407</v>
      </c>
      <c r="F144">
        <f t="shared" si="26"/>
        <v>0.30901699437495905</v>
      </c>
      <c r="G144">
        <f t="shared" si="23"/>
        <v>2.5</v>
      </c>
      <c r="H144">
        <f t="shared" si="27"/>
        <v>0.8</v>
      </c>
      <c r="I144">
        <f t="shared" si="28"/>
        <v>0.5854101966249905</v>
      </c>
      <c r="J144">
        <f t="shared" si="29"/>
        <v>0.5854101966249905</v>
      </c>
      <c r="K144">
        <f t="shared" si="24"/>
        <v>-0.47360679774999892</v>
      </c>
      <c r="L144">
        <f t="shared" si="25"/>
        <v>0.34409548011780344</v>
      </c>
    </row>
    <row r="145" spans="2:12">
      <c r="B145">
        <f t="shared" si="30"/>
        <v>0.41000000000000097</v>
      </c>
      <c r="C145">
        <f t="shared" si="31"/>
        <v>141</v>
      </c>
      <c r="D145">
        <f t="shared" si="22"/>
        <v>2.5761059759436367</v>
      </c>
      <c r="F145">
        <f t="shared" si="26"/>
        <v>0.42577929156508387</v>
      </c>
      <c r="G145">
        <f t="shared" si="23"/>
        <v>3.5</v>
      </c>
      <c r="H145">
        <f t="shared" si="27"/>
        <v>0.72</v>
      </c>
      <c r="I145">
        <f t="shared" si="28"/>
        <v>0.78706500079045394</v>
      </c>
      <c r="J145">
        <f t="shared" si="29"/>
        <v>0.78706500079045394</v>
      </c>
      <c r="K145">
        <f t="shared" si="24"/>
        <v>-0.66454095935264845</v>
      </c>
      <c r="L145">
        <f t="shared" si="25"/>
        <v>0.42173051681368623</v>
      </c>
    </row>
    <row r="146" spans="2:12">
      <c r="B146">
        <f t="shared" si="30"/>
        <v>0.42000000000000098</v>
      </c>
      <c r="C146">
        <f t="shared" si="31"/>
        <v>142</v>
      </c>
      <c r="D146">
        <f t="shared" si="22"/>
        <v>2.6389378290154326</v>
      </c>
      <c r="F146">
        <f t="shared" si="26"/>
        <v>0.5358267949790072</v>
      </c>
      <c r="G146">
        <f t="shared" si="23"/>
        <v>4.5</v>
      </c>
      <c r="H146">
        <f t="shared" si="27"/>
        <v>0.64</v>
      </c>
      <c r="I146">
        <f t="shared" si="28"/>
        <v>0.96448823096221303</v>
      </c>
      <c r="J146">
        <f t="shared" si="29"/>
        <v>0.96448823096221303</v>
      </c>
      <c r="K146">
        <f t="shared" si="24"/>
        <v>-0.84518747961587892</v>
      </c>
      <c r="L146">
        <f t="shared" si="25"/>
        <v>0.46464574889390459</v>
      </c>
    </row>
    <row r="147" spans="2:12">
      <c r="B147">
        <f t="shared" si="30"/>
        <v>0.43000000000000099</v>
      </c>
      <c r="C147">
        <f t="shared" si="31"/>
        <v>143</v>
      </c>
      <c r="D147">
        <f t="shared" si="22"/>
        <v>2.7017696820872281</v>
      </c>
      <c r="F147">
        <f t="shared" si="26"/>
        <v>0.63742398974869885</v>
      </c>
      <c r="G147">
        <f t="shared" si="23"/>
        <v>5.5</v>
      </c>
      <c r="H147">
        <f t="shared" si="27"/>
        <v>0.56000000000000005</v>
      </c>
      <c r="I147">
        <f t="shared" si="28"/>
        <v>1.1144284256987262</v>
      </c>
      <c r="J147">
        <f t="shared" si="29"/>
        <v>1.1144284256987262</v>
      </c>
      <c r="K147">
        <f t="shared" si="24"/>
        <v>-1.0083649876093277</v>
      </c>
      <c r="L147">
        <f t="shared" si="25"/>
        <v>0.47450054559397686</v>
      </c>
    </row>
    <row r="148" spans="2:12">
      <c r="B148">
        <f t="shared" si="30"/>
        <v>0.440000000000001</v>
      </c>
      <c r="C148">
        <f t="shared" si="31"/>
        <v>144</v>
      </c>
      <c r="D148">
        <f t="shared" si="22"/>
        <v>2.7646015351590241</v>
      </c>
      <c r="F148">
        <f t="shared" si="26"/>
        <v>0.72896862742141977</v>
      </c>
      <c r="G148">
        <f t="shared" si="23"/>
        <v>6.5</v>
      </c>
      <c r="H148">
        <f t="shared" si="27"/>
        <v>0.48</v>
      </c>
      <c r="I148">
        <f t="shared" si="28"/>
        <v>1.2340129073484782</v>
      </c>
      <c r="J148">
        <f t="shared" si="29"/>
        <v>1.2340129073484782</v>
      </c>
      <c r="K148">
        <f t="shared" si="24"/>
        <v>-1.1473561845352152</v>
      </c>
      <c r="L148">
        <f t="shared" si="25"/>
        <v>0.45427044952477058</v>
      </c>
    </row>
    <row r="149" spans="2:12">
      <c r="B149">
        <f t="shared" si="30"/>
        <v>0.45000000000000101</v>
      </c>
      <c r="C149">
        <f t="shared" si="31"/>
        <v>145</v>
      </c>
      <c r="D149">
        <f t="shared" si="22"/>
        <v>2.82743338823082</v>
      </c>
      <c r="F149">
        <f t="shared" si="26"/>
        <v>0.80901699437495456</v>
      </c>
      <c r="G149">
        <f t="shared" si="23"/>
        <v>7.5</v>
      </c>
      <c r="H149">
        <f t="shared" si="27"/>
        <v>0.4</v>
      </c>
      <c r="I149">
        <f t="shared" si="28"/>
        <v>1.3206842679766519</v>
      </c>
      <c r="J149">
        <f t="shared" si="29"/>
        <v>1.3206842679766519</v>
      </c>
      <c r="K149">
        <f t="shared" si="24"/>
        <v>-1.2560453790276922</v>
      </c>
      <c r="L149">
        <f t="shared" si="25"/>
        <v>0.40811388300841495</v>
      </c>
    </row>
    <row r="150" spans="2:12">
      <c r="B150">
        <f t="shared" si="30"/>
        <v>0.46000000000000102</v>
      </c>
      <c r="C150">
        <f t="shared" si="31"/>
        <v>146</v>
      </c>
      <c r="D150">
        <f t="shared" si="22"/>
        <v>2.890265241302616</v>
      </c>
      <c r="F150">
        <f t="shared" si="26"/>
        <v>0.87630668004386958</v>
      </c>
      <c r="G150">
        <f t="shared" si="23"/>
        <v>8.5</v>
      </c>
      <c r="H150">
        <f t="shared" si="27"/>
        <v>0.31999999999999995</v>
      </c>
      <c r="I150">
        <f t="shared" si="28"/>
        <v>1.3720205967303418</v>
      </c>
      <c r="J150">
        <f t="shared" si="29"/>
        <v>1.3720205967303418</v>
      </c>
      <c r="K150">
        <f t="shared" si="24"/>
        <v>-1.3289160467146675</v>
      </c>
      <c r="L150">
        <f t="shared" si="25"/>
        <v>0.34120764738871723</v>
      </c>
    </row>
    <row r="151" spans="2:12">
      <c r="B151">
        <f t="shared" si="30"/>
        <v>0.47000000000000103</v>
      </c>
      <c r="C151">
        <f t="shared" si="31"/>
        <v>147</v>
      </c>
      <c r="D151">
        <f t="shared" si="22"/>
        <v>2.9530970943744119</v>
      </c>
      <c r="F151">
        <f t="shared" si="26"/>
        <v>0.92977648588825601</v>
      </c>
      <c r="G151">
        <f t="shared" si="23"/>
        <v>9.5</v>
      </c>
      <c r="H151">
        <f t="shared" si="27"/>
        <v>0.24</v>
      </c>
      <c r="I151">
        <f t="shared" si="28"/>
        <v>1.3852720789411102</v>
      </c>
      <c r="J151">
        <f t="shared" si="29"/>
        <v>1.3852720789411102</v>
      </c>
      <c r="K151">
        <f t="shared" si="24"/>
        <v>-1.3607351019342797</v>
      </c>
      <c r="L151">
        <f t="shared" si="25"/>
        <v>0.25957410321087637</v>
      </c>
    </row>
    <row r="152" spans="2:12">
      <c r="B152">
        <f t="shared" si="30"/>
        <v>0.48000000000000104</v>
      </c>
      <c r="C152">
        <f t="shared" si="31"/>
        <v>148</v>
      </c>
      <c r="D152">
        <f t="shared" si="22"/>
        <v>3.0159289474462079</v>
      </c>
      <c r="F152">
        <f t="shared" si="26"/>
        <v>0.9685831611286343</v>
      </c>
      <c r="G152">
        <f t="shared" si="23"/>
        <v>10.5</v>
      </c>
      <c r="H152">
        <f t="shared" si="27"/>
        <v>0.16000000000000003</v>
      </c>
      <c r="I152">
        <f t="shared" si="28"/>
        <v>1.3560164255800879</v>
      </c>
      <c r="J152">
        <f t="shared" si="29"/>
        <v>1.3560164255800879</v>
      </c>
      <c r="K152">
        <f t="shared" si="24"/>
        <v>-1.345323831041916</v>
      </c>
      <c r="L152">
        <f t="shared" si="25"/>
        <v>0.16995392338425358</v>
      </c>
    </row>
    <row r="153" spans="2:12">
      <c r="B153">
        <f t="shared" si="30"/>
        <v>0.49000000000000105</v>
      </c>
      <c r="C153">
        <f t="shared" si="31"/>
        <v>149</v>
      </c>
      <c r="D153">
        <f t="shared" ref="D153:D204" si="32">B153*2*PI()</f>
        <v>3.0787608005180038</v>
      </c>
      <c r="F153">
        <f t="shared" si="26"/>
        <v>0.99211470131447943</v>
      </c>
      <c r="G153">
        <f t="shared" si="23"/>
        <v>11.5</v>
      </c>
      <c r="H153">
        <f t="shared" si="27"/>
        <v>7.999999999999996E-2</v>
      </c>
      <c r="I153">
        <f t="shared" si="28"/>
        <v>1.272727114520213</v>
      </c>
      <c r="J153">
        <f t="shared" si="29"/>
        <v>1.272727114520213</v>
      </c>
      <c r="K153">
        <f t="shared" si="24"/>
        <v>-1.2702156782865628</v>
      </c>
      <c r="L153">
        <f t="shared" si="25"/>
        <v>7.99151967397599E-2</v>
      </c>
    </row>
    <row r="154" spans="2:12">
      <c r="B154">
        <f t="shared" si="30"/>
        <v>0.500000000000001</v>
      </c>
      <c r="C154">
        <f t="shared" si="31"/>
        <v>150</v>
      </c>
      <c r="D154">
        <f t="shared" si="32"/>
        <v>3.1415926535897993</v>
      </c>
      <c r="F154">
        <f t="shared" si="26"/>
        <v>1</v>
      </c>
      <c r="G154">
        <f t="shared" si="23"/>
        <v>12.5</v>
      </c>
      <c r="H154">
        <f t="shared" si="27"/>
        <v>0</v>
      </c>
      <c r="I154">
        <f t="shared" si="28"/>
        <v>1</v>
      </c>
      <c r="J154">
        <f t="shared" si="29"/>
        <v>1</v>
      </c>
      <c r="K154">
        <f t="shared" si="24"/>
        <v>-1</v>
      </c>
      <c r="L154">
        <f t="shared" si="25"/>
        <v>-6.0947340924100146E-15</v>
      </c>
    </row>
    <row r="155" spans="2:12">
      <c r="B155">
        <f t="shared" si="30"/>
        <v>0.51000000000000101</v>
      </c>
      <c r="C155">
        <f t="shared" si="31"/>
        <v>151</v>
      </c>
      <c r="D155">
        <f t="shared" si="32"/>
        <v>3.2044245066615953</v>
      </c>
      <c r="F155">
        <f t="shared" si="26"/>
        <v>0.99211470131447632</v>
      </c>
      <c r="G155">
        <f t="shared" si="23"/>
        <v>11.5</v>
      </c>
      <c r="H155">
        <f t="shared" si="27"/>
        <v>7.999999999999996E-2</v>
      </c>
      <c r="I155">
        <f t="shared" si="28"/>
        <v>1.2727271145202093</v>
      </c>
      <c r="J155">
        <f t="shared" si="29"/>
        <v>1.2727271145202093</v>
      </c>
      <c r="K155">
        <f t="shared" si="24"/>
        <v>-1.2702156782865581</v>
      </c>
      <c r="L155">
        <f t="shared" si="25"/>
        <v>-7.9915196739775721E-2</v>
      </c>
    </row>
    <row r="156" spans="2:12">
      <c r="B156">
        <f t="shared" si="30"/>
        <v>0.52000000000000102</v>
      </c>
      <c r="C156">
        <f t="shared" si="31"/>
        <v>152</v>
      </c>
      <c r="D156">
        <f t="shared" si="32"/>
        <v>3.2672563597333912</v>
      </c>
      <c r="F156">
        <f t="shared" si="26"/>
        <v>0.96858316112862797</v>
      </c>
      <c r="G156">
        <f t="shared" si="23"/>
        <v>10.5</v>
      </c>
      <c r="H156">
        <f t="shared" si="27"/>
        <v>0.16000000000000003</v>
      </c>
      <c r="I156">
        <f t="shared" si="28"/>
        <v>1.3560164255800791</v>
      </c>
      <c r="J156">
        <f t="shared" si="29"/>
        <v>1.3560164255800791</v>
      </c>
      <c r="K156">
        <f t="shared" si="24"/>
        <v>-1.3453238310419051</v>
      </c>
      <c r="L156">
        <f t="shared" si="25"/>
        <v>-0.16995392338426948</v>
      </c>
    </row>
    <row r="157" spans="2:12">
      <c r="B157">
        <f t="shared" si="30"/>
        <v>0.53000000000000103</v>
      </c>
      <c r="C157">
        <f t="shared" si="31"/>
        <v>153</v>
      </c>
      <c r="D157">
        <f t="shared" si="32"/>
        <v>3.3300882128051872</v>
      </c>
      <c r="F157">
        <f t="shared" si="26"/>
        <v>0.92977648588824668</v>
      </c>
      <c r="G157">
        <f t="shared" si="23"/>
        <v>9.5</v>
      </c>
      <c r="H157">
        <f t="shared" si="27"/>
        <v>0.24</v>
      </c>
      <c r="I157">
        <f t="shared" si="28"/>
        <v>1.3852720789410964</v>
      </c>
      <c r="J157">
        <f t="shared" si="29"/>
        <v>1.3852720789410964</v>
      </c>
      <c r="K157">
        <f t="shared" si="24"/>
        <v>-1.3607351019342628</v>
      </c>
      <c r="L157">
        <f t="shared" si="25"/>
        <v>-0.25957410321089097</v>
      </c>
    </row>
    <row r="158" spans="2:12">
      <c r="B158">
        <f t="shared" si="30"/>
        <v>0.54000000000000103</v>
      </c>
      <c r="C158">
        <f t="shared" si="31"/>
        <v>154</v>
      </c>
      <c r="D158">
        <f t="shared" si="32"/>
        <v>3.3929200658769831</v>
      </c>
      <c r="F158">
        <f t="shared" si="26"/>
        <v>0.87630668004385737</v>
      </c>
      <c r="G158">
        <f t="shared" si="23"/>
        <v>8.5</v>
      </c>
      <c r="H158">
        <f t="shared" si="27"/>
        <v>0.31999999999999995</v>
      </c>
      <c r="I158">
        <f t="shared" si="28"/>
        <v>1.3720205967303227</v>
      </c>
      <c r="J158">
        <f t="shared" si="29"/>
        <v>1.3720205967303227</v>
      </c>
      <c r="K158">
        <f t="shared" si="24"/>
        <v>-1.3289160467146446</v>
      </c>
      <c r="L158">
        <f t="shared" si="25"/>
        <v>-0.34120764738872927</v>
      </c>
    </row>
    <row r="159" spans="2:12">
      <c r="B159">
        <f t="shared" si="30"/>
        <v>0.55000000000000104</v>
      </c>
      <c r="C159">
        <f t="shared" si="31"/>
        <v>155</v>
      </c>
      <c r="D159">
        <f t="shared" si="32"/>
        <v>3.4557519189487791</v>
      </c>
      <c r="F159">
        <f t="shared" si="26"/>
        <v>0.80901699437493979</v>
      </c>
      <c r="G159">
        <f t="shared" si="23"/>
        <v>7.5</v>
      </c>
      <c r="H159">
        <f t="shared" si="27"/>
        <v>0.4</v>
      </c>
      <c r="I159">
        <f t="shared" si="28"/>
        <v>1.3206842679766277</v>
      </c>
      <c r="J159">
        <f t="shared" si="29"/>
        <v>1.3206842679766277</v>
      </c>
      <c r="K159">
        <f t="shared" si="24"/>
        <v>-1.256045379027664</v>
      </c>
      <c r="L159">
        <f t="shared" si="25"/>
        <v>-0.40811388300842333</v>
      </c>
    </row>
    <row r="160" spans="2:12">
      <c r="B160">
        <f t="shared" si="30"/>
        <v>0.56000000000000105</v>
      </c>
      <c r="C160">
        <f t="shared" si="31"/>
        <v>156</v>
      </c>
      <c r="D160">
        <f t="shared" si="32"/>
        <v>3.518583772020575</v>
      </c>
      <c r="F160">
        <f t="shared" si="26"/>
        <v>0.72896862742140245</v>
      </c>
      <c r="G160">
        <f t="shared" si="23"/>
        <v>6.5</v>
      </c>
      <c r="H160">
        <f t="shared" si="27"/>
        <v>0.48</v>
      </c>
      <c r="I160">
        <f t="shared" si="28"/>
        <v>1.2340129073484489</v>
      </c>
      <c r="J160">
        <f t="shared" si="29"/>
        <v>1.2340129073484489</v>
      </c>
      <c r="K160">
        <f t="shared" si="24"/>
        <v>-1.1473561845351823</v>
      </c>
      <c r="L160">
        <f t="shared" si="25"/>
        <v>-0.45427044952477424</v>
      </c>
    </row>
    <row r="161" spans="2:12">
      <c r="B161">
        <f t="shared" si="30"/>
        <v>0.57000000000000106</v>
      </c>
      <c r="C161">
        <f t="shared" si="31"/>
        <v>157</v>
      </c>
      <c r="D161">
        <f t="shared" si="32"/>
        <v>3.581415625092371</v>
      </c>
      <c r="F161">
        <f t="shared" si="26"/>
        <v>0.63742398974867942</v>
      </c>
      <c r="G161">
        <f t="shared" si="23"/>
        <v>5.5</v>
      </c>
      <c r="H161">
        <f t="shared" si="27"/>
        <v>0.56000000000000005</v>
      </c>
      <c r="I161">
        <f t="shared" si="28"/>
        <v>1.1144284256986923</v>
      </c>
      <c r="J161">
        <f t="shared" si="29"/>
        <v>1.1144284256986923</v>
      </c>
      <c r="K161">
        <f t="shared" si="24"/>
        <v>-1.0083649876092911</v>
      </c>
      <c r="L161">
        <f t="shared" si="25"/>
        <v>-0.47450054559397514</v>
      </c>
    </row>
    <row r="162" spans="2:12">
      <c r="B162">
        <f t="shared" si="30"/>
        <v>0.58000000000000107</v>
      </c>
      <c r="C162">
        <f t="shared" si="31"/>
        <v>158</v>
      </c>
      <c r="D162">
        <f t="shared" si="32"/>
        <v>3.6442474781641669</v>
      </c>
      <c r="F162">
        <f t="shared" si="26"/>
        <v>0.53582679497898511</v>
      </c>
      <c r="G162">
        <f t="shared" si="23"/>
        <v>4.5</v>
      </c>
      <c r="H162">
        <f t="shared" si="27"/>
        <v>0.64</v>
      </c>
      <c r="I162">
        <f t="shared" si="28"/>
        <v>0.96448823096217318</v>
      </c>
      <c r="J162">
        <f t="shared" si="29"/>
        <v>0.96448823096217318</v>
      </c>
      <c r="K162">
        <f t="shared" si="24"/>
        <v>-0.84518747961583796</v>
      </c>
      <c r="L162">
        <f t="shared" si="25"/>
        <v>-0.46464574889389637</v>
      </c>
    </row>
    <row r="163" spans="2:12">
      <c r="B163">
        <f t="shared" si="30"/>
        <v>0.59000000000000108</v>
      </c>
      <c r="C163">
        <f t="shared" si="31"/>
        <v>159</v>
      </c>
      <c r="D163">
        <f t="shared" si="32"/>
        <v>3.7070793312359624</v>
      </c>
      <c r="F163">
        <f t="shared" si="26"/>
        <v>0.425779291565061</v>
      </c>
      <c r="G163">
        <f t="shared" si="23"/>
        <v>3.5</v>
      </c>
      <c r="H163">
        <f t="shared" si="27"/>
        <v>0.72</v>
      </c>
      <c r="I163">
        <f t="shared" si="28"/>
        <v>0.78706500079041164</v>
      </c>
      <c r="J163">
        <f t="shared" si="29"/>
        <v>0.78706500079041164</v>
      </c>
      <c r="K163">
        <f t="shared" si="24"/>
        <v>-0.66454095935260737</v>
      </c>
      <c r="L163">
        <f t="shared" si="25"/>
        <v>-0.42173051681367202</v>
      </c>
    </row>
    <row r="164" spans="2:12">
      <c r="B164">
        <f t="shared" si="30"/>
        <v>0.60000000000000109</v>
      </c>
      <c r="C164">
        <f t="shared" si="31"/>
        <v>160</v>
      </c>
      <c r="D164">
        <f t="shared" si="32"/>
        <v>3.7699111843077584</v>
      </c>
      <c r="F164">
        <f t="shared" si="26"/>
        <v>0.30901699437493502</v>
      </c>
      <c r="G164">
        <f t="shared" si="23"/>
        <v>2.5</v>
      </c>
      <c r="H164">
        <f t="shared" si="27"/>
        <v>0.8</v>
      </c>
      <c r="I164">
        <f t="shared" si="28"/>
        <v>0.58541019662494487</v>
      </c>
      <c r="J164">
        <f t="shared" si="29"/>
        <v>0.58541019662494487</v>
      </c>
      <c r="K164">
        <f t="shared" si="24"/>
        <v>-0.47360679774995762</v>
      </c>
      <c r="L164">
        <f t="shared" si="25"/>
        <v>-0.34409548011778257</v>
      </c>
    </row>
    <row r="165" spans="2:12">
      <c r="B165">
        <f t="shared" si="30"/>
        <v>0.6100000000000011</v>
      </c>
      <c r="C165">
        <f t="shared" si="31"/>
        <v>161</v>
      </c>
      <c r="D165">
        <f t="shared" si="32"/>
        <v>3.8327430373795544</v>
      </c>
      <c r="F165">
        <f t="shared" si="26"/>
        <v>0.18738131458571167</v>
      </c>
      <c r="G165">
        <f t="shared" si="23"/>
        <v>1.5</v>
      </c>
      <c r="H165">
        <f t="shared" si="27"/>
        <v>0.88</v>
      </c>
      <c r="I165">
        <f t="shared" si="28"/>
        <v>0.36316056879156244</v>
      </c>
      <c r="J165">
        <f t="shared" si="29"/>
        <v>0.36316056879156244</v>
      </c>
      <c r="K165">
        <f t="shared" si="24"/>
        <v>-0.27982002750788532</v>
      </c>
      <c r="L165">
        <f t="shared" si="25"/>
        <v>-0.23148725867852304</v>
      </c>
    </row>
    <row r="166" spans="2:12">
      <c r="B166">
        <f t="shared" si="30"/>
        <v>0.62000000000000111</v>
      </c>
      <c r="C166">
        <f t="shared" si="31"/>
        <v>162</v>
      </c>
      <c r="D166">
        <f t="shared" si="32"/>
        <v>3.8955748904513503</v>
      </c>
      <c r="F166">
        <f t="shared" si="26"/>
        <v>6.2790519529300023E-2</v>
      </c>
      <c r="G166">
        <f t="shared" si="23"/>
        <v>0.5</v>
      </c>
      <c r="H166">
        <f t="shared" si="27"/>
        <v>0.96</v>
      </c>
      <c r="I166">
        <f t="shared" si="28"/>
        <v>0.12431241294171891</v>
      </c>
      <c r="J166">
        <f t="shared" si="29"/>
        <v>0.12431241294171891</v>
      </c>
      <c r="K166">
        <f t="shared" si="24"/>
        <v>-9.0619849033567984E-2</v>
      </c>
      <c r="L166">
        <f t="shared" si="25"/>
        <v>-8.509770251026634E-2</v>
      </c>
    </row>
    <row r="167" spans="2:12">
      <c r="B167">
        <f t="shared" si="30"/>
        <v>0.63000000000000111</v>
      </c>
      <c r="C167">
        <f t="shared" si="31"/>
        <v>163</v>
      </c>
      <c r="D167">
        <f t="shared" si="32"/>
        <v>3.9584067435231463</v>
      </c>
      <c r="F167">
        <f t="shared" si="26"/>
        <v>-6.2790519529326891E-2</v>
      </c>
      <c r="G167">
        <f t="shared" si="23"/>
        <v>0.5</v>
      </c>
      <c r="H167">
        <f t="shared" si="27"/>
        <v>0.96</v>
      </c>
      <c r="I167">
        <f t="shared" si="28"/>
        <v>-0.1243124129417721</v>
      </c>
      <c r="J167">
        <f t="shared" si="29"/>
        <v>-0.1243124129417721</v>
      </c>
      <c r="K167">
        <f t="shared" si="24"/>
        <v>8.5097702510301534E-2</v>
      </c>
      <c r="L167">
        <f t="shared" si="25"/>
        <v>9.061984903360791E-2</v>
      </c>
    </row>
    <row r="168" spans="2:12">
      <c r="B168">
        <f t="shared" si="30"/>
        <v>0.64000000000000112</v>
      </c>
      <c r="C168">
        <f t="shared" si="31"/>
        <v>164</v>
      </c>
      <c r="D168">
        <f t="shared" si="32"/>
        <v>4.0212385965949426</v>
      </c>
      <c r="F168">
        <f t="shared" si="26"/>
        <v>-0.18738131458573898</v>
      </c>
      <c r="G168">
        <f t="shared" si="23"/>
        <v>1.5</v>
      </c>
      <c r="H168">
        <f t="shared" si="27"/>
        <v>0.88</v>
      </c>
      <c r="I168">
        <f t="shared" si="28"/>
        <v>-0.3631605687916154</v>
      </c>
      <c r="J168">
        <f t="shared" si="29"/>
        <v>-0.3631605687916154</v>
      </c>
      <c r="K168">
        <f t="shared" si="24"/>
        <v>0.23148725867855294</v>
      </c>
      <c r="L168">
        <f t="shared" si="25"/>
        <v>0.27982002750792939</v>
      </c>
    </row>
    <row r="169" spans="2:12">
      <c r="B169">
        <f t="shared" si="30"/>
        <v>0.65000000000000113</v>
      </c>
      <c r="C169">
        <f t="shared" si="31"/>
        <v>165</v>
      </c>
      <c r="D169">
        <f t="shared" si="32"/>
        <v>4.0840704496667382</v>
      </c>
      <c r="F169">
        <f t="shared" si="26"/>
        <v>-0.30901699437496066</v>
      </c>
      <c r="G169">
        <f t="shared" si="23"/>
        <v>2.5</v>
      </c>
      <c r="H169">
        <f t="shared" si="27"/>
        <v>0.8</v>
      </c>
      <c r="I169">
        <f t="shared" si="28"/>
        <v>-0.5854101966249935</v>
      </c>
      <c r="J169">
        <f t="shared" si="29"/>
        <v>-0.5854101966249935</v>
      </c>
      <c r="K169">
        <f t="shared" si="24"/>
        <v>0.34409548011780478</v>
      </c>
      <c r="L169">
        <f t="shared" si="25"/>
        <v>0.47360679775000164</v>
      </c>
    </row>
    <row r="170" spans="2:12">
      <c r="B170">
        <f t="shared" si="30"/>
        <v>0.66000000000000114</v>
      </c>
      <c r="C170">
        <f t="shared" si="31"/>
        <v>166</v>
      </c>
      <c r="D170">
        <f t="shared" si="32"/>
        <v>4.1469023027385337</v>
      </c>
      <c r="F170">
        <f t="shared" si="26"/>
        <v>-0.42577929156508459</v>
      </c>
      <c r="G170">
        <f t="shared" si="23"/>
        <v>3.5</v>
      </c>
      <c r="H170">
        <f t="shared" si="27"/>
        <v>0.72</v>
      </c>
      <c r="I170">
        <f t="shared" si="28"/>
        <v>-0.78706500079045527</v>
      </c>
      <c r="J170">
        <f t="shared" si="29"/>
        <v>-0.78706500079045527</v>
      </c>
      <c r="K170">
        <f t="shared" si="24"/>
        <v>0.42173051681368673</v>
      </c>
      <c r="L170">
        <f t="shared" si="25"/>
        <v>0.66454095935264978</v>
      </c>
    </row>
    <row r="171" spans="2:12">
      <c r="B171">
        <f t="shared" si="30"/>
        <v>0.67000000000000115</v>
      </c>
      <c r="C171">
        <f t="shared" si="31"/>
        <v>167</v>
      </c>
      <c r="D171">
        <f t="shared" si="32"/>
        <v>4.2097341558103301</v>
      </c>
      <c r="F171">
        <f t="shared" si="26"/>
        <v>-0.53582679497900865</v>
      </c>
      <c r="G171">
        <f t="shared" si="23"/>
        <v>4.5</v>
      </c>
      <c r="H171">
        <f t="shared" si="27"/>
        <v>0.64</v>
      </c>
      <c r="I171">
        <f t="shared" si="28"/>
        <v>-0.96448823096221559</v>
      </c>
      <c r="J171">
        <f t="shared" si="29"/>
        <v>-0.96448823096221559</v>
      </c>
      <c r="K171">
        <f t="shared" si="24"/>
        <v>0.46464574889390509</v>
      </c>
      <c r="L171">
        <f t="shared" si="25"/>
        <v>0.84518747961588159</v>
      </c>
    </row>
    <row r="172" spans="2:12">
      <c r="B172">
        <f t="shared" si="30"/>
        <v>0.68000000000000116</v>
      </c>
      <c r="C172">
        <f t="shared" si="31"/>
        <v>168</v>
      </c>
      <c r="D172">
        <f t="shared" si="32"/>
        <v>4.2725660088821256</v>
      </c>
      <c r="F172">
        <f t="shared" si="26"/>
        <v>-0.63742398974870018</v>
      </c>
      <c r="G172">
        <f t="shared" si="23"/>
        <v>5.5</v>
      </c>
      <c r="H172">
        <f t="shared" si="27"/>
        <v>0.56000000000000005</v>
      </c>
      <c r="I172">
        <f t="shared" si="28"/>
        <v>-1.1144284256987285</v>
      </c>
      <c r="J172">
        <f t="shared" si="29"/>
        <v>-1.1144284256987285</v>
      </c>
      <c r="K172">
        <f t="shared" si="24"/>
        <v>0.47450054559397703</v>
      </c>
      <c r="L172">
        <f t="shared" si="25"/>
        <v>1.0083649876093301</v>
      </c>
    </row>
    <row r="173" spans="2:12">
      <c r="B173">
        <f t="shared" si="30"/>
        <v>0.69000000000000117</v>
      </c>
      <c r="C173">
        <f t="shared" si="31"/>
        <v>169</v>
      </c>
      <c r="D173">
        <f t="shared" si="32"/>
        <v>4.335397861953922</v>
      </c>
      <c r="F173">
        <f t="shared" si="26"/>
        <v>-0.72896862742142154</v>
      </c>
      <c r="G173">
        <f t="shared" si="23"/>
        <v>6.5</v>
      </c>
      <c r="H173">
        <f t="shared" si="27"/>
        <v>0.48</v>
      </c>
      <c r="I173">
        <f t="shared" si="28"/>
        <v>-1.2340129073484811</v>
      </c>
      <c r="J173">
        <f t="shared" si="29"/>
        <v>-1.2340129073484811</v>
      </c>
      <c r="K173">
        <f t="shared" si="24"/>
        <v>0.45427044952477025</v>
      </c>
      <c r="L173">
        <f t="shared" si="25"/>
        <v>1.1473561845352185</v>
      </c>
    </row>
    <row r="174" spans="2:12">
      <c r="B174">
        <f t="shared" si="30"/>
        <v>0.70000000000000118</v>
      </c>
      <c r="C174">
        <f t="shared" si="31"/>
        <v>170</v>
      </c>
      <c r="D174">
        <f t="shared" si="32"/>
        <v>4.3982297150257175</v>
      </c>
      <c r="F174">
        <f t="shared" si="26"/>
        <v>-0.80901699437495556</v>
      </c>
      <c r="G174">
        <f t="shared" si="23"/>
        <v>7.5</v>
      </c>
      <c r="H174">
        <f t="shared" si="27"/>
        <v>0.4</v>
      </c>
      <c r="I174">
        <f t="shared" si="28"/>
        <v>-1.3206842679766535</v>
      </c>
      <c r="J174">
        <f t="shared" si="29"/>
        <v>-1.3206842679766535</v>
      </c>
      <c r="K174">
        <f t="shared" si="24"/>
        <v>0.40811388300841439</v>
      </c>
      <c r="L174">
        <f t="shared" si="25"/>
        <v>1.256045379027694</v>
      </c>
    </row>
    <row r="175" spans="2:12">
      <c r="B175">
        <f t="shared" si="30"/>
        <v>0.71000000000000119</v>
      </c>
      <c r="C175">
        <f t="shared" si="31"/>
        <v>171</v>
      </c>
      <c r="D175">
        <f t="shared" si="32"/>
        <v>4.4610615680975139</v>
      </c>
      <c r="F175">
        <f t="shared" si="26"/>
        <v>-0.8763066800438708</v>
      </c>
      <c r="G175">
        <f t="shared" si="23"/>
        <v>8.5</v>
      </c>
      <c r="H175">
        <f t="shared" si="27"/>
        <v>0.31999999999999995</v>
      </c>
      <c r="I175">
        <f t="shared" si="28"/>
        <v>-1.3720205967303438</v>
      </c>
      <c r="J175">
        <f t="shared" si="29"/>
        <v>-1.3720205967303438</v>
      </c>
      <c r="K175">
        <f t="shared" si="24"/>
        <v>0.34120764738871601</v>
      </c>
      <c r="L175">
        <f t="shared" si="25"/>
        <v>1.3289160467146697</v>
      </c>
    </row>
    <row r="176" spans="2:12">
      <c r="B176">
        <f t="shared" si="30"/>
        <v>0.72000000000000119</v>
      </c>
      <c r="C176">
        <f t="shared" si="31"/>
        <v>172</v>
      </c>
      <c r="D176">
        <f t="shared" si="32"/>
        <v>4.5238934211693094</v>
      </c>
      <c r="F176">
        <f t="shared" si="26"/>
        <v>-0.92977648588825668</v>
      </c>
      <c r="G176">
        <f t="shared" si="23"/>
        <v>9.5</v>
      </c>
      <c r="H176">
        <f t="shared" si="27"/>
        <v>0.24</v>
      </c>
      <c r="I176">
        <f t="shared" si="28"/>
        <v>-1.3852720789411113</v>
      </c>
      <c r="J176">
        <f t="shared" si="29"/>
        <v>-1.3852720789411113</v>
      </c>
      <c r="K176">
        <f t="shared" si="24"/>
        <v>0.25957410321087548</v>
      </c>
      <c r="L176">
        <f t="shared" si="25"/>
        <v>1.360735101934281</v>
      </c>
    </row>
    <row r="177" spans="2:12">
      <c r="B177">
        <f t="shared" si="30"/>
        <v>0.7300000000000012</v>
      </c>
      <c r="C177">
        <f t="shared" si="31"/>
        <v>173</v>
      </c>
      <c r="D177">
        <f t="shared" si="32"/>
        <v>4.5867252742411058</v>
      </c>
      <c r="F177">
        <f t="shared" si="26"/>
        <v>-0.96858316112863496</v>
      </c>
      <c r="G177">
        <f t="shared" si="23"/>
        <v>10.5</v>
      </c>
      <c r="H177">
        <f t="shared" si="27"/>
        <v>0.16000000000000003</v>
      </c>
      <c r="I177">
        <f t="shared" si="28"/>
        <v>-1.3560164255800888</v>
      </c>
      <c r="J177">
        <f t="shared" si="29"/>
        <v>-1.3560164255800888</v>
      </c>
      <c r="K177">
        <f t="shared" si="24"/>
        <v>0.169953923384252</v>
      </c>
      <c r="L177">
        <f t="shared" si="25"/>
        <v>1.3453238310419169</v>
      </c>
    </row>
    <row r="178" spans="2:12">
      <c r="B178">
        <f t="shared" si="30"/>
        <v>0.74000000000000121</v>
      </c>
      <c r="C178">
        <f t="shared" si="31"/>
        <v>174</v>
      </c>
      <c r="D178">
        <f t="shared" si="32"/>
        <v>4.6495571273129013</v>
      </c>
      <c r="F178">
        <f t="shared" si="26"/>
        <v>-0.99211470131447965</v>
      </c>
      <c r="G178">
        <f t="shared" si="23"/>
        <v>11.5</v>
      </c>
      <c r="H178">
        <f t="shared" si="27"/>
        <v>7.999999999999996E-2</v>
      </c>
      <c r="I178">
        <f t="shared" si="28"/>
        <v>-1.2727271145202135</v>
      </c>
      <c r="J178">
        <f t="shared" si="29"/>
        <v>-1.2727271145202135</v>
      </c>
      <c r="K178">
        <f t="shared" si="24"/>
        <v>7.9915196739758887E-2</v>
      </c>
      <c r="L178">
        <f t="shared" si="25"/>
        <v>1.2702156782865632</v>
      </c>
    </row>
    <row r="179" spans="2:12">
      <c r="B179">
        <f t="shared" si="30"/>
        <v>0.75000000000000122</v>
      </c>
      <c r="C179">
        <f t="shared" si="31"/>
        <v>175</v>
      </c>
      <c r="D179">
        <f t="shared" si="32"/>
        <v>4.7123889803846977</v>
      </c>
      <c r="F179">
        <f t="shared" si="26"/>
        <v>-1</v>
      </c>
      <c r="G179">
        <f t="shared" si="23"/>
        <v>12.5</v>
      </c>
      <c r="H179">
        <f t="shared" si="27"/>
        <v>0</v>
      </c>
      <c r="I179">
        <f t="shared" si="28"/>
        <v>-1</v>
      </c>
      <c r="J179">
        <f t="shared" si="29"/>
        <v>-1</v>
      </c>
      <c r="K179">
        <f t="shared" si="24"/>
        <v>-7.8098335090648341E-15</v>
      </c>
      <c r="L179">
        <f t="shared" si="25"/>
        <v>1</v>
      </c>
    </row>
    <row r="180" spans="2:12">
      <c r="B180">
        <f t="shared" si="30"/>
        <v>0.76000000000000123</v>
      </c>
      <c r="C180">
        <f t="shared" si="31"/>
        <v>176</v>
      </c>
      <c r="D180">
        <f t="shared" si="32"/>
        <v>4.7752208334564932</v>
      </c>
      <c r="F180">
        <f t="shared" si="26"/>
        <v>-0.99211470131447599</v>
      </c>
      <c r="G180">
        <f t="shared" si="23"/>
        <v>11.5</v>
      </c>
      <c r="H180">
        <f t="shared" si="27"/>
        <v>7.999999999999996E-2</v>
      </c>
      <c r="I180">
        <f t="shared" si="28"/>
        <v>-1.2727271145202088</v>
      </c>
      <c r="J180">
        <f t="shared" si="29"/>
        <v>-1.2727271145202088</v>
      </c>
      <c r="K180">
        <f t="shared" si="24"/>
        <v>-7.9915196739777303E-2</v>
      </c>
      <c r="L180">
        <f t="shared" si="25"/>
        <v>1.2702156782865575</v>
      </c>
    </row>
    <row r="181" spans="2:12">
      <c r="B181">
        <f t="shared" si="30"/>
        <v>0.77000000000000124</v>
      </c>
      <c r="C181">
        <f t="shared" si="31"/>
        <v>177</v>
      </c>
      <c r="D181">
        <f t="shared" si="32"/>
        <v>4.8380526865282896</v>
      </c>
      <c r="F181">
        <f t="shared" si="26"/>
        <v>-0.96858316112862719</v>
      </c>
      <c r="G181">
        <f t="shared" si="23"/>
        <v>10.5</v>
      </c>
      <c r="H181">
        <f t="shared" si="27"/>
        <v>0.16000000000000003</v>
      </c>
      <c r="I181">
        <f t="shared" si="28"/>
        <v>-1.356016425580078</v>
      </c>
      <c r="J181">
        <f t="shared" si="29"/>
        <v>-1.356016425580078</v>
      </c>
      <c r="K181">
        <f t="shared" si="24"/>
        <v>-0.16995392338427165</v>
      </c>
      <c r="L181">
        <f t="shared" si="25"/>
        <v>1.3453238310419036</v>
      </c>
    </row>
    <row r="182" spans="2:12">
      <c r="B182">
        <f t="shared" si="30"/>
        <v>0.78000000000000125</v>
      </c>
      <c r="C182">
        <f t="shared" si="31"/>
        <v>178</v>
      </c>
      <c r="D182">
        <f t="shared" si="32"/>
        <v>4.9008845396000851</v>
      </c>
      <c r="F182">
        <f t="shared" si="26"/>
        <v>-0.9297764858882458</v>
      </c>
      <c r="G182">
        <f t="shared" si="23"/>
        <v>9.5</v>
      </c>
      <c r="H182">
        <f t="shared" si="27"/>
        <v>0.24</v>
      </c>
      <c r="I182">
        <f t="shared" si="28"/>
        <v>-1.3852720789410951</v>
      </c>
      <c r="J182">
        <f t="shared" si="29"/>
        <v>-1.3852720789410951</v>
      </c>
      <c r="K182">
        <f t="shared" si="24"/>
        <v>-0.25957410321089247</v>
      </c>
      <c r="L182">
        <f t="shared" si="25"/>
        <v>1.3607351019342613</v>
      </c>
    </row>
    <row r="183" spans="2:12">
      <c r="B183">
        <f t="shared" si="30"/>
        <v>0.79000000000000126</v>
      </c>
      <c r="C183">
        <f t="shared" si="31"/>
        <v>179</v>
      </c>
      <c r="D183">
        <f t="shared" si="32"/>
        <v>4.9637163926718806</v>
      </c>
      <c r="F183">
        <f t="shared" si="26"/>
        <v>-0.87630668004385659</v>
      </c>
      <c r="G183">
        <f t="shared" si="23"/>
        <v>8.5</v>
      </c>
      <c r="H183">
        <f t="shared" si="27"/>
        <v>0.31999999999999995</v>
      </c>
      <c r="I183">
        <f t="shared" si="28"/>
        <v>-1.3720205967303216</v>
      </c>
      <c r="J183">
        <f t="shared" si="29"/>
        <v>-1.3720205967303216</v>
      </c>
      <c r="K183">
        <f t="shared" si="24"/>
        <v>-0.34120764738873005</v>
      </c>
      <c r="L183">
        <f t="shared" si="25"/>
        <v>1.3289160467146433</v>
      </c>
    </row>
    <row r="184" spans="2:12">
      <c r="B184">
        <f t="shared" si="30"/>
        <v>0.80000000000000127</v>
      </c>
      <c r="C184">
        <f t="shared" si="31"/>
        <v>180</v>
      </c>
      <c r="D184">
        <f t="shared" si="32"/>
        <v>5.026548245743677</v>
      </c>
      <c r="F184">
        <f t="shared" si="26"/>
        <v>-0.80901699437493824</v>
      </c>
      <c r="G184">
        <f t="shared" si="23"/>
        <v>7.5</v>
      </c>
      <c r="H184">
        <f t="shared" si="27"/>
        <v>0.4</v>
      </c>
      <c r="I184">
        <f t="shared" si="28"/>
        <v>-1.3206842679766253</v>
      </c>
      <c r="J184">
        <f t="shared" si="29"/>
        <v>-1.3206842679766253</v>
      </c>
      <c r="K184">
        <f t="shared" si="24"/>
        <v>-0.40811388300842416</v>
      </c>
      <c r="L184">
        <f t="shared" si="25"/>
        <v>1.2560453790276611</v>
      </c>
    </row>
    <row r="185" spans="2:12">
      <c r="B185">
        <f t="shared" si="30"/>
        <v>0.81000000000000127</v>
      </c>
      <c r="C185">
        <f t="shared" si="31"/>
        <v>181</v>
      </c>
      <c r="D185">
        <f t="shared" si="32"/>
        <v>5.0893800988154725</v>
      </c>
      <c r="F185">
        <f t="shared" si="26"/>
        <v>-0.72896862742140134</v>
      </c>
      <c r="G185">
        <f t="shared" si="23"/>
        <v>6.5</v>
      </c>
      <c r="H185">
        <f t="shared" si="27"/>
        <v>0.48</v>
      </c>
      <c r="I185">
        <f t="shared" si="28"/>
        <v>-1.2340129073484469</v>
      </c>
      <c r="J185">
        <f t="shared" si="29"/>
        <v>-1.2340129073484469</v>
      </c>
      <c r="K185">
        <f t="shared" si="24"/>
        <v>-0.45427044952477447</v>
      </c>
      <c r="L185">
        <f t="shared" si="25"/>
        <v>1.1473561845351801</v>
      </c>
    </row>
    <row r="186" spans="2:12">
      <c r="B186">
        <f t="shared" si="30"/>
        <v>0.82000000000000128</v>
      </c>
      <c r="C186">
        <f t="shared" si="31"/>
        <v>182</v>
      </c>
      <c r="D186">
        <f t="shared" si="32"/>
        <v>5.1522119518872689</v>
      </c>
      <c r="F186">
        <f t="shared" si="26"/>
        <v>-0.63742398974867742</v>
      </c>
      <c r="G186">
        <f t="shared" si="23"/>
        <v>5.5</v>
      </c>
      <c r="H186">
        <f t="shared" si="27"/>
        <v>0.56000000000000005</v>
      </c>
      <c r="I186">
        <f t="shared" si="28"/>
        <v>-1.1144284256986887</v>
      </c>
      <c r="J186">
        <f t="shared" si="29"/>
        <v>-1.1144284256986887</v>
      </c>
      <c r="K186">
        <f t="shared" si="24"/>
        <v>-0.47450054559397492</v>
      </c>
      <c r="L186">
        <f t="shared" si="25"/>
        <v>1.0083649876092873</v>
      </c>
    </row>
    <row r="187" spans="2:12">
      <c r="B187">
        <f t="shared" si="30"/>
        <v>0.83000000000000129</v>
      </c>
      <c r="C187">
        <f t="shared" si="31"/>
        <v>183</v>
      </c>
      <c r="D187">
        <f t="shared" si="32"/>
        <v>5.2150438049590644</v>
      </c>
      <c r="F187">
        <f t="shared" si="26"/>
        <v>-0.53582679497898378</v>
      </c>
      <c r="G187">
        <f t="shared" si="23"/>
        <v>4.5</v>
      </c>
      <c r="H187">
        <f t="shared" si="27"/>
        <v>0.64</v>
      </c>
      <c r="I187">
        <f t="shared" si="28"/>
        <v>-0.96448823096217084</v>
      </c>
      <c r="J187">
        <f t="shared" si="29"/>
        <v>-0.96448823096217084</v>
      </c>
      <c r="K187">
        <f t="shared" si="24"/>
        <v>-0.46464574889389598</v>
      </c>
      <c r="L187">
        <f t="shared" si="25"/>
        <v>0.84518747961583551</v>
      </c>
    </row>
    <row r="188" spans="2:12">
      <c r="B188">
        <f t="shared" si="30"/>
        <v>0.8400000000000013</v>
      </c>
      <c r="C188">
        <f t="shared" si="31"/>
        <v>184</v>
      </c>
      <c r="D188">
        <f t="shared" si="32"/>
        <v>5.2778756580308608</v>
      </c>
      <c r="F188">
        <f t="shared" si="26"/>
        <v>-0.42577929156505789</v>
      </c>
      <c r="G188">
        <f t="shared" si="23"/>
        <v>3.5</v>
      </c>
      <c r="H188">
        <f t="shared" si="27"/>
        <v>0.72</v>
      </c>
      <c r="I188">
        <f t="shared" si="28"/>
        <v>-0.78706500079040587</v>
      </c>
      <c r="J188">
        <f t="shared" si="29"/>
        <v>-0.78706500079040587</v>
      </c>
      <c r="K188">
        <f t="shared" si="24"/>
        <v>-0.42173051681367008</v>
      </c>
      <c r="L188">
        <f t="shared" si="25"/>
        <v>0.66454095935260182</v>
      </c>
    </row>
    <row r="189" spans="2:12">
      <c r="B189">
        <f t="shared" si="30"/>
        <v>0.85000000000000131</v>
      </c>
      <c r="C189">
        <f t="shared" si="31"/>
        <v>185</v>
      </c>
      <c r="D189">
        <f t="shared" si="32"/>
        <v>5.3407075111026563</v>
      </c>
      <c r="F189">
        <f t="shared" si="26"/>
        <v>-0.30901699437493263</v>
      </c>
      <c r="G189">
        <f t="shared" si="23"/>
        <v>2.5</v>
      </c>
      <c r="H189">
        <f t="shared" si="27"/>
        <v>0.8</v>
      </c>
      <c r="I189">
        <f t="shared" si="28"/>
        <v>-0.58541019662494043</v>
      </c>
      <c r="J189">
        <f t="shared" si="29"/>
        <v>-0.58541019662494043</v>
      </c>
      <c r="K189">
        <f t="shared" si="24"/>
        <v>-0.34409548011778063</v>
      </c>
      <c r="L189">
        <f t="shared" si="25"/>
        <v>0.47360679774995362</v>
      </c>
    </row>
    <row r="190" spans="2:12">
      <c r="B190">
        <f t="shared" si="30"/>
        <v>0.86000000000000132</v>
      </c>
      <c r="C190">
        <f t="shared" si="31"/>
        <v>186</v>
      </c>
      <c r="D190">
        <f t="shared" si="32"/>
        <v>5.4035393641744527</v>
      </c>
      <c r="F190">
        <f t="shared" si="26"/>
        <v>-0.18738131458570828</v>
      </c>
      <c r="G190">
        <f t="shared" si="23"/>
        <v>1.5</v>
      </c>
      <c r="H190">
        <f t="shared" si="27"/>
        <v>0.88</v>
      </c>
      <c r="I190">
        <f t="shared" si="28"/>
        <v>-0.36316056879155589</v>
      </c>
      <c r="J190">
        <f t="shared" si="29"/>
        <v>-0.36316056879155589</v>
      </c>
      <c r="K190">
        <f t="shared" si="24"/>
        <v>-0.23148725867851935</v>
      </c>
      <c r="L190">
        <f t="shared" si="25"/>
        <v>0.27982002750787988</v>
      </c>
    </row>
    <row r="191" spans="2:12">
      <c r="B191">
        <f t="shared" si="30"/>
        <v>0.87000000000000133</v>
      </c>
      <c r="C191">
        <f t="shared" si="31"/>
        <v>187</v>
      </c>
      <c r="D191">
        <f t="shared" si="32"/>
        <v>5.4663712172462482</v>
      </c>
      <c r="F191">
        <f t="shared" si="26"/>
        <v>-6.2790519529297498E-2</v>
      </c>
      <c r="G191">
        <f t="shared" si="23"/>
        <v>0.5</v>
      </c>
      <c r="H191">
        <f t="shared" si="27"/>
        <v>0.96</v>
      </c>
      <c r="I191">
        <f t="shared" si="28"/>
        <v>-0.12431241294171391</v>
      </c>
      <c r="J191">
        <f t="shared" si="29"/>
        <v>-0.12431241294171391</v>
      </c>
      <c r="K191">
        <f t="shared" si="24"/>
        <v>-8.5097702510263051E-2</v>
      </c>
      <c r="L191">
        <f t="shared" si="25"/>
        <v>9.0619849033564237E-2</v>
      </c>
    </row>
    <row r="192" spans="2:12">
      <c r="B192">
        <f t="shared" si="30"/>
        <v>0.88000000000000134</v>
      </c>
      <c r="C192">
        <f t="shared" si="31"/>
        <v>188</v>
      </c>
      <c r="D192">
        <f t="shared" si="32"/>
        <v>5.5292030703180446</v>
      </c>
      <c r="F192">
        <f t="shared" si="26"/>
        <v>6.2790519529330319E-2</v>
      </c>
      <c r="G192">
        <f t="shared" si="23"/>
        <v>0.5</v>
      </c>
      <c r="H192">
        <f t="shared" si="27"/>
        <v>0.96</v>
      </c>
      <c r="I192">
        <f t="shared" si="28"/>
        <v>0.12431241294177889</v>
      </c>
      <c r="J192">
        <f t="shared" si="29"/>
        <v>0.12431241294177889</v>
      </c>
      <c r="K192">
        <f t="shared" si="24"/>
        <v>9.061984903361299E-2</v>
      </c>
      <c r="L192">
        <f t="shared" si="25"/>
        <v>-8.5097702510306031E-2</v>
      </c>
    </row>
    <row r="193" spans="2:12">
      <c r="B193">
        <f t="shared" si="30"/>
        <v>0.89000000000000135</v>
      </c>
      <c r="C193">
        <f t="shared" si="31"/>
        <v>189</v>
      </c>
      <c r="D193">
        <f t="shared" si="32"/>
        <v>5.5920349233898401</v>
      </c>
      <c r="F193">
        <f t="shared" si="26"/>
        <v>0.18738131458574062</v>
      </c>
      <c r="G193">
        <f t="shared" si="23"/>
        <v>1.5</v>
      </c>
      <c r="H193">
        <f t="shared" si="27"/>
        <v>0.88</v>
      </c>
      <c r="I193">
        <f t="shared" si="28"/>
        <v>0.36316056879161857</v>
      </c>
      <c r="J193">
        <f t="shared" si="29"/>
        <v>0.36316056879161857</v>
      </c>
      <c r="K193">
        <f t="shared" si="24"/>
        <v>0.27982002750793195</v>
      </c>
      <c r="L193">
        <f t="shared" si="25"/>
        <v>-0.23148725867855471</v>
      </c>
    </row>
    <row r="194" spans="2:12">
      <c r="B194">
        <f t="shared" si="30"/>
        <v>0.90000000000000135</v>
      </c>
      <c r="C194">
        <f t="shared" si="31"/>
        <v>190</v>
      </c>
      <c r="D194">
        <f t="shared" si="32"/>
        <v>5.6548667764616365</v>
      </c>
      <c r="F194">
        <f t="shared" si="26"/>
        <v>0.30901699437496388</v>
      </c>
      <c r="G194">
        <f t="shared" si="23"/>
        <v>2.5</v>
      </c>
      <c r="H194">
        <f t="shared" si="27"/>
        <v>0.8</v>
      </c>
      <c r="I194">
        <f t="shared" si="28"/>
        <v>0.5854101966249996</v>
      </c>
      <c r="J194">
        <f t="shared" si="29"/>
        <v>0.5854101966249996</v>
      </c>
      <c r="K194">
        <f t="shared" si="24"/>
        <v>0.47360679775000719</v>
      </c>
      <c r="L194">
        <f t="shared" si="25"/>
        <v>-0.34409548011780761</v>
      </c>
    </row>
    <row r="195" spans="2:12">
      <c r="B195">
        <f t="shared" si="30"/>
        <v>0.91000000000000136</v>
      </c>
      <c r="C195">
        <f t="shared" si="31"/>
        <v>191</v>
      </c>
      <c r="D195">
        <f t="shared" si="32"/>
        <v>5.717698629533432</v>
      </c>
      <c r="F195">
        <f t="shared" si="26"/>
        <v>0.4257792915650877</v>
      </c>
      <c r="G195">
        <f t="shared" si="23"/>
        <v>3.5</v>
      </c>
      <c r="H195">
        <f t="shared" si="27"/>
        <v>0.72</v>
      </c>
      <c r="I195">
        <f t="shared" si="28"/>
        <v>0.78706500079046093</v>
      </c>
      <c r="J195">
        <f t="shared" si="29"/>
        <v>0.78706500079046093</v>
      </c>
      <c r="K195">
        <f t="shared" si="24"/>
        <v>0.66454095935265522</v>
      </c>
      <c r="L195">
        <f t="shared" si="25"/>
        <v>-0.42173051681368867</v>
      </c>
    </row>
    <row r="196" spans="2:12">
      <c r="B196">
        <f t="shared" si="30"/>
        <v>0.92000000000000137</v>
      </c>
      <c r="C196">
        <f t="shared" si="31"/>
        <v>192</v>
      </c>
      <c r="D196">
        <f t="shared" si="32"/>
        <v>5.7805304826052284</v>
      </c>
      <c r="F196">
        <f t="shared" si="26"/>
        <v>0.53582679497901153</v>
      </c>
      <c r="G196">
        <f t="shared" ref="G196:G204" si="33">ABS(MOD(C196,$G$3)-$G$3/2)</f>
        <v>4.5</v>
      </c>
      <c r="H196">
        <f t="shared" si="27"/>
        <v>0.64</v>
      </c>
      <c r="I196">
        <f t="shared" si="28"/>
        <v>0.9644882309622208</v>
      </c>
      <c r="J196">
        <f t="shared" si="29"/>
        <v>0.9644882309622208</v>
      </c>
      <c r="K196">
        <f t="shared" ref="K196:K259" si="34">COS(D196)*J196</f>
        <v>0.84518747961588692</v>
      </c>
      <c r="L196">
        <f t="shared" ref="L196:L204" si="35">J196*SIN(D196)</f>
        <v>-0.46464574889390614</v>
      </c>
    </row>
    <row r="197" spans="2:12">
      <c r="B197">
        <f t="shared" si="30"/>
        <v>0.93000000000000138</v>
      </c>
      <c r="C197">
        <f t="shared" si="31"/>
        <v>193</v>
      </c>
      <c r="D197">
        <f t="shared" si="32"/>
        <v>5.8433623356770239</v>
      </c>
      <c r="F197">
        <f t="shared" ref="F197:F204" si="36">COS(D197*$F$1)*$F$2</f>
        <v>0.63742398974870274</v>
      </c>
      <c r="G197">
        <f t="shared" si="33"/>
        <v>5.5</v>
      </c>
      <c r="H197">
        <f t="shared" ref="H197:H204" si="37">1-2*G197/$G$3</f>
        <v>0.56000000000000005</v>
      </c>
      <c r="I197">
        <f t="shared" ref="I197:I204" si="38">(1+$I$1*POWER(H197,$I$2))*F197</f>
        <v>1.1144284256987329</v>
      </c>
      <c r="J197">
        <f t="shared" ref="J197:J204" si="39">I197</f>
        <v>1.1144284256987329</v>
      </c>
      <c r="K197">
        <f t="shared" si="34"/>
        <v>1.008364987609335</v>
      </c>
      <c r="L197">
        <f t="shared" si="35"/>
        <v>-0.4745005455939772</v>
      </c>
    </row>
    <row r="198" spans="2:12">
      <c r="B198">
        <f t="shared" ref="B198:B204" si="40">B197+0.01</f>
        <v>0.94000000000000139</v>
      </c>
      <c r="C198">
        <f t="shared" ref="C198:C204" si="41">C197+1</f>
        <v>194</v>
      </c>
      <c r="D198">
        <f t="shared" si="32"/>
        <v>5.9061941887488194</v>
      </c>
      <c r="F198">
        <f t="shared" si="36"/>
        <v>0.72896862742142265</v>
      </c>
      <c r="G198">
        <f t="shared" si="33"/>
        <v>6.5</v>
      </c>
      <c r="H198">
        <f t="shared" si="37"/>
        <v>0.48</v>
      </c>
      <c r="I198">
        <f t="shared" si="38"/>
        <v>1.2340129073484831</v>
      </c>
      <c r="J198">
        <f t="shared" si="39"/>
        <v>1.2340129073484831</v>
      </c>
      <c r="K198">
        <f t="shared" si="34"/>
        <v>1.1473561845352207</v>
      </c>
      <c r="L198">
        <f t="shared" si="35"/>
        <v>-0.45427044952477003</v>
      </c>
    </row>
    <row r="199" spans="2:12">
      <c r="B199">
        <f t="shared" si="40"/>
        <v>0.9500000000000014</v>
      </c>
      <c r="C199">
        <f t="shared" si="41"/>
        <v>195</v>
      </c>
      <c r="D199">
        <f t="shared" si="32"/>
        <v>5.9690260418206158</v>
      </c>
      <c r="F199">
        <f t="shared" si="36"/>
        <v>0.80901699437495755</v>
      </c>
      <c r="G199">
        <f t="shared" si="33"/>
        <v>7.5</v>
      </c>
      <c r="H199">
        <f t="shared" si="37"/>
        <v>0.4</v>
      </c>
      <c r="I199">
        <f t="shared" si="38"/>
        <v>1.3206842679766568</v>
      </c>
      <c r="J199">
        <f t="shared" si="39"/>
        <v>1.3206842679766568</v>
      </c>
      <c r="K199">
        <f t="shared" si="34"/>
        <v>1.2560453790276978</v>
      </c>
      <c r="L199">
        <f t="shared" si="35"/>
        <v>-0.40811388300841323</v>
      </c>
    </row>
    <row r="200" spans="2:12">
      <c r="B200">
        <f t="shared" si="40"/>
        <v>0.96000000000000141</v>
      </c>
      <c r="C200">
        <f t="shared" si="41"/>
        <v>196</v>
      </c>
      <c r="D200">
        <f t="shared" si="32"/>
        <v>6.0318578948924113</v>
      </c>
      <c r="F200">
        <f t="shared" si="36"/>
        <v>0.87630668004387158</v>
      </c>
      <c r="G200">
        <f t="shared" si="33"/>
        <v>8.5</v>
      </c>
      <c r="H200">
        <f t="shared" si="37"/>
        <v>0.31999999999999995</v>
      </c>
      <c r="I200">
        <f t="shared" si="38"/>
        <v>1.3720205967303449</v>
      </c>
      <c r="J200">
        <f t="shared" si="39"/>
        <v>1.3720205967303449</v>
      </c>
      <c r="K200">
        <f t="shared" si="34"/>
        <v>1.3289160467146712</v>
      </c>
      <c r="L200">
        <f t="shared" si="35"/>
        <v>-0.34120764738871517</v>
      </c>
    </row>
    <row r="201" spans="2:12">
      <c r="B201">
        <f t="shared" si="40"/>
        <v>0.97000000000000142</v>
      </c>
      <c r="C201">
        <f t="shared" si="41"/>
        <v>197</v>
      </c>
      <c r="D201">
        <f t="shared" si="32"/>
        <v>6.0946897479642077</v>
      </c>
      <c r="F201">
        <f t="shared" si="36"/>
        <v>0.9297764858882579</v>
      </c>
      <c r="G201">
        <f t="shared" si="33"/>
        <v>9.5</v>
      </c>
      <c r="H201">
        <f t="shared" si="37"/>
        <v>0.24</v>
      </c>
      <c r="I201">
        <f t="shared" si="38"/>
        <v>1.385272078941113</v>
      </c>
      <c r="J201">
        <f t="shared" si="39"/>
        <v>1.385272078941113</v>
      </c>
      <c r="K201">
        <f t="shared" si="34"/>
        <v>1.3607351019342833</v>
      </c>
      <c r="L201">
        <f t="shared" si="35"/>
        <v>-0.25957410321087349</v>
      </c>
    </row>
    <row r="202" spans="2:12">
      <c r="B202">
        <f t="shared" si="40"/>
        <v>0.98000000000000143</v>
      </c>
      <c r="C202">
        <f t="shared" si="41"/>
        <v>198</v>
      </c>
      <c r="D202">
        <f t="shared" si="32"/>
        <v>6.1575216010360032</v>
      </c>
      <c r="F202">
        <f t="shared" si="36"/>
        <v>0.96858316112863529</v>
      </c>
      <c r="G202">
        <f t="shared" si="33"/>
        <v>10.5</v>
      </c>
      <c r="H202">
        <f t="shared" si="37"/>
        <v>0.16000000000000003</v>
      </c>
      <c r="I202">
        <f t="shared" si="38"/>
        <v>1.3560164255800893</v>
      </c>
      <c r="J202">
        <f t="shared" si="39"/>
        <v>1.3560164255800893</v>
      </c>
      <c r="K202">
        <f t="shared" si="34"/>
        <v>1.3453238310419176</v>
      </c>
      <c r="L202">
        <f t="shared" si="35"/>
        <v>-0.16995392338425092</v>
      </c>
    </row>
    <row r="203" spans="2:12">
      <c r="B203">
        <f t="shared" si="40"/>
        <v>0.99000000000000143</v>
      </c>
      <c r="C203">
        <f t="shared" si="41"/>
        <v>199</v>
      </c>
      <c r="D203">
        <f t="shared" si="32"/>
        <v>6.2203534541077996</v>
      </c>
      <c r="F203">
        <f t="shared" si="36"/>
        <v>0.9921147013144801</v>
      </c>
      <c r="G203">
        <f t="shared" si="33"/>
        <v>11.5</v>
      </c>
      <c r="H203">
        <f t="shared" si="37"/>
        <v>7.999999999999996E-2</v>
      </c>
      <c r="I203">
        <f t="shared" si="38"/>
        <v>1.2727271145202139</v>
      </c>
      <c r="J203">
        <f t="shared" si="39"/>
        <v>1.2727271145202139</v>
      </c>
      <c r="K203">
        <f t="shared" si="34"/>
        <v>1.2702156782865639</v>
      </c>
      <c r="L203">
        <f t="shared" si="35"/>
        <v>-7.9915196739756722E-2</v>
      </c>
    </row>
    <row r="204" spans="2:12">
      <c r="B204">
        <f t="shared" si="40"/>
        <v>1.0000000000000013</v>
      </c>
      <c r="C204">
        <f t="shared" si="41"/>
        <v>200</v>
      </c>
      <c r="D204">
        <f t="shared" si="32"/>
        <v>6.2831853071795942</v>
      </c>
      <c r="F204">
        <f t="shared" si="36"/>
        <v>1</v>
      </c>
      <c r="G204">
        <f t="shared" si="33"/>
        <v>12.5</v>
      </c>
      <c r="H204">
        <f t="shared" si="37"/>
        <v>0</v>
      </c>
      <c r="I204">
        <f t="shared" si="38"/>
        <v>1</v>
      </c>
      <c r="J204">
        <f t="shared" si="39"/>
        <v>1</v>
      </c>
      <c r="K204">
        <f t="shared" si="34"/>
        <v>1</v>
      </c>
      <c r="L204">
        <f t="shared" si="35"/>
        <v>7.7485760863194031E-15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Alyseka Investment Group,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bob.woodley</dc:creator>
  <cp:lastModifiedBy>Robert Woodley</cp:lastModifiedBy>
  <dcterms:created xsi:type="dcterms:W3CDTF">2013-12-18T13:51:12Z</dcterms:created>
  <dcterms:modified xsi:type="dcterms:W3CDTF">2013-12-23T06:04:14Z</dcterms:modified>
</cp:coreProperties>
</file>