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*1_UTK-postdoc_2020-/3_Agricultural management and soil organic matter fractions/2_POM meta-analysis/Model-output/4_Single-moderator/"/>
    </mc:Choice>
  </mc:AlternateContent>
  <xr:revisionPtr revIDLastSave="0" documentId="13_ncr:1_{F2FF6A0D-761E-6743-82E3-57F0D7B616D8}" xr6:coauthVersionLast="47" xr6:coauthVersionMax="47" xr10:uidLastSave="{00000000-0000-0000-0000-000000000000}"/>
  <bookViews>
    <workbookView xWindow="50180" yWindow="1000" windowWidth="28740" windowHeight="18520" xr2:uid="{00000000-000D-0000-FFFF-FFFF00000000}"/>
  </bookViews>
  <sheets>
    <sheet name="stats-by-category_POC_no-nitr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7" i="1" l="1"/>
  <c r="AD47" i="1"/>
  <c r="AE45" i="1"/>
  <c r="AD45" i="1"/>
  <c r="AE46" i="1"/>
  <c r="AD46" i="1"/>
  <c r="AE48" i="1"/>
  <c r="AD48" i="1"/>
  <c r="AE44" i="1"/>
  <c r="AD44" i="1"/>
  <c r="AE49" i="1"/>
  <c r="AD49" i="1"/>
  <c r="AE42" i="1"/>
  <c r="AD42" i="1"/>
  <c r="AE43" i="1"/>
  <c r="AD43" i="1"/>
  <c r="AE33" i="1"/>
  <c r="AD33" i="1"/>
  <c r="AE32" i="1"/>
  <c r="AD32" i="1"/>
  <c r="AE31" i="1"/>
  <c r="AD31" i="1"/>
  <c r="AE30" i="1"/>
  <c r="AD30" i="1"/>
  <c r="AE29" i="1"/>
  <c r="AD29" i="1"/>
  <c r="AE41" i="1"/>
  <c r="AD41" i="1"/>
  <c r="AE40" i="1"/>
  <c r="AD40" i="1"/>
  <c r="AE39" i="1"/>
  <c r="AD39" i="1"/>
  <c r="AE38" i="1"/>
  <c r="AD38" i="1"/>
  <c r="AE35" i="1"/>
  <c r="AD35" i="1"/>
  <c r="AE37" i="1"/>
  <c r="AD37" i="1"/>
  <c r="AE36" i="1"/>
  <c r="AD36" i="1"/>
  <c r="AE34" i="1"/>
  <c r="AD34" i="1"/>
  <c r="AE28" i="1"/>
  <c r="AD28" i="1"/>
  <c r="K47" i="1"/>
  <c r="J47" i="1"/>
  <c r="K45" i="1"/>
  <c r="J45" i="1"/>
  <c r="K46" i="1"/>
  <c r="J46" i="1"/>
  <c r="K48" i="1"/>
  <c r="J48" i="1"/>
  <c r="K44" i="1"/>
  <c r="J44" i="1"/>
  <c r="K49" i="1"/>
  <c r="J49" i="1"/>
  <c r="K42" i="1"/>
  <c r="J42" i="1"/>
  <c r="K43" i="1"/>
  <c r="J43" i="1"/>
  <c r="K33" i="1"/>
  <c r="J33" i="1"/>
  <c r="K32" i="1"/>
  <c r="J32" i="1"/>
  <c r="K31" i="1"/>
  <c r="J31" i="1"/>
  <c r="K30" i="1"/>
  <c r="J30" i="1"/>
  <c r="K29" i="1"/>
  <c r="J29" i="1"/>
  <c r="K41" i="1"/>
  <c r="J41" i="1"/>
  <c r="K40" i="1"/>
  <c r="J40" i="1"/>
  <c r="K39" i="1"/>
  <c r="J39" i="1"/>
  <c r="K38" i="1"/>
  <c r="J38" i="1"/>
  <c r="K35" i="1"/>
  <c r="J35" i="1"/>
  <c r="K37" i="1"/>
  <c r="J37" i="1"/>
  <c r="K36" i="1"/>
  <c r="J36" i="1"/>
  <c r="K34" i="1"/>
  <c r="J34" i="1"/>
  <c r="K28" i="1"/>
  <c r="J28" i="1"/>
  <c r="U47" i="1"/>
  <c r="T47" i="1"/>
  <c r="U45" i="1"/>
  <c r="T45" i="1"/>
  <c r="U46" i="1"/>
  <c r="T46" i="1"/>
  <c r="U48" i="1"/>
  <c r="T48" i="1"/>
  <c r="U44" i="1"/>
  <c r="T44" i="1"/>
  <c r="U49" i="1"/>
  <c r="T49" i="1"/>
  <c r="U42" i="1"/>
  <c r="T42" i="1"/>
  <c r="U43" i="1"/>
  <c r="T43" i="1"/>
  <c r="U33" i="1"/>
  <c r="T33" i="1"/>
  <c r="U32" i="1"/>
  <c r="T32" i="1"/>
  <c r="U31" i="1"/>
  <c r="T31" i="1"/>
  <c r="U30" i="1"/>
  <c r="T30" i="1"/>
  <c r="U29" i="1"/>
  <c r="T29" i="1"/>
  <c r="U41" i="1"/>
  <c r="T41" i="1"/>
  <c r="U40" i="1"/>
  <c r="T40" i="1"/>
  <c r="U39" i="1"/>
  <c r="T39" i="1"/>
  <c r="U38" i="1"/>
  <c r="T38" i="1"/>
  <c r="U35" i="1"/>
  <c r="T35" i="1"/>
  <c r="U37" i="1"/>
  <c r="T37" i="1"/>
  <c r="U36" i="1"/>
  <c r="T36" i="1"/>
  <c r="U34" i="1"/>
  <c r="T34" i="1"/>
  <c r="U28" i="1"/>
  <c r="T28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3" i="1"/>
  <c r="J18" i="1"/>
  <c r="J19" i="1"/>
  <c r="J20" i="1"/>
  <c r="J21" i="1"/>
  <c r="J22" i="1"/>
  <c r="J23" i="1"/>
  <c r="J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<sst xmlns="http://schemas.openxmlformats.org/spreadsheetml/2006/main" count="217" uniqueCount="39">
  <si>
    <t>moderator</t>
  </si>
  <si>
    <t>Qm</t>
  </si>
  <si>
    <t>Qmdf</t>
  </si>
  <si>
    <t>Qmp</t>
  </si>
  <si>
    <t>Qe</t>
  </si>
  <si>
    <t>Qedf</t>
  </si>
  <si>
    <t>Qep</t>
  </si>
  <si>
    <t>Overall</t>
  </si>
  <si>
    <t>NA</t>
  </si>
  <si>
    <t>depth</t>
  </si>
  <si>
    <t>ccseason</t>
  </si>
  <si>
    <t>ccadded</t>
  </si>
  <si>
    <t>maincrop</t>
  </si>
  <si>
    <t>tillage</t>
  </si>
  <si>
    <t>nfert</t>
  </si>
  <si>
    <t>ag.C.inputs</t>
  </si>
  <si>
    <t>species.added</t>
  </si>
  <si>
    <t>duration</t>
  </si>
  <si>
    <t>sand</t>
  </si>
  <si>
    <t>silt</t>
  </si>
  <si>
    <t>clay</t>
  </si>
  <si>
    <t>toc</t>
  </si>
  <si>
    <t>ph</t>
  </si>
  <si>
    <t>Temp</t>
  </si>
  <si>
    <t>Prec</t>
  </si>
  <si>
    <t>soilorder</t>
  </si>
  <si>
    <t>Continent</t>
  </si>
  <si>
    <t>SoilCollectionSeason</t>
  </si>
  <si>
    <t>FractionationMethod</t>
  </si>
  <si>
    <t>DispersingAgent</t>
  </si>
  <si>
    <t>ResponseCalc</t>
  </si>
  <si>
    <t>POC effects</t>
  </si>
  <si>
    <t>POC Q</t>
  </si>
  <si>
    <t>new number</t>
  </si>
  <si>
    <t>SOC effects</t>
  </si>
  <si>
    <t>SOC Q</t>
  </si>
  <si>
    <t>MAOC effects</t>
  </si>
  <si>
    <t>MAOC Q</t>
  </si>
  <si>
    <t>No-nitrogen-no-organic-matter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</si>
</sst>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  <font>
      <sz val="16"/>
      <color rgb="FF9C5700"/>
      <name val="Calibri"/>
      <family val="2"/>
      <scheme val="minor"/>
    </font>
    <font>
      <sz val="16"/>
      <color rgb="FF3F3F76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6"/>
      <color rgb="FFFA7D00"/>
      <name val="Calibri"/>
      <family val="2"/>
      <scheme val="minor"/>
    </font>
    <font>
      <sz val="16"/>
      <color rgb="FFFA7D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rgb="FFFF0000"/>
      <name val="Calibri"/>
      <family val="2"/>
      <scheme val="minor"/>
    </font>
    <font>
      <i/>
      <sz val="16"/>
      <color rgb="FF7F7F7F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abSelected="1" workbookViewId="0">
      <pane xSplit="2" ySplit="1" topLeftCell="X22" activePane="bottomRight" state="frozen"/>
      <selection pane="topRight" activeCell="C1" sqref="C1"/>
      <selection pane="bottomLeft" activeCell="A2" sqref="A2"/>
      <selection pane="bottomRight" activeCell="AD28" sqref="AD28:AD49"/>
    </sheetView>
  </sheetViews>
  <sheetFormatPr baseColWidth="10" defaultRowHeight="21" x14ac:dyDescent="0.25"/>
  <cols>
    <col min="9" max="9" width="10.625" style="4"/>
    <col min="10" max="10" width="18.25" style="4" customWidth="1"/>
    <col min="11" max="11" width="10.625" style="4"/>
    <col min="19" max="19" width="10.625" style="4"/>
    <col min="20" max="20" width="18.25" style="4" customWidth="1"/>
    <col min="21" max="21" width="10.625" style="4"/>
    <col min="29" max="29" width="10.625" style="4"/>
    <col min="30" max="30" width="18.25" style="4" customWidth="1"/>
    <col min="31" max="31" width="10.625" style="4"/>
  </cols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4" t="s">
        <v>33</v>
      </c>
      <c r="J1" s="4" t="s">
        <v>31</v>
      </c>
      <c r="K1" s="4" t="s">
        <v>32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4" t="s">
        <v>33</v>
      </c>
      <c r="T1" s="4" t="s">
        <v>36</v>
      </c>
      <c r="U1" s="4" t="s">
        <v>37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s="4" t="s">
        <v>33</v>
      </c>
      <c r="AD1" s="4" t="s">
        <v>34</v>
      </c>
      <c r="AE1" s="4" t="s">
        <v>35</v>
      </c>
    </row>
    <row r="2" spans="1:31" x14ac:dyDescent="0.25">
      <c r="A2">
        <v>1</v>
      </c>
      <c r="B2" t="s">
        <v>7</v>
      </c>
      <c r="C2" t="s">
        <v>8</v>
      </c>
      <c r="D2" t="s">
        <v>8</v>
      </c>
      <c r="E2" t="s">
        <v>8</v>
      </c>
      <c r="F2">
        <v>10093.1936539609</v>
      </c>
      <c r="G2">
        <v>466</v>
      </c>
      <c r="H2">
        <v>0</v>
      </c>
      <c r="L2" s="2" t="s">
        <v>7</v>
      </c>
      <c r="M2" s="2" t="s">
        <v>8</v>
      </c>
      <c r="N2" s="2" t="s">
        <v>8</v>
      </c>
      <c r="O2" s="2" t="s">
        <v>8</v>
      </c>
      <c r="P2" s="2">
        <v>1023.83115</v>
      </c>
      <c r="Q2" s="2">
        <v>195</v>
      </c>
      <c r="R2" s="3">
        <v>1.65E-112</v>
      </c>
      <c r="V2" t="s">
        <v>7</v>
      </c>
      <c r="W2" t="s">
        <v>8</v>
      </c>
      <c r="X2" t="s">
        <v>8</v>
      </c>
      <c r="Y2" t="s">
        <v>8</v>
      </c>
      <c r="Z2">
        <v>1657.61545</v>
      </c>
      <c r="AA2">
        <v>384</v>
      </c>
      <c r="AB2" s="1">
        <v>2.11E-157</v>
      </c>
    </row>
    <row r="3" spans="1:31" x14ac:dyDescent="0.25">
      <c r="A3">
        <v>2</v>
      </c>
      <c r="B3" t="s">
        <v>9</v>
      </c>
      <c r="C3">
        <v>12.455271967807001</v>
      </c>
      <c r="D3">
        <v>3</v>
      </c>
      <c r="E3" s="1">
        <v>7.5766931124144994E-8</v>
      </c>
      <c r="F3">
        <v>9886.0550054450796</v>
      </c>
      <c r="G3">
        <v>464</v>
      </c>
      <c r="H3">
        <v>0</v>
      </c>
      <c r="I3" s="4">
        <v>1</v>
      </c>
      <c r="J3" s="4" t="str">
        <f>CONCATENATE("F",D3,",",G3,"=",ROUND(C3,2),", p=", ROUND(E3,3))</f>
        <v>F3,464=12.46, p=0</v>
      </c>
      <c r="K3" s="4" t="str">
        <f>CONCATENATE("Q",G3,"=",ROUND(F3,2),", p=", ROUND(H3,3))</f>
        <v>Q464=9886.06, p=0</v>
      </c>
      <c r="L3" s="2" t="s">
        <v>9</v>
      </c>
      <c r="M3" s="2">
        <v>1.74599452</v>
      </c>
      <c r="N3" s="2">
        <v>2</v>
      </c>
      <c r="O3" s="2">
        <v>0.17720169999999999</v>
      </c>
      <c r="P3" s="2">
        <v>1121.6297400000001</v>
      </c>
      <c r="Q3" s="2">
        <v>194</v>
      </c>
      <c r="R3" s="3">
        <v>2.59E-130</v>
      </c>
      <c r="S3" s="4">
        <v>1</v>
      </c>
      <c r="T3" s="4" t="str">
        <f>CONCATENATE("F",N3,",",Q3,"=",ROUND(M3,2),", p=", ROUND(O3,3))</f>
        <v>F2,194=1.75, p=0.177</v>
      </c>
      <c r="U3" s="4" t="str">
        <f>CONCATENATE("Q",Q3,"=",ROUND(P3,2),", p=", ROUND(R3,3))</f>
        <v>Q194=1121.63, p=0</v>
      </c>
      <c r="V3" t="s">
        <v>9</v>
      </c>
      <c r="W3">
        <v>5.0159276899999998</v>
      </c>
      <c r="X3">
        <v>3</v>
      </c>
      <c r="Y3">
        <v>2.0163500000000001E-3</v>
      </c>
      <c r="Z3">
        <v>1645.2991199999999</v>
      </c>
      <c r="AA3">
        <v>382</v>
      </c>
      <c r="AB3" s="1">
        <v>5.5799999999999996E-156</v>
      </c>
      <c r="AC3" s="4">
        <v>1</v>
      </c>
      <c r="AD3" s="4" t="str">
        <f>CONCATENATE("F",X3,",",AA3,"=",ROUND(W3,2),", p=", ROUND(Y3,3))</f>
        <v>F3,382=5.02, p=0.002</v>
      </c>
      <c r="AE3" s="4" t="str">
        <f>CONCATENATE("Q",AA3,"=",ROUND(Z3,2),", p=", ROUND(AB3,3))</f>
        <v>Q382=1645.3, p=0</v>
      </c>
    </row>
    <row r="4" spans="1:31" x14ac:dyDescent="0.25">
      <c r="A4">
        <v>3</v>
      </c>
      <c r="B4" t="s">
        <v>10</v>
      </c>
      <c r="C4">
        <v>7.7397830938755101</v>
      </c>
      <c r="D4">
        <v>4</v>
      </c>
      <c r="E4" s="1">
        <v>4.8208413294327203E-6</v>
      </c>
      <c r="F4">
        <v>9268.5811295849908</v>
      </c>
      <c r="G4">
        <v>463</v>
      </c>
      <c r="H4">
        <v>0</v>
      </c>
      <c r="I4" s="4">
        <v>7</v>
      </c>
      <c r="J4" s="4" t="str">
        <f>CONCATENATE("F",D4,",",G4,"=",ROUND(C4,2),", p=", ROUND(E4,3))</f>
        <v>F4,463=7.74, p=0</v>
      </c>
      <c r="K4" s="4" t="str">
        <f>CONCATENATE("Q",G4,"=",ROUND(F4,2),", p=", ROUND(H4,3))</f>
        <v>Q463=9268.58, p=0</v>
      </c>
      <c r="L4" s="2" t="s">
        <v>10</v>
      </c>
      <c r="M4" s="2">
        <v>11.830061000000001</v>
      </c>
      <c r="N4" s="2">
        <v>3</v>
      </c>
      <c r="O4" s="3">
        <v>3.8000000000000001E-7</v>
      </c>
      <c r="P4" s="2">
        <v>960.43562099999997</v>
      </c>
      <c r="Q4" s="2">
        <v>193</v>
      </c>
      <c r="R4" s="3">
        <v>4.1000000000000003E-102</v>
      </c>
      <c r="S4" s="4">
        <v>7</v>
      </c>
      <c r="T4" s="4" t="str">
        <f>CONCATENATE("F",N4,",",Q4,"=",ROUND(M4,2),", p=", ROUND(O4,3))</f>
        <v>F3,193=11.83, p=0</v>
      </c>
      <c r="U4" s="4" t="str">
        <f>CONCATENATE("Q",Q4,"=",ROUND(P4,2),", p=", ROUND(R4,3))</f>
        <v>Q193=960.44, p=0</v>
      </c>
      <c r="V4" t="s">
        <v>10</v>
      </c>
      <c r="W4">
        <v>7.4374208900000003</v>
      </c>
      <c r="X4">
        <v>4</v>
      </c>
      <c r="Y4" s="1">
        <v>8.9099999999999994E-6</v>
      </c>
      <c r="Z4">
        <v>1495.0923700000001</v>
      </c>
      <c r="AA4">
        <v>381</v>
      </c>
      <c r="AB4" s="1">
        <v>1.5100000000000001E-131</v>
      </c>
      <c r="AC4" s="4">
        <v>7</v>
      </c>
      <c r="AD4" s="4" t="str">
        <f>CONCATENATE("F",X4,",",AA4,"=",ROUND(W4,2),", p=", ROUND(Y4,3))</f>
        <v>F4,381=7.44, p=0</v>
      </c>
      <c r="AE4" s="4" t="str">
        <f>CONCATENATE("Q",AA4,"=",ROUND(Z4,2),", p=", ROUND(AB4,3))</f>
        <v>Q381=1495.09, p=0</v>
      </c>
    </row>
    <row r="5" spans="1:31" x14ac:dyDescent="0.25">
      <c r="A5">
        <v>4</v>
      </c>
      <c r="B5" t="s">
        <v>11</v>
      </c>
      <c r="C5">
        <v>5.6259478138958299</v>
      </c>
      <c r="D5">
        <v>5</v>
      </c>
      <c r="E5" s="1">
        <v>4.77827262053313E-5</v>
      </c>
      <c r="F5">
        <v>10016.749451351199</v>
      </c>
      <c r="G5">
        <v>462</v>
      </c>
      <c r="H5">
        <v>0</v>
      </c>
      <c r="I5" s="4">
        <v>9</v>
      </c>
      <c r="J5" s="4" t="str">
        <f>CONCATENATE("F",D5,",",G5,"=",ROUND(C5,2),", p=", ROUND(E5,3))</f>
        <v>F5,462=5.63, p=0</v>
      </c>
      <c r="K5" s="4" t="str">
        <f>CONCATENATE("Q",G5,"=",ROUND(F5,2),", p=", ROUND(H5,3))</f>
        <v>Q462=10016.75, p=0</v>
      </c>
      <c r="L5" s="2" t="s">
        <v>11</v>
      </c>
      <c r="M5" s="2">
        <v>5.4692561299999998</v>
      </c>
      <c r="N5" s="2">
        <v>3</v>
      </c>
      <c r="O5" s="2">
        <v>1.2533500000000001E-3</v>
      </c>
      <c r="P5" s="2">
        <v>997.48561299999994</v>
      </c>
      <c r="Q5" s="2">
        <v>193</v>
      </c>
      <c r="R5" s="3">
        <v>1.36E-108</v>
      </c>
      <c r="S5" s="4">
        <v>9</v>
      </c>
      <c r="T5" s="4" t="str">
        <f>CONCATENATE("F",N5,",",Q5,"=",ROUND(M5,2),", p=", ROUND(O5,3))</f>
        <v>F3,193=5.47, p=0.001</v>
      </c>
      <c r="U5" s="4" t="str">
        <f>CONCATENATE("Q",Q5,"=",ROUND(P5,2),", p=", ROUND(R5,3))</f>
        <v>Q193=997.49, p=0</v>
      </c>
      <c r="V5" t="s">
        <v>11</v>
      </c>
      <c r="W5">
        <v>5.50590022</v>
      </c>
      <c r="X5">
        <v>5</v>
      </c>
      <c r="Y5" s="1">
        <v>6.58E-5</v>
      </c>
      <c r="Z5">
        <v>1489.0629899999999</v>
      </c>
      <c r="AA5">
        <v>380</v>
      </c>
      <c r="AB5" s="1">
        <v>7.2400000000000002E-131</v>
      </c>
      <c r="AC5" s="4">
        <v>9</v>
      </c>
      <c r="AD5" s="4" t="str">
        <f>CONCATENATE("F",X5,",",AA5,"=",ROUND(W5,2),", p=", ROUND(Y5,3))</f>
        <v>F5,380=5.51, p=0</v>
      </c>
      <c r="AE5" s="4" t="str">
        <f>CONCATENATE("Q",AA5,"=",ROUND(Z5,2),", p=", ROUND(AB5,3))</f>
        <v>Q380=1489.06, p=0</v>
      </c>
    </row>
    <row r="6" spans="1:31" x14ac:dyDescent="0.25">
      <c r="A6">
        <v>5</v>
      </c>
      <c r="B6" t="s">
        <v>12</v>
      </c>
      <c r="C6">
        <v>6.8119876818325897</v>
      </c>
      <c r="D6">
        <v>5</v>
      </c>
      <c r="E6" s="1">
        <v>3.8174026762828701E-6</v>
      </c>
      <c r="F6">
        <v>9506.2194773508909</v>
      </c>
      <c r="G6">
        <v>462</v>
      </c>
      <c r="H6">
        <v>0</v>
      </c>
      <c r="I6" s="4">
        <v>10</v>
      </c>
      <c r="J6" s="4" t="str">
        <f>CONCATENATE("F",D6,",",G6,"=",ROUND(C6,2),", p=", ROUND(E6,3))</f>
        <v>F5,462=6.81, p=0</v>
      </c>
      <c r="K6" s="4" t="str">
        <f>CONCATENATE("Q",G6,"=",ROUND(F6,2),", p=", ROUND(H6,3))</f>
        <v>Q462=9506.22, p=0</v>
      </c>
      <c r="L6" s="2" t="s">
        <v>12</v>
      </c>
      <c r="M6" s="2">
        <v>3.0341263199999999</v>
      </c>
      <c r="N6" s="2">
        <v>4</v>
      </c>
      <c r="O6" s="2">
        <v>1.8667759999999999E-2</v>
      </c>
      <c r="P6" s="2">
        <v>844.69713400000001</v>
      </c>
      <c r="Q6" s="2">
        <v>192</v>
      </c>
      <c r="R6" s="3">
        <v>1.29E-82</v>
      </c>
      <c r="S6" s="4">
        <v>10</v>
      </c>
      <c r="T6" s="4" t="str">
        <f>CONCATENATE("F",N6,",",Q6,"=",ROUND(M6,2),", p=", ROUND(O6,3))</f>
        <v>F4,192=3.03, p=0.019</v>
      </c>
      <c r="U6" s="4" t="str">
        <f>CONCATENATE("Q",Q6,"=",ROUND(P6,2),", p=", ROUND(R6,3))</f>
        <v>Q192=844.7, p=0</v>
      </c>
      <c r="V6" t="s">
        <v>12</v>
      </c>
      <c r="W6">
        <v>5.7688506100000003</v>
      </c>
      <c r="X6">
        <v>5</v>
      </c>
      <c r="Y6" s="1">
        <v>3.79E-5</v>
      </c>
      <c r="Z6">
        <v>1582.6568500000001</v>
      </c>
      <c r="AA6">
        <v>380</v>
      </c>
      <c r="AB6" s="1">
        <v>3.4000000000000001E-146</v>
      </c>
      <c r="AC6" s="4">
        <v>10</v>
      </c>
      <c r="AD6" s="4" t="str">
        <f>CONCATENATE("F",X6,",",AA6,"=",ROUND(W6,2),", p=", ROUND(Y6,3))</f>
        <v>F5,380=5.77, p=0</v>
      </c>
      <c r="AE6" s="4" t="str">
        <f>CONCATENATE("Q",AA6,"=",ROUND(Z6,2),", p=", ROUND(AB6,3))</f>
        <v>Q380=1582.66, p=0</v>
      </c>
    </row>
    <row r="7" spans="1:31" x14ac:dyDescent="0.25">
      <c r="A7">
        <v>6</v>
      </c>
      <c r="B7" t="s">
        <v>13</v>
      </c>
      <c r="C7">
        <v>10.5114133535247</v>
      </c>
      <c r="D7">
        <v>2</v>
      </c>
      <c r="E7" s="1">
        <v>3.4287551994036097E-5</v>
      </c>
      <c r="F7">
        <v>10284.463314033001</v>
      </c>
      <c r="G7">
        <v>465</v>
      </c>
      <c r="H7">
        <v>0</v>
      </c>
      <c r="I7" s="4">
        <v>8</v>
      </c>
      <c r="J7" s="4" t="str">
        <f>CONCATENATE("F",D7,",",G7,"=",ROUND(C7,2),", p=", ROUND(E7,3))</f>
        <v>F2,465=10.51, p=0</v>
      </c>
      <c r="K7" s="4" t="str">
        <f>CONCATENATE("Q",G7,"=",ROUND(F7,2),", p=", ROUND(H7,3))</f>
        <v>Q465=10284.46, p=0</v>
      </c>
      <c r="L7" s="2" t="s">
        <v>13</v>
      </c>
      <c r="M7" s="2">
        <v>2.75350808</v>
      </c>
      <c r="N7" s="2">
        <v>2</v>
      </c>
      <c r="O7" s="2">
        <v>6.6194970000000006E-2</v>
      </c>
      <c r="P7" s="2">
        <v>805.904583</v>
      </c>
      <c r="Q7" s="2">
        <v>194</v>
      </c>
      <c r="R7" s="3">
        <v>1.6799999999999999E-75</v>
      </c>
      <c r="S7" s="4">
        <v>8</v>
      </c>
      <c r="T7" s="4" t="str">
        <f>CONCATENATE("F",N7,",",Q7,"=",ROUND(M7,2),", p=", ROUND(O7,3))</f>
        <v>F2,194=2.75, p=0.066</v>
      </c>
      <c r="U7" s="4" t="str">
        <f>CONCATENATE("Q",Q7,"=",ROUND(P7,2),", p=", ROUND(R7,3))</f>
        <v>Q194=805.9, p=0</v>
      </c>
      <c r="V7" t="s">
        <v>13</v>
      </c>
      <c r="W7">
        <v>5.3517790999999999</v>
      </c>
      <c r="X7">
        <v>2</v>
      </c>
      <c r="Y7">
        <v>5.1007800000000001E-3</v>
      </c>
      <c r="Z7">
        <v>1761.6108300000001</v>
      </c>
      <c r="AA7">
        <v>383</v>
      </c>
      <c r="AB7" s="1">
        <v>2.8199999999999998E-175</v>
      </c>
      <c r="AC7" s="4">
        <v>8</v>
      </c>
      <c r="AD7" s="4" t="str">
        <f>CONCATENATE("F",X7,",",AA7,"=",ROUND(W7,2),", p=", ROUND(Y7,3))</f>
        <v>F2,383=5.35, p=0.005</v>
      </c>
      <c r="AE7" s="4" t="str">
        <f>CONCATENATE("Q",AA7,"=",ROUND(Z7,2),", p=", ROUND(AB7,3))</f>
        <v>Q383=1761.61, p=0</v>
      </c>
    </row>
    <row r="8" spans="1:31" x14ac:dyDescent="0.25">
      <c r="A8">
        <v>7</v>
      </c>
      <c r="B8" t="s">
        <v>14</v>
      </c>
      <c r="C8">
        <v>0.399929132610227</v>
      </c>
      <c r="D8">
        <v>1</v>
      </c>
      <c r="E8">
        <v>0.52766300887201301</v>
      </c>
      <c r="F8">
        <v>4535.5849808847197</v>
      </c>
      <c r="G8">
        <v>269</v>
      </c>
      <c r="H8">
        <v>0</v>
      </c>
      <c r="I8" s="4">
        <v>11</v>
      </c>
      <c r="J8" s="4" t="str">
        <f>CONCATENATE("F",D8,",",G8,"=",ROUND(C8,2),", p=", ROUND(E8,3))</f>
        <v>F1,269=0.4, p=0.528</v>
      </c>
      <c r="K8" s="4" t="str">
        <f>CONCATENATE("Q",G8,"=",ROUND(F8,2),", p=", ROUND(H8,3))</f>
        <v>Q269=4535.58, p=0</v>
      </c>
      <c r="L8" s="2" t="s">
        <v>14</v>
      </c>
      <c r="M8" s="2">
        <v>7.6070139999999994E-2</v>
      </c>
      <c r="N8" s="2">
        <v>1</v>
      </c>
      <c r="O8" s="2">
        <v>0.78314724999999996</v>
      </c>
      <c r="P8" s="2">
        <v>662.00337200000001</v>
      </c>
      <c r="Q8" s="2">
        <v>126</v>
      </c>
      <c r="R8" s="3">
        <v>1.17E-73</v>
      </c>
      <c r="S8" s="4">
        <v>11</v>
      </c>
      <c r="T8" s="4" t="str">
        <f>CONCATENATE("F",N8,",",Q8,"=",ROUND(M8,2),", p=", ROUND(O8,3))</f>
        <v>F1,126=0.08, p=0.783</v>
      </c>
      <c r="U8" s="4" t="str">
        <f>CONCATENATE("Q",Q8,"=",ROUND(P8,2),", p=", ROUND(R8,3))</f>
        <v>Q126=662, p=0</v>
      </c>
      <c r="V8" t="s">
        <v>14</v>
      </c>
      <c r="W8">
        <v>1.82925351</v>
      </c>
      <c r="X8">
        <v>1</v>
      </c>
      <c r="Y8">
        <v>0.17742811</v>
      </c>
      <c r="Z8">
        <v>942.74788699999999</v>
      </c>
      <c r="AA8">
        <v>252</v>
      </c>
      <c r="AB8" s="1">
        <v>2.0599999999999998E-80</v>
      </c>
      <c r="AC8" s="4">
        <v>11</v>
      </c>
      <c r="AD8" s="4" t="str">
        <f>CONCATENATE("F",X8,",",AA8,"=",ROUND(W8,2),", p=", ROUND(Y8,3))</f>
        <v>F1,252=1.83, p=0.177</v>
      </c>
      <c r="AE8" s="4" t="str">
        <f>CONCATENATE("Q",AA8,"=",ROUND(Z8,2),", p=", ROUND(AB8,3))</f>
        <v>Q252=942.75, p=0</v>
      </c>
    </row>
    <row r="9" spans="1:31" x14ac:dyDescent="0.25">
      <c r="A9">
        <v>8</v>
      </c>
      <c r="B9" t="s">
        <v>15</v>
      </c>
      <c r="C9">
        <v>21.851465997995501</v>
      </c>
      <c r="D9">
        <v>1</v>
      </c>
      <c r="E9" s="1">
        <v>6.1413025224695997E-6</v>
      </c>
      <c r="F9">
        <v>2762.5531232077601</v>
      </c>
      <c r="G9">
        <v>163</v>
      </c>
      <c r="H9">
        <v>0</v>
      </c>
      <c r="I9" s="4">
        <v>12</v>
      </c>
      <c r="J9" s="4" t="str">
        <f>CONCATENATE("F",D9,",",G9,"=",ROUND(C9,2),", p=", ROUND(E9,3))</f>
        <v>F1,163=21.85, p=0</v>
      </c>
      <c r="K9" s="4" t="str">
        <f>CONCATENATE("Q",G9,"=",ROUND(F9,2),", p=", ROUND(H9,3))</f>
        <v>Q163=2762.55, p=0</v>
      </c>
      <c r="L9" s="2" t="s">
        <v>15</v>
      </c>
      <c r="M9" s="2">
        <v>20.903814300000001</v>
      </c>
      <c r="N9" s="2">
        <v>1</v>
      </c>
      <c r="O9" s="3">
        <v>1.63E-5</v>
      </c>
      <c r="P9" s="2">
        <v>108.728157</v>
      </c>
      <c r="Q9" s="2">
        <v>85</v>
      </c>
      <c r="R9" s="2">
        <v>4.2377199999999997E-2</v>
      </c>
      <c r="S9" s="4">
        <v>12</v>
      </c>
      <c r="T9" s="4" t="str">
        <f>CONCATENATE("F",N9,",",Q9,"=",ROUND(M9,2),", p=", ROUND(O9,3))</f>
        <v>F1,85=20.9, p=0</v>
      </c>
      <c r="U9" s="4" t="str">
        <f>CONCATENATE("Q",Q9,"=",ROUND(P9,2),", p=", ROUND(R9,3))</f>
        <v>Q85=108.73, p=0.042</v>
      </c>
      <c r="V9" t="s">
        <v>15</v>
      </c>
      <c r="W9">
        <v>18.829071500000001</v>
      </c>
      <c r="X9">
        <v>1</v>
      </c>
      <c r="Y9" s="1">
        <v>2.3799999999999999E-5</v>
      </c>
      <c r="Z9">
        <v>444.74920700000001</v>
      </c>
      <c r="AA9">
        <v>180</v>
      </c>
      <c r="AB9" s="1">
        <v>2.07E-24</v>
      </c>
      <c r="AC9" s="4">
        <v>12</v>
      </c>
      <c r="AD9" s="4" t="str">
        <f>CONCATENATE("F",X9,",",AA9,"=",ROUND(W9,2),", p=", ROUND(Y9,3))</f>
        <v>F1,180=18.83, p=0</v>
      </c>
      <c r="AE9" s="4" t="str">
        <f>CONCATENATE("Q",AA9,"=",ROUND(Z9,2),", p=", ROUND(AB9,3))</f>
        <v>Q180=444.75, p=0</v>
      </c>
    </row>
    <row r="10" spans="1:31" x14ac:dyDescent="0.25">
      <c r="A10">
        <v>9</v>
      </c>
      <c r="B10" t="s">
        <v>16</v>
      </c>
      <c r="C10">
        <v>0.12421585320227101</v>
      </c>
      <c r="D10">
        <v>1</v>
      </c>
      <c r="E10">
        <v>0.724665972102013</v>
      </c>
      <c r="F10">
        <v>10086.5655315281</v>
      </c>
      <c r="G10">
        <v>465</v>
      </c>
      <c r="H10">
        <v>0</v>
      </c>
      <c r="I10" s="4">
        <v>13</v>
      </c>
      <c r="J10" s="4" t="str">
        <f>CONCATENATE("F",D10,",",G10,"=",ROUND(C10,2),", p=", ROUND(E10,3))</f>
        <v>F1,465=0.12, p=0.725</v>
      </c>
      <c r="K10" s="4" t="str">
        <f>CONCATENATE("Q",G10,"=",ROUND(F10,2),", p=", ROUND(H10,3))</f>
        <v>Q465=10086.57, p=0</v>
      </c>
      <c r="L10" s="2" t="s">
        <v>16</v>
      </c>
      <c r="M10" s="2">
        <v>2.1682643399999999</v>
      </c>
      <c r="N10" s="2">
        <v>1</v>
      </c>
      <c r="O10" s="2">
        <v>0.14250565000000001</v>
      </c>
      <c r="P10" s="2">
        <v>853.17960900000003</v>
      </c>
      <c r="Q10" s="2">
        <v>194</v>
      </c>
      <c r="R10" s="3">
        <v>2.1299999999999999E-83</v>
      </c>
      <c r="S10" s="4">
        <v>13</v>
      </c>
      <c r="T10" s="4" t="str">
        <f>CONCATENATE("F",N10,",",Q10,"=",ROUND(M10,2),", p=", ROUND(O10,3))</f>
        <v>F1,194=2.17, p=0.143</v>
      </c>
      <c r="U10" s="4" t="str">
        <f>CONCATENATE("Q",Q10,"=",ROUND(P10,2),", p=", ROUND(R10,3))</f>
        <v>Q194=853.18, p=0</v>
      </c>
      <c r="V10" t="s">
        <v>16</v>
      </c>
      <c r="W10">
        <v>2.8274895999999998</v>
      </c>
      <c r="X10">
        <v>1</v>
      </c>
      <c r="Y10">
        <v>9.3478270000000002E-2</v>
      </c>
      <c r="Z10">
        <v>1575.5541900000001</v>
      </c>
      <c r="AA10">
        <v>383</v>
      </c>
      <c r="AB10" s="1">
        <v>4.2799999999999997E-144</v>
      </c>
      <c r="AC10" s="4">
        <v>13</v>
      </c>
      <c r="AD10" s="4" t="str">
        <f>CONCATENATE("F",X10,",",AA10,"=",ROUND(W10,2),", p=", ROUND(Y10,3))</f>
        <v>F1,383=2.83, p=0.093</v>
      </c>
      <c r="AE10" s="4" t="str">
        <f>CONCATENATE("Q",AA10,"=",ROUND(Z10,2),", p=", ROUND(AB10,3))</f>
        <v>Q383=1575.55, p=0</v>
      </c>
    </row>
    <row r="11" spans="1:31" x14ac:dyDescent="0.25">
      <c r="A11">
        <v>10</v>
      </c>
      <c r="B11" t="s">
        <v>17</v>
      </c>
      <c r="C11">
        <v>1.02094779316324</v>
      </c>
      <c r="D11">
        <v>1</v>
      </c>
      <c r="E11">
        <v>0.31282432819970502</v>
      </c>
      <c r="F11">
        <v>9703.0999025340006</v>
      </c>
      <c r="G11">
        <v>461</v>
      </c>
      <c r="H11">
        <v>0</v>
      </c>
      <c r="I11" s="4">
        <v>14</v>
      </c>
      <c r="J11" s="4" t="str">
        <f>CONCATENATE("F",D11,",",G11,"=",ROUND(C11,2),", p=", ROUND(E11,3))</f>
        <v>F1,461=1.02, p=0.313</v>
      </c>
      <c r="K11" s="4" t="str">
        <f>CONCATENATE("Q",G11,"=",ROUND(F11,2),", p=", ROUND(H11,3))</f>
        <v>Q461=9703.1, p=0</v>
      </c>
      <c r="L11" s="2" t="s">
        <v>17</v>
      </c>
      <c r="M11" s="2">
        <v>1.2930193400000001</v>
      </c>
      <c r="N11" s="2">
        <v>1</v>
      </c>
      <c r="O11" s="2">
        <v>0.25692429</v>
      </c>
      <c r="P11" s="2">
        <v>511.38992300000001</v>
      </c>
      <c r="Q11" s="2">
        <v>190</v>
      </c>
      <c r="R11" s="3">
        <v>2.7499999999999998E-31</v>
      </c>
      <c r="S11" s="4">
        <v>14</v>
      </c>
      <c r="T11" s="4" t="str">
        <f>CONCATENATE("F",N11,",",Q11,"=",ROUND(M11,2),", p=", ROUND(O11,3))</f>
        <v>F1,190=1.29, p=0.257</v>
      </c>
      <c r="U11" s="4" t="str">
        <f>CONCATENATE("Q",Q11,"=",ROUND(P11,2),", p=", ROUND(R11,3))</f>
        <v>Q190=511.39, p=0</v>
      </c>
      <c r="V11" t="s">
        <v>17</v>
      </c>
      <c r="W11">
        <v>0.32162449999999998</v>
      </c>
      <c r="X11">
        <v>1</v>
      </c>
      <c r="Y11">
        <v>0.57096873999999997</v>
      </c>
      <c r="Z11">
        <v>1609.5267200000001</v>
      </c>
      <c r="AA11">
        <v>379</v>
      </c>
      <c r="AB11" s="1">
        <v>5.7699999999999999E-151</v>
      </c>
      <c r="AC11" s="4">
        <v>14</v>
      </c>
      <c r="AD11" s="4" t="str">
        <f>CONCATENATE("F",X11,",",AA11,"=",ROUND(W11,2),", p=", ROUND(Y11,3))</f>
        <v>F1,379=0.32, p=0.571</v>
      </c>
      <c r="AE11" s="4" t="str">
        <f>CONCATENATE("Q",AA11,"=",ROUND(Z11,2),", p=", ROUND(AB11,3))</f>
        <v>Q379=1609.53, p=0</v>
      </c>
    </row>
    <row r="12" spans="1:31" x14ac:dyDescent="0.25">
      <c r="A12">
        <v>11</v>
      </c>
      <c r="B12" t="s">
        <v>18</v>
      </c>
      <c r="C12">
        <v>1.4506184021886299</v>
      </c>
      <c r="D12">
        <v>1</v>
      </c>
      <c r="E12">
        <v>0.22941761327288299</v>
      </c>
      <c r="F12">
        <v>7462.5373952406399</v>
      </c>
      <c r="G12">
        <v>288</v>
      </c>
      <c r="H12">
        <v>0</v>
      </c>
      <c r="I12" s="4">
        <v>2</v>
      </c>
      <c r="J12" s="4" t="str">
        <f>CONCATENATE("F",D12,",",G12,"=",ROUND(C12,2),", p=", ROUND(E12,3))</f>
        <v>F1,288=1.45, p=0.229</v>
      </c>
      <c r="K12" s="4" t="str">
        <f>CONCATENATE("Q",G12,"=",ROUND(F12,2),", p=", ROUND(H12,3))</f>
        <v>Q288=7462.54, p=0</v>
      </c>
      <c r="L12" s="2" t="s">
        <v>18</v>
      </c>
      <c r="M12" s="2">
        <v>4.1406369999999998E-2</v>
      </c>
      <c r="N12" s="2">
        <v>1</v>
      </c>
      <c r="O12" s="2">
        <v>0.83907129000000003</v>
      </c>
      <c r="P12" s="2">
        <v>961.17644299999995</v>
      </c>
      <c r="Q12" s="2">
        <v>131</v>
      </c>
      <c r="R12" s="3">
        <v>2.0499999999999999E-126</v>
      </c>
      <c r="S12" s="4">
        <v>2</v>
      </c>
      <c r="T12" s="4" t="str">
        <f>CONCATENATE("F",N12,",",Q12,"=",ROUND(M12,2),", p=", ROUND(O12,3))</f>
        <v>F1,131=0.04, p=0.839</v>
      </c>
      <c r="U12" s="4" t="str">
        <f>CONCATENATE("Q",Q12,"=",ROUND(P12,2),", p=", ROUND(R12,3))</f>
        <v>Q131=961.18, p=0</v>
      </c>
      <c r="V12" t="s">
        <v>18</v>
      </c>
      <c r="W12">
        <v>0.49555405000000002</v>
      </c>
      <c r="X12">
        <v>1</v>
      </c>
      <c r="Y12">
        <v>0.48218485</v>
      </c>
      <c r="Z12">
        <v>1301.4887100000001</v>
      </c>
      <c r="AA12">
        <v>226</v>
      </c>
      <c r="AB12" s="1">
        <v>1.8800000000000001E-150</v>
      </c>
      <c r="AC12" s="4">
        <v>2</v>
      </c>
      <c r="AD12" s="4" t="str">
        <f>CONCATENATE("F",X12,",",AA12,"=",ROUND(W12,2),", p=", ROUND(Y12,3))</f>
        <v>F1,226=0.5, p=0.482</v>
      </c>
      <c r="AE12" s="4" t="str">
        <f>CONCATENATE("Q",AA12,"=",ROUND(Z12,2),", p=", ROUND(AB12,3))</f>
        <v>Q226=1301.49, p=0</v>
      </c>
    </row>
    <row r="13" spans="1:31" x14ac:dyDescent="0.25">
      <c r="A13">
        <v>12</v>
      </c>
      <c r="B13" t="s">
        <v>19</v>
      </c>
      <c r="C13">
        <v>2.37317693801036</v>
      </c>
      <c r="D13">
        <v>1</v>
      </c>
      <c r="E13">
        <v>0.124581317663464</v>
      </c>
      <c r="F13">
        <v>7228.4217557350003</v>
      </c>
      <c r="G13">
        <v>276</v>
      </c>
      <c r="H13">
        <v>0</v>
      </c>
      <c r="I13" s="4">
        <v>3</v>
      </c>
      <c r="J13" s="4" t="str">
        <f>CONCATENATE("F",D13,",",G13,"=",ROUND(C13,2),", p=", ROUND(E13,3))</f>
        <v>F1,276=2.37, p=0.125</v>
      </c>
      <c r="K13" s="4" t="str">
        <f>CONCATENATE("Q",G13,"=",ROUND(F13,2),", p=", ROUND(H13,3))</f>
        <v>Q276=7228.42, p=0</v>
      </c>
      <c r="L13" s="2" t="s">
        <v>19</v>
      </c>
      <c r="M13" s="2">
        <v>8.3206600000000006E-3</v>
      </c>
      <c r="N13" s="2">
        <v>1</v>
      </c>
      <c r="O13" s="2">
        <v>0.92747301999999998</v>
      </c>
      <c r="P13" s="2">
        <v>945.69583999999998</v>
      </c>
      <c r="Q13" s="2">
        <v>119</v>
      </c>
      <c r="R13" s="3">
        <v>8.2700000000000001E-129</v>
      </c>
      <c r="S13" s="4">
        <v>3</v>
      </c>
      <c r="T13" s="4" t="str">
        <f>CONCATENATE("F",N13,",",Q13,"=",ROUND(M13,2),", p=", ROUND(O13,3))</f>
        <v>F1,119=0.01, p=0.927</v>
      </c>
      <c r="U13" s="4" t="str">
        <f>CONCATENATE("Q",Q13,"=",ROUND(P13,2),", p=", ROUND(R13,3))</f>
        <v>Q119=945.7, p=0</v>
      </c>
      <c r="V13" t="s">
        <v>19</v>
      </c>
      <c r="W13">
        <v>0.39071138</v>
      </c>
      <c r="X13">
        <v>1</v>
      </c>
      <c r="Y13">
        <v>0.53259164000000003</v>
      </c>
      <c r="Z13">
        <v>1233.71498</v>
      </c>
      <c r="AA13">
        <v>214</v>
      </c>
      <c r="AB13" s="1">
        <v>7.6599999999999998E-143</v>
      </c>
      <c r="AC13" s="4">
        <v>3</v>
      </c>
      <c r="AD13" s="4" t="str">
        <f>CONCATENATE("F",X13,",",AA13,"=",ROUND(W13,2),", p=", ROUND(Y13,3))</f>
        <v>F1,214=0.39, p=0.533</v>
      </c>
      <c r="AE13" s="4" t="str">
        <f>CONCATENATE("Q",AA13,"=",ROUND(Z13,2),", p=", ROUND(AB13,3))</f>
        <v>Q214=1233.71, p=0</v>
      </c>
    </row>
    <row r="14" spans="1:31" x14ac:dyDescent="0.25">
      <c r="A14">
        <v>13</v>
      </c>
      <c r="B14" t="s">
        <v>20</v>
      </c>
      <c r="C14">
        <v>7.8489211557035399E-4</v>
      </c>
      <c r="D14">
        <v>1</v>
      </c>
      <c r="E14">
        <v>0.977669264788805</v>
      </c>
      <c r="F14">
        <v>7500.1054435119004</v>
      </c>
      <c r="G14">
        <v>282</v>
      </c>
      <c r="H14">
        <v>0</v>
      </c>
      <c r="I14" s="4">
        <v>4</v>
      </c>
      <c r="J14" s="4" t="str">
        <f>CONCATENATE("F",D14,",",G14,"=",ROUND(C14,2),", p=", ROUND(E14,3))</f>
        <v>F1,282=0, p=0.978</v>
      </c>
      <c r="K14" s="4" t="str">
        <f>CONCATENATE("Q",G14,"=",ROUND(F14,2),", p=", ROUND(H14,3))</f>
        <v>Q282=7500.11, p=0</v>
      </c>
      <c r="L14" s="2" t="s">
        <v>20</v>
      </c>
      <c r="M14" s="2">
        <v>0.36347724999999997</v>
      </c>
      <c r="N14" s="2">
        <v>1</v>
      </c>
      <c r="O14" s="2">
        <v>0.54767365000000001</v>
      </c>
      <c r="P14" s="2">
        <v>786.15592800000002</v>
      </c>
      <c r="Q14" s="2">
        <v>125</v>
      </c>
      <c r="R14" s="3">
        <v>2.1E-96</v>
      </c>
      <c r="S14" s="4">
        <v>4</v>
      </c>
      <c r="T14" s="4" t="str">
        <f>CONCATENATE("F",N14,",",Q14,"=",ROUND(M14,2),", p=", ROUND(O14,3))</f>
        <v>F1,125=0.36, p=0.548</v>
      </c>
      <c r="U14" s="4" t="str">
        <f>CONCATENATE("Q",Q14,"=",ROUND(P14,2),", p=", ROUND(R14,3))</f>
        <v>Q125=786.16, p=0</v>
      </c>
      <c r="V14" t="s">
        <v>20</v>
      </c>
      <c r="W14">
        <v>0.15270284000000001</v>
      </c>
      <c r="X14">
        <v>1</v>
      </c>
      <c r="Y14">
        <v>0.69634384000000005</v>
      </c>
      <c r="Z14">
        <v>1304.92047</v>
      </c>
      <c r="AA14">
        <v>220</v>
      </c>
      <c r="AB14" s="1">
        <v>2.2200000000000001E-153</v>
      </c>
      <c r="AC14" s="4">
        <v>4</v>
      </c>
      <c r="AD14" s="4" t="str">
        <f>CONCATENATE("F",X14,",",AA14,"=",ROUND(W14,2),", p=", ROUND(Y14,3))</f>
        <v>F1,220=0.15, p=0.696</v>
      </c>
      <c r="AE14" s="4" t="str">
        <f>CONCATENATE("Q",AA14,"=",ROUND(Z14,2),", p=", ROUND(AB14,3))</f>
        <v>Q220=1304.92, p=0</v>
      </c>
    </row>
    <row r="15" spans="1:31" x14ac:dyDescent="0.25">
      <c r="A15">
        <v>14</v>
      </c>
      <c r="B15" t="s">
        <v>21</v>
      </c>
      <c r="C15">
        <v>0.28407589010274398</v>
      </c>
      <c r="D15">
        <v>1</v>
      </c>
      <c r="E15">
        <v>0.59454790506130695</v>
      </c>
      <c r="F15">
        <v>7132.7096012151496</v>
      </c>
      <c r="G15">
        <v>234</v>
      </c>
      <c r="H15">
        <v>0</v>
      </c>
      <c r="I15" s="4">
        <v>5</v>
      </c>
      <c r="J15" s="4" t="str">
        <f>CONCATENATE("F",D15,",",G15,"=",ROUND(C15,2),", p=", ROUND(E15,3))</f>
        <v>F1,234=0.28, p=0.595</v>
      </c>
      <c r="K15" s="4" t="str">
        <f>CONCATENATE("Q",G15,"=",ROUND(F15,2),", p=", ROUND(H15,3))</f>
        <v>Q234=7132.71, p=0</v>
      </c>
      <c r="L15" s="2" t="s">
        <v>21</v>
      </c>
      <c r="M15" s="2">
        <v>2.3160400000000001E-3</v>
      </c>
      <c r="N15" s="2">
        <v>1</v>
      </c>
      <c r="O15" s="2">
        <v>0.96171145999999996</v>
      </c>
      <c r="P15" s="2">
        <v>193.62279899999999</v>
      </c>
      <c r="Q15" s="2">
        <v>101</v>
      </c>
      <c r="R15" s="3">
        <v>8.4800000000000005E-8</v>
      </c>
      <c r="S15" s="4">
        <v>5</v>
      </c>
      <c r="T15" s="4" t="str">
        <f>CONCATENATE("F",N15,",",Q15,"=",ROUND(M15,2),", p=", ROUND(O15,3))</f>
        <v>F1,101=0, p=0.962</v>
      </c>
      <c r="U15" s="4" t="str">
        <f>CONCATENATE("Q",Q15,"=",ROUND(P15,2),", p=", ROUND(R15,3))</f>
        <v>Q101=193.62, p=0</v>
      </c>
      <c r="V15" t="s">
        <v>21</v>
      </c>
      <c r="W15">
        <v>0.12503194000000001</v>
      </c>
      <c r="X15">
        <v>1</v>
      </c>
      <c r="Y15">
        <v>0.72411413000000002</v>
      </c>
      <c r="Z15">
        <v>431.870316</v>
      </c>
      <c r="AA15">
        <v>157</v>
      </c>
      <c r="AB15" s="1">
        <v>1.6400000000000001E-27</v>
      </c>
      <c r="AC15" s="4">
        <v>5</v>
      </c>
      <c r="AD15" s="4" t="str">
        <f>CONCATENATE("F",X15,",",AA15,"=",ROUND(W15,2),", p=", ROUND(Y15,3))</f>
        <v>F1,157=0.13, p=0.724</v>
      </c>
      <c r="AE15" s="4" t="str">
        <f>CONCATENATE("Q",AA15,"=",ROUND(Z15,2),", p=", ROUND(AB15,3))</f>
        <v>Q157=431.87, p=0</v>
      </c>
    </row>
    <row r="16" spans="1:31" x14ac:dyDescent="0.25">
      <c r="A16">
        <v>15</v>
      </c>
      <c r="B16" t="s">
        <v>22</v>
      </c>
      <c r="C16">
        <v>0.93121954673100005</v>
      </c>
      <c r="D16">
        <v>1</v>
      </c>
      <c r="E16">
        <v>0.33538191035008502</v>
      </c>
      <c r="F16">
        <v>7379.5486399107403</v>
      </c>
      <c r="G16">
        <v>279</v>
      </c>
      <c r="H16">
        <v>0</v>
      </c>
      <c r="I16" s="4">
        <v>6</v>
      </c>
      <c r="J16" s="4" t="str">
        <f>CONCATENATE("F",D16,",",G16,"=",ROUND(C16,2),", p=", ROUND(E16,3))</f>
        <v>F1,279=0.93, p=0.335</v>
      </c>
      <c r="K16" s="4" t="str">
        <f>CONCATENATE("Q",G16,"=",ROUND(F16,2),", p=", ROUND(H16,3))</f>
        <v>Q279=7379.55, p=0</v>
      </c>
      <c r="L16" s="2" t="s">
        <v>22</v>
      </c>
      <c r="M16" s="2">
        <v>1.43073268</v>
      </c>
      <c r="N16" s="2">
        <v>1</v>
      </c>
      <c r="O16" s="2">
        <v>0.23385591999999999</v>
      </c>
      <c r="P16" s="2">
        <v>251.198789</v>
      </c>
      <c r="Q16" s="2">
        <v>128</v>
      </c>
      <c r="R16" s="3">
        <v>4.8699999999999997E-10</v>
      </c>
      <c r="S16" s="4">
        <v>6</v>
      </c>
      <c r="T16" s="4" t="str">
        <f>CONCATENATE("F",N16,",",Q16,"=",ROUND(M16,2),", p=", ROUND(O16,3))</f>
        <v>F1,128=1.43, p=0.234</v>
      </c>
      <c r="U16" s="4" t="str">
        <f>CONCATENATE("Q",Q16,"=",ROUND(P16,2),", p=", ROUND(R16,3))</f>
        <v>Q128=251.2, p=0</v>
      </c>
      <c r="V16" t="s">
        <v>22</v>
      </c>
      <c r="W16">
        <v>1.2891295199999999</v>
      </c>
      <c r="X16">
        <v>1</v>
      </c>
      <c r="Y16">
        <v>0.25750262000000002</v>
      </c>
      <c r="Z16">
        <v>1030.7921699999999</v>
      </c>
      <c r="AA16">
        <v>210</v>
      </c>
      <c r="AB16" s="1">
        <v>2.0599999999999998E-108</v>
      </c>
      <c r="AC16" s="4">
        <v>6</v>
      </c>
      <c r="AD16" s="4" t="str">
        <f>CONCATENATE("F",X16,",",AA16,"=",ROUND(W16,2),", p=", ROUND(Y16,3))</f>
        <v>F1,210=1.29, p=0.258</v>
      </c>
      <c r="AE16" s="4" t="str">
        <f>CONCATENATE("Q",AA16,"=",ROUND(Z16,2),", p=", ROUND(AB16,3))</f>
        <v>Q210=1030.79, p=0</v>
      </c>
    </row>
    <row r="17" spans="1:31" x14ac:dyDescent="0.25">
      <c r="A17">
        <v>16</v>
      </c>
      <c r="B17" t="s">
        <v>23</v>
      </c>
      <c r="C17">
        <v>4.0550354255303196</v>
      </c>
      <c r="D17">
        <v>1</v>
      </c>
      <c r="E17">
        <v>4.46153404188614E-2</v>
      </c>
      <c r="F17">
        <v>10035.750013344001</v>
      </c>
      <c r="G17">
        <v>465</v>
      </c>
      <c r="H17">
        <v>0</v>
      </c>
      <c r="I17" s="4">
        <v>16</v>
      </c>
      <c r="J17" s="4" t="str">
        <f>CONCATENATE("F",D17,",",G17,"=",ROUND(C17,2),", p=", ROUND(E17,3))</f>
        <v>F1,465=4.06, p=0.045</v>
      </c>
      <c r="K17" s="4" t="str">
        <f>CONCATENATE("Q",G17,"=",ROUND(F17,2),", p=", ROUND(H17,3))</f>
        <v>Q465=10035.75, p=0</v>
      </c>
      <c r="L17" s="2" t="s">
        <v>23</v>
      </c>
      <c r="M17" s="2">
        <v>0.35550763000000002</v>
      </c>
      <c r="N17" s="2">
        <v>1</v>
      </c>
      <c r="O17" s="2">
        <v>0.5517069</v>
      </c>
      <c r="P17" s="2">
        <v>920.89838799999995</v>
      </c>
      <c r="Q17" s="2">
        <v>194</v>
      </c>
      <c r="R17" s="3">
        <v>6.3099999999999999E-95</v>
      </c>
      <c r="S17" s="4">
        <v>16</v>
      </c>
      <c r="T17" s="4" t="str">
        <f>CONCATENATE("F",N17,",",Q17,"=",ROUND(M17,2),", p=", ROUND(O17,3))</f>
        <v>F1,194=0.36, p=0.552</v>
      </c>
      <c r="U17" s="4" t="str">
        <f>CONCATENATE("Q",Q17,"=",ROUND(P17,2),", p=", ROUND(R17,3))</f>
        <v>Q194=920.9, p=0</v>
      </c>
      <c r="V17" t="s">
        <v>23</v>
      </c>
      <c r="W17">
        <v>3.3748450000000001</v>
      </c>
      <c r="X17">
        <v>1</v>
      </c>
      <c r="Y17">
        <v>6.6973450000000004E-2</v>
      </c>
      <c r="Z17">
        <v>1625.44335</v>
      </c>
      <c r="AA17">
        <v>383</v>
      </c>
      <c r="AB17" s="1">
        <v>2.3599999999999998E-152</v>
      </c>
      <c r="AC17" s="4">
        <v>16</v>
      </c>
      <c r="AD17" s="4" t="str">
        <f>CONCATENATE("F",X17,",",AA17,"=",ROUND(W17,2),", p=", ROUND(Y17,3))</f>
        <v>F1,383=3.37, p=0.067</v>
      </c>
      <c r="AE17" s="4" t="str">
        <f>CONCATENATE("Q",AA17,"=",ROUND(Z17,2),", p=", ROUND(AB17,3))</f>
        <v>Q383=1625.44, p=0</v>
      </c>
    </row>
    <row r="18" spans="1:31" x14ac:dyDescent="0.25">
      <c r="A18">
        <v>17</v>
      </c>
      <c r="B18" t="s">
        <v>24</v>
      </c>
      <c r="C18">
        <v>2.5445598494870798</v>
      </c>
      <c r="D18">
        <v>1</v>
      </c>
      <c r="E18">
        <v>0.111354146163156</v>
      </c>
      <c r="F18">
        <v>10051.0222422428</v>
      </c>
      <c r="G18">
        <v>465</v>
      </c>
      <c r="H18">
        <v>0</v>
      </c>
      <c r="I18" s="4">
        <v>15</v>
      </c>
      <c r="J18" s="4" t="str">
        <f>CONCATENATE("F",D18,",",G18,"=",ROUND(C18,2),", p=", ROUND(E18,3))</f>
        <v>F1,465=2.54, p=0.111</v>
      </c>
      <c r="K18" s="4" t="str">
        <f>CONCATENATE("Q",G18,"=",ROUND(F18,2),", p=", ROUND(H18,3))</f>
        <v>Q465=10051.02, p=0</v>
      </c>
      <c r="L18" s="2" t="s">
        <v>24</v>
      </c>
      <c r="M18" s="2">
        <v>0.57579179999999996</v>
      </c>
      <c r="N18" s="2">
        <v>1</v>
      </c>
      <c r="O18" s="2">
        <v>0.44888747000000001</v>
      </c>
      <c r="P18" s="2">
        <v>948.66762900000003</v>
      </c>
      <c r="Q18" s="2">
        <v>194</v>
      </c>
      <c r="R18" s="3">
        <v>1.01E-99</v>
      </c>
      <c r="S18" s="4">
        <v>15</v>
      </c>
      <c r="T18" s="4" t="str">
        <f>CONCATENATE("F",N18,",",Q18,"=",ROUND(M18,2),", p=", ROUND(O18,3))</f>
        <v>F1,194=0.58, p=0.449</v>
      </c>
      <c r="U18" s="4" t="str">
        <f>CONCATENATE("Q",Q18,"=",ROUND(P18,2),", p=", ROUND(R18,3))</f>
        <v>Q194=948.67, p=0</v>
      </c>
      <c r="V18" t="s">
        <v>24</v>
      </c>
      <c r="W18">
        <v>0.58771065</v>
      </c>
      <c r="X18">
        <v>1</v>
      </c>
      <c r="Y18">
        <v>0.44377802999999999</v>
      </c>
      <c r="Z18">
        <v>1652.4214199999999</v>
      </c>
      <c r="AA18">
        <v>383</v>
      </c>
      <c r="AB18" s="1">
        <v>7.49E-157</v>
      </c>
      <c r="AC18" s="4">
        <v>15</v>
      </c>
      <c r="AD18" s="4" t="str">
        <f>CONCATENATE("F",X18,",",AA18,"=",ROUND(W18,2),", p=", ROUND(Y18,3))</f>
        <v>F1,383=0.59, p=0.444</v>
      </c>
      <c r="AE18" s="4" t="str">
        <f>CONCATENATE("Q",AA18,"=",ROUND(Z18,2),", p=", ROUND(AB18,3))</f>
        <v>Q383=1652.42, p=0</v>
      </c>
    </row>
    <row r="19" spans="1:31" x14ac:dyDescent="0.25">
      <c r="A19">
        <v>18</v>
      </c>
      <c r="B19" t="s">
        <v>25</v>
      </c>
      <c r="C19">
        <v>10.5680342967692</v>
      </c>
      <c r="D19">
        <v>5</v>
      </c>
      <c r="E19" s="1">
        <v>1.2662233434156101E-9</v>
      </c>
      <c r="F19">
        <v>8534.8840907952199</v>
      </c>
      <c r="G19">
        <v>462</v>
      </c>
      <c r="H19">
        <v>0</v>
      </c>
      <c r="I19" s="4">
        <v>22</v>
      </c>
      <c r="J19" s="4" t="str">
        <f>CONCATENATE("F",D19,",",G19,"=",ROUND(C19,2),", p=", ROUND(E19,3))</f>
        <v>F5,462=10.57, p=0</v>
      </c>
      <c r="K19" s="4" t="str">
        <f>CONCATENATE("Q",G19,"=",ROUND(F19,2),", p=", ROUND(H19,3))</f>
        <v>Q462=8534.88, p=0</v>
      </c>
      <c r="L19" s="2" t="s">
        <v>25</v>
      </c>
      <c r="M19" s="2">
        <v>2.4936355200000002</v>
      </c>
      <c r="N19" s="2">
        <v>4</v>
      </c>
      <c r="O19" s="2">
        <v>4.4404489999999998E-2</v>
      </c>
      <c r="P19" s="2">
        <v>1023.80959</v>
      </c>
      <c r="Q19" s="2">
        <v>192</v>
      </c>
      <c r="R19" s="3">
        <v>1.35E-113</v>
      </c>
      <c r="S19" s="4">
        <v>22</v>
      </c>
      <c r="T19" s="4" t="str">
        <f>CONCATENATE("F",N19,",",Q19,"=",ROUND(M19,2),", p=", ROUND(O19,3))</f>
        <v>F4,192=2.49, p=0.044</v>
      </c>
      <c r="U19" s="4" t="str">
        <f>CONCATENATE("Q",Q19,"=",ROUND(P19,2),", p=", ROUND(R19,3))</f>
        <v>Q192=1023.81, p=0</v>
      </c>
      <c r="V19" t="s">
        <v>25</v>
      </c>
      <c r="W19">
        <v>4.1840944599999998</v>
      </c>
      <c r="X19">
        <v>5</v>
      </c>
      <c r="Y19">
        <v>1.0309E-3</v>
      </c>
      <c r="Z19">
        <v>1590.63284</v>
      </c>
      <c r="AA19">
        <v>380</v>
      </c>
      <c r="AB19" s="1">
        <v>1.63E-147</v>
      </c>
      <c r="AC19" s="4">
        <v>22</v>
      </c>
      <c r="AD19" s="4" t="str">
        <f>CONCATENATE("F",X19,",",AA19,"=",ROUND(W19,2),", p=", ROUND(Y19,3))</f>
        <v>F5,380=4.18, p=0.001</v>
      </c>
      <c r="AE19" s="4" t="str">
        <f>CONCATENATE("Q",AA19,"=",ROUND(Z19,2),", p=", ROUND(AB19,3))</f>
        <v>Q380=1590.63, p=0</v>
      </c>
    </row>
    <row r="20" spans="1:31" x14ac:dyDescent="0.25">
      <c r="A20">
        <v>19</v>
      </c>
      <c r="B20" t="s">
        <v>26</v>
      </c>
      <c r="C20">
        <v>6.2153628384699502</v>
      </c>
      <c r="D20">
        <v>4</v>
      </c>
      <c r="E20" s="1">
        <v>7.05465369684309E-5</v>
      </c>
      <c r="F20">
        <v>10106.8879344531</v>
      </c>
      <c r="G20">
        <v>463</v>
      </c>
      <c r="H20">
        <v>0</v>
      </c>
      <c r="I20" s="4">
        <v>17</v>
      </c>
      <c r="J20" s="4" t="str">
        <f>CONCATENATE("F",D20,",",G20,"=",ROUND(C20,2),", p=", ROUND(E20,3))</f>
        <v>F4,463=6.22, p=0</v>
      </c>
      <c r="K20" s="4" t="str">
        <f>CONCATENATE("Q",G20,"=",ROUND(F20,2),", p=", ROUND(H20,3))</f>
        <v>Q463=10106.89, p=0</v>
      </c>
      <c r="L20" s="2" t="s">
        <v>26</v>
      </c>
      <c r="M20" s="2">
        <v>2.5871313100000002</v>
      </c>
      <c r="N20" s="2">
        <v>3</v>
      </c>
      <c r="O20" s="2">
        <v>5.433487E-2</v>
      </c>
      <c r="P20" s="2">
        <v>824.83793600000001</v>
      </c>
      <c r="Q20" s="2">
        <v>193</v>
      </c>
      <c r="R20" s="3">
        <v>5.7900000000000002E-79</v>
      </c>
      <c r="S20" s="4">
        <v>17</v>
      </c>
      <c r="T20" s="4" t="str">
        <f>CONCATENATE("F",N20,",",Q20,"=",ROUND(M20,2),", p=", ROUND(O20,3))</f>
        <v>F3,193=2.59, p=0.054</v>
      </c>
      <c r="U20" s="4" t="str">
        <f>CONCATENATE("Q",Q20,"=",ROUND(P20,2),", p=", ROUND(R20,3))</f>
        <v>Q193=824.84, p=0</v>
      </c>
      <c r="V20" t="s">
        <v>26</v>
      </c>
      <c r="W20">
        <v>5.9504674099999999</v>
      </c>
      <c r="X20">
        <v>3</v>
      </c>
      <c r="Y20">
        <v>5.6574999999999996E-4</v>
      </c>
      <c r="Z20">
        <v>1749.8412000000001</v>
      </c>
      <c r="AA20">
        <v>382</v>
      </c>
      <c r="AB20" s="1">
        <v>1.32E-173</v>
      </c>
      <c r="AC20" s="4">
        <v>17</v>
      </c>
      <c r="AD20" s="4" t="str">
        <f>CONCATENATE("F",X20,",",AA20,"=",ROUND(W20,2),", p=", ROUND(Y20,3))</f>
        <v>F3,382=5.95, p=0.001</v>
      </c>
      <c r="AE20" s="4" t="str">
        <f>CONCATENATE("Q",AA20,"=",ROUND(Z20,2),", p=", ROUND(AB20,3))</f>
        <v>Q382=1749.84, p=0</v>
      </c>
    </row>
    <row r="21" spans="1:31" x14ac:dyDescent="0.25">
      <c r="A21">
        <v>20</v>
      </c>
      <c r="B21" t="s">
        <v>27</v>
      </c>
      <c r="C21">
        <v>6.21699490770136</v>
      </c>
      <c r="D21">
        <v>4</v>
      </c>
      <c r="E21" s="1">
        <v>7.0344494092451905E-5</v>
      </c>
      <c r="F21">
        <v>9219.9387850100193</v>
      </c>
      <c r="G21">
        <v>463</v>
      </c>
      <c r="H21">
        <v>0</v>
      </c>
      <c r="I21" s="4">
        <v>21</v>
      </c>
      <c r="J21" s="4" t="str">
        <f>CONCATENATE("F",D21,",",G21,"=",ROUND(C21,2),", p=", ROUND(E21,3))</f>
        <v>F4,463=6.22, p=0</v>
      </c>
      <c r="K21" s="4" t="str">
        <f>CONCATENATE("Q",G21,"=",ROUND(F21,2),", p=", ROUND(H21,3))</f>
        <v>Q463=9219.94, p=0</v>
      </c>
      <c r="L21" s="2" t="s">
        <v>27</v>
      </c>
      <c r="M21" s="2">
        <v>4.8211056599999997</v>
      </c>
      <c r="N21" s="2">
        <v>3</v>
      </c>
      <c r="O21" s="2">
        <v>2.9285800000000001E-3</v>
      </c>
      <c r="P21" s="2">
        <v>705.65045899999996</v>
      </c>
      <c r="Q21" s="2">
        <v>193</v>
      </c>
      <c r="R21" s="3">
        <v>1.5600000000000001E-59</v>
      </c>
      <c r="S21" s="4">
        <v>21</v>
      </c>
      <c r="T21" s="4" t="str">
        <f>CONCATENATE("F",N21,",",Q21,"=",ROUND(M21,2),", p=", ROUND(O21,3))</f>
        <v>F3,193=4.82, p=0.003</v>
      </c>
      <c r="U21" s="4" t="str">
        <f>CONCATENATE("Q",Q21,"=",ROUND(P21,2),", p=", ROUND(R21,3))</f>
        <v>Q193=705.65, p=0</v>
      </c>
      <c r="V21" t="s">
        <v>27</v>
      </c>
      <c r="W21">
        <v>2.3467882499999999</v>
      </c>
      <c r="X21">
        <v>3</v>
      </c>
      <c r="Y21">
        <v>7.2365209999999999E-2</v>
      </c>
      <c r="Z21">
        <v>1733.7514900000001</v>
      </c>
      <c r="AA21">
        <v>382</v>
      </c>
      <c r="AB21" s="1">
        <v>7.1400000000000004E-171</v>
      </c>
      <c r="AC21" s="4">
        <v>21</v>
      </c>
      <c r="AD21" s="4" t="str">
        <f>CONCATENATE("F",X21,",",AA21,"=",ROUND(W21,2),", p=", ROUND(Y21,3))</f>
        <v>F3,382=2.35, p=0.072</v>
      </c>
      <c r="AE21" s="4" t="str">
        <f>CONCATENATE("Q",AA21,"=",ROUND(Z21,2),", p=", ROUND(AB21,3))</f>
        <v>Q382=1733.75, p=0</v>
      </c>
    </row>
    <row r="22" spans="1:31" x14ac:dyDescent="0.25">
      <c r="A22">
        <v>21</v>
      </c>
      <c r="B22" t="s">
        <v>28</v>
      </c>
      <c r="C22">
        <v>13.717274763359001</v>
      </c>
      <c r="D22">
        <v>2</v>
      </c>
      <c r="E22" s="1">
        <v>1.6284770568659899E-6</v>
      </c>
      <c r="F22">
        <v>9920.8372918548393</v>
      </c>
      <c r="G22">
        <v>465</v>
      </c>
      <c r="H22">
        <v>0</v>
      </c>
      <c r="I22" s="4">
        <v>19</v>
      </c>
      <c r="J22" s="4" t="str">
        <f>CONCATENATE("F",D22,",",G22,"=",ROUND(C22,2),", p=", ROUND(E22,3))</f>
        <v>F2,465=13.72, p=0</v>
      </c>
      <c r="K22" s="4" t="str">
        <f>CONCATENATE("Q",G22,"=",ROUND(F22,2),", p=", ROUND(H22,3))</f>
        <v>Q465=9920.84, p=0</v>
      </c>
      <c r="L22" s="2" t="s">
        <v>28</v>
      </c>
      <c r="M22" s="2">
        <v>5.7662672300000004</v>
      </c>
      <c r="N22" s="2">
        <v>2</v>
      </c>
      <c r="O22" s="2">
        <v>3.6927700000000002E-3</v>
      </c>
      <c r="P22" s="2">
        <v>757.75694399999998</v>
      </c>
      <c r="Q22" s="2">
        <v>194</v>
      </c>
      <c r="R22" s="3">
        <v>1.3199999999999999E-67</v>
      </c>
      <c r="S22" s="4">
        <v>19</v>
      </c>
      <c r="T22" s="4" t="str">
        <f>CONCATENATE("F",N22,",",Q22,"=",ROUND(M22,2),", p=", ROUND(O22,3))</f>
        <v>F2,194=5.77, p=0.004</v>
      </c>
      <c r="U22" s="4" t="str">
        <f>CONCATENATE("Q",Q22,"=",ROUND(P22,2),", p=", ROUND(R22,3))</f>
        <v>Q194=757.76, p=0</v>
      </c>
      <c r="V22" t="s">
        <v>28</v>
      </c>
      <c r="W22">
        <v>8.4572003900000006</v>
      </c>
      <c r="X22">
        <v>2</v>
      </c>
      <c r="Y22">
        <v>2.5461E-4</v>
      </c>
      <c r="Z22">
        <v>1739.2335</v>
      </c>
      <c r="AA22">
        <v>383</v>
      </c>
      <c r="AB22" s="1">
        <v>1.7899999999999999E-171</v>
      </c>
      <c r="AC22" s="4">
        <v>19</v>
      </c>
      <c r="AD22" s="4" t="str">
        <f>CONCATENATE("F",X22,",",AA22,"=",ROUND(W22,2),", p=", ROUND(Y22,3))</f>
        <v>F2,383=8.46, p=0</v>
      </c>
      <c r="AE22" s="4" t="str">
        <f>CONCATENATE("Q",AA22,"=",ROUND(Z22,2),", p=", ROUND(AB22,3))</f>
        <v>Q383=1739.23, p=0</v>
      </c>
    </row>
    <row r="23" spans="1:31" x14ac:dyDescent="0.25">
      <c r="A23">
        <v>22</v>
      </c>
      <c r="B23" t="s">
        <v>29</v>
      </c>
      <c r="C23">
        <v>6.1616175694662996</v>
      </c>
      <c r="D23">
        <v>5</v>
      </c>
      <c r="E23" s="1">
        <v>1.5289122756344802E-5</v>
      </c>
      <c r="F23">
        <v>9787.0832277342597</v>
      </c>
      <c r="G23">
        <v>462</v>
      </c>
      <c r="H23">
        <v>0</v>
      </c>
      <c r="I23" s="4">
        <v>18</v>
      </c>
      <c r="J23" s="4" t="str">
        <f>CONCATENATE("F",D23,",",G23,"=",ROUND(C23,2),", p=", ROUND(E23,3))</f>
        <v>F5,462=6.16, p=0</v>
      </c>
      <c r="K23" s="4" t="str">
        <f>CONCATENATE("Q",G23,"=",ROUND(F23,2),", p=", ROUND(H23,3))</f>
        <v>Q462=9787.08, p=0</v>
      </c>
      <c r="L23" s="2" t="s">
        <v>29</v>
      </c>
      <c r="M23" s="2">
        <v>2.0039623299999998</v>
      </c>
      <c r="N23" s="2">
        <v>4</v>
      </c>
      <c r="O23" s="2">
        <v>9.5550880000000005E-2</v>
      </c>
      <c r="P23" s="2">
        <v>961.60453900000005</v>
      </c>
      <c r="Q23" s="2">
        <v>192</v>
      </c>
      <c r="R23" s="3">
        <v>1.1399999999999999E-102</v>
      </c>
      <c r="S23" s="4">
        <v>18</v>
      </c>
      <c r="T23" s="4" t="str">
        <f>CONCATENATE("F",N23,",",Q23,"=",ROUND(M23,2),", p=", ROUND(O23,3))</f>
        <v>F4,192=2, p=0.096</v>
      </c>
      <c r="U23" s="4" t="str">
        <f>CONCATENATE("Q",Q23,"=",ROUND(P23,2),", p=", ROUND(R23,3))</f>
        <v>Q192=961.6, p=0</v>
      </c>
      <c r="V23" t="s">
        <v>29</v>
      </c>
      <c r="W23">
        <v>4.5994690499999997</v>
      </c>
      <c r="X23">
        <v>4</v>
      </c>
      <c r="Y23">
        <v>1.22613E-3</v>
      </c>
      <c r="Z23">
        <v>1674.9057700000001</v>
      </c>
      <c r="AA23">
        <v>381</v>
      </c>
      <c r="AB23" s="1">
        <v>2.92E-161</v>
      </c>
      <c r="AC23" s="4">
        <v>18</v>
      </c>
      <c r="AD23" s="4" t="str">
        <f>CONCATENATE("F",X23,",",AA23,"=",ROUND(W23,2),", p=", ROUND(Y23,3))</f>
        <v>F4,381=4.6, p=0.001</v>
      </c>
      <c r="AE23" s="4" t="str">
        <f>CONCATENATE("Q",AA23,"=",ROUND(Z23,2),", p=", ROUND(AB23,3))</f>
        <v>Q381=1674.91, p=0</v>
      </c>
    </row>
    <row r="24" spans="1:31" x14ac:dyDescent="0.25">
      <c r="A24">
        <v>23</v>
      </c>
      <c r="B24" t="s">
        <v>30</v>
      </c>
      <c r="C24">
        <v>14.198906157657699</v>
      </c>
      <c r="D24">
        <v>2</v>
      </c>
      <c r="E24" s="1">
        <v>1.0338511272133799E-6</v>
      </c>
      <c r="F24">
        <v>10068.8744563276</v>
      </c>
      <c r="G24">
        <v>465</v>
      </c>
      <c r="H24">
        <v>0</v>
      </c>
      <c r="I24" s="4">
        <v>20</v>
      </c>
      <c r="J24" s="4" t="str">
        <f>CONCATENATE("F",D24,",",G24,"=",ROUND(C24,2),", p=", ROUND(E24,3))</f>
        <v>F2,465=14.2, p=0</v>
      </c>
      <c r="K24" s="4" t="str">
        <f>CONCATENATE("Q",G24,"=",ROUND(F24,2),", p=", ROUND(H24,3))</f>
        <v>Q465=10068.87, p=0</v>
      </c>
      <c r="L24" s="2" t="s">
        <v>30</v>
      </c>
      <c r="M24" s="2">
        <v>5.5609574400000001</v>
      </c>
      <c r="N24" s="2">
        <v>2</v>
      </c>
      <c r="O24" s="2">
        <v>4.4833E-3</v>
      </c>
      <c r="P24" s="2">
        <v>1023.11898</v>
      </c>
      <c r="Q24" s="2">
        <v>194</v>
      </c>
      <c r="R24" s="3">
        <v>9.5500000000000002E-113</v>
      </c>
      <c r="S24" s="4">
        <v>20</v>
      </c>
      <c r="T24" s="4" t="str">
        <f>CONCATENATE("F",N24,",",Q24,"=",ROUND(M24,2),", p=", ROUND(O24,3))</f>
        <v>F2,194=5.56, p=0.004</v>
      </c>
      <c r="U24" s="4" t="str">
        <f>CONCATENATE("Q",Q24,"=",ROUND(P24,2),", p=", ROUND(R24,3))</f>
        <v>Q194=1023.12, p=0</v>
      </c>
      <c r="V24" t="s">
        <v>30</v>
      </c>
      <c r="W24">
        <v>16.8826222</v>
      </c>
      <c r="X24">
        <v>1</v>
      </c>
      <c r="Y24" s="1">
        <v>4.8600000000000002E-5</v>
      </c>
      <c r="Z24">
        <v>1657.61545</v>
      </c>
      <c r="AA24">
        <v>384</v>
      </c>
      <c r="AB24" s="1">
        <v>2.11E-157</v>
      </c>
      <c r="AC24" s="4">
        <v>20</v>
      </c>
      <c r="AD24" s="4" t="str">
        <f>CONCATENATE("F",X24,",",AA24,"=",ROUND(W24,2),", p=", ROUND(Y24,3))</f>
        <v>F1,384=16.88, p=0</v>
      </c>
      <c r="AE24" s="4" t="str">
        <f>CONCATENATE("Q",AA24,"=",ROUND(Z24,2),", p=", ROUND(AB24,3))</f>
        <v>Q384=1657.62, p=0</v>
      </c>
    </row>
    <row r="26" spans="1:31" x14ac:dyDescent="0.25">
      <c r="A26" t="s">
        <v>38</v>
      </c>
    </row>
    <row r="27" spans="1:31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s="4" t="s">
        <v>33</v>
      </c>
      <c r="J27" s="4" t="s">
        <v>31</v>
      </c>
      <c r="K27" s="4" t="s">
        <v>32</v>
      </c>
      <c r="L27" s="2" t="s">
        <v>0</v>
      </c>
      <c r="M27" s="2" t="s">
        <v>1</v>
      </c>
      <c r="N27" s="2" t="s">
        <v>2</v>
      </c>
      <c r="O27" s="2" t="s">
        <v>3</v>
      </c>
      <c r="P27" s="2" t="s">
        <v>4</v>
      </c>
      <c r="Q27" s="2" t="s">
        <v>5</v>
      </c>
      <c r="R27" s="2" t="s">
        <v>6</v>
      </c>
      <c r="S27" s="4" t="s">
        <v>33</v>
      </c>
      <c r="T27" s="4" t="s">
        <v>36</v>
      </c>
      <c r="U27" s="4" t="s">
        <v>37</v>
      </c>
      <c r="V27" t="s">
        <v>0</v>
      </c>
      <c r="W27" t="s">
        <v>1</v>
      </c>
      <c r="X27" t="s">
        <v>2</v>
      </c>
      <c r="Y27" t="s">
        <v>3</v>
      </c>
      <c r="Z27" t="s">
        <v>4</v>
      </c>
      <c r="AA27" t="s">
        <v>5</v>
      </c>
      <c r="AB27" t="s">
        <v>6</v>
      </c>
      <c r="AC27" s="4" t="s">
        <v>33</v>
      </c>
      <c r="AD27" s="4" t="s">
        <v>34</v>
      </c>
      <c r="AE27" s="4" t="s">
        <v>35</v>
      </c>
    </row>
    <row r="28" spans="1:31" x14ac:dyDescent="0.25">
      <c r="A28">
        <v>2</v>
      </c>
      <c r="B28" t="s">
        <v>9</v>
      </c>
      <c r="C28">
        <v>12.927968623452299</v>
      </c>
      <c r="D28">
        <v>3</v>
      </c>
      <c r="E28" s="1">
        <v>4.5256087138044801E-8</v>
      </c>
      <c r="F28">
        <v>8838.7957848819897</v>
      </c>
      <c r="G28">
        <v>393</v>
      </c>
      <c r="H28">
        <v>0</v>
      </c>
      <c r="I28" s="4">
        <v>1</v>
      </c>
      <c r="J28" s="4" t="str">
        <f>CONCATENATE("F",D28,",",G28,"=",ROUND(C28,2),", p=", ROUND(E28,3))</f>
        <v>F3,393=12.93, p=0</v>
      </c>
      <c r="K28" s="4" t="str">
        <f>CONCATENATE("Q",G28,"=",ROUND(F28,2),", p=", ROUND(H28,3))</f>
        <v>Q393=8838.8, p=0</v>
      </c>
      <c r="L28" t="s">
        <v>9</v>
      </c>
      <c r="M28">
        <v>1.54283735955415</v>
      </c>
      <c r="N28">
        <v>2</v>
      </c>
      <c r="O28">
        <v>0.216398458449859</v>
      </c>
      <c r="P28">
        <v>1114.51333996213</v>
      </c>
      <c r="Q28">
        <v>193</v>
      </c>
      <c r="R28" s="1">
        <v>2.0490903358270301E-129</v>
      </c>
      <c r="T28" s="4" t="str">
        <f>CONCATENATE("F",N28,",",Q28,"=",ROUND(M28,2),", p=", ROUND(O28,3))</f>
        <v>F2,193=1.54, p=0.216</v>
      </c>
      <c r="U28" s="4" t="str">
        <f>CONCATENATE("Q",Q28,"=",ROUND(P28,2),", p=", ROUND(R28,3))</f>
        <v>Q193=1114.51, p=0</v>
      </c>
      <c r="V28" t="s">
        <v>9</v>
      </c>
      <c r="W28">
        <v>4.8697513781700703</v>
      </c>
      <c r="X28">
        <v>3</v>
      </c>
      <c r="Y28">
        <v>2.4732394224946399E-3</v>
      </c>
      <c r="Z28">
        <v>1629.6009728296001</v>
      </c>
      <c r="AA28">
        <v>364</v>
      </c>
      <c r="AB28" s="1">
        <v>3.84751536307619E-159</v>
      </c>
      <c r="AD28" s="4" t="str">
        <f>CONCATENATE("F",X28,",",AA28,"=",ROUND(W28,2),", p=", ROUND(Y28,3))</f>
        <v>F3,364=4.87, p=0.002</v>
      </c>
      <c r="AE28" s="4" t="str">
        <f>CONCATENATE("Q",AA28,"=",ROUND(Z28,2),", p=", ROUND(AB28,3))</f>
        <v>Q364=1629.6, p=0</v>
      </c>
    </row>
    <row r="29" spans="1:31" x14ac:dyDescent="0.25">
      <c r="A29">
        <v>11</v>
      </c>
      <c r="B29" t="s">
        <v>18</v>
      </c>
      <c r="C29">
        <v>0.608258029884854</v>
      </c>
      <c r="D29">
        <v>1</v>
      </c>
      <c r="E29">
        <v>0.43610793202560499</v>
      </c>
      <c r="F29">
        <v>7092.8260315816196</v>
      </c>
      <c r="G29">
        <v>278</v>
      </c>
      <c r="H29">
        <v>0</v>
      </c>
      <c r="I29" s="4">
        <v>2</v>
      </c>
      <c r="J29" s="4" t="str">
        <f>CONCATENATE("F",D29,",",G29,"=",ROUND(C29,2),", p=", ROUND(E29,3))</f>
        <v>F1,278=0.61, p=0.436</v>
      </c>
      <c r="K29" s="4" t="str">
        <f>CONCATENATE("Q",G29,"=",ROUND(F29,2),", p=", ROUND(H29,3))</f>
        <v>Q278=7092.83, p=0</v>
      </c>
      <c r="L29" t="s">
        <v>18</v>
      </c>
      <c r="M29">
        <v>4.1406366175989098E-2</v>
      </c>
      <c r="N29">
        <v>1</v>
      </c>
      <c r="O29">
        <v>0.83907129216691101</v>
      </c>
      <c r="P29">
        <v>961.17644321446198</v>
      </c>
      <c r="Q29">
        <v>131</v>
      </c>
      <c r="R29" s="1">
        <v>2.04617195715413E-126</v>
      </c>
      <c r="T29" s="4" t="str">
        <f>CONCATENATE("F",N29,",",Q29,"=",ROUND(M29,2),", p=", ROUND(O29,3))</f>
        <v>F1,131=0.04, p=0.839</v>
      </c>
      <c r="U29" s="4" t="str">
        <f>CONCATENATE("Q",Q29,"=",ROUND(P29,2),", p=", ROUND(R29,3))</f>
        <v>Q131=961.18, p=0</v>
      </c>
      <c r="V29" t="s">
        <v>18</v>
      </c>
      <c r="W29">
        <v>0.495554049984608</v>
      </c>
      <c r="X29">
        <v>1</v>
      </c>
      <c r="Y29">
        <v>0.48218485205910899</v>
      </c>
      <c r="Z29">
        <v>1301.4887144465699</v>
      </c>
      <c r="AA29">
        <v>226</v>
      </c>
      <c r="AB29" s="1">
        <v>1.87795323484039E-150</v>
      </c>
      <c r="AD29" s="4" t="str">
        <f>CONCATENATE("F",X29,",",AA29,"=",ROUND(W29,2),", p=", ROUND(Y29,3))</f>
        <v>F1,226=0.5, p=0.482</v>
      </c>
      <c r="AE29" s="4" t="str">
        <f>CONCATENATE("Q",AA29,"=",ROUND(Z29,2),", p=", ROUND(AB29,3))</f>
        <v>Q226=1301.49, p=0</v>
      </c>
    </row>
    <row r="30" spans="1:31" x14ac:dyDescent="0.25">
      <c r="A30">
        <v>12</v>
      </c>
      <c r="B30" t="s">
        <v>19</v>
      </c>
      <c r="C30">
        <v>1.6099616252223701</v>
      </c>
      <c r="D30">
        <v>1</v>
      </c>
      <c r="E30">
        <v>0.20560638799101999</v>
      </c>
      <c r="F30">
        <v>6881.6053435908898</v>
      </c>
      <c r="G30">
        <v>266</v>
      </c>
      <c r="H30">
        <v>0</v>
      </c>
      <c r="I30" s="4">
        <v>3</v>
      </c>
      <c r="J30" s="4" t="str">
        <f>CONCATENATE("F",D30,",",G30,"=",ROUND(C30,2),", p=", ROUND(E30,3))</f>
        <v>F1,266=1.61, p=0.206</v>
      </c>
      <c r="K30" s="4" t="str">
        <f>CONCATENATE("Q",G30,"=",ROUND(F30,2),", p=", ROUND(H30,3))</f>
        <v>Q266=6881.61, p=0</v>
      </c>
      <c r="L30" t="s">
        <v>19</v>
      </c>
      <c r="M30">
        <v>8.3206599600684997E-3</v>
      </c>
      <c r="N30">
        <v>1</v>
      </c>
      <c r="O30">
        <v>0.92747301937271398</v>
      </c>
      <c r="P30">
        <v>945.69583991057698</v>
      </c>
      <c r="Q30">
        <v>119</v>
      </c>
      <c r="R30" s="1">
        <v>8.2698192397557098E-129</v>
      </c>
      <c r="T30" s="4" t="str">
        <f>CONCATENATE("F",N30,",",Q30,"=",ROUND(M30,2),", p=", ROUND(O30,3))</f>
        <v>F1,119=0.01, p=0.927</v>
      </c>
      <c r="U30" s="4" t="str">
        <f>CONCATENATE("Q",Q30,"=",ROUND(P30,2),", p=", ROUND(R30,3))</f>
        <v>Q119=945.7, p=0</v>
      </c>
      <c r="V30" t="s">
        <v>19</v>
      </c>
      <c r="W30">
        <v>0.390711378365377</v>
      </c>
      <c r="X30">
        <v>1</v>
      </c>
      <c r="Y30">
        <v>0.53259164469788201</v>
      </c>
      <c r="Z30">
        <v>1233.71498426481</v>
      </c>
      <c r="AA30">
        <v>214</v>
      </c>
      <c r="AB30" s="1">
        <v>7.6596180300860997E-143</v>
      </c>
      <c r="AD30" s="4" t="str">
        <f>CONCATENATE("F",X30,",",AA30,"=",ROUND(W30,2),", p=", ROUND(Y30,3))</f>
        <v>F1,214=0.39, p=0.533</v>
      </c>
      <c r="AE30" s="4" t="str">
        <f>CONCATENATE("Q",AA30,"=",ROUND(Z30,2),", p=", ROUND(AB30,3))</f>
        <v>Q214=1233.71, p=0</v>
      </c>
    </row>
    <row r="31" spans="1:31" x14ac:dyDescent="0.25">
      <c r="A31">
        <v>13</v>
      </c>
      <c r="B31" t="s">
        <v>20</v>
      </c>
      <c r="C31">
        <v>0.14472358574392499</v>
      </c>
      <c r="D31">
        <v>1</v>
      </c>
      <c r="E31">
        <v>0.703926478094962</v>
      </c>
      <c r="F31">
        <v>7066.2021868368302</v>
      </c>
      <c r="G31">
        <v>272</v>
      </c>
      <c r="H31">
        <v>0</v>
      </c>
      <c r="I31" s="4">
        <v>4</v>
      </c>
      <c r="J31" s="4" t="str">
        <f>CONCATENATE("F",D31,",",G31,"=",ROUND(C31,2),", p=", ROUND(E31,3))</f>
        <v>F1,272=0.14, p=0.704</v>
      </c>
      <c r="K31" s="4" t="str">
        <f>CONCATENATE("Q",G31,"=",ROUND(F31,2),", p=", ROUND(H31,3))</f>
        <v>Q272=7066.2, p=0</v>
      </c>
      <c r="L31" t="s">
        <v>20</v>
      </c>
      <c r="M31">
        <v>0.36347724867715803</v>
      </c>
      <c r="N31">
        <v>1</v>
      </c>
      <c r="O31">
        <v>0.54767364560766696</v>
      </c>
      <c r="P31">
        <v>786.15592819157803</v>
      </c>
      <c r="Q31">
        <v>125</v>
      </c>
      <c r="R31" s="1">
        <v>2.0973750873082499E-96</v>
      </c>
      <c r="T31" s="4" t="str">
        <f>CONCATENATE("F",N31,",",Q31,"=",ROUND(M31,2),", p=", ROUND(O31,3))</f>
        <v>F1,125=0.36, p=0.548</v>
      </c>
      <c r="U31" s="4" t="str">
        <f>CONCATENATE("Q",Q31,"=",ROUND(P31,2),", p=", ROUND(R31,3))</f>
        <v>Q125=786.16, p=0</v>
      </c>
      <c r="V31" t="s">
        <v>20</v>
      </c>
      <c r="W31">
        <v>0.15270284248747801</v>
      </c>
      <c r="X31">
        <v>1</v>
      </c>
      <c r="Y31">
        <v>0.69634383671179401</v>
      </c>
      <c r="Z31">
        <v>1304.9204723554601</v>
      </c>
      <c r="AA31">
        <v>220</v>
      </c>
      <c r="AB31" s="1">
        <v>2.2192839679528901E-153</v>
      </c>
      <c r="AD31" s="4" t="str">
        <f>CONCATENATE("F",X31,",",AA31,"=",ROUND(W31,2),", p=", ROUND(Y31,3))</f>
        <v>F1,220=0.15, p=0.696</v>
      </c>
      <c r="AE31" s="4" t="str">
        <f>CONCATENATE("Q",AA31,"=",ROUND(Z31,2),", p=", ROUND(AB31,3))</f>
        <v>Q220=1304.92, p=0</v>
      </c>
    </row>
    <row r="32" spans="1:31" x14ac:dyDescent="0.25">
      <c r="A32">
        <v>14</v>
      </c>
      <c r="B32" t="s">
        <v>21</v>
      </c>
      <c r="C32">
        <v>5.3483112711209804E-3</v>
      </c>
      <c r="D32">
        <v>1</v>
      </c>
      <c r="E32">
        <v>0.94176740510191803</v>
      </c>
      <c r="F32">
        <v>6524.9998504793703</v>
      </c>
      <c r="G32">
        <v>220</v>
      </c>
      <c r="H32">
        <v>0</v>
      </c>
      <c r="I32" s="4">
        <v>5</v>
      </c>
      <c r="J32" s="4" t="str">
        <f>CONCATENATE("F",D32,",",G32,"=",ROUND(C32,2),", p=", ROUND(E32,3))</f>
        <v>F1,220=0.01, p=0.942</v>
      </c>
      <c r="K32" s="4" t="str">
        <f>CONCATENATE("Q",G32,"=",ROUND(F32,2),", p=", ROUND(H32,3))</f>
        <v>Q220=6525, p=0</v>
      </c>
      <c r="L32" t="s">
        <v>21</v>
      </c>
      <c r="M32">
        <v>2.3160397218883301E-3</v>
      </c>
      <c r="N32">
        <v>1</v>
      </c>
      <c r="O32">
        <v>0.96171145864575602</v>
      </c>
      <c r="P32">
        <v>193.62279912012499</v>
      </c>
      <c r="Q32">
        <v>101</v>
      </c>
      <c r="R32" s="1">
        <v>8.4793313075416301E-8</v>
      </c>
      <c r="T32" s="4" t="str">
        <f>CONCATENATE("F",N32,",",Q32,"=",ROUND(M32,2),", p=", ROUND(O32,3))</f>
        <v>F1,101=0, p=0.962</v>
      </c>
      <c r="U32" s="4" t="str">
        <f>CONCATENATE("Q",Q32,"=",ROUND(P32,2),", p=", ROUND(R32,3))</f>
        <v>Q101=193.62, p=0</v>
      </c>
      <c r="V32" t="s">
        <v>21</v>
      </c>
      <c r="W32">
        <v>0.12503193998866999</v>
      </c>
      <c r="X32">
        <v>1</v>
      </c>
      <c r="Y32">
        <v>0.72411412929082097</v>
      </c>
      <c r="Z32">
        <v>431.87031626276598</v>
      </c>
      <c r="AA32">
        <v>157</v>
      </c>
      <c r="AB32" s="1">
        <v>1.6394849039647499E-27</v>
      </c>
      <c r="AD32" s="4" t="str">
        <f>CONCATENATE("F",X32,",",AA32,"=",ROUND(W32,2),", p=", ROUND(Y32,3))</f>
        <v>F1,157=0.13, p=0.724</v>
      </c>
      <c r="AE32" s="4" t="str">
        <f>CONCATENATE("Q",AA32,"=",ROUND(Z32,2),", p=", ROUND(AB32,3))</f>
        <v>Q157=431.87, p=0</v>
      </c>
    </row>
    <row r="33" spans="1:31" x14ac:dyDescent="0.25">
      <c r="A33">
        <v>15</v>
      </c>
      <c r="B33" t="s">
        <v>22</v>
      </c>
      <c r="C33">
        <v>1.5975887068097001</v>
      </c>
      <c r="D33">
        <v>1</v>
      </c>
      <c r="E33">
        <v>0.20733943872581201</v>
      </c>
      <c r="F33">
        <v>6864.8592095991098</v>
      </c>
      <c r="G33">
        <v>269</v>
      </c>
      <c r="H33">
        <v>0</v>
      </c>
      <c r="I33" s="4">
        <v>6</v>
      </c>
      <c r="J33" s="4" t="str">
        <f>CONCATENATE("F",D33,",",G33,"=",ROUND(C33,2),", p=", ROUND(E33,3))</f>
        <v>F1,269=1.6, p=0.207</v>
      </c>
      <c r="K33" s="4" t="str">
        <f>CONCATENATE("Q",G33,"=",ROUND(F33,2),", p=", ROUND(H33,3))</f>
        <v>Q269=6864.86, p=0</v>
      </c>
      <c r="L33" t="s">
        <v>22</v>
      </c>
      <c r="M33">
        <v>1.43073267701831</v>
      </c>
      <c r="N33">
        <v>1</v>
      </c>
      <c r="O33">
        <v>0.23385592068491601</v>
      </c>
      <c r="P33">
        <v>251.19878855899799</v>
      </c>
      <c r="Q33">
        <v>128</v>
      </c>
      <c r="R33" s="1">
        <v>4.87234677535683E-10</v>
      </c>
      <c r="T33" s="4" t="str">
        <f>CONCATENATE("F",N33,",",Q33,"=",ROUND(M33,2),", p=", ROUND(O33,3))</f>
        <v>F1,128=1.43, p=0.234</v>
      </c>
      <c r="U33" s="4" t="str">
        <f>CONCATENATE("Q",Q33,"=",ROUND(P33,2),", p=", ROUND(R33,3))</f>
        <v>Q128=251.2, p=0</v>
      </c>
      <c r="V33" t="s">
        <v>22</v>
      </c>
      <c r="W33">
        <v>1.28912952229426</v>
      </c>
      <c r="X33">
        <v>1</v>
      </c>
      <c r="Y33">
        <v>0.25750261559363302</v>
      </c>
      <c r="Z33">
        <v>1030.7921694904101</v>
      </c>
      <c r="AA33">
        <v>210</v>
      </c>
      <c r="AB33" s="1">
        <v>2.0597778592531301E-108</v>
      </c>
      <c r="AD33" s="4" t="str">
        <f>CONCATENATE("F",X33,",",AA33,"=",ROUND(W33,2),", p=", ROUND(Y33,3))</f>
        <v>F1,210=1.29, p=0.258</v>
      </c>
      <c r="AE33" s="4" t="str">
        <f>CONCATENATE("Q",AA33,"=",ROUND(Z33,2),", p=", ROUND(AB33,3))</f>
        <v>Q210=1030.79, p=0</v>
      </c>
    </row>
    <row r="34" spans="1:31" x14ac:dyDescent="0.25">
      <c r="A34">
        <v>3</v>
      </c>
      <c r="B34" t="s">
        <v>10</v>
      </c>
      <c r="C34">
        <v>7.2757879663782496</v>
      </c>
      <c r="D34">
        <v>4</v>
      </c>
      <c r="E34" s="1">
        <v>1.1659100686746201E-5</v>
      </c>
      <c r="F34">
        <v>8360.7220230803596</v>
      </c>
      <c r="G34">
        <v>392</v>
      </c>
      <c r="H34">
        <v>0</v>
      </c>
      <c r="I34" s="4">
        <v>7</v>
      </c>
      <c r="J34" s="4" t="str">
        <f>CONCATENATE("F",D34,",",G34,"=",ROUND(C34,2),", p=", ROUND(E34,3))</f>
        <v>F4,392=7.28, p=0</v>
      </c>
      <c r="K34" s="4" t="str">
        <f>CONCATENATE("Q",G34,"=",ROUND(F34,2),", p=", ROUND(H34,3))</f>
        <v>Q392=8360.72, p=0</v>
      </c>
      <c r="L34" t="s">
        <v>10</v>
      </c>
      <c r="M34">
        <v>11.5868976568677</v>
      </c>
      <c r="N34">
        <v>3</v>
      </c>
      <c r="O34" s="1">
        <v>5.1562207851807502E-7</v>
      </c>
      <c r="P34">
        <v>959.01138004972597</v>
      </c>
      <c r="Q34">
        <v>192</v>
      </c>
      <c r="R34" s="1">
        <v>3.2377764146784698E-102</v>
      </c>
      <c r="T34" s="4" t="str">
        <f>CONCATENATE("F",N34,",",Q34,"=",ROUND(M34,2),", p=", ROUND(O34,3))</f>
        <v>F3,192=11.59, p=0</v>
      </c>
      <c r="U34" s="4" t="str">
        <f>CONCATENATE("Q",Q34,"=",ROUND(P34,2),", p=", ROUND(R34,3))</f>
        <v>Q192=959.01, p=0</v>
      </c>
      <c r="V34" t="s">
        <v>10</v>
      </c>
      <c r="W34">
        <v>7.1093075468995002</v>
      </c>
      <c r="X34">
        <v>4</v>
      </c>
      <c r="Y34" s="1">
        <v>1.6096274776054099E-5</v>
      </c>
      <c r="Z34">
        <v>1483.9381927823599</v>
      </c>
      <c r="AA34">
        <v>363</v>
      </c>
      <c r="AB34" s="1">
        <v>3.63795561290272E-135</v>
      </c>
      <c r="AD34" s="4" t="str">
        <f>CONCATENATE("F",X34,",",AA34,"=",ROUND(W34,2),", p=", ROUND(Y34,3))</f>
        <v>F4,363=7.11, p=0</v>
      </c>
      <c r="AE34" s="4" t="str">
        <f>CONCATENATE("Q",AA34,"=",ROUND(Z34,2),", p=", ROUND(AB34,3))</f>
        <v>Q363=1483.94, p=0</v>
      </c>
    </row>
    <row r="35" spans="1:31" x14ac:dyDescent="0.25">
      <c r="A35">
        <v>6</v>
      </c>
      <c r="B35" t="s">
        <v>13</v>
      </c>
      <c r="C35">
        <v>9.0238435236350796</v>
      </c>
      <c r="D35">
        <v>2</v>
      </c>
      <c r="E35">
        <v>1.47265837364763E-4</v>
      </c>
      <c r="F35">
        <v>9386.9920575038395</v>
      </c>
      <c r="G35">
        <v>394</v>
      </c>
      <c r="H35">
        <v>0</v>
      </c>
      <c r="I35" s="4">
        <v>8</v>
      </c>
      <c r="J35" s="4" t="str">
        <f>CONCATENATE("F",D35,",",G35,"=",ROUND(C35,2),", p=", ROUND(E35,3))</f>
        <v>F2,394=9.02, p=0</v>
      </c>
      <c r="K35" s="4" t="str">
        <f>CONCATENATE("Q",G35,"=",ROUND(F35,2),", p=", ROUND(H35,3))</f>
        <v>Q394=9386.99, p=0</v>
      </c>
      <c r="L35" t="s">
        <v>13</v>
      </c>
      <c r="M35">
        <v>2.4710307930468498</v>
      </c>
      <c r="N35">
        <v>2</v>
      </c>
      <c r="O35">
        <v>8.7167524826791701E-2</v>
      </c>
      <c r="P35">
        <v>799.55090953998399</v>
      </c>
      <c r="Q35">
        <v>193</v>
      </c>
      <c r="R35" s="1">
        <v>9.2598029674282909E-75</v>
      </c>
      <c r="T35" s="4" t="str">
        <f>CONCATENATE("F",N35,",",Q35,"=",ROUND(M35,2),", p=", ROUND(O35,3))</f>
        <v>F2,193=2.47, p=0.087</v>
      </c>
      <c r="U35" s="4" t="str">
        <f>CONCATENATE("Q",Q35,"=",ROUND(P35,2),", p=", ROUND(R35,3))</f>
        <v>Q193=799.55, p=0</v>
      </c>
      <c r="V35" t="s">
        <v>13</v>
      </c>
      <c r="W35">
        <v>5.1770338110118796</v>
      </c>
      <c r="X35">
        <v>2</v>
      </c>
      <c r="Y35">
        <v>6.0665553410100999E-3</v>
      </c>
      <c r="Z35">
        <v>1749.1420162249301</v>
      </c>
      <c r="AA35">
        <v>365</v>
      </c>
      <c r="AB35" s="1">
        <v>3.3489601211374098E-179</v>
      </c>
      <c r="AD35" s="4" t="str">
        <f>CONCATENATE("F",X35,",",AA35,"=",ROUND(W35,2),", p=", ROUND(Y35,3))</f>
        <v>F2,365=5.18, p=0.006</v>
      </c>
      <c r="AE35" s="4" t="str">
        <f>CONCATENATE("Q",AA35,"=",ROUND(Z35,2),", p=", ROUND(AB35,3))</f>
        <v>Q365=1749.14, p=0</v>
      </c>
    </row>
    <row r="36" spans="1:31" x14ac:dyDescent="0.25">
      <c r="A36">
        <v>4</v>
      </c>
      <c r="B36" t="s">
        <v>11</v>
      </c>
      <c r="C36">
        <v>5.4105824592448304</v>
      </c>
      <c r="D36">
        <v>5</v>
      </c>
      <c r="E36" s="1">
        <v>7.9530061271606E-5</v>
      </c>
      <c r="F36">
        <v>9025.4522188659193</v>
      </c>
      <c r="G36">
        <v>391</v>
      </c>
      <c r="H36">
        <v>0</v>
      </c>
      <c r="I36" s="4">
        <v>9</v>
      </c>
      <c r="J36" s="4" t="str">
        <f>CONCATENATE("F",D36,",",G36,"=",ROUND(C36,2),", p=", ROUND(E36,3))</f>
        <v>F5,391=5.41, p=0</v>
      </c>
      <c r="K36" s="4" t="str">
        <f>CONCATENATE("Q",G36,"=",ROUND(F36,2),", p=", ROUND(H36,3))</f>
        <v>Q391=9025.45, p=0</v>
      </c>
      <c r="L36" t="s">
        <v>11</v>
      </c>
      <c r="M36">
        <v>5.16801972730432</v>
      </c>
      <c r="N36">
        <v>3</v>
      </c>
      <c r="O36">
        <v>1.8613199746074999E-3</v>
      </c>
      <c r="P36">
        <v>997.17741720343395</v>
      </c>
      <c r="Q36">
        <v>192</v>
      </c>
      <c r="R36" s="1">
        <v>6.7399882464968703E-109</v>
      </c>
      <c r="T36" s="4" t="str">
        <f>CONCATENATE("F",N36,",",Q36,"=",ROUND(M36,2),", p=", ROUND(O36,3))</f>
        <v>F3,192=5.17, p=0.002</v>
      </c>
      <c r="U36" s="4" t="str">
        <f>CONCATENATE("Q",Q36,"=",ROUND(P36,2),", p=", ROUND(R36,3))</f>
        <v>Q192=997.18, p=0</v>
      </c>
      <c r="V36" t="s">
        <v>11</v>
      </c>
      <c r="W36">
        <v>5.5092840643225003</v>
      </c>
      <c r="X36">
        <v>5</v>
      </c>
      <c r="Y36" s="1">
        <v>6.6494927374637902E-5</v>
      </c>
      <c r="Z36">
        <v>1461.1969226516501</v>
      </c>
      <c r="AA36">
        <v>362</v>
      </c>
      <c r="AB36" s="1">
        <v>9.7031137513151799E-132</v>
      </c>
      <c r="AD36" s="4" t="str">
        <f>CONCATENATE("F",X36,",",AA36,"=",ROUND(W36,2),", p=", ROUND(Y36,3))</f>
        <v>F5,362=5.51, p=0</v>
      </c>
      <c r="AE36" s="4" t="str">
        <f>CONCATENATE("Q",AA36,"=",ROUND(Z36,2),", p=", ROUND(AB36,3))</f>
        <v>Q362=1461.2, p=0</v>
      </c>
    </row>
    <row r="37" spans="1:31" x14ac:dyDescent="0.25">
      <c r="A37">
        <v>5</v>
      </c>
      <c r="B37" t="s">
        <v>12</v>
      </c>
      <c r="C37">
        <v>6.0896530124016897</v>
      </c>
      <c r="D37">
        <v>5</v>
      </c>
      <c r="E37" s="1">
        <v>1.9069874561687599E-5</v>
      </c>
      <c r="F37">
        <v>8614.53467257179</v>
      </c>
      <c r="G37">
        <v>391</v>
      </c>
      <c r="H37">
        <v>0</v>
      </c>
      <c r="I37" s="4">
        <v>10</v>
      </c>
      <c r="J37" s="4" t="str">
        <f>CONCATENATE("F",D37,",",G37,"=",ROUND(C37,2),", p=", ROUND(E37,3))</f>
        <v>F5,391=6.09, p=0</v>
      </c>
      <c r="K37" s="4" t="str">
        <f>CONCATENATE("Q",G37,"=",ROUND(F37,2),", p=", ROUND(H37,3))</f>
        <v>Q391=8614.53, p=0</v>
      </c>
      <c r="L37" t="s">
        <v>12</v>
      </c>
      <c r="M37">
        <v>2.9300078310565398</v>
      </c>
      <c r="N37">
        <v>4</v>
      </c>
      <c r="O37">
        <v>2.2099594838882301E-2</v>
      </c>
      <c r="P37">
        <v>827.31057134325204</v>
      </c>
      <c r="Q37">
        <v>191</v>
      </c>
      <c r="R37" s="1">
        <v>5.1488294935722401E-80</v>
      </c>
      <c r="T37" s="4" t="str">
        <f>CONCATENATE("F",N37,",",Q37,"=",ROUND(M37,2),", p=", ROUND(O37,3))</f>
        <v>F4,191=2.93, p=0.022</v>
      </c>
      <c r="U37" s="4" t="str">
        <f>CONCATENATE("Q",Q37,"=",ROUND(P37,2),", p=", ROUND(R37,3))</f>
        <v>Q191=827.31, p=0</v>
      </c>
      <c r="V37" t="s">
        <v>12</v>
      </c>
      <c r="W37">
        <v>5.5175810860939798</v>
      </c>
      <c r="X37">
        <v>5</v>
      </c>
      <c r="Y37" s="1">
        <v>6.5352260070720202E-5</v>
      </c>
      <c r="Z37">
        <v>1569.1689362152399</v>
      </c>
      <c r="AA37">
        <v>362</v>
      </c>
      <c r="AB37" s="1">
        <v>1.2718633891324599E-149</v>
      </c>
      <c r="AD37" s="4" t="str">
        <f>CONCATENATE("F",X37,",",AA37,"=",ROUND(W37,2),", p=", ROUND(Y37,3))</f>
        <v>F5,362=5.52, p=0</v>
      </c>
      <c r="AE37" s="4" t="str">
        <f>CONCATENATE("Q",AA37,"=",ROUND(Z37,2),", p=", ROUND(AB37,3))</f>
        <v>Q362=1569.17, p=0</v>
      </c>
    </row>
    <row r="38" spans="1:31" x14ac:dyDescent="0.25">
      <c r="A38">
        <v>7</v>
      </c>
      <c r="B38" t="s">
        <v>14</v>
      </c>
      <c r="C38">
        <v>0.51349331632829898</v>
      </c>
      <c r="D38">
        <v>1</v>
      </c>
      <c r="E38">
        <v>0.474310271735436</v>
      </c>
      <c r="F38">
        <v>3912.3575593273099</v>
      </c>
      <c r="G38">
        <v>246</v>
      </c>
      <c r="H38">
        <v>0</v>
      </c>
      <c r="I38" s="4">
        <v>11</v>
      </c>
      <c r="J38" s="4" t="str">
        <f>CONCATENATE("F",D38,",",G38,"=",ROUND(C38,2),", p=", ROUND(E38,3))</f>
        <v>F1,246=0.51, p=0.474</v>
      </c>
      <c r="K38" s="4" t="str">
        <f>CONCATENATE("Q",G38,"=",ROUND(F38,2),", p=", ROUND(H38,3))</f>
        <v>Q246=3912.36, p=0</v>
      </c>
      <c r="L38" t="s">
        <v>14</v>
      </c>
      <c r="M38">
        <v>6.0323173393140903E-2</v>
      </c>
      <c r="N38">
        <v>1</v>
      </c>
      <c r="O38">
        <v>0.806388682204909</v>
      </c>
      <c r="P38">
        <v>658.53946316005499</v>
      </c>
      <c r="Q38">
        <v>125</v>
      </c>
      <c r="R38" s="1">
        <v>2.0797216281698599E-73</v>
      </c>
      <c r="T38" s="4" t="str">
        <f>CONCATENATE("F",N38,",",Q38,"=",ROUND(M38,2),", p=", ROUND(O38,3))</f>
        <v>F1,125=0.06, p=0.806</v>
      </c>
      <c r="U38" s="4" t="str">
        <f>CONCATENATE("Q",Q38,"=",ROUND(P38,2),", p=", ROUND(R38,3))</f>
        <v>Q125=658.54, p=0</v>
      </c>
      <c r="V38" t="s">
        <v>14</v>
      </c>
      <c r="W38">
        <v>1.64258022164615</v>
      </c>
      <c r="X38">
        <v>1</v>
      </c>
      <c r="Y38">
        <v>0.20117848284786299</v>
      </c>
      <c r="Z38">
        <v>935.54692999392296</v>
      </c>
      <c r="AA38">
        <v>246</v>
      </c>
      <c r="AB38" s="1">
        <v>5.3600861165809504E-81</v>
      </c>
      <c r="AD38" s="4" t="str">
        <f>CONCATENATE("F",X38,",",AA38,"=",ROUND(W38,2),", p=", ROUND(Y38,3))</f>
        <v>F1,246=1.64, p=0.201</v>
      </c>
      <c r="AE38" s="4" t="str">
        <f>CONCATENATE("Q",AA38,"=",ROUND(Z38,2),", p=", ROUND(AB38,3))</f>
        <v>Q246=935.55, p=0</v>
      </c>
    </row>
    <row r="39" spans="1:31" x14ac:dyDescent="0.25">
      <c r="A39">
        <v>8</v>
      </c>
      <c r="B39" t="s">
        <v>15</v>
      </c>
      <c r="C39">
        <v>17.145550764765499</v>
      </c>
      <c r="D39">
        <v>1</v>
      </c>
      <c r="E39" s="1">
        <v>6.3216358062755104E-5</v>
      </c>
      <c r="F39">
        <v>2338.6027981704201</v>
      </c>
      <c r="G39">
        <v>125</v>
      </c>
      <c r="H39">
        <v>0</v>
      </c>
      <c r="I39" s="4">
        <v>12</v>
      </c>
      <c r="J39" s="4" t="str">
        <f>CONCATENATE("F",D39,",",G39,"=",ROUND(C39,2),", p=", ROUND(E39,3))</f>
        <v>F1,125=17.15, p=0</v>
      </c>
      <c r="K39" s="4" t="str">
        <f>CONCATENATE("Q",G39,"=",ROUND(F39,2),", p=", ROUND(H39,3))</f>
        <v>Q125=2338.6, p=0</v>
      </c>
      <c r="L39" t="s">
        <v>15</v>
      </c>
      <c r="M39">
        <v>18.969206264037702</v>
      </c>
      <c r="N39">
        <v>1</v>
      </c>
      <c r="O39" s="1">
        <v>3.7306428506311101E-5</v>
      </c>
      <c r="P39">
        <v>108.646297192021</v>
      </c>
      <c r="Q39">
        <v>84</v>
      </c>
      <c r="R39">
        <v>3.6538337190726598E-2</v>
      </c>
      <c r="T39" s="4" t="str">
        <f>CONCATENATE("F",N39,",",Q39,"=",ROUND(M39,2),", p=", ROUND(O39,3))</f>
        <v>F1,84=18.97, p=0</v>
      </c>
      <c r="U39" s="4" t="str">
        <f>CONCATENATE("Q",Q39,"=",ROUND(P39,2),", p=", ROUND(R39,3))</f>
        <v>Q84=108.65, p=0.037</v>
      </c>
      <c r="V39" t="s">
        <v>15</v>
      </c>
      <c r="W39">
        <v>18.169297850642401</v>
      </c>
      <c r="X39">
        <v>1</v>
      </c>
      <c r="Y39" s="1">
        <v>3.3068582438179801E-5</v>
      </c>
      <c r="Z39">
        <v>437.18104820533102</v>
      </c>
      <c r="AA39">
        <v>174</v>
      </c>
      <c r="AB39" s="1">
        <v>1.27756942622506E-24</v>
      </c>
      <c r="AD39" s="4" t="str">
        <f>CONCATENATE("F",X39,",",AA39,"=",ROUND(W39,2),", p=", ROUND(Y39,3))</f>
        <v>F1,174=18.17, p=0</v>
      </c>
      <c r="AE39" s="4" t="str">
        <f>CONCATENATE("Q",AA39,"=",ROUND(Z39,2),", p=", ROUND(AB39,3))</f>
        <v>Q174=437.18, p=0</v>
      </c>
    </row>
    <row r="40" spans="1:31" x14ac:dyDescent="0.25">
      <c r="A40">
        <v>9</v>
      </c>
      <c r="B40" t="s">
        <v>16</v>
      </c>
      <c r="C40">
        <v>3.7042385418906303E-2</v>
      </c>
      <c r="D40">
        <v>1</v>
      </c>
      <c r="E40">
        <v>0.84747793827632201</v>
      </c>
      <c r="F40">
        <v>9157.5878603101501</v>
      </c>
      <c r="G40">
        <v>394</v>
      </c>
      <c r="H40">
        <v>0</v>
      </c>
      <c r="I40" s="4">
        <v>13</v>
      </c>
      <c r="J40" s="4" t="str">
        <f>CONCATENATE("F",D40,",",G40,"=",ROUND(C40,2),", p=", ROUND(E40,3))</f>
        <v>F1,394=0.04, p=0.847</v>
      </c>
      <c r="K40" s="4" t="str">
        <f>CONCATENATE("Q",G40,"=",ROUND(F40,2),", p=", ROUND(H40,3))</f>
        <v>Q394=9157.59, p=0</v>
      </c>
      <c r="L40" t="s">
        <v>16</v>
      </c>
      <c r="M40">
        <v>2.1160098106796199</v>
      </c>
      <c r="N40">
        <v>1</v>
      </c>
      <c r="O40">
        <v>0.147390290695814</v>
      </c>
      <c r="P40">
        <v>853.02569257271102</v>
      </c>
      <c r="Q40">
        <v>193</v>
      </c>
      <c r="R40" s="1">
        <v>1.0749388800871001E-83</v>
      </c>
      <c r="T40" s="4" t="str">
        <f>CONCATENATE("F",N40,",",Q40,"=",ROUND(M40,2),", p=", ROUND(O40,3))</f>
        <v>F1,193=2.12, p=0.147</v>
      </c>
      <c r="U40" s="4" t="str">
        <f>CONCATENATE("Q",Q40,"=",ROUND(P40,2),", p=", ROUND(R40,3))</f>
        <v>Q193=853.03, p=0</v>
      </c>
      <c r="V40" t="s">
        <v>16</v>
      </c>
      <c r="W40">
        <v>2.62128619724399</v>
      </c>
      <c r="X40">
        <v>1</v>
      </c>
      <c r="Y40">
        <v>0.106302642032025</v>
      </c>
      <c r="Z40">
        <v>1564.14892347619</v>
      </c>
      <c r="AA40">
        <v>365</v>
      </c>
      <c r="AB40" s="1">
        <v>7.9064963025040603E-148</v>
      </c>
      <c r="AD40" s="4" t="str">
        <f>CONCATENATE("F",X40,",",AA40,"=",ROUND(W40,2),", p=", ROUND(Y40,3))</f>
        <v>F1,365=2.62, p=0.106</v>
      </c>
      <c r="AE40" s="4" t="str">
        <f>CONCATENATE("Q",AA40,"=",ROUND(Z40,2),", p=", ROUND(AB40,3))</f>
        <v>Q365=1564.15, p=0</v>
      </c>
    </row>
    <row r="41" spans="1:31" x14ac:dyDescent="0.25">
      <c r="A41">
        <v>10</v>
      </c>
      <c r="B41" t="s">
        <v>17</v>
      </c>
      <c r="C41">
        <v>1.6265021215168101</v>
      </c>
      <c r="D41">
        <v>1</v>
      </c>
      <c r="E41">
        <v>0.202946699104849</v>
      </c>
      <c r="F41">
        <v>8739.0809532986405</v>
      </c>
      <c r="G41">
        <v>390</v>
      </c>
      <c r="H41">
        <v>0</v>
      </c>
      <c r="I41" s="4">
        <v>14</v>
      </c>
      <c r="J41" s="4" t="str">
        <f>CONCATENATE("F",D41,",",G41,"=",ROUND(C41,2),", p=", ROUND(E41,3))</f>
        <v>F1,390=1.63, p=0.203</v>
      </c>
      <c r="K41" s="4" t="str">
        <f>CONCATENATE("Q",G41,"=",ROUND(F41,2),", p=", ROUND(H41,3))</f>
        <v>Q390=8739.08, p=0</v>
      </c>
      <c r="L41" t="s">
        <v>17</v>
      </c>
      <c r="M41">
        <v>1.2416017461423401</v>
      </c>
      <c r="N41">
        <v>1</v>
      </c>
      <c r="O41">
        <v>0.26657755323332799</v>
      </c>
      <c r="P41">
        <v>510.788799602381</v>
      </c>
      <c r="Q41">
        <v>189</v>
      </c>
      <c r="R41" s="1">
        <v>2.01888806572453E-31</v>
      </c>
      <c r="T41" s="4" t="str">
        <f>CONCATENATE("F",N41,",",Q41,"=",ROUND(M41,2),", p=", ROUND(O41,3))</f>
        <v>F1,189=1.24, p=0.267</v>
      </c>
      <c r="U41" s="4" t="str">
        <f>CONCATENATE("Q",Q41,"=",ROUND(P41,2),", p=", ROUND(R41,3))</f>
        <v>Q189=510.79, p=0</v>
      </c>
      <c r="V41" t="s">
        <v>17</v>
      </c>
      <c r="W41">
        <v>0.30867517436002001</v>
      </c>
      <c r="X41">
        <v>1</v>
      </c>
      <c r="Y41">
        <v>0.57883842802340502</v>
      </c>
      <c r="Z41">
        <v>1594.5538258331801</v>
      </c>
      <c r="AA41">
        <v>361</v>
      </c>
      <c r="AB41" s="1">
        <v>3.3222019365517598E-154</v>
      </c>
      <c r="AD41" s="4" t="str">
        <f>CONCATENATE("F",X41,",",AA41,"=",ROUND(W41,2),", p=", ROUND(Y41,3))</f>
        <v>F1,361=0.31, p=0.579</v>
      </c>
      <c r="AE41" s="4" t="str">
        <f>CONCATENATE("Q",AA41,"=",ROUND(Z41,2),", p=", ROUND(AB41,3))</f>
        <v>Q361=1594.55, p=0</v>
      </c>
    </row>
    <row r="42" spans="1:31" x14ac:dyDescent="0.25">
      <c r="A42">
        <v>17</v>
      </c>
      <c r="B42" t="s">
        <v>24</v>
      </c>
      <c r="C42">
        <v>2.3844031994566599</v>
      </c>
      <c r="D42">
        <v>1</v>
      </c>
      <c r="E42">
        <v>0.123354468896282</v>
      </c>
      <c r="F42">
        <v>9179.7687103147691</v>
      </c>
      <c r="G42">
        <v>394</v>
      </c>
      <c r="H42">
        <v>0</v>
      </c>
      <c r="I42" s="4">
        <v>15</v>
      </c>
      <c r="J42" s="4" t="str">
        <f>CONCATENATE("F",D42,",",G42,"=",ROUND(C42,2),", p=", ROUND(E42,3))</f>
        <v>F1,394=2.38, p=0.123</v>
      </c>
      <c r="K42" s="4" t="str">
        <f>CONCATENATE("Q",G42,"=",ROUND(F42,2),", p=", ROUND(H42,3))</f>
        <v>Q394=9179.77, p=0</v>
      </c>
      <c r="L42" t="s">
        <v>24</v>
      </c>
      <c r="M42">
        <v>0.58937364843409301</v>
      </c>
      <c r="N42">
        <v>1</v>
      </c>
      <c r="O42">
        <v>0.44359964575361899</v>
      </c>
      <c r="P42">
        <v>947.446463854032</v>
      </c>
      <c r="Q42">
        <v>193</v>
      </c>
      <c r="R42" s="1">
        <v>7.4137972109081095E-100</v>
      </c>
      <c r="T42" s="4" t="str">
        <f>CONCATENATE("F",N42,",",Q42,"=",ROUND(M42,2),", p=", ROUND(O42,3))</f>
        <v>F1,193=0.59, p=0.444</v>
      </c>
      <c r="U42" s="4" t="str">
        <f>CONCATENATE("Q",Q42,"=",ROUND(P42,2),", p=", ROUND(R42,3))</f>
        <v>Q193=947.45, p=0</v>
      </c>
      <c r="V42" t="s">
        <v>24</v>
      </c>
      <c r="W42">
        <v>0.40924135967625802</v>
      </c>
      <c r="X42">
        <v>1</v>
      </c>
      <c r="Y42">
        <v>0.52275612697626905</v>
      </c>
      <c r="Z42">
        <v>1639.6154140645299</v>
      </c>
      <c r="AA42">
        <v>365</v>
      </c>
      <c r="AB42" s="1">
        <v>1.6552587070824699E-160</v>
      </c>
      <c r="AD42" s="4" t="str">
        <f>CONCATENATE("F",X42,",",AA42,"=",ROUND(W42,2),", p=", ROUND(Y42,3))</f>
        <v>F1,365=0.41, p=0.523</v>
      </c>
      <c r="AE42" s="4" t="str">
        <f>CONCATENATE("Q",AA42,"=",ROUND(Z42,2),", p=", ROUND(AB42,3))</f>
        <v>Q365=1639.62, p=0</v>
      </c>
    </row>
    <row r="43" spans="1:31" x14ac:dyDescent="0.25">
      <c r="A43">
        <v>16</v>
      </c>
      <c r="B43" t="s">
        <v>23</v>
      </c>
      <c r="C43">
        <v>1.90690057102552</v>
      </c>
      <c r="D43">
        <v>1</v>
      </c>
      <c r="E43">
        <v>0.168090713942562</v>
      </c>
      <c r="F43">
        <v>9193.9265165665292</v>
      </c>
      <c r="G43">
        <v>394</v>
      </c>
      <c r="H43">
        <v>0</v>
      </c>
      <c r="I43" s="4">
        <v>16</v>
      </c>
      <c r="J43" s="4" t="str">
        <f>CONCATENATE("F",D43,",",G43,"=",ROUND(C43,2),", p=", ROUND(E43,3))</f>
        <v>F1,394=1.91, p=0.168</v>
      </c>
      <c r="K43" s="4" t="str">
        <f>CONCATENATE("Q",G43,"=",ROUND(F43,2),", p=", ROUND(H43,3))</f>
        <v>Q394=9193.93, p=0</v>
      </c>
      <c r="L43" t="s">
        <v>23</v>
      </c>
      <c r="M43">
        <v>0.38060487509043001</v>
      </c>
      <c r="N43">
        <v>1</v>
      </c>
      <c r="O43">
        <v>0.53800678811960201</v>
      </c>
      <c r="P43">
        <v>919.86089930471701</v>
      </c>
      <c r="Q43">
        <v>193</v>
      </c>
      <c r="R43" s="1">
        <v>4.3445333396636697E-95</v>
      </c>
      <c r="T43" s="4" t="str">
        <f>CONCATENATE("F",N43,",",Q43,"=",ROUND(M43,2),", p=", ROUND(O43,3))</f>
        <v>F1,193=0.38, p=0.538</v>
      </c>
      <c r="U43" s="4" t="str">
        <f>CONCATENATE("Q",Q43,"=",ROUND(P43,2),", p=", ROUND(R43,3))</f>
        <v>Q193=919.86, p=0</v>
      </c>
      <c r="V43" t="s">
        <v>23</v>
      </c>
      <c r="W43">
        <v>2.8960490161863102</v>
      </c>
      <c r="X43">
        <v>1</v>
      </c>
      <c r="Y43">
        <v>8.9648489021659603E-2</v>
      </c>
      <c r="Z43">
        <v>1615.2869628204401</v>
      </c>
      <c r="AA43">
        <v>365</v>
      </c>
      <c r="AB43" s="1">
        <v>2.11458446346013E-156</v>
      </c>
      <c r="AD43" s="4" t="str">
        <f>CONCATENATE("F",X43,",",AA43,"=",ROUND(W43,2),", p=", ROUND(Y43,3))</f>
        <v>F1,365=2.9, p=0.09</v>
      </c>
      <c r="AE43" s="4" t="str">
        <f>CONCATENATE("Q",AA43,"=",ROUND(Z43,2),", p=", ROUND(AB43,3))</f>
        <v>Q365=1615.29, p=0</v>
      </c>
    </row>
    <row r="44" spans="1:31" x14ac:dyDescent="0.25">
      <c r="A44">
        <v>19</v>
      </c>
      <c r="B44" t="s">
        <v>26</v>
      </c>
      <c r="C44">
        <v>6.9963878442645404</v>
      </c>
      <c r="D44">
        <v>4</v>
      </c>
      <c r="E44" s="1">
        <v>1.89728875260497E-5</v>
      </c>
      <c r="F44">
        <v>9120.2721431218106</v>
      </c>
      <c r="G44">
        <v>392</v>
      </c>
      <c r="H44">
        <v>0</v>
      </c>
      <c r="I44" s="4">
        <v>17</v>
      </c>
      <c r="J44" s="4" t="str">
        <f>CONCATENATE("F",D44,",",G44,"=",ROUND(C44,2),", p=", ROUND(E44,3))</f>
        <v>F4,392=7, p=0</v>
      </c>
      <c r="K44" s="4" t="str">
        <f>CONCATENATE("Q",G44,"=",ROUND(F44,2),", p=", ROUND(H44,3))</f>
        <v>Q392=9120.27, p=0</v>
      </c>
      <c r="L44" t="s">
        <v>26</v>
      </c>
      <c r="M44">
        <v>2.35600557259745</v>
      </c>
      <c r="N44">
        <v>3</v>
      </c>
      <c r="O44">
        <v>7.3215806052874796E-2</v>
      </c>
      <c r="P44">
        <v>818.65978476691203</v>
      </c>
      <c r="Q44">
        <v>192</v>
      </c>
      <c r="R44" s="1">
        <v>3.00220037208866E-78</v>
      </c>
      <c r="T44" s="4" t="str">
        <f>CONCATENATE("F",N44,",",Q44,"=",ROUND(M44,2),", p=", ROUND(O44,3))</f>
        <v>F3,192=2.36, p=0.073</v>
      </c>
      <c r="U44" s="4" t="str">
        <f>CONCATENATE("Q",Q44,"=",ROUND(P44,2),", p=", ROUND(R44,3))</f>
        <v>Q192=818.66, p=0</v>
      </c>
      <c r="V44" t="s">
        <v>26</v>
      </c>
      <c r="W44">
        <v>5.65030042583202</v>
      </c>
      <c r="X44">
        <v>3</v>
      </c>
      <c r="Y44">
        <v>8.5780169620809795E-4</v>
      </c>
      <c r="Z44">
        <v>1738.77934131748</v>
      </c>
      <c r="AA44">
        <v>364</v>
      </c>
      <c r="AB44" s="1">
        <v>9.2736018808790896E-178</v>
      </c>
      <c r="AD44" s="4" t="str">
        <f>CONCATENATE("F",X44,",",AA44,"=",ROUND(W44,2),", p=", ROUND(Y44,3))</f>
        <v>F3,364=5.65, p=0.001</v>
      </c>
      <c r="AE44" s="4" t="str">
        <f>CONCATENATE("Q",AA44,"=",ROUND(Z44,2),", p=", ROUND(AB44,3))</f>
        <v>Q364=1738.78, p=0</v>
      </c>
    </row>
    <row r="45" spans="1:31" x14ac:dyDescent="0.25">
      <c r="A45">
        <v>22</v>
      </c>
      <c r="B45" t="s">
        <v>29</v>
      </c>
      <c r="C45">
        <v>5.8520583227649299</v>
      </c>
      <c r="D45">
        <v>5</v>
      </c>
      <c r="E45" s="1">
        <v>3.1447988561695901E-5</v>
      </c>
      <c r="F45">
        <v>8883.1371702905599</v>
      </c>
      <c r="G45">
        <v>391</v>
      </c>
      <c r="H45">
        <v>0</v>
      </c>
      <c r="I45" s="4">
        <v>18</v>
      </c>
      <c r="J45" s="4" t="str">
        <f>CONCATENATE("F",D45,",",G45,"=",ROUND(C45,2),", p=", ROUND(E45,3))</f>
        <v>F5,391=5.85, p=0</v>
      </c>
      <c r="K45" s="4" t="str">
        <f>CONCATENATE("Q",G45,"=",ROUND(F45,2),", p=", ROUND(H45,3))</f>
        <v>Q391=8883.14, p=0</v>
      </c>
      <c r="L45" t="s">
        <v>29</v>
      </c>
      <c r="M45">
        <v>1.8132587263419899</v>
      </c>
      <c r="N45">
        <v>4</v>
      </c>
      <c r="O45">
        <v>0.12788195414724099</v>
      </c>
      <c r="P45">
        <v>961.60118685863301</v>
      </c>
      <c r="Q45">
        <v>191</v>
      </c>
      <c r="R45" s="1">
        <v>5.09035028472327E-103</v>
      </c>
      <c r="T45" s="4" t="str">
        <f>CONCATENATE("F",N45,",",Q45,"=",ROUND(M45,2),", p=", ROUND(O45,3))</f>
        <v>F4,191=1.81, p=0.128</v>
      </c>
      <c r="U45" s="4" t="str">
        <f>CONCATENATE("Q",Q45,"=",ROUND(P45,2),", p=", ROUND(R45,3))</f>
        <v>Q191=961.6, p=0</v>
      </c>
      <c r="V45" t="s">
        <v>29</v>
      </c>
      <c r="W45">
        <v>4.4008237185567598</v>
      </c>
      <c r="X45">
        <v>4</v>
      </c>
      <c r="Y45">
        <v>1.73845045146657E-3</v>
      </c>
      <c r="Z45">
        <v>1661.01537472421</v>
      </c>
      <c r="AA45">
        <v>363</v>
      </c>
      <c r="AB45" s="1">
        <v>8.5379547382852296E-165</v>
      </c>
      <c r="AD45" s="4" t="str">
        <f>CONCATENATE("F",X45,",",AA45,"=",ROUND(W45,2),", p=", ROUND(Y45,3))</f>
        <v>F4,363=4.4, p=0.002</v>
      </c>
      <c r="AE45" s="4" t="str">
        <f>CONCATENATE("Q",AA45,"=",ROUND(Z45,2),", p=", ROUND(AB45,3))</f>
        <v>Q363=1661.02, p=0</v>
      </c>
    </row>
    <row r="46" spans="1:31" x14ac:dyDescent="0.25">
      <c r="A46">
        <v>21</v>
      </c>
      <c r="B46" t="s">
        <v>28</v>
      </c>
      <c r="C46">
        <v>12.483944018369501</v>
      </c>
      <c r="D46">
        <v>2</v>
      </c>
      <c r="E46" s="1">
        <v>5.5354177140724299E-6</v>
      </c>
      <c r="F46">
        <v>8980.7063299035908</v>
      </c>
      <c r="G46">
        <v>394</v>
      </c>
      <c r="H46">
        <v>0</v>
      </c>
      <c r="I46" s="4">
        <v>19</v>
      </c>
      <c r="J46" s="4" t="str">
        <f>CONCATENATE("F",D46,",",G46,"=",ROUND(C46,2),", p=", ROUND(E46,3))</f>
        <v>F2,394=12.48, p=0</v>
      </c>
      <c r="K46" s="4" t="str">
        <f>CONCATENATE("Q",G46,"=",ROUND(F46,2),", p=", ROUND(H46,3))</f>
        <v>Q394=8980.71, p=0</v>
      </c>
      <c r="L46" t="s">
        <v>28</v>
      </c>
      <c r="M46">
        <v>5.3828522691554799</v>
      </c>
      <c r="N46">
        <v>2</v>
      </c>
      <c r="O46">
        <v>5.3104349193285301E-3</v>
      </c>
      <c r="P46">
        <v>751.62389857928201</v>
      </c>
      <c r="Q46">
        <v>193</v>
      </c>
      <c r="R46" s="1">
        <v>6.5882777463322905E-67</v>
      </c>
      <c r="T46" s="4" t="str">
        <f>CONCATENATE("F",N46,",",Q46,"=",ROUND(M46,2),", p=", ROUND(O46,3))</f>
        <v>F2,193=5.38, p=0.005</v>
      </c>
      <c r="U46" s="4" t="str">
        <f>CONCATENATE("Q",Q46,"=",ROUND(P46,2),", p=", ROUND(R46,3))</f>
        <v>Q193=751.62, p=0</v>
      </c>
      <c r="V46" t="s">
        <v>28</v>
      </c>
      <c r="W46">
        <v>8.1463348878894006</v>
      </c>
      <c r="X46">
        <v>2</v>
      </c>
      <c r="Y46">
        <v>3.4576378928662902E-4</v>
      </c>
      <c r="Z46">
        <v>1726.70512848711</v>
      </c>
      <c r="AA46">
        <v>365</v>
      </c>
      <c r="AB46" s="1">
        <v>2.4034886555277901E-175</v>
      </c>
      <c r="AD46" s="4" t="str">
        <f>CONCATENATE("F",X46,",",AA46,"=",ROUND(W46,2),", p=", ROUND(Y46,3))</f>
        <v>F2,365=8.15, p=0</v>
      </c>
      <c r="AE46" s="4" t="str">
        <f>CONCATENATE("Q",AA46,"=",ROUND(Z46,2),", p=", ROUND(AB46,3))</f>
        <v>Q365=1726.71, p=0</v>
      </c>
    </row>
    <row r="47" spans="1:31" x14ac:dyDescent="0.25">
      <c r="A47">
        <v>23</v>
      </c>
      <c r="B47" t="s">
        <v>30</v>
      </c>
      <c r="C47">
        <v>12.9400157030898</v>
      </c>
      <c r="D47">
        <v>2</v>
      </c>
      <c r="E47" s="1">
        <v>3.6065101576340101E-6</v>
      </c>
      <c r="F47">
        <v>9166.1989632353198</v>
      </c>
      <c r="G47">
        <v>394</v>
      </c>
      <c r="H47">
        <v>0</v>
      </c>
      <c r="I47" s="4">
        <v>20</v>
      </c>
      <c r="J47" s="4" t="str">
        <f>CONCATENATE("F",D47,",",G47,"=",ROUND(C47,2),", p=", ROUND(E47,3))</f>
        <v>F2,394=12.94, p=0</v>
      </c>
      <c r="K47" s="4" t="str">
        <f>CONCATENATE("Q",G47,"=",ROUND(F47,2),", p=", ROUND(H47,3))</f>
        <v>Q394=9166.2, p=0</v>
      </c>
      <c r="L47" t="s">
        <v>30</v>
      </c>
      <c r="M47">
        <v>5.1271744906181702</v>
      </c>
      <c r="N47">
        <v>2</v>
      </c>
      <c r="O47">
        <v>6.7676064849718602E-3</v>
      </c>
      <c r="P47">
        <v>1022.32097215637</v>
      </c>
      <c r="Q47">
        <v>193</v>
      </c>
      <c r="R47" s="1">
        <v>5.7273225376133401E-113</v>
      </c>
      <c r="T47" s="4" t="str">
        <f>CONCATENATE("F",N47,",",Q47,"=",ROUND(M47,2),", p=", ROUND(O47,3))</f>
        <v>F2,193=5.13, p=0.007</v>
      </c>
      <c r="U47" s="4" t="str">
        <f>CONCATENATE("Q",Q47,"=",ROUND(P47,2),", p=", ROUND(R47,3))</f>
        <v>Q193=1022.32, p=0</v>
      </c>
      <c r="V47" t="s">
        <v>30</v>
      </c>
      <c r="W47">
        <v>16.3969137937498</v>
      </c>
      <c r="X47">
        <v>1</v>
      </c>
      <c r="Y47" s="1">
        <v>6.2729315194923806E-5</v>
      </c>
      <c r="Z47">
        <v>1643.68719873855</v>
      </c>
      <c r="AA47">
        <v>366</v>
      </c>
      <c r="AB47" s="1">
        <v>7.1993245838116893E-161</v>
      </c>
      <c r="AD47" s="4" t="str">
        <f>CONCATENATE("F",X47,",",AA47,"=",ROUND(W47,2),", p=", ROUND(Y47,3))</f>
        <v>F1,366=16.4, p=0</v>
      </c>
      <c r="AE47" s="4" t="str">
        <f>CONCATENATE("Q",AA47,"=",ROUND(Z47,2),", p=", ROUND(AB47,3))</f>
        <v>Q366=1643.69, p=0</v>
      </c>
    </row>
    <row r="48" spans="1:31" x14ac:dyDescent="0.25">
      <c r="A48">
        <v>20</v>
      </c>
      <c r="B48" t="s">
        <v>27</v>
      </c>
      <c r="C48">
        <v>5.5581228399507303</v>
      </c>
      <c r="D48">
        <v>4</v>
      </c>
      <c r="E48">
        <v>2.3208750027605801E-4</v>
      </c>
      <c r="F48">
        <v>8566.80200150171</v>
      </c>
      <c r="G48">
        <v>392</v>
      </c>
      <c r="H48">
        <v>0</v>
      </c>
      <c r="I48" s="4">
        <v>21</v>
      </c>
      <c r="J48" s="4" t="str">
        <f>CONCATENATE("F",D48,",",G48,"=",ROUND(C48,2),", p=", ROUND(E48,3))</f>
        <v>F4,392=5.56, p=0</v>
      </c>
      <c r="K48" s="4" t="str">
        <f>CONCATENATE("Q",G48,"=",ROUND(F48,2),", p=", ROUND(H48,3))</f>
        <v>Q392=8566.8, p=0</v>
      </c>
      <c r="L48" t="s">
        <v>27</v>
      </c>
      <c r="M48">
        <v>4.6570369515491397</v>
      </c>
      <c r="N48">
        <v>3</v>
      </c>
      <c r="O48">
        <v>3.6352237079802798E-3</v>
      </c>
      <c r="P48">
        <v>694.802648075354</v>
      </c>
      <c r="Q48">
        <v>192</v>
      </c>
      <c r="R48" s="1">
        <v>4.2512020807573903E-58</v>
      </c>
      <c r="T48" s="4" t="str">
        <f>CONCATENATE("F",N48,",",Q48,"=",ROUND(M48,2),", p=", ROUND(O48,3))</f>
        <v>F3,192=4.66, p=0.004</v>
      </c>
      <c r="U48" s="4" t="str">
        <f>CONCATENATE("Q",Q48,"=",ROUND(P48,2),", p=", ROUND(R48,3))</f>
        <v>Q192=694.8, p=0</v>
      </c>
      <c r="V48" t="s">
        <v>27</v>
      </c>
      <c r="W48">
        <v>2.1973764723511202</v>
      </c>
      <c r="X48">
        <v>3</v>
      </c>
      <c r="Y48">
        <v>8.8016952841242599E-2</v>
      </c>
      <c r="Z48">
        <v>1722.11248086869</v>
      </c>
      <c r="AA48">
        <v>364</v>
      </c>
      <c r="AB48" s="1">
        <v>6.7670349234735701E-175</v>
      </c>
      <c r="AD48" s="4" t="str">
        <f>CONCATENATE("F",X48,",",AA48,"=",ROUND(W48,2),", p=", ROUND(Y48,3))</f>
        <v>F3,364=2.2, p=0.088</v>
      </c>
      <c r="AE48" s="4" t="str">
        <f>CONCATENATE("Q",AA48,"=",ROUND(Z48,2),", p=", ROUND(AB48,3))</f>
        <v>Q364=1722.11, p=0</v>
      </c>
    </row>
    <row r="49" spans="1:31" x14ac:dyDescent="0.25">
      <c r="A49">
        <v>18</v>
      </c>
      <c r="B49" t="s">
        <v>25</v>
      </c>
      <c r="C49">
        <v>8.9469765354975603</v>
      </c>
      <c r="D49">
        <v>5</v>
      </c>
      <c r="E49" s="1">
        <v>4.6302097735954001E-8</v>
      </c>
      <c r="F49">
        <v>7673.8834121241398</v>
      </c>
      <c r="G49">
        <v>391</v>
      </c>
      <c r="H49">
        <v>0</v>
      </c>
      <c r="I49" s="4">
        <v>22</v>
      </c>
      <c r="J49" s="4" t="str">
        <f>CONCATENATE("F",D49,",",G49,"=",ROUND(C49,2),", p=", ROUND(E49,3))</f>
        <v>F5,391=8.95, p=0</v>
      </c>
      <c r="K49" s="4" t="str">
        <f>CONCATENATE("Q",G49,"=",ROUND(F49,2),", p=", ROUND(H49,3))</f>
        <v>Q391=7673.88, p=0</v>
      </c>
      <c r="L49" t="s">
        <v>25</v>
      </c>
      <c r="M49">
        <v>2.32156132610046</v>
      </c>
      <c r="N49">
        <v>4</v>
      </c>
      <c r="O49">
        <v>5.8295033560635902E-2</v>
      </c>
      <c r="P49">
        <v>1022.75853165861</v>
      </c>
      <c r="Q49">
        <v>191</v>
      </c>
      <c r="R49" s="1">
        <v>8.93023766694165E-114</v>
      </c>
      <c r="T49" s="4" t="str">
        <f>CONCATENATE("F",N49,",",Q49,"=",ROUND(M49,2),", p=", ROUND(O49,3))</f>
        <v>F4,191=2.32, p=0.058</v>
      </c>
      <c r="U49" s="4" t="str">
        <f>CONCATENATE("Q",Q49,"=",ROUND(P49,2),", p=", ROUND(R49,3))</f>
        <v>Q191=1022.76, p=0</v>
      </c>
      <c r="V49" t="s">
        <v>25</v>
      </c>
      <c r="W49">
        <v>4.2493048912398903</v>
      </c>
      <c r="X49">
        <v>5</v>
      </c>
      <c r="Y49">
        <v>9.1037037041933602E-4</v>
      </c>
      <c r="Z49">
        <v>1565.8793514484501</v>
      </c>
      <c r="AA49">
        <v>362</v>
      </c>
      <c r="AB49" s="1">
        <v>4.5183764925991897E-149</v>
      </c>
      <c r="AD49" s="4" t="str">
        <f>CONCATENATE("F",X49,",",AA49,"=",ROUND(W49,2),", p=", ROUND(Y49,3))</f>
        <v>F5,362=4.25, p=0.001</v>
      </c>
      <c r="AE49" s="4" t="str">
        <f>CONCATENATE("Q",AA49,"=",ROUND(Z49,2),", p=", ROUND(AB49,3))</f>
        <v>Q362=1565.88, p=0</v>
      </c>
    </row>
    <row r="50" spans="1:31" x14ac:dyDescent="0.25">
      <c r="A50">
        <v>1</v>
      </c>
      <c r="B50" t="s">
        <v>7</v>
      </c>
      <c r="C50" t="s">
        <v>8</v>
      </c>
      <c r="D50" t="s">
        <v>8</v>
      </c>
      <c r="E50" t="s">
        <v>8</v>
      </c>
      <c r="F50">
        <v>9194.2999488449896</v>
      </c>
      <c r="G50">
        <v>395</v>
      </c>
      <c r="H50">
        <v>0</v>
      </c>
      <c r="L50" t="s">
        <v>7</v>
      </c>
      <c r="M50" t="s">
        <v>8</v>
      </c>
      <c r="N50" t="s">
        <v>8</v>
      </c>
      <c r="O50" t="s">
        <v>8</v>
      </c>
      <c r="P50">
        <v>1022.9729561539</v>
      </c>
      <c r="Q50">
        <v>194</v>
      </c>
      <c r="R50" s="1">
        <v>1.01388956630439E-112</v>
      </c>
      <c r="V50" t="s">
        <v>7</v>
      </c>
      <c r="W50" t="s">
        <v>8</v>
      </c>
      <c r="X50" t="s">
        <v>8</v>
      </c>
      <c r="Y50" t="s">
        <v>8</v>
      </c>
      <c r="Z50">
        <v>1643.68719873855</v>
      </c>
      <c r="AA50">
        <v>366</v>
      </c>
      <c r="AB50" s="1">
        <v>7.1993245838116893E-161</v>
      </c>
    </row>
  </sheetData>
  <sortState xmlns:xlrd2="http://schemas.microsoft.com/office/spreadsheetml/2017/richdata2" ref="A28:AE50">
    <sortCondition ref="I28:I5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stats-by-category_POC_no-nitrog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2022-06-22T19:35:42Z</dcterms:created>
  <dcterms:modified xsi:type="dcterms:W3CDTF">2022-06-30T16:47:39Z</dcterms:modified>
</cp:coreProperties>
</file>