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6" i="1" l="1"/>
  <c r="AA6" i="1"/>
  <c r="Z6" i="1"/>
  <c r="R6" i="1"/>
  <c r="Q6" i="1"/>
  <c r="P6" i="1"/>
  <c r="AB7" i="1"/>
  <c r="AA7" i="1"/>
  <c r="Z7" i="1"/>
  <c r="R7" i="1"/>
  <c r="Q7" i="1"/>
  <c r="P7" i="1"/>
  <c r="T38" i="1"/>
  <c r="U38" i="1"/>
  <c r="V38" i="1"/>
  <c r="S38" i="1"/>
  <c r="J38" i="1"/>
  <c r="K38" i="1"/>
  <c r="L38" i="1"/>
  <c r="I38" i="1"/>
  <c r="C38" i="1"/>
  <c r="D38" i="1"/>
  <c r="E38" i="1"/>
  <c r="B38" i="1"/>
  <c r="T37" i="1"/>
  <c r="U37" i="1"/>
  <c r="V37" i="1"/>
  <c r="S37" i="1"/>
  <c r="J37" i="1"/>
  <c r="K37" i="1"/>
  <c r="L37" i="1"/>
  <c r="I37" i="1"/>
  <c r="C37" i="1"/>
  <c r="D37" i="1"/>
  <c r="E37" i="1"/>
  <c r="B37" i="1"/>
  <c r="AB3" i="1" l="1"/>
  <c r="AB4" i="1"/>
  <c r="AB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R37" i="1" l="1"/>
  <c r="AB37" i="1"/>
  <c r="R36" i="1"/>
  <c r="AB36" i="1"/>
  <c r="AB38" i="1"/>
  <c r="R38" i="1"/>
  <c r="T36" i="1"/>
  <c r="U36" i="1"/>
  <c r="V36" i="1"/>
  <c r="S36" i="1"/>
  <c r="J36" i="1"/>
  <c r="K36" i="1"/>
  <c r="L36" i="1"/>
  <c r="I36" i="1"/>
  <c r="C36" i="1"/>
  <c r="D36" i="1"/>
  <c r="E36" i="1"/>
  <c r="B36" i="1"/>
  <c r="AA34" i="1"/>
  <c r="AA35" i="1"/>
  <c r="Z34" i="1"/>
  <c r="Z35" i="1"/>
  <c r="Q34" i="1"/>
  <c r="Q35" i="1"/>
  <c r="P34" i="1"/>
  <c r="P35" i="1"/>
  <c r="AA3" i="1" l="1"/>
  <c r="AA4" i="1"/>
  <c r="AA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3" i="1"/>
  <c r="Z4" i="1"/>
  <c r="Z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AA2" i="1"/>
  <c r="Z2" i="1"/>
  <c r="Q3" i="1"/>
  <c r="Q4" i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2" i="1"/>
  <c r="Q36" i="1" s="1"/>
  <c r="P2" i="1"/>
  <c r="P37" i="1" l="1"/>
  <c r="Z37" i="1"/>
  <c r="Q37" i="1"/>
  <c r="AA37" i="1"/>
  <c r="Z38" i="1"/>
  <c r="AA38" i="1"/>
  <c r="Q38" i="1"/>
  <c r="P38" i="1"/>
  <c r="Z36" i="1"/>
  <c r="AA36" i="1"/>
  <c r="P36" i="1"/>
</calcChain>
</file>

<file path=xl/sharedStrings.xml><?xml version="1.0" encoding="utf-8"?>
<sst xmlns="http://schemas.openxmlformats.org/spreadsheetml/2006/main" count="65" uniqueCount="65">
  <si>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</si>
  <si>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</si>
  <si>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</si>
  <si>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</si>
  <si>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</si>
  <si>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</si>
  <si>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</si>
  <si>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</si>
  <si>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</si>
  <si>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</si>
  <si>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</si>
  <si>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</si>
  <si>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</si>
  <si>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</si>
  <si>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</si>
  <si>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</si>
  <si>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</si>
  <si>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</si>
  <si>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</si>
  <si>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</si>
  <si>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</si>
  <si>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</si>
  <si>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</si>
  <si>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</si>
  <si>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</si>
  <si>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</si>
  <si>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</si>
  <si>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</si>
  <si>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</si>
  <si>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</si>
  <si>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</si>
  <si>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</si>
  <si>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</si>
  <si>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</si>
  <si>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</si>
  <si>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</si>
  <si>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</si>
  <si>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</si>
  <si>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</si>
  <si>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</si>
  <si>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</si>
  <si>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</si>
  <si>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</si>
  <si>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</si>
  <si>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</si>
  <si>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</si>
  <si>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</si>
  <si>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</si>
  <si>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</si>
  <si>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</si>
  <si>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</si>
  <si>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</si>
  <si>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</si>
  <si>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</si>
  <si>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</si>
  <si>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</si>
  <si>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</si>
  <si>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</si>
  <si>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</si>
  <si>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</si>
  <si>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</si>
  <si>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</si>
  <si>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fma</t>
  </si>
  <si>
    <t>functions</t>
  </si>
  <si>
    <t>fdim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</si>
</sst>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9" fontId="0" fillId="0" borderId="15" xfId="0" applyNumberForma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57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58</v>
      </c>
      <c r="P1" s="4" t="s">
        <v>18</v>
      </c>
      <c r="Q1" s="4" t="s">
        <v>19</v>
      </c>
      <c r="R1" s="4" t="s">
        <v>60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59</v>
      </c>
      <c r="Z1" s="4" t="s">
        <v>20</v>
      </c>
      <c r="AA1" s="5" t="s">
        <v>21</v>
      </c>
      <c r="AB1" s="5" t="s">
        <v>61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5328</v>
      </c>
      <c r="G2" s="1">
        <v>4017</v>
      </c>
      <c r="H2" s="1">
        <v>3762</v>
      </c>
      <c r="I2" s="1">
        <v>0</v>
      </c>
      <c r="J2" s="1">
        <v>92246016</v>
      </c>
      <c r="K2" s="1">
        <v>92258304</v>
      </c>
      <c r="L2" s="1">
        <v>92258304</v>
      </c>
      <c r="M2" s="1">
        <v>2455</v>
      </c>
      <c r="N2" s="1">
        <v>1995</v>
      </c>
      <c r="O2" s="1">
        <v>378</v>
      </c>
      <c r="P2" s="8">
        <f>M2/F2</f>
        <v>0.46077327327327328</v>
      </c>
      <c r="Q2" s="8">
        <f>N2/G2</f>
        <v>0.49663928304705002</v>
      </c>
      <c r="R2" s="8">
        <f>O2/H2</f>
        <v>0.10047846889952153</v>
      </c>
      <c r="S2" s="1">
        <v>0</v>
      </c>
      <c r="T2" s="1">
        <v>0</v>
      </c>
      <c r="U2" s="1">
        <v>0</v>
      </c>
      <c r="V2" s="1">
        <v>0</v>
      </c>
      <c r="W2" s="1">
        <v>4506</v>
      </c>
      <c r="X2" s="1">
        <v>2442</v>
      </c>
      <c r="Y2" s="1">
        <v>1147</v>
      </c>
      <c r="Z2" s="8">
        <f>W2/F2</f>
        <v>0.84572072072072069</v>
      </c>
      <c r="AA2" s="9">
        <f>X2/G2</f>
        <v>0.607916355489171</v>
      </c>
      <c r="AB2" s="9">
        <f>Y2/H2</f>
        <v>0.30489101541733121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6713</v>
      </c>
      <c r="G3" s="2">
        <v>4068</v>
      </c>
      <c r="H3" s="2">
        <v>3791</v>
      </c>
      <c r="I3" s="2">
        <v>0</v>
      </c>
      <c r="J3" s="2">
        <v>92246016</v>
      </c>
      <c r="K3" s="2">
        <v>92258304</v>
      </c>
      <c r="L3" s="2">
        <v>92258304</v>
      </c>
      <c r="M3" s="2">
        <v>2454</v>
      </c>
      <c r="N3" s="2">
        <v>2004</v>
      </c>
      <c r="O3" s="1">
        <v>376</v>
      </c>
      <c r="P3" s="8">
        <f t="shared" ref="P3:P35" si="0">M3/F3</f>
        <v>0.36555936243110382</v>
      </c>
      <c r="Q3" s="8">
        <f t="shared" ref="Q3:Q35" si="1">N3/G3</f>
        <v>0.49262536873156343</v>
      </c>
      <c r="R3" s="8">
        <f t="shared" ref="R3:R35" si="2">O3/H3</f>
        <v>9.9182273806383545E-2</v>
      </c>
      <c r="S3" s="2">
        <v>0</v>
      </c>
      <c r="T3" s="2">
        <v>0</v>
      </c>
      <c r="U3" s="2">
        <v>0</v>
      </c>
      <c r="V3" s="2">
        <v>0</v>
      </c>
      <c r="W3" s="2">
        <v>5494</v>
      </c>
      <c r="X3" s="2">
        <v>2431</v>
      </c>
      <c r="Y3" s="1">
        <v>1144</v>
      </c>
      <c r="Z3" s="8">
        <f t="shared" ref="Z3:Z35" si="3">W3/F3</f>
        <v>0.81841203634738569</v>
      </c>
      <c r="AA3" s="9">
        <f t="shared" ref="AA3:AA35" si="4">X3/G3</f>
        <v>0.59759095378564409</v>
      </c>
      <c r="AB3" s="9">
        <f t="shared" ref="AB3:AB35" si="5">Y3/H3</f>
        <v>0.30176734370878394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3127</v>
      </c>
      <c r="G4" s="2">
        <v>2427</v>
      </c>
      <c r="H4" s="2">
        <v>1820</v>
      </c>
      <c r="I4" s="2">
        <v>0</v>
      </c>
      <c r="J4" s="2">
        <v>0</v>
      </c>
      <c r="K4" s="2">
        <v>0</v>
      </c>
      <c r="L4" s="2">
        <v>0</v>
      </c>
      <c r="M4" s="2">
        <v>3173</v>
      </c>
      <c r="N4" s="2">
        <v>2697</v>
      </c>
      <c r="O4" s="1">
        <v>376</v>
      </c>
      <c r="P4" s="8">
        <f t="shared" si="0"/>
        <v>1.0147105852254557</v>
      </c>
      <c r="Q4" s="8">
        <f t="shared" si="1"/>
        <v>1.1112484548825712</v>
      </c>
      <c r="R4" s="8">
        <f t="shared" si="2"/>
        <v>0.20659340659340658</v>
      </c>
      <c r="S4" s="2">
        <v>0</v>
      </c>
      <c r="T4" s="2">
        <v>0</v>
      </c>
      <c r="U4" s="2">
        <v>0</v>
      </c>
      <c r="V4" s="2">
        <v>0</v>
      </c>
      <c r="W4" s="2">
        <v>5197</v>
      </c>
      <c r="X4" s="2">
        <v>3037</v>
      </c>
      <c r="Y4" s="1">
        <v>1775</v>
      </c>
      <c r="Z4" s="8">
        <f t="shared" si="3"/>
        <v>1.6619763351455068</v>
      </c>
      <c r="AA4" s="9">
        <f t="shared" si="4"/>
        <v>1.2513391017717346</v>
      </c>
      <c r="AB4" s="9">
        <f t="shared" si="5"/>
        <v>0.97527472527472525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3862</v>
      </c>
      <c r="G5" s="2">
        <v>2902</v>
      </c>
      <c r="H5" s="2">
        <v>2104</v>
      </c>
      <c r="I5" s="2">
        <v>0</v>
      </c>
      <c r="J5" s="2">
        <v>0</v>
      </c>
      <c r="K5" s="2">
        <v>0</v>
      </c>
      <c r="L5" s="2">
        <v>0</v>
      </c>
      <c r="M5" s="2">
        <v>3534</v>
      </c>
      <c r="N5" s="2">
        <v>3028</v>
      </c>
      <c r="O5" s="1">
        <v>377</v>
      </c>
      <c r="P5" s="8">
        <f t="shared" si="0"/>
        <v>0.91506991196271359</v>
      </c>
      <c r="Q5" s="8">
        <f t="shared" si="1"/>
        <v>1.0434183321847001</v>
      </c>
      <c r="R5" s="8">
        <f t="shared" si="2"/>
        <v>0.17918250950570341</v>
      </c>
      <c r="S5" s="2">
        <v>0</v>
      </c>
      <c r="T5" s="2">
        <v>0</v>
      </c>
      <c r="U5" s="2">
        <v>0</v>
      </c>
      <c r="V5" s="2">
        <v>0</v>
      </c>
      <c r="W5" s="2">
        <v>7310</v>
      </c>
      <c r="X5" s="2">
        <v>3528</v>
      </c>
      <c r="Y5" s="1">
        <v>2056</v>
      </c>
      <c r="Z5" s="8">
        <f t="shared" si="3"/>
        <v>1.8928016571724495</v>
      </c>
      <c r="AA5" s="9">
        <f t="shared" si="4"/>
        <v>1.2157133011716057</v>
      </c>
      <c r="AB5" s="9">
        <f t="shared" si="5"/>
        <v>0.97718631178707227</v>
      </c>
    </row>
    <row r="6" spans="1:28" x14ac:dyDescent="0.25">
      <c r="A6" s="7" t="s">
        <v>64</v>
      </c>
      <c r="B6" s="2">
        <v>0</v>
      </c>
      <c r="C6" s="2">
        <v>0</v>
      </c>
      <c r="D6" s="2">
        <v>0</v>
      </c>
      <c r="E6" s="2">
        <v>0</v>
      </c>
      <c r="F6" s="2">
        <v>1151</v>
      </c>
      <c r="G6" s="2">
        <v>763</v>
      </c>
      <c r="H6" s="2">
        <v>589</v>
      </c>
      <c r="I6" s="2">
        <v>0</v>
      </c>
      <c r="J6" s="2">
        <v>11280</v>
      </c>
      <c r="K6" s="2">
        <v>11348</v>
      </c>
      <c r="L6" s="2">
        <v>11280</v>
      </c>
      <c r="M6" s="2">
        <v>720</v>
      </c>
      <c r="N6" s="2">
        <v>574</v>
      </c>
      <c r="O6" s="1">
        <v>262</v>
      </c>
      <c r="P6" s="8">
        <f t="shared" si="0"/>
        <v>0.62554300608166813</v>
      </c>
      <c r="Q6" s="8">
        <f t="shared" si="1"/>
        <v>0.75229357798165142</v>
      </c>
      <c r="R6" s="8">
        <f t="shared" si="2"/>
        <v>0.44482173174872663</v>
      </c>
      <c r="S6" s="2">
        <v>0</v>
      </c>
      <c r="T6" s="2">
        <v>0</v>
      </c>
      <c r="U6" s="2">
        <v>0</v>
      </c>
      <c r="V6" s="2">
        <v>0</v>
      </c>
      <c r="W6" s="2">
        <v>1447</v>
      </c>
      <c r="X6" s="2">
        <v>647</v>
      </c>
      <c r="Y6" s="1">
        <v>372</v>
      </c>
      <c r="Z6" s="8">
        <f t="shared" si="3"/>
        <v>1.2571676802780192</v>
      </c>
      <c r="AA6" s="9">
        <f t="shared" si="4"/>
        <v>0.84796854521625165</v>
      </c>
      <c r="AB6" s="9">
        <f t="shared" si="5"/>
        <v>0.63157894736842102</v>
      </c>
    </row>
    <row r="7" spans="1:28" x14ac:dyDescent="0.25">
      <c r="A7" s="7" t="s">
        <v>62</v>
      </c>
      <c r="B7" s="2">
        <v>0</v>
      </c>
      <c r="C7" s="2">
        <v>0</v>
      </c>
      <c r="D7" s="2">
        <v>0</v>
      </c>
      <c r="E7" s="2">
        <v>0</v>
      </c>
      <c r="F7" s="2">
        <v>20775</v>
      </c>
      <c r="G7" s="2">
        <v>18203</v>
      </c>
      <c r="H7" s="2">
        <v>14420</v>
      </c>
      <c r="I7" s="2">
        <v>666</v>
      </c>
      <c r="J7" s="2">
        <v>430069</v>
      </c>
      <c r="K7" s="2">
        <v>430212</v>
      </c>
      <c r="L7" s="2">
        <v>429655</v>
      </c>
      <c r="M7" s="2">
        <v>11284</v>
      </c>
      <c r="N7" s="2">
        <v>9027</v>
      </c>
      <c r="O7" s="1">
        <v>1964</v>
      </c>
      <c r="P7" s="8">
        <f t="shared" si="0"/>
        <v>0.54315282791817088</v>
      </c>
      <c r="Q7" s="8">
        <f t="shared" si="1"/>
        <v>0.49590726803274188</v>
      </c>
      <c r="R7" s="8">
        <f t="shared" si="2"/>
        <v>0.13619972260748961</v>
      </c>
      <c r="S7" s="2">
        <v>0</v>
      </c>
      <c r="T7" s="2">
        <v>0</v>
      </c>
      <c r="U7" s="2">
        <v>0</v>
      </c>
      <c r="V7" s="2">
        <v>0</v>
      </c>
      <c r="W7" s="2">
        <v>25794</v>
      </c>
      <c r="X7" s="2">
        <v>12398</v>
      </c>
      <c r="Y7" s="1">
        <v>5347</v>
      </c>
      <c r="Z7" s="8">
        <f t="shared" si="3"/>
        <v>1.2415884476534296</v>
      </c>
      <c r="AA7" s="9">
        <f t="shared" si="4"/>
        <v>0.68109652255122777</v>
      </c>
      <c r="AB7" s="9">
        <f t="shared" si="5"/>
        <v>0.37080443828016646</v>
      </c>
    </row>
    <row r="8" spans="1:28" x14ac:dyDescent="0.25">
      <c r="A8" s="7" t="s">
        <v>26</v>
      </c>
      <c r="B8" s="2">
        <v>0</v>
      </c>
      <c r="C8" s="2">
        <v>0</v>
      </c>
      <c r="D8" s="2">
        <v>0</v>
      </c>
      <c r="E8" s="2">
        <v>0</v>
      </c>
      <c r="F8" s="2">
        <v>6085</v>
      </c>
      <c r="G8" s="2">
        <v>5622</v>
      </c>
      <c r="H8" s="2">
        <v>5253</v>
      </c>
      <c r="I8" s="2">
        <v>2</v>
      </c>
      <c r="J8" s="2">
        <v>9848</v>
      </c>
      <c r="K8" s="2">
        <v>9602</v>
      </c>
      <c r="L8" s="2">
        <v>9848</v>
      </c>
      <c r="M8" s="2">
        <v>2130</v>
      </c>
      <c r="N8" s="2">
        <v>2153</v>
      </c>
      <c r="O8" s="1">
        <v>1217</v>
      </c>
      <c r="P8" s="8">
        <f t="shared" si="0"/>
        <v>0.35004108463434674</v>
      </c>
      <c r="Q8" s="8">
        <f t="shared" si="1"/>
        <v>0.38295980078263964</v>
      </c>
      <c r="R8" s="8">
        <f t="shared" si="2"/>
        <v>0.23167713687416713</v>
      </c>
      <c r="S8" s="2">
        <v>0</v>
      </c>
      <c r="T8" s="2">
        <v>6772</v>
      </c>
      <c r="U8" s="2">
        <v>6701</v>
      </c>
      <c r="V8" s="2">
        <v>6772</v>
      </c>
      <c r="W8" s="2">
        <v>2611</v>
      </c>
      <c r="X8" s="2">
        <v>2249</v>
      </c>
      <c r="Y8" s="1">
        <v>1518</v>
      </c>
      <c r="Z8" s="8">
        <f t="shared" si="3"/>
        <v>0.42908792111750205</v>
      </c>
      <c r="AA8" s="9">
        <f t="shared" si="4"/>
        <v>0.40003557452863747</v>
      </c>
      <c r="AB8" s="9">
        <f t="shared" si="5"/>
        <v>0.28897772701313534</v>
      </c>
    </row>
    <row r="9" spans="1:28" x14ac:dyDescent="0.25">
      <c r="A9" s="7" t="s">
        <v>27</v>
      </c>
      <c r="B9" s="2">
        <v>0</v>
      </c>
      <c r="C9" s="2">
        <v>0</v>
      </c>
      <c r="D9" s="2">
        <v>0</v>
      </c>
      <c r="E9" s="2">
        <v>0</v>
      </c>
      <c r="F9" s="2">
        <v>4709</v>
      </c>
      <c r="G9" s="2">
        <v>4998</v>
      </c>
      <c r="H9" s="2">
        <v>4493</v>
      </c>
      <c r="I9" s="2">
        <v>1</v>
      </c>
      <c r="J9" s="2">
        <v>9218</v>
      </c>
      <c r="K9" s="2">
        <v>9042</v>
      </c>
      <c r="L9" s="2">
        <v>9218</v>
      </c>
      <c r="M9" s="2">
        <v>8049</v>
      </c>
      <c r="N9" s="2">
        <v>4411</v>
      </c>
      <c r="O9" s="1">
        <v>3258</v>
      </c>
      <c r="P9" s="8">
        <f t="shared" si="0"/>
        <v>1.7092801019324697</v>
      </c>
      <c r="Q9" s="8">
        <f t="shared" si="1"/>
        <v>0.88255302120848345</v>
      </c>
      <c r="R9" s="8">
        <f t="shared" si="2"/>
        <v>0.72512797685288222</v>
      </c>
      <c r="S9" s="2">
        <v>0</v>
      </c>
      <c r="T9" s="2">
        <v>6144</v>
      </c>
      <c r="U9" s="2">
        <v>6093</v>
      </c>
      <c r="V9" s="2">
        <v>6144</v>
      </c>
      <c r="W9" s="2">
        <v>7199</v>
      </c>
      <c r="X9" s="2">
        <v>4360</v>
      </c>
      <c r="Y9" s="1">
        <v>3525</v>
      </c>
      <c r="Z9" s="8">
        <f t="shared" si="3"/>
        <v>1.5287746867700149</v>
      </c>
      <c r="AA9" s="9">
        <f t="shared" si="4"/>
        <v>0.87234893957583037</v>
      </c>
      <c r="AB9" s="9">
        <f t="shared" si="5"/>
        <v>0.7845537502782105</v>
      </c>
    </row>
    <row r="10" spans="1:28" x14ac:dyDescent="0.25">
      <c r="A10" s="7" t="s">
        <v>28</v>
      </c>
      <c r="B10" s="2">
        <v>20</v>
      </c>
      <c r="C10" s="2">
        <v>310</v>
      </c>
      <c r="D10" s="2">
        <v>591</v>
      </c>
      <c r="E10" s="2">
        <v>310</v>
      </c>
      <c r="F10" s="2">
        <v>7196</v>
      </c>
      <c r="G10" s="2">
        <v>6922</v>
      </c>
      <c r="H10" s="2">
        <v>6373</v>
      </c>
      <c r="I10" s="2">
        <v>2</v>
      </c>
      <c r="J10" s="2">
        <v>22049</v>
      </c>
      <c r="K10" s="2">
        <v>12205</v>
      </c>
      <c r="L10" s="2">
        <v>9846</v>
      </c>
      <c r="M10" s="2">
        <v>4786</v>
      </c>
      <c r="N10" s="2">
        <v>2419</v>
      </c>
      <c r="O10" s="1">
        <v>1553</v>
      </c>
      <c r="P10" s="8">
        <f t="shared" si="0"/>
        <v>0.66509171762090047</v>
      </c>
      <c r="Q10" s="8">
        <f t="shared" si="1"/>
        <v>0.34946547240681886</v>
      </c>
      <c r="R10" s="8">
        <f t="shared" si="2"/>
        <v>0.24368429311156442</v>
      </c>
      <c r="S10" s="2">
        <v>0</v>
      </c>
      <c r="T10" s="2">
        <v>17862</v>
      </c>
      <c r="U10" s="2">
        <v>11090</v>
      </c>
      <c r="V10" s="2">
        <v>6772</v>
      </c>
      <c r="W10" s="2">
        <v>4397</v>
      </c>
      <c r="X10" s="2">
        <v>2408</v>
      </c>
      <c r="Y10" s="1">
        <v>1724</v>
      </c>
      <c r="Z10" s="8">
        <f t="shared" si="3"/>
        <v>0.61103390772651478</v>
      </c>
      <c r="AA10" s="9">
        <f t="shared" si="4"/>
        <v>0.34787633631898296</v>
      </c>
      <c r="AB10" s="9">
        <f t="shared" si="5"/>
        <v>0.27051624038914168</v>
      </c>
    </row>
    <row r="11" spans="1:28" x14ac:dyDescent="0.25">
      <c r="A11" s="7" t="s">
        <v>29</v>
      </c>
      <c r="B11" s="2">
        <v>0</v>
      </c>
      <c r="C11" s="2">
        <v>0</v>
      </c>
      <c r="D11" s="2">
        <v>0</v>
      </c>
      <c r="E11" s="2">
        <v>0</v>
      </c>
      <c r="F11" s="2">
        <v>3380</v>
      </c>
      <c r="G11" s="2">
        <v>3324</v>
      </c>
      <c r="H11" s="2">
        <v>2914</v>
      </c>
      <c r="I11" s="2">
        <v>1</v>
      </c>
      <c r="J11" s="2">
        <v>4</v>
      </c>
      <c r="K11" s="2">
        <v>4</v>
      </c>
      <c r="L11" s="2">
        <v>4</v>
      </c>
      <c r="M11" s="2">
        <v>735</v>
      </c>
      <c r="N11" s="2">
        <v>553</v>
      </c>
      <c r="O11" s="1">
        <v>157</v>
      </c>
      <c r="P11" s="8">
        <f t="shared" si="0"/>
        <v>0.21745562130177515</v>
      </c>
      <c r="Q11" s="8">
        <f t="shared" si="1"/>
        <v>0.16636582430806257</v>
      </c>
      <c r="R11" s="8">
        <f t="shared" si="2"/>
        <v>5.3877831159917636E-2</v>
      </c>
      <c r="S11" s="2">
        <v>0</v>
      </c>
      <c r="T11" s="2">
        <v>0</v>
      </c>
      <c r="U11" s="2">
        <v>0</v>
      </c>
      <c r="V11" s="2">
        <v>0</v>
      </c>
      <c r="W11" s="2">
        <v>1029</v>
      </c>
      <c r="X11" s="2">
        <v>617</v>
      </c>
      <c r="Y11" s="1">
        <v>348</v>
      </c>
      <c r="Z11" s="8">
        <f t="shared" si="3"/>
        <v>0.30443786982248522</v>
      </c>
      <c r="AA11" s="9">
        <f t="shared" si="4"/>
        <v>0.18561973525872444</v>
      </c>
      <c r="AB11" s="9">
        <f t="shared" si="5"/>
        <v>0.11942347288949898</v>
      </c>
    </row>
    <row r="12" spans="1:28" x14ac:dyDescent="0.25">
      <c r="A12" s="7" t="s">
        <v>30</v>
      </c>
      <c r="B12" s="2">
        <v>0</v>
      </c>
      <c r="C12" s="2">
        <v>0</v>
      </c>
      <c r="D12" s="2">
        <v>0</v>
      </c>
      <c r="E12" s="2">
        <v>0</v>
      </c>
      <c r="F12" s="2">
        <v>3467</v>
      </c>
      <c r="G12" s="2">
        <v>3169</v>
      </c>
      <c r="H12" s="2">
        <v>2896</v>
      </c>
      <c r="I12" s="2">
        <v>5</v>
      </c>
      <c r="J12" s="2">
        <v>1</v>
      </c>
      <c r="K12" s="2">
        <v>4</v>
      </c>
      <c r="L12" s="2">
        <v>1</v>
      </c>
      <c r="M12" s="2">
        <v>741</v>
      </c>
      <c r="N12" s="2">
        <v>591</v>
      </c>
      <c r="O12" s="1">
        <v>168</v>
      </c>
      <c r="P12" s="8">
        <f t="shared" si="0"/>
        <v>0.21372944909143352</v>
      </c>
      <c r="Q12" s="8">
        <f t="shared" si="1"/>
        <v>0.18649416219627643</v>
      </c>
      <c r="R12" s="8">
        <f t="shared" si="2"/>
        <v>5.8011049723756904E-2</v>
      </c>
      <c r="S12" s="2">
        <v>0</v>
      </c>
      <c r="T12" s="2">
        <v>0</v>
      </c>
      <c r="U12" s="2">
        <v>0</v>
      </c>
      <c r="V12" s="2">
        <v>0</v>
      </c>
      <c r="W12" s="2">
        <v>1048</v>
      </c>
      <c r="X12" s="2">
        <v>667</v>
      </c>
      <c r="Y12" s="1">
        <v>360</v>
      </c>
      <c r="Z12" s="8">
        <f t="shared" si="3"/>
        <v>0.30227862705509084</v>
      </c>
      <c r="AA12" s="9">
        <f t="shared" si="4"/>
        <v>0.21047649100662669</v>
      </c>
      <c r="AB12" s="9">
        <f t="shared" si="5"/>
        <v>0.12430939226519337</v>
      </c>
    </row>
    <row r="13" spans="1:28" x14ac:dyDescent="0.25">
      <c r="A13" s="7" t="s">
        <v>31</v>
      </c>
      <c r="B13" s="2">
        <v>22</v>
      </c>
      <c r="C13" s="2">
        <v>868</v>
      </c>
      <c r="D13" s="2">
        <v>868</v>
      </c>
      <c r="E13" s="2">
        <v>868</v>
      </c>
      <c r="F13" s="2">
        <v>6377</v>
      </c>
      <c r="G13" s="2">
        <v>5779</v>
      </c>
      <c r="H13" s="2">
        <v>5210</v>
      </c>
      <c r="I13" s="2">
        <v>2</v>
      </c>
      <c r="J13" s="2">
        <v>4</v>
      </c>
      <c r="K13" s="2">
        <v>5</v>
      </c>
      <c r="L13" s="2">
        <v>5</v>
      </c>
      <c r="M13" s="2">
        <v>1746</v>
      </c>
      <c r="N13" s="2">
        <v>1262</v>
      </c>
      <c r="O13" s="1">
        <v>576</v>
      </c>
      <c r="P13" s="8">
        <f t="shared" si="0"/>
        <v>0.27379645601379959</v>
      </c>
      <c r="Q13" s="8">
        <f t="shared" si="1"/>
        <v>0.21837688181346254</v>
      </c>
      <c r="R13" s="8">
        <f t="shared" si="2"/>
        <v>0.11055662188099807</v>
      </c>
      <c r="S13" s="2">
        <v>0</v>
      </c>
      <c r="T13" s="2">
        <v>0</v>
      </c>
      <c r="U13" s="2">
        <v>0</v>
      </c>
      <c r="V13" s="2">
        <v>0</v>
      </c>
      <c r="W13" s="2">
        <v>2019</v>
      </c>
      <c r="X13" s="2">
        <v>1439</v>
      </c>
      <c r="Y13" s="1">
        <v>885</v>
      </c>
      <c r="Z13" s="8">
        <f t="shared" si="3"/>
        <v>0.31660655480633526</v>
      </c>
      <c r="AA13" s="9">
        <f t="shared" si="4"/>
        <v>0.24900501816923343</v>
      </c>
      <c r="AB13" s="9">
        <f t="shared" si="5"/>
        <v>0.16986564299424184</v>
      </c>
    </row>
    <row r="14" spans="1:28" x14ac:dyDescent="0.25">
      <c r="A14" s="7" t="s">
        <v>32</v>
      </c>
      <c r="B14" s="2">
        <v>0</v>
      </c>
      <c r="C14" s="2">
        <v>0</v>
      </c>
      <c r="D14" s="2">
        <v>0</v>
      </c>
      <c r="E14" s="2">
        <v>0</v>
      </c>
      <c r="F14" s="2">
        <v>5375</v>
      </c>
      <c r="G14" s="2">
        <v>3106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1716</v>
      </c>
      <c r="N14" s="2">
        <v>1154</v>
      </c>
      <c r="O14" s="1">
        <v>923</v>
      </c>
      <c r="P14" s="8">
        <f t="shared" si="0"/>
        <v>0.3192558139534884</v>
      </c>
      <c r="Q14" s="8">
        <f t="shared" si="1"/>
        <v>0.37153895685769478</v>
      </c>
      <c r="R14" s="8">
        <f t="shared" si="2"/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1957</v>
      </c>
      <c r="X14" s="2">
        <v>909</v>
      </c>
      <c r="Y14" s="1">
        <v>564</v>
      </c>
      <c r="Z14" s="8">
        <f t="shared" si="3"/>
        <v>0.36409302325581394</v>
      </c>
      <c r="AA14" s="9">
        <f t="shared" si="4"/>
        <v>0.29265936896329686</v>
      </c>
      <c r="AB14" s="9">
        <f t="shared" si="5"/>
        <v>0.1934819897084048</v>
      </c>
    </row>
    <row r="15" spans="1:28" x14ac:dyDescent="0.25">
      <c r="A15" s="7" t="s">
        <v>33</v>
      </c>
      <c r="B15" s="2">
        <v>0</v>
      </c>
      <c r="C15" s="2">
        <v>0</v>
      </c>
      <c r="D15" s="2">
        <v>0</v>
      </c>
      <c r="E15" s="2">
        <v>0</v>
      </c>
      <c r="F15" s="2">
        <v>1424</v>
      </c>
      <c r="G15" s="2">
        <v>1428</v>
      </c>
      <c r="H15" s="2">
        <v>1272</v>
      </c>
      <c r="I15" s="2">
        <v>0</v>
      </c>
      <c r="J15" s="2">
        <v>0</v>
      </c>
      <c r="K15" s="2">
        <v>0</v>
      </c>
      <c r="L15" s="2">
        <v>0</v>
      </c>
      <c r="M15" s="2">
        <v>412</v>
      </c>
      <c r="N15" s="2">
        <v>355</v>
      </c>
      <c r="O15" s="1">
        <v>90</v>
      </c>
      <c r="P15" s="8">
        <f t="shared" si="0"/>
        <v>0.2893258426966292</v>
      </c>
      <c r="Q15" s="8">
        <f t="shared" si="1"/>
        <v>0.24859943977591037</v>
      </c>
      <c r="R15" s="8">
        <f t="shared" si="2"/>
        <v>7.0754716981132074E-2</v>
      </c>
      <c r="S15" s="2">
        <v>0</v>
      </c>
      <c r="T15" s="2">
        <v>0</v>
      </c>
      <c r="U15" s="2">
        <v>0</v>
      </c>
      <c r="V15" s="2">
        <v>0</v>
      </c>
      <c r="W15" s="2">
        <v>681</v>
      </c>
      <c r="X15" s="2">
        <v>383</v>
      </c>
      <c r="Y15" s="1">
        <v>248</v>
      </c>
      <c r="Z15" s="8">
        <f t="shared" si="3"/>
        <v>0.4782303370786517</v>
      </c>
      <c r="AA15" s="9">
        <f t="shared" si="4"/>
        <v>0.26820728291316526</v>
      </c>
      <c r="AB15" s="9">
        <f t="shared" si="5"/>
        <v>0.19496855345911951</v>
      </c>
    </row>
    <row r="16" spans="1:28" x14ac:dyDescent="0.25">
      <c r="A16" s="7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13103</v>
      </c>
      <c r="G16" s="2">
        <v>13126</v>
      </c>
      <c r="H16" s="2">
        <v>12476</v>
      </c>
      <c r="I16" s="2">
        <v>20</v>
      </c>
      <c r="J16" s="2">
        <v>0</v>
      </c>
      <c r="K16" s="2">
        <v>0</v>
      </c>
      <c r="L16" s="2">
        <v>0</v>
      </c>
      <c r="M16" s="2">
        <v>4684</v>
      </c>
      <c r="N16" s="2">
        <v>3089</v>
      </c>
      <c r="O16" s="1">
        <v>2242</v>
      </c>
      <c r="P16" s="8">
        <f t="shared" si="0"/>
        <v>0.35747538731588185</v>
      </c>
      <c r="Q16" s="8">
        <f t="shared" si="1"/>
        <v>0.23533445070851744</v>
      </c>
      <c r="R16" s="8">
        <f t="shared" si="2"/>
        <v>0.17970503366463611</v>
      </c>
      <c r="S16" s="2">
        <v>0</v>
      </c>
      <c r="T16" s="2">
        <v>0</v>
      </c>
      <c r="U16" s="2">
        <v>0</v>
      </c>
      <c r="V16" s="2">
        <v>0</v>
      </c>
      <c r="W16" s="2">
        <v>6201</v>
      </c>
      <c r="X16" s="2">
        <v>4531</v>
      </c>
      <c r="Y16" s="1">
        <v>3190</v>
      </c>
      <c r="Z16" s="8">
        <f t="shared" si="3"/>
        <v>0.4732504006716019</v>
      </c>
      <c r="AA16" s="9">
        <f t="shared" si="4"/>
        <v>0.34519274721925947</v>
      </c>
      <c r="AB16" s="9">
        <f t="shared" si="5"/>
        <v>0.25569092657903175</v>
      </c>
    </row>
    <row r="17" spans="1:28" x14ac:dyDescent="0.25">
      <c r="A17" s="7" t="s">
        <v>36</v>
      </c>
      <c r="B17" s="2">
        <v>4</v>
      </c>
      <c r="C17" s="2">
        <v>58</v>
      </c>
      <c r="D17" s="2">
        <v>475</v>
      </c>
      <c r="E17" s="2">
        <v>465</v>
      </c>
      <c r="F17" s="2">
        <v>7477</v>
      </c>
      <c r="G17" s="2">
        <v>7225</v>
      </c>
      <c r="H17" s="2">
        <v>6296</v>
      </c>
      <c r="I17" s="2">
        <v>53</v>
      </c>
      <c r="J17" s="2">
        <v>148538</v>
      </c>
      <c r="K17" s="2">
        <v>146678</v>
      </c>
      <c r="L17" s="2">
        <v>148569</v>
      </c>
      <c r="M17" s="2">
        <v>4037</v>
      </c>
      <c r="N17" s="2">
        <v>4134</v>
      </c>
      <c r="O17" s="1">
        <v>3072</v>
      </c>
      <c r="P17" s="8">
        <f t="shared" si="0"/>
        <v>0.53992242878159691</v>
      </c>
      <c r="Q17" s="8">
        <f t="shared" si="1"/>
        <v>0.57217993079584772</v>
      </c>
      <c r="R17" s="8">
        <f t="shared" si="2"/>
        <v>0.48792884371029227</v>
      </c>
      <c r="S17" s="2">
        <v>42</v>
      </c>
      <c r="T17" s="2">
        <v>121437</v>
      </c>
      <c r="U17" s="2">
        <v>120719</v>
      </c>
      <c r="V17" s="2">
        <v>121458</v>
      </c>
      <c r="W17" s="2">
        <v>4475</v>
      </c>
      <c r="X17" s="2">
        <v>4787</v>
      </c>
      <c r="Y17" s="1">
        <v>3663</v>
      </c>
      <c r="Z17" s="8">
        <f t="shared" si="3"/>
        <v>0.5985020730239401</v>
      </c>
      <c r="AA17" s="9">
        <f t="shared" si="4"/>
        <v>0.66256055363321797</v>
      </c>
      <c r="AB17" s="9">
        <f t="shared" si="5"/>
        <v>0.58179796696315123</v>
      </c>
    </row>
    <row r="18" spans="1:28" x14ac:dyDescent="0.25">
      <c r="A18" s="7" t="s">
        <v>35</v>
      </c>
      <c r="B18" s="2">
        <v>0</v>
      </c>
      <c r="C18" s="2">
        <v>0</v>
      </c>
      <c r="D18" s="2">
        <v>0</v>
      </c>
      <c r="E18" s="2">
        <v>0</v>
      </c>
      <c r="F18" s="2">
        <v>3777</v>
      </c>
      <c r="G18" s="2">
        <v>3633</v>
      </c>
      <c r="H18" s="2">
        <v>3257</v>
      </c>
      <c r="I18" s="2">
        <v>13</v>
      </c>
      <c r="J18" s="2">
        <v>4</v>
      </c>
      <c r="K18" s="2">
        <v>377364</v>
      </c>
      <c r="L18" s="2">
        <v>4</v>
      </c>
      <c r="M18" s="2">
        <v>1322</v>
      </c>
      <c r="N18" s="2">
        <v>1031</v>
      </c>
      <c r="O18" s="1">
        <v>341</v>
      </c>
      <c r="P18" s="8">
        <f t="shared" si="0"/>
        <v>0.35001323801959228</v>
      </c>
      <c r="Q18" s="8">
        <f t="shared" si="1"/>
        <v>0.28378750344068265</v>
      </c>
      <c r="R18" s="8">
        <f t="shared" si="2"/>
        <v>0.10469757445501995</v>
      </c>
      <c r="S18" s="2">
        <v>2</v>
      </c>
      <c r="T18" s="2">
        <v>8</v>
      </c>
      <c r="U18" s="2">
        <v>26458</v>
      </c>
      <c r="V18" s="2">
        <v>8</v>
      </c>
      <c r="W18" s="2">
        <v>7488</v>
      </c>
      <c r="X18" s="2">
        <v>1252</v>
      </c>
      <c r="Y18" s="1">
        <v>716</v>
      </c>
      <c r="Z18" s="8">
        <f t="shared" si="3"/>
        <v>1.9825258141382049</v>
      </c>
      <c r="AA18" s="9">
        <f t="shared" si="4"/>
        <v>0.34461877236443711</v>
      </c>
      <c r="AB18" s="9">
        <f t="shared" si="5"/>
        <v>0.21983420325452871</v>
      </c>
    </row>
    <row r="19" spans="1:28" x14ac:dyDescent="0.25">
      <c r="A19" s="7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4573</v>
      </c>
      <c r="G19" s="2">
        <v>4098</v>
      </c>
      <c r="H19" s="2">
        <v>2919</v>
      </c>
      <c r="I19" s="2">
        <v>4</v>
      </c>
      <c r="J19" s="2">
        <v>8124</v>
      </c>
      <c r="K19" s="2">
        <v>4062</v>
      </c>
      <c r="L19" s="2">
        <v>4062</v>
      </c>
      <c r="M19" s="2">
        <v>1621</v>
      </c>
      <c r="N19" s="2">
        <v>1746</v>
      </c>
      <c r="O19" s="1">
        <v>855</v>
      </c>
      <c r="P19" s="8">
        <f t="shared" si="0"/>
        <v>0.35447190028427727</v>
      </c>
      <c r="Q19" s="8">
        <f t="shared" si="1"/>
        <v>0.42606149341142019</v>
      </c>
      <c r="R19" s="8">
        <f t="shared" si="2"/>
        <v>0.29290853031860226</v>
      </c>
      <c r="S19" s="2">
        <v>0</v>
      </c>
      <c r="T19" s="2">
        <v>0</v>
      </c>
      <c r="U19" s="2">
        <v>0</v>
      </c>
      <c r="V19" s="2">
        <v>0</v>
      </c>
      <c r="W19" s="2">
        <v>2173</v>
      </c>
      <c r="X19" s="2">
        <v>1593</v>
      </c>
      <c r="Y19" s="1">
        <v>1061</v>
      </c>
      <c r="Z19" s="8">
        <f t="shared" si="3"/>
        <v>0.4751804067351848</v>
      </c>
      <c r="AA19" s="9">
        <f t="shared" si="4"/>
        <v>0.38872620790629575</v>
      </c>
      <c r="AB19" s="9">
        <f t="shared" si="5"/>
        <v>0.36348064405618363</v>
      </c>
    </row>
    <row r="20" spans="1:28" x14ac:dyDescent="0.25">
      <c r="A20" s="7" t="s">
        <v>38</v>
      </c>
      <c r="B20" s="2">
        <v>0</v>
      </c>
      <c r="C20" s="2">
        <v>0</v>
      </c>
      <c r="D20" s="2">
        <v>0</v>
      </c>
      <c r="E20" s="2">
        <v>0</v>
      </c>
      <c r="F20" s="2">
        <v>4734</v>
      </c>
      <c r="G20" s="2">
        <v>4270</v>
      </c>
      <c r="H20" s="2">
        <v>3035</v>
      </c>
      <c r="I20" s="2">
        <v>2</v>
      </c>
      <c r="J20" s="2">
        <v>6160</v>
      </c>
      <c r="K20" s="2">
        <v>6</v>
      </c>
      <c r="L20" s="2">
        <v>6154</v>
      </c>
      <c r="M20" s="2">
        <v>1590</v>
      </c>
      <c r="N20" s="2">
        <v>1527</v>
      </c>
      <c r="O20" s="1">
        <v>827</v>
      </c>
      <c r="P20" s="8">
        <f t="shared" si="0"/>
        <v>0.33586818757921422</v>
      </c>
      <c r="Q20" s="8">
        <f t="shared" si="1"/>
        <v>0.35761124121779858</v>
      </c>
      <c r="R20" s="8">
        <f t="shared" si="2"/>
        <v>0.27248764415156507</v>
      </c>
      <c r="S20" s="2">
        <v>0</v>
      </c>
      <c r="T20" s="2">
        <v>0</v>
      </c>
      <c r="U20" s="2">
        <v>0</v>
      </c>
      <c r="V20" s="2">
        <v>0</v>
      </c>
      <c r="W20" s="2">
        <v>2167</v>
      </c>
      <c r="X20" s="2">
        <v>1577</v>
      </c>
      <c r="Y20" s="1">
        <v>1043</v>
      </c>
      <c r="Z20" s="8">
        <f t="shared" si="3"/>
        <v>0.45775242923531895</v>
      </c>
      <c r="AA20" s="9">
        <f t="shared" si="4"/>
        <v>0.36932084309133489</v>
      </c>
      <c r="AB20" s="9">
        <f t="shared" si="5"/>
        <v>0.34365733113673808</v>
      </c>
    </row>
    <row r="21" spans="1:28" x14ac:dyDescent="0.25">
      <c r="A21" s="7" t="s">
        <v>39</v>
      </c>
      <c r="B21" s="2">
        <v>0</v>
      </c>
      <c r="C21" s="2">
        <v>0</v>
      </c>
      <c r="D21" s="2">
        <v>0</v>
      </c>
      <c r="E21" s="2">
        <v>0</v>
      </c>
      <c r="F21" s="2">
        <v>5900</v>
      </c>
      <c r="G21" s="2">
        <v>5178</v>
      </c>
      <c r="H21" s="2">
        <v>3712</v>
      </c>
      <c r="I21" s="2">
        <v>6</v>
      </c>
      <c r="J21" s="2">
        <v>2</v>
      </c>
      <c r="K21" s="2">
        <v>3525</v>
      </c>
      <c r="L21" s="2">
        <v>3525</v>
      </c>
      <c r="M21" s="2">
        <v>2183</v>
      </c>
      <c r="N21" s="2">
        <v>1502</v>
      </c>
      <c r="O21" s="1">
        <v>744</v>
      </c>
      <c r="P21" s="8">
        <f t="shared" si="0"/>
        <v>0.37</v>
      </c>
      <c r="Q21" s="8">
        <f t="shared" si="1"/>
        <v>0.29007338740826571</v>
      </c>
      <c r="R21" s="8">
        <f t="shared" si="2"/>
        <v>0.20043103448275862</v>
      </c>
      <c r="S21" s="2">
        <v>0</v>
      </c>
      <c r="T21" s="2">
        <v>0</v>
      </c>
      <c r="U21" s="2">
        <v>0</v>
      </c>
      <c r="V21" s="2">
        <v>0</v>
      </c>
      <c r="W21" s="2">
        <v>2758</v>
      </c>
      <c r="X21" s="2">
        <v>2088</v>
      </c>
      <c r="Y21" s="1">
        <v>1162</v>
      </c>
      <c r="Z21" s="8">
        <f t="shared" si="3"/>
        <v>0.46745762711864408</v>
      </c>
      <c r="AA21" s="9">
        <f t="shared" si="4"/>
        <v>0.40324449594438005</v>
      </c>
      <c r="AB21" s="9">
        <f t="shared" si="5"/>
        <v>0.31303879310344829</v>
      </c>
    </row>
    <row r="22" spans="1:28" x14ac:dyDescent="0.25">
      <c r="A22" s="7" t="s">
        <v>40</v>
      </c>
      <c r="B22" s="2">
        <v>0</v>
      </c>
      <c r="C22" s="2">
        <v>0</v>
      </c>
      <c r="D22" s="2">
        <v>0</v>
      </c>
      <c r="E22" s="2">
        <v>0</v>
      </c>
      <c r="F22" s="2">
        <v>3965</v>
      </c>
      <c r="G22" s="2">
        <v>3808</v>
      </c>
      <c r="H22" s="2">
        <v>2940</v>
      </c>
      <c r="I22" s="2">
        <v>0</v>
      </c>
      <c r="J22" s="2">
        <v>0</v>
      </c>
      <c r="K22" s="2">
        <v>4057</v>
      </c>
      <c r="L22" s="2">
        <v>4057</v>
      </c>
      <c r="M22" s="2">
        <v>699</v>
      </c>
      <c r="N22" s="2">
        <v>678</v>
      </c>
      <c r="O22" s="1">
        <v>310</v>
      </c>
      <c r="P22" s="8">
        <f t="shared" si="0"/>
        <v>0.17629255989911727</v>
      </c>
      <c r="Q22" s="8">
        <f t="shared" si="1"/>
        <v>0.17804621848739496</v>
      </c>
      <c r="R22" s="8">
        <f t="shared" si="2"/>
        <v>0.10544217687074831</v>
      </c>
      <c r="S22" s="2">
        <v>0</v>
      </c>
      <c r="T22" s="2">
        <v>0</v>
      </c>
      <c r="U22" s="2">
        <v>0</v>
      </c>
      <c r="V22" s="2">
        <v>0</v>
      </c>
      <c r="W22" s="2">
        <v>942</v>
      </c>
      <c r="X22" s="2">
        <v>785</v>
      </c>
      <c r="Y22" s="1">
        <v>557</v>
      </c>
      <c r="Z22" s="8">
        <f t="shared" si="3"/>
        <v>0.23757881462799496</v>
      </c>
      <c r="AA22" s="9">
        <f t="shared" si="4"/>
        <v>0.20614495798319327</v>
      </c>
      <c r="AB22" s="9">
        <f t="shared" si="5"/>
        <v>0.18945578231292518</v>
      </c>
    </row>
    <row r="23" spans="1:28" x14ac:dyDescent="0.25">
      <c r="A23" s="7" t="s">
        <v>41</v>
      </c>
      <c r="B23" s="2">
        <v>0</v>
      </c>
      <c r="C23" s="2">
        <v>0</v>
      </c>
      <c r="D23" s="2">
        <v>0</v>
      </c>
      <c r="E23" s="2">
        <v>0</v>
      </c>
      <c r="F23" s="2">
        <v>3747</v>
      </c>
      <c r="G23" s="2">
        <v>3759</v>
      </c>
      <c r="H23" s="2">
        <v>2753</v>
      </c>
      <c r="I23" s="2">
        <v>3</v>
      </c>
      <c r="J23" s="2">
        <v>1</v>
      </c>
      <c r="K23" s="2">
        <v>0</v>
      </c>
      <c r="L23" s="2">
        <v>1</v>
      </c>
      <c r="M23" s="2">
        <v>692</v>
      </c>
      <c r="N23" s="2">
        <v>693</v>
      </c>
      <c r="O23" s="1">
        <v>340</v>
      </c>
      <c r="P23" s="8">
        <f t="shared" si="0"/>
        <v>0.18468107819589005</v>
      </c>
      <c r="Q23" s="8">
        <f t="shared" si="1"/>
        <v>0.18435754189944134</v>
      </c>
      <c r="R23" s="8">
        <f t="shared" si="2"/>
        <v>0.12350163458045768</v>
      </c>
      <c r="S23" s="2">
        <v>0</v>
      </c>
      <c r="T23" s="2">
        <v>0</v>
      </c>
      <c r="U23" s="2">
        <v>0</v>
      </c>
      <c r="V23" s="2">
        <v>0</v>
      </c>
      <c r="W23" s="2">
        <v>966</v>
      </c>
      <c r="X23" s="2">
        <v>775</v>
      </c>
      <c r="Y23" s="1">
        <v>536</v>
      </c>
      <c r="Z23" s="8">
        <f t="shared" si="3"/>
        <v>0.2578062449959968</v>
      </c>
      <c r="AA23" s="9">
        <f t="shared" si="4"/>
        <v>0.20617185421654696</v>
      </c>
      <c r="AB23" s="9">
        <f t="shared" si="5"/>
        <v>0.19469669451507446</v>
      </c>
    </row>
    <row r="24" spans="1:28" x14ac:dyDescent="0.25">
      <c r="A24" s="7" t="s">
        <v>42</v>
      </c>
      <c r="B24" s="2">
        <v>0</v>
      </c>
      <c r="C24" s="2">
        <v>0</v>
      </c>
      <c r="D24" s="2">
        <v>0</v>
      </c>
      <c r="E24" s="2">
        <v>0</v>
      </c>
      <c r="F24" s="2">
        <v>3848</v>
      </c>
      <c r="G24" s="2">
        <v>3527</v>
      </c>
      <c r="H24" s="2">
        <v>2654</v>
      </c>
      <c r="I24" s="2">
        <v>6</v>
      </c>
      <c r="J24" s="2">
        <v>7050</v>
      </c>
      <c r="K24" s="2">
        <v>3525</v>
      </c>
      <c r="L24" s="2">
        <v>3525</v>
      </c>
      <c r="M24" s="2">
        <v>1937</v>
      </c>
      <c r="N24" s="2">
        <v>1605</v>
      </c>
      <c r="O24" s="1">
        <v>865</v>
      </c>
      <c r="P24" s="8">
        <f t="shared" si="0"/>
        <v>0.5033783783783784</v>
      </c>
      <c r="Q24" s="8">
        <f t="shared" si="1"/>
        <v>0.45506095832151972</v>
      </c>
      <c r="R24" s="8">
        <f t="shared" si="2"/>
        <v>0.32592313489073099</v>
      </c>
      <c r="S24" s="2">
        <v>0</v>
      </c>
      <c r="T24" s="2">
        <v>0</v>
      </c>
      <c r="U24" s="2">
        <v>0</v>
      </c>
      <c r="V24" s="2">
        <v>0</v>
      </c>
      <c r="W24" s="2">
        <v>2702</v>
      </c>
      <c r="X24" s="2">
        <v>1842</v>
      </c>
      <c r="Y24" s="1">
        <v>1281</v>
      </c>
      <c r="Z24" s="8">
        <f t="shared" si="3"/>
        <v>0.70218295218295224</v>
      </c>
      <c r="AA24" s="9">
        <f t="shared" si="4"/>
        <v>0.52225687553161326</v>
      </c>
      <c r="AB24" s="9">
        <f t="shared" si="5"/>
        <v>0.48266767143933687</v>
      </c>
    </row>
    <row r="25" spans="1:28" x14ac:dyDescent="0.25">
      <c r="A25" s="7" t="s">
        <v>43</v>
      </c>
      <c r="B25" s="2">
        <v>1967</v>
      </c>
      <c r="C25" s="2">
        <v>3650</v>
      </c>
      <c r="D25" s="2">
        <v>4118</v>
      </c>
      <c r="E25" s="2">
        <v>4083</v>
      </c>
      <c r="F25" s="2">
        <v>6815</v>
      </c>
      <c r="G25" s="2">
        <v>5864</v>
      </c>
      <c r="H25" s="2">
        <v>4136</v>
      </c>
      <c r="I25" s="2">
        <v>377</v>
      </c>
      <c r="J25" s="2">
        <v>2343</v>
      </c>
      <c r="K25" s="2">
        <v>1194</v>
      </c>
      <c r="L25" s="2">
        <v>1176</v>
      </c>
      <c r="M25" s="2">
        <v>5097</v>
      </c>
      <c r="N25" s="2">
        <v>2161</v>
      </c>
      <c r="O25" s="1">
        <v>1358</v>
      </c>
      <c r="P25" s="8">
        <f t="shared" si="0"/>
        <v>0.74790902421129857</v>
      </c>
      <c r="Q25" s="8">
        <f t="shared" si="1"/>
        <v>0.36851978171896316</v>
      </c>
      <c r="R25" s="8">
        <f t="shared" si="2"/>
        <v>0.32833655705996134</v>
      </c>
      <c r="S25" s="2">
        <v>0</v>
      </c>
      <c r="T25" s="2">
        <v>0</v>
      </c>
      <c r="U25" s="2">
        <v>0</v>
      </c>
      <c r="V25" s="2">
        <v>0</v>
      </c>
      <c r="W25" s="2">
        <v>5357</v>
      </c>
      <c r="X25" s="2">
        <v>2968</v>
      </c>
      <c r="Y25" s="1">
        <v>1832</v>
      </c>
      <c r="Z25" s="8">
        <f t="shared" si="3"/>
        <v>0.78606016140865742</v>
      </c>
      <c r="AA25" s="9">
        <f t="shared" si="4"/>
        <v>0.50613915416098232</v>
      </c>
      <c r="AB25" s="9">
        <f t="shared" si="5"/>
        <v>0.44294003868471954</v>
      </c>
    </row>
    <row r="26" spans="1:28" x14ac:dyDescent="0.25">
      <c r="A26" s="7" t="s">
        <v>44</v>
      </c>
      <c r="B26" s="2">
        <v>0</v>
      </c>
      <c r="C26" s="2">
        <v>0</v>
      </c>
      <c r="D26" s="2">
        <v>0</v>
      </c>
      <c r="E26" s="2">
        <v>0</v>
      </c>
      <c r="F26" s="2">
        <v>6250</v>
      </c>
      <c r="G26" s="2">
        <v>5784</v>
      </c>
      <c r="H26" s="2">
        <v>5251</v>
      </c>
      <c r="I26" s="2">
        <v>2</v>
      </c>
      <c r="J26" s="2">
        <v>19668</v>
      </c>
      <c r="K26" s="2">
        <v>13892</v>
      </c>
      <c r="L26" s="2">
        <v>13892</v>
      </c>
      <c r="M26" s="2">
        <v>10260</v>
      </c>
      <c r="N26" s="2">
        <v>2863</v>
      </c>
      <c r="O26" s="1">
        <v>1824</v>
      </c>
      <c r="P26" s="8">
        <f t="shared" si="0"/>
        <v>1.6415999999999999</v>
      </c>
      <c r="Q26" s="8">
        <f t="shared" si="1"/>
        <v>0.49498616874135548</v>
      </c>
      <c r="R26" s="8">
        <f t="shared" si="2"/>
        <v>0.34736240716054084</v>
      </c>
      <c r="S26" s="2">
        <v>0</v>
      </c>
      <c r="T26" s="2">
        <v>13542</v>
      </c>
      <c r="U26" s="2">
        <v>6771</v>
      </c>
      <c r="V26" s="2">
        <v>6771</v>
      </c>
      <c r="W26" s="2">
        <v>10385</v>
      </c>
      <c r="X26" s="2">
        <v>2868</v>
      </c>
      <c r="Y26" s="1">
        <v>2112</v>
      </c>
      <c r="Z26" s="8">
        <f t="shared" si="3"/>
        <v>1.6616</v>
      </c>
      <c r="AA26" s="9">
        <f t="shared" si="4"/>
        <v>0.49585062240663902</v>
      </c>
      <c r="AB26" s="9">
        <f t="shared" si="5"/>
        <v>0.40220910302799467</v>
      </c>
    </row>
    <row r="27" spans="1:28" x14ac:dyDescent="0.25">
      <c r="A27" s="7" t="s">
        <v>45</v>
      </c>
      <c r="B27" s="2">
        <v>0</v>
      </c>
      <c r="C27" s="2">
        <v>0</v>
      </c>
      <c r="D27" s="2">
        <v>0</v>
      </c>
      <c r="E27" s="2">
        <v>0</v>
      </c>
      <c r="F27" s="2">
        <v>7137</v>
      </c>
      <c r="G27" s="2">
        <v>6704</v>
      </c>
      <c r="H27" s="2">
        <v>5789</v>
      </c>
      <c r="I27" s="2">
        <v>2</v>
      </c>
      <c r="J27" s="2">
        <v>19670</v>
      </c>
      <c r="K27" s="2">
        <v>6992</v>
      </c>
      <c r="L27" s="2">
        <v>19670</v>
      </c>
      <c r="M27" s="2">
        <v>10219</v>
      </c>
      <c r="N27" s="2">
        <v>2825</v>
      </c>
      <c r="O27" s="1">
        <v>1852</v>
      </c>
      <c r="P27" s="8">
        <f t="shared" si="0"/>
        <v>1.4318341039652516</v>
      </c>
      <c r="Q27" s="8">
        <f t="shared" si="1"/>
        <v>0.42139021479713606</v>
      </c>
      <c r="R27" s="8">
        <f t="shared" si="2"/>
        <v>0.31991708412506475</v>
      </c>
      <c r="S27" s="2">
        <v>0</v>
      </c>
      <c r="T27" s="2">
        <v>13542</v>
      </c>
      <c r="U27" s="2">
        <v>0</v>
      </c>
      <c r="V27" s="2">
        <v>13542</v>
      </c>
      <c r="W27" s="2">
        <v>10410</v>
      </c>
      <c r="X27" s="2">
        <v>2835</v>
      </c>
      <c r="Y27" s="1">
        <v>2003</v>
      </c>
      <c r="Z27" s="8">
        <f t="shared" si="3"/>
        <v>1.4585960487599832</v>
      </c>
      <c r="AA27" s="9">
        <f t="shared" si="4"/>
        <v>0.42288186157517899</v>
      </c>
      <c r="AB27" s="9">
        <f t="shared" si="5"/>
        <v>0.34600103644843672</v>
      </c>
    </row>
    <row r="28" spans="1:28" x14ac:dyDescent="0.25">
      <c r="A28" s="7" t="s">
        <v>46</v>
      </c>
      <c r="B28" s="2">
        <v>0</v>
      </c>
      <c r="C28" s="2">
        <v>0</v>
      </c>
      <c r="D28" s="2">
        <v>0</v>
      </c>
      <c r="E28" s="2">
        <v>0</v>
      </c>
      <c r="F28" s="2">
        <v>5503</v>
      </c>
      <c r="G28" s="2">
        <v>4854</v>
      </c>
      <c r="H28" s="2">
        <v>4356</v>
      </c>
      <c r="I28" s="2">
        <v>0</v>
      </c>
      <c r="J28" s="2">
        <v>33412</v>
      </c>
      <c r="K28" s="2">
        <v>16707</v>
      </c>
      <c r="L28" s="2">
        <v>16707</v>
      </c>
      <c r="M28" s="2">
        <v>4807</v>
      </c>
      <c r="N28" s="2">
        <v>1572</v>
      </c>
      <c r="O28" s="1">
        <v>829</v>
      </c>
      <c r="P28" s="8">
        <f t="shared" si="0"/>
        <v>0.87352353261857174</v>
      </c>
      <c r="Q28" s="8">
        <f t="shared" si="1"/>
        <v>0.32385661310259578</v>
      </c>
      <c r="R28" s="8">
        <f t="shared" si="2"/>
        <v>0.19031221303948576</v>
      </c>
      <c r="S28" s="2">
        <v>0</v>
      </c>
      <c r="T28" s="2">
        <v>24184</v>
      </c>
      <c r="U28" s="2">
        <v>12092</v>
      </c>
      <c r="V28" s="2">
        <v>12097</v>
      </c>
      <c r="W28" s="2">
        <v>5023</v>
      </c>
      <c r="X28" s="2">
        <v>1584</v>
      </c>
      <c r="Y28" s="1">
        <v>1187</v>
      </c>
      <c r="Z28" s="8">
        <f t="shared" si="3"/>
        <v>0.91277485008177361</v>
      </c>
      <c r="AA28" s="9">
        <f t="shared" si="4"/>
        <v>0.32632880098887518</v>
      </c>
      <c r="AB28" s="9">
        <f t="shared" si="5"/>
        <v>0.27249770431588616</v>
      </c>
    </row>
    <row r="29" spans="1:28" x14ac:dyDescent="0.25">
      <c r="A29" s="7" t="s">
        <v>47</v>
      </c>
      <c r="B29" s="2">
        <v>0</v>
      </c>
      <c r="C29" s="2">
        <v>0</v>
      </c>
      <c r="D29" s="2">
        <v>0</v>
      </c>
      <c r="E29" s="2">
        <v>0</v>
      </c>
      <c r="F29" s="2">
        <v>8211</v>
      </c>
      <c r="G29" s="2">
        <v>7729</v>
      </c>
      <c r="H29" s="2">
        <v>6956</v>
      </c>
      <c r="I29" s="2">
        <v>4</v>
      </c>
      <c r="J29" s="2">
        <v>3949</v>
      </c>
      <c r="K29" s="2">
        <v>4490</v>
      </c>
      <c r="L29" s="2">
        <v>4490</v>
      </c>
      <c r="M29" s="2">
        <v>4081</v>
      </c>
      <c r="N29" s="2">
        <v>2940</v>
      </c>
      <c r="O29" s="1">
        <v>1892</v>
      </c>
      <c r="P29" s="8">
        <f t="shared" si="0"/>
        <v>0.49701619778346123</v>
      </c>
      <c r="Q29" s="8">
        <f t="shared" si="1"/>
        <v>0.38038556087462805</v>
      </c>
      <c r="R29" s="8">
        <f t="shared" si="2"/>
        <v>0.2719953996549741</v>
      </c>
      <c r="S29" s="2">
        <v>0</v>
      </c>
      <c r="T29" s="2">
        <v>0</v>
      </c>
      <c r="U29" s="2">
        <v>0</v>
      </c>
      <c r="V29" s="2">
        <v>0</v>
      </c>
      <c r="W29" s="2">
        <v>4175</v>
      </c>
      <c r="X29" s="2">
        <v>3336</v>
      </c>
      <c r="Y29" s="1">
        <v>2212</v>
      </c>
      <c r="Z29" s="8">
        <f t="shared" si="3"/>
        <v>0.50846425526732431</v>
      </c>
      <c r="AA29" s="9">
        <f t="shared" si="4"/>
        <v>0.43162116703325137</v>
      </c>
      <c r="AB29" s="9">
        <f t="shared" si="5"/>
        <v>0.31799884991374355</v>
      </c>
    </row>
    <row r="30" spans="1:28" x14ac:dyDescent="0.25">
      <c r="A30" s="7" t="s">
        <v>48</v>
      </c>
      <c r="B30" s="2">
        <v>0</v>
      </c>
      <c r="C30" s="2">
        <v>0</v>
      </c>
      <c r="D30" s="2">
        <v>0</v>
      </c>
      <c r="E30" s="2">
        <v>0</v>
      </c>
      <c r="F30" s="2">
        <v>3124</v>
      </c>
      <c r="G30" s="2">
        <v>2635</v>
      </c>
      <c r="H30" s="2">
        <v>2478</v>
      </c>
      <c r="I30" s="2">
        <v>1</v>
      </c>
      <c r="J30" s="2">
        <v>1</v>
      </c>
      <c r="K30" s="2">
        <v>1</v>
      </c>
      <c r="L30" s="2">
        <v>1</v>
      </c>
      <c r="M30" s="2">
        <v>912</v>
      </c>
      <c r="N30" s="2">
        <v>578</v>
      </c>
      <c r="O30" s="1">
        <v>266</v>
      </c>
      <c r="P30" s="8">
        <f t="shared" si="0"/>
        <v>0.29193341869398209</v>
      </c>
      <c r="Q30" s="8">
        <f t="shared" si="1"/>
        <v>0.21935483870967742</v>
      </c>
      <c r="R30" s="8">
        <f t="shared" si="2"/>
        <v>0.10734463276836158</v>
      </c>
      <c r="S30" s="2">
        <v>0</v>
      </c>
      <c r="T30" s="2">
        <v>0</v>
      </c>
      <c r="U30" s="2">
        <v>0</v>
      </c>
      <c r="V30" s="2">
        <v>0</v>
      </c>
      <c r="W30" s="2">
        <v>905</v>
      </c>
      <c r="X30" s="2">
        <v>652</v>
      </c>
      <c r="Y30" s="1">
        <v>379</v>
      </c>
      <c r="Z30" s="8">
        <f t="shared" si="3"/>
        <v>0.28969270166453265</v>
      </c>
      <c r="AA30" s="9">
        <f t="shared" si="4"/>
        <v>0.24743833017077799</v>
      </c>
      <c r="AB30" s="9">
        <f t="shared" si="5"/>
        <v>0.1529459241323648</v>
      </c>
    </row>
    <row r="31" spans="1:28" x14ac:dyDescent="0.25">
      <c r="A31" s="7" t="s">
        <v>49</v>
      </c>
      <c r="B31" s="2">
        <v>0</v>
      </c>
      <c r="C31" s="2">
        <v>0</v>
      </c>
      <c r="D31" s="2">
        <v>0</v>
      </c>
      <c r="E31" s="2">
        <v>0</v>
      </c>
      <c r="F31" s="2">
        <v>3895</v>
      </c>
      <c r="G31" s="2">
        <v>3357</v>
      </c>
      <c r="H31" s="2">
        <v>3044</v>
      </c>
      <c r="I31" s="2">
        <v>0</v>
      </c>
      <c r="J31" s="2">
        <v>162</v>
      </c>
      <c r="K31" s="2">
        <v>3009</v>
      </c>
      <c r="L31" s="2">
        <v>3009</v>
      </c>
      <c r="M31" s="2">
        <v>1674</v>
      </c>
      <c r="N31" s="2">
        <v>1130</v>
      </c>
      <c r="O31" s="1">
        <v>585</v>
      </c>
      <c r="P31" s="8">
        <f t="shared" si="0"/>
        <v>0.42978177150192554</v>
      </c>
      <c r="Q31" s="8">
        <f t="shared" si="1"/>
        <v>0.3366100685135538</v>
      </c>
      <c r="R31" s="8">
        <f t="shared" si="2"/>
        <v>0.19218134034165571</v>
      </c>
      <c r="S31" s="2">
        <v>0</v>
      </c>
      <c r="T31" s="2">
        <v>0</v>
      </c>
      <c r="U31" s="2">
        <v>0</v>
      </c>
      <c r="V31" s="2">
        <v>0</v>
      </c>
      <c r="W31" s="2">
        <v>1832</v>
      </c>
      <c r="X31" s="2">
        <v>1309</v>
      </c>
      <c r="Y31" s="1">
        <v>811</v>
      </c>
      <c r="Z31" s="8">
        <f t="shared" si="3"/>
        <v>0.47034659820282415</v>
      </c>
      <c r="AA31" s="9">
        <f t="shared" si="4"/>
        <v>0.38993148644623177</v>
      </c>
      <c r="AB31" s="9">
        <f t="shared" si="5"/>
        <v>0.2664257555847569</v>
      </c>
    </row>
    <row r="32" spans="1:28" x14ac:dyDescent="0.25">
      <c r="A32" s="7" t="s">
        <v>50</v>
      </c>
      <c r="B32" s="2">
        <v>238</v>
      </c>
      <c r="C32" s="2">
        <v>218</v>
      </c>
      <c r="D32" s="2">
        <v>203</v>
      </c>
      <c r="E32" s="2">
        <v>203</v>
      </c>
      <c r="F32" s="2">
        <v>5526</v>
      </c>
      <c r="G32" s="2">
        <v>7380</v>
      </c>
      <c r="H32" s="2">
        <v>6171</v>
      </c>
      <c r="I32" s="2">
        <v>2</v>
      </c>
      <c r="J32" s="2">
        <v>28860</v>
      </c>
      <c r="K32" s="2">
        <v>14432</v>
      </c>
      <c r="L32" s="2">
        <v>14432</v>
      </c>
      <c r="M32" s="2">
        <v>2060</v>
      </c>
      <c r="N32" s="2">
        <v>1513</v>
      </c>
      <c r="O32" s="2">
        <v>689</v>
      </c>
      <c r="P32" s="15">
        <f t="shared" si="0"/>
        <v>0.37278320665942816</v>
      </c>
      <c r="Q32" s="15">
        <f t="shared" si="1"/>
        <v>0.20501355013550135</v>
      </c>
      <c r="R32" s="8">
        <f t="shared" si="2"/>
        <v>0.11165127207907957</v>
      </c>
      <c r="S32" s="2">
        <v>0</v>
      </c>
      <c r="T32" s="2">
        <v>27728</v>
      </c>
      <c r="U32" s="2">
        <v>13864</v>
      </c>
      <c r="V32" s="2">
        <v>13864</v>
      </c>
      <c r="W32" s="2">
        <v>2879</v>
      </c>
      <c r="X32" s="2">
        <v>1730</v>
      </c>
      <c r="Y32" s="2">
        <v>1152</v>
      </c>
      <c r="Z32" s="15">
        <f t="shared" si="3"/>
        <v>0.52099167571480276</v>
      </c>
      <c r="AA32" s="16">
        <f t="shared" si="4"/>
        <v>0.23441734417344173</v>
      </c>
      <c r="AB32" s="9">
        <f t="shared" si="5"/>
        <v>0.18667963052989792</v>
      </c>
    </row>
    <row r="33" spans="1:29" x14ac:dyDescent="0.25">
      <c r="A33" s="7" t="s">
        <v>51</v>
      </c>
      <c r="B33" s="2">
        <v>164</v>
      </c>
      <c r="C33" s="2">
        <v>185</v>
      </c>
      <c r="D33" s="2">
        <v>185</v>
      </c>
      <c r="E33" s="2">
        <v>185</v>
      </c>
      <c r="F33" s="2">
        <v>5367</v>
      </c>
      <c r="G33" s="2">
        <v>7423</v>
      </c>
      <c r="H33" s="2">
        <v>6082</v>
      </c>
      <c r="I33" s="2">
        <v>2</v>
      </c>
      <c r="J33" s="2">
        <v>14454</v>
      </c>
      <c r="K33" s="2">
        <v>13053</v>
      </c>
      <c r="L33" s="2">
        <v>14454</v>
      </c>
      <c r="M33" s="2">
        <v>4775</v>
      </c>
      <c r="N33" s="2">
        <v>2549</v>
      </c>
      <c r="O33" s="2">
        <v>1477</v>
      </c>
      <c r="P33" s="15">
        <f t="shared" si="0"/>
        <v>0.88969629215576673</v>
      </c>
      <c r="Q33" s="15">
        <f t="shared" si="1"/>
        <v>0.34339215950424357</v>
      </c>
      <c r="R33" s="8">
        <f t="shared" si="2"/>
        <v>0.24284774745149623</v>
      </c>
      <c r="S33" s="2">
        <v>0</v>
      </c>
      <c r="T33" s="2">
        <v>13867</v>
      </c>
      <c r="U33" s="2">
        <v>11569</v>
      </c>
      <c r="V33" s="2">
        <v>13867</v>
      </c>
      <c r="W33" s="2">
        <v>5244</v>
      </c>
      <c r="X33" s="2">
        <v>2865</v>
      </c>
      <c r="Y33" s="2">
        <v>1907</v>
      </c>
      <c r="Z33" s="15">
        <f t="shared" si="3"/>
        <v>0.97708216880939069</v>
      </c>
      <c r="AA33" s="16">
        <f t="shared" si="4"/>
        <v>0.38596254883470293</v>
      </c>
      <c r="AB33" s="9">
        <f t="shared" si="5"/>
        <v>0.31354817494245313</v>
      </c>
    </row>
    <row r="34" spans="1:29" x14ac:dyDescent="0.25">
      <c r="A34" s="7" t="s">
        <v>55</v>
      </c>
      <c r="B34" s="2">
        <v>65536</v>
      </c>
      <c r="C34" s="2">
        <v>65536</v>
      </c>
      <c r="D34" s="2">
        <v>65536</v>
      </c>
      <c r="E34" s="2">
        <v>65536</v>
      </c>
      <c r="F34" s="2">
        <v>22222</v>
      </c>
      <c r="G34" s="2">
        <v>22222</v>
      </c>
      <c r="H34" s="2">
        <v>22222</v>
      </c>
      <c r="I34" s="2">
        <v>6</v>
      </c>
      <c r="J34" s="2">
        <v>5</v>
      </c>
      <c r="K34" s="2">
        <v>5</v>
      </c>
      <c r="L34" s="2">
        <v>6</v>
      </c>
      <c r="M34" s="2">
        <v>8838</v>
      </c>
      <c r="N34" s="2">
        <v>5658</v>
      </c>
      <c r="O34" s="2">
        <v>3916</v>
      </c>
      <c r="P34" s="15">
        <f t="shared" si="0"/>
        <v>0.39771397713977141</v>
      </c>
      <c r="Q34" s="15">
        <f t="shared" si="1"/>
        <v>0.25461254612546125</v>
      </c>
      <c r="R34" s="8">
        <f t="shared" si="2"/>
        <v>0.17622176221762217</v>
      </c>
      <c r="S34" s="2">
        <v>0</v>
      </c>
      <c r="T34" s="2">
        <v>0</v>
      </c>
      <c r="U34" s="2">
        <v>0</v>
      </c>
      <c r="V34" s="2">
        <v>0</v>
      </c>
      <c r="W34" s="2">
        <v>9880</v>
      </c>
      <c r="X34" s="2">
        <v>7167</v>
      </c>
      <c r="Y34" s="2">
        <v>5196</v>
      </c>
      <c r="Z34" s="15">
        <f t="shared" si="3"/>
        <v>0.44460444604446042</v>
      </c>
      <c r="AA34" s="16">
        <f t="shared" si="4"/>
        <v>0.32251822518225182</v>
      </c>
      <c r="AB34" s="9">
        <f t="shared" si="5"/>
        <v>0.23382233822338222</v>
      </c>
    </row>
    <row r="35" spans="1:29" ht="15.75" thickBot="1" x14ac:dyDescent="0.3">
      <c r="A35" s="10" t="s">
        <v>56</v>
      </c>
      <c r="B35" s="11">
        <v>65536</v>
      </c>
      <c r="C35" s="11">
        <v>65536</v>
      </c>
      <c r="D35" s="11">
        <v>65536</v>
      </c>
      <c r="E35" s="11">
        <v>65536</v>
      </c>
      <c r="F35" s="11">
        <v>22222</v>
      </c>
      <c r="G35" s="11">
        <v>22222</v>
      </c>
      <c r="H35" s="11">
        <v>22222</v>
      </c>
      <c r="I35" s="11">
        <v>2</v>
      </c>
      <c r="J35" s="11">
        <v>11169</v>
      </c>
      <c r="K35" s="11">
        <v>1975</v>
      </c>
      <c r="L35" s="11">
        <v>13140</v>
      </c>
      <c r="M35" s="11">
        <v>9272</v>
      </c>
      <c r="N35" s="11">
        <v>5035</v>
      </c>
      <c r="O35" s="11">
        <v>3489</v>
      </c>
      <c r="P35" s="12">
        <f t="shared" si="0"/>
        <v>0.4172441724417244</v>
      </c>
      <c r="Q35" s="12">
        <f t="shared" si="1"/>
        <v>0.22657726577265772</v>
      </c>
      <c r="R35" s="12">
        <f t="shared" si="2"/>
        <v>0.15700657006570065</v>
      </c>
      <c r="S35" s="11">
        <v>0</v>
      </c>
      <c r="T35" s="11">
        <v>8867</v>
      </c>
      <c r="U35" s="11">
        <v>927</v>
      </c>
      <c r="V35" s="11">
        <v>9794</v>
      </c>
      <c r="W35" s="11">
        <v>22618</v>
      </c>
      <c r="X35" s="11">
        <v>15505</v>
      </c>
      <c r="Y35" s="11">
        <v>11068</v>
      </c>
      <c r="Z35" s="12">
        <f t="shared" si="3"/>
        <v>1.0178201782017819</v>
      </c>
      <c r="AA35" s="13">
        <f t="shared" si="4"/>
        <v>0.69773197731977321</v>
      </c>
      <c r="AB35" s="13">
        <f t="shared" si="5"/>
        <v>0.49806498064980648</v>
      </c>
    </row>
    <row r="36" spans="1:29" x14ac:dyDescent="0.25">
      <c r="A36" s="22" t="s">
        <v>53</v>
      </c>
      <c r="B36" s="25">
        <f>COUNTIF(B2:B5,"=0")/4</f>
        <v>1</v>
      </c>
      <c r="C36" s="25">
        <f>COUNTIF(C2:C5,"=0")/4</f>
        <v>1</v>
      </c>
      <c r="D36" s="25">
        <f>COUNTIF(D2:D5,"=0")/4</f>
        <v>1</v>
      </c>
      <c r="E36" s="25">
        <f>COUNTIF(E2:E5,"=0")/4</f>
        <v>1</v>
      </c>
      <c r="F36" s="1"/>
      <c r="G36" s="1"/>
      <c r="H36" s="1"/>
      <c r="I36" s="25">
        <f>COUNTIF(I2:I5,"=0")/4</f>
        <v>1</v>
      </c>
      <c r="J36" s="25">
        <f>COUNTIF(J2:J5,"=0")/4</f>
        <v>0.5</v>
      </c>
      <c r="K36" s="25">
        <f>COUNTIF(K2:K5,"=0")/4</f>
        <v>0.5</v>
      </c>
      <c r="L36" s="25">
        <f>COUNTIF(L2:L5,"=0")/4</f>
        <v>0.5</v>
      </c>
      <c r="M36" s="1"/>
      <c r="N36" s="1"/>
      <c r="O36" s="1"/>
      <c r="P36" s="17">
        <f>AVERAGE(P2:P5)</f>
        <v>0.68902828322313658</v>
      </c>
      <c r="Q36" s="17">
        <f>AVERAGE(Q2:Q5)</f>
        <v>0.78598285971147119</v>
      </c>
      <c r="R36" s="17">
        <f>AVERAGE(R2:R5)</f>
        <v>0.14635916470125376</v>
      </c>
      <c r="S36" s="25">
        <f>COUNTIF(S2:S5,"=0")/4</f>
        <v>1</v>
      </c>
      <c r="T36" s="25">
        <f>COUNTIF(T2:T5,"=0")/4</f>
        <v>1</v>
      </c>
      <c r="U36" s="25">
        <f>COUNTIF(U2:U5,"=0")/4</f>
        <v>1</v>
      </c>
      <c r="V36" s="25">
        <f>COUNTIF(V2:V5,"=0")/4</f>
        <v>1</v>
      </c>
      <c r="W36" s="1"/>
      <c r="X36" s="1"/>
      <c r="Y36" s="1"/>
      <c r="Z36" s="17">
        <f>AVERAGE(Z2:Z5)</f>
        <v>1.3047276873465157</v>
      </c>
      <c r="AA36" s="18">
        <f>AVERAGE(AA2:AA5)</f>
        <v>0.91813992805453881</v>
      </c>
      <c r="AB36" s="18">
        <f>AVERAGE(AB2:AB5)</f>
        <v>0.63977984904697816</v>
      </c>
    </row>
    <row r="37" spans="1:29" x14ac:dyDescent="0.25">
      <c r="A37" s="23" t="s">
        <v>63</v>
      </c>
      <c r="B37" s="26">
        <f>COUNTIF(B6:B35,"=0")/COUNTA(B6:B35)</f>
        <v>0.73333333333333328</v>
      </c>
      <c r="C37" s="26">
        <f>COUNTIF(C6:C35,"=0")/COUNTA(C6:C35)</f>
        <v>0.73333333333333328</v>
      </c>
      <c r="D37" s="26">
        <f>COUNTIF(D6:D35,"=0")/COUNTA(D6:D35)</f>
        <v>0.73333333333333328</v>
      </c>
      <c r="E37" s="26">
        <f>COUNTIF(E6:E35,"=0")/COUNTA(E6:E35)</f>
        <v>0.73333333333333328</v>
      </c>
      <c r="F37" s="2"/>
      <c r="G37" s="2"/>
      <c r="H37" s="2"/>
      <c r="I37" s="26">
        <f>COUNTIF(I6:I35,"=0")/COUNTA(I6:I35)</f>
        <v>0.2</v>
      </c>
      <c r="J37" s="26">
        <f>COUNTIF(J6:J35,"=0")/COUNTA(J6:J35)</f>
        <v>0.13333333333333333</v>
      </c>
      <c r="K37" s="26">
        <f>COUNTIF(K6:K35,"=0")/COUNTA(K6:K35)</f>
        <v>0.13333333333333333</v>
      </c>
      <c r="L37" s="26">
        <f>COUNTIF(L6:L35,"=0")/COUNTA(L6:L35)</f>
        <v>0.1</v>
      </c>
      <c r="M37" s="2"/>
      <c r="N37" s="2"/>
      <c r="O37" s="2"/>
      <c r="P37" s="19">
        <f>AVERAGE(P6:P35)</f>
        <v>0.5456603592289937</v>
      </c>
      <c r="Q37" s="19">
        <f>AVERAGE(Q6:Q35)</f>
        <v>0.35372552996834677</v>
      </c>
      <c r="R37" s="19">
        <f>AVERAGE(R6:R35)</f>
        <v>0.23098505843105394</v>
      </c>
      <c r="S37" s="26">
        <f>COUNTIF(S6:S35,"=0")/COUNTA(S6:S35)</f>
        <v>0.93333333333333335</v>
      </c>
      <c r="T37" s="26">
        <f>COUNTIF(T6:T35,"=0")/COUNTA(T6:T35)</f>
        <v>0.6333333333333333</v>
      </c>
      <c r="U37" s="26">
        <f>COUNTIF(U6:U35,"=0")/COUNTA(U6:U35)</f>
        <v>0.66666666666666663</v>
      </c>
      <c r="V37" s="26">
        <f>COUNTIF(V6:V35,"=0")/COUNTA(V6:V35)</f>
        <v>0.6333333333333333</v>
      </c>
      <c r="W37" s="2"/>
      <c r="X37" s="2"/>
      <c r="Y37" s="2"/>
      <c r="Z37" s="19">
        <f>AVERAGE(Z6:Z35)</f>
        <v>0.71778563008164098</v>
      </c>
      <c r="AA37" s="19">
        <f>AVERAGE(AA6:AA35)</f>
        <v>0.40881175468947878</v>
      </c>
      <c r="AB37" s="28">
        <f>AVERAGE(AB6:AB35)</f>
        <v>0.31753112348197976</v>
      </c>
      <c r="AC37" s="29"/>
    </row>
    <row r="38" spans="1:29" x14ac:dyDescent="0.25">
      <c r="A38" s="24" t="s">
        <v>54</v>
      </c>
      <c r="B38" s="27">
        <f>COUNTIF(B2:B35,"=0")/COUNTA(B2:B35)</f>
        <v>0.76470588235294112</v>
      </c>
      <c r="C38" s="27">
        <f>COUNTIF(C2:C35,"=0")/COUNTA(C2:C35)</f>
        <v>0.76470588235294112</v>
      </c>
      <c r="D38" s="27">
        <f>COUNTIF(D2:D35,"=0")/COUNTA(D2:D35)</f>
        <v>0.76470588235294112</v>
      </c>
      <c r="E38" s="27">
        <f>COUNTIF(E2:E35,"=0")/COUNTA(E2:E35)</f>
        <v>0.76470588235294112</v>
      </c>
      <c r="F38" s="14"/>
      <c r="G38" s="14"/>
      <c r="H38" s="14"/>
      <c r="I38" s="27">
        <f>COUNTIF(I2:I35,"=0")/COUNTA(I2:I35)</f>
        <v>0.29411764705882354</v>
      </c>
      <c r="J38" s="27">
        <f>COUNTIF(J2:J35,"=0")/COUNTA(J2:J35)</f>
        <v>0.17647058823529413</v>
      </c>
      <c r="K38" s="27">
        <f>COUNTIF(K2:K35,"=0")/COUNTA(K2:K35)</f>
        <v>0.17647058823529413</v>
      </c>
      <c r="L38" s="27">
        <f>COUNTIF(L2:L35,"=0")/COUNTA(L2:L35)</f>
        <v>0.14705882352941177</v>
      </c>
      <c r="M38" s="14"/>
      <c r="N38" s="14"/>
      <c r="O38" s="14"/>
      <c r="P38" s="20">
        <f>AVERAGE(P2:P35)</f>
        <v>0.56252717381653994</v>
      </c>
      <c r="Q38" s="20">
        <f>AVERAGE(Q2:Q35)</f>
        <v>0.40457933346753783</v>
      </c>
      <c r="R38" s="20">
        <f>AVERAGE(R2:R35)</f>
        <v>0.22102907093343044</v>
      </c>
      <c r="S38" s="27">
        <f>COUNTIF(S2:S35,"=0")/COUNTA(S2:S35)</f>
        <v>0.94117647058823528</v>
      </c>
      <c r="T38" s="27">
        <f>COUNTIF(T2:T35,"=0")/COUNTA(T2:T35)</f>
        <v>0.67647058823529416</v>
      </c>
      <c r="U38" s="27">
        <f>COUNTIF(U2:U35,"=0")/COUNTA(U2:U35)</f>
        <v>0.70588235294117652</v>
      </c>
      <c r="V38" s="27">
        <f>COUNTIF(V2:V35,"=0")/COUNTA(V2:V35)</f>
        <v>0.67647058823529416</v>
      </c>
      <c r="W38" s="14"/>
      <c r="X38" s="14"/>
      <c r="Y38" s="14"/>
      <c r="Z38" s="20">
        <f>AVERAGE(Z2:Z35)</f>
        <v>0.78683763681868479</v>
      </c>
      <c r="AA38" s="21">
        <f>AVERAGE(AA2:AA35)</f>
        <v>0.46873271626183882</v>
      </c>
      <c r="AB38" s="21">
        <f>AVERAGE(AB2:AB35)</f>
        <v>0.35544273825433254</v>
      </c>
    </row>
  </sheetData>
  <conditionalFormatting sqref="P2:R38 Z2:AB38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7:E18 B25:E25 I17:L18 I25:L25 S17:V18 S25:V25 B6:E6 I6:L6 S6:V6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8:E16 I8:L16 S8:V16 B19:E24 I19:L24 S19:V24 I26:L35 S26:V35 B26:E35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6:E38 I36:L38 S36:V38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7:E7 I7:L7 S7:V7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6 S36:V36 F38:G38 C36:G36 M38:N38 I36:N36 P38:Q38 P36:Q36 F37:G37 B37:E37 M37:N37 I37:L37 S37:V37" formulaRange="1"/>
    <ignoredError sqref="R8:R35 AB8:AB35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P2:R38 Z2:AB38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B36:E38 I36:L38 S36:V38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2019-07-18T19:03:31Z</dcterms:modified>
</cp:coreProperties>
</file>