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8" i="1" l="1"/>
  <c r="AA8" i="1"/>
  <c r="Z8" i="1"/>
  <c r="R8" i="1"/>
  <c r="Q8" i="1"/>
  <c r="P8" i="1"/>
  <c r="AB6" i="1"/>
  <c r="AB7" i="1"/>
  <c r="AB9" i="1"/>
  <c r="AA6" i="1"/>
  <c r="AA7" i="1"/>
  <c r="AA9" i="1"/>
  <c r="Z6" i="1"/>
  <c r="Z7" i="1"/>
  <c r="Z9" i="1"/>
  <c r="R6" i="1"/>
  <c r="R7" i="1"/>
  <c r="R9" i="1"/>
  <c r="Q6" i="1"/>
  <c r="Q7" i="1"/>
  <c r="Q9" i="1"/>
  <c r="P6" i="1"/>
  <c r="P7" i="1"/>
  <c r="P9" i="1"/>
  <c r="AB39" i="1"/>
  <c r="R39" i="1"/>
  <c r="T40" i="1"/>
  <c r="U40" i="1"/>
  <c r="V40" i="1"/>
  <c r="S40" i="1"/>
  <c r="J40" i="1"/>
  <c r="K40" i="1"/>
  <c r="L40" i="1"/>
  <c r="I40" i="1"/>
  <c r="C40" i="1"/>
  <c r="D40" i="1"/>
  <c r="E40" i="1"/>
  <c r="B40" i="1"/>
  <c r="T39" i="1"/>
  <c r="U39" i="1"/>
  <c r="V39" i="1"/>
  <c r="S39" i="1"/>
  <c r="J39" i="1"/>
  <c r="K39" i="1"/>
  <c r="L39" i="1"/>
  <c r="I39" i="1"/>
  <c r="C39" i="1"/>
  <c r="D39" i="1"/>
  <c r="E39" i="1"/>
  <c r="B39" i="1"/>
  <c r="AB3" i="1" l="1"/>
  <c r="AB4" i="1"/>
  <c r="AB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R3" i="1"/>
  <c r="R4" i="1"/>
  <c r="R5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R38" i="1" l="1"/>
  <c r="AB38" i="1"/>
  <c r="AB40" i="1"/>
  <c r="R40" i="1"/>
  <c r="T38" i="1"/>
  <c r="U38" i="1"/>
  <c r="V38" i="1"/>
  <c r="S38" i="1"/>
  <c r="J38" i="1"/>
  <c r="K38" i="1"/>
  <c r="L38" i="1"/>
  <c r="I38" i="1"/>
  <c r="C38" i="1"/>
  <c r="D38" i="1"/>
  <c r="E38" i="1"/>
  <c r="B38" i="1"/>
  <c r="AA36" i="1"/>
  <c r="AA37" i="1"/>
  <c r="Z36" i="1"/>
  <c r="Z37" i="1"/>
  <c r="Q36" i="1"/>
  <c r="Q37" i="1"/>
  <c r="P36" i="1"/>
  <c r="P37" i="1"/>
  <c r="AA3" i="1" l="1"/>
  <c r="AA4" i="1"/>
  <c r="AA5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Z3" i="1"/>
  <c r="Z4" i="1"/>
  <c r="Z5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A2" i="1"/>
  <c r="Z2" i="1"/>
  <c r="Q3" i="1"/>
  <c r="Q4" i="1"/>
  <c r="Q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" i="1"/>
  <c r="P4" i="1"/>
  <c r="P5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Q2" i="1"/>
  <c r="Q38" i="1" s="1"/>
  <c r="P2" i="1"/>
  <c r="P39" i="1" l="1"/>
  <c r="Z39" i="1"/>
  <c r="Q39" i="1"/>
  <c r="AA39" i="1"/>
  <c r="Z40" i="1"/>
  <c r="AA40" i="1"/>
  <c r="Q40" i="1"/>
  <c r="P40" i="1"/>
  <c r="Z38" i="1"/>
  <c r="AA38" i="1"/>
  <c r="P38" i="1"/>
</calcChain>
</file>

<file path=xl/sharedStrings.xml><?xml version="1.0" encoding="utf-8"?>
<sst xmlns="http://schemas.openxmlformats.org/spreadsheetml/2006/main" count="67" uniqueCount="67">
  <si>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</si>
  <si>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</si>
  <si>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</si>
  <si>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</si>
  <si>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</si>
  <si>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</si>
  <si>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</si>
  <si>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</si>
  <si>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</si>
  <si>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</si>
  <si>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</si>
  <si>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</si>
  <si>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</si>
  <si>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</si>
  <si>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</si>
  <si>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</si>
  <si>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</si>
  <si>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</si>
  <si>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</si>
  <si>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</si>
  <si>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</si>
  <si>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</si>
  <si>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</si>
  <si>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</si>
  <si>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</si>
  <si>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</si>
  <si>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</si>
  <si>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</si>
  <si>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</si>
  <si>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</si>
  <si>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</si>
  <si>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</si>
  <si>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</si>
  <si>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</si>
  <si>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</si>
  <si>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</si>
  <si>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</si>
  <si>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</si>
  <si>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</si>
  <si>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</si>
  <si>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</si>
  <si>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</si>
  <si>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</si>
  <si>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</si>
  <si>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</si>
  <si>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</si>
  <si>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</si>
  <si>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</si>
  <si>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</si>
  <si>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</si>
  <si>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</si>
  <si>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</si>
  <si>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</si>
  <si>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</si>
  <si>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</si>
  <si>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</si>
  <si>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</si>
  <si>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</si>
  <si>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</si>
  <si>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</si>
  <si>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</si>
  <si>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</si>
  <si>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fmod</t>
  </si>
  <si>
    <t>remainder</t>
  </si>
  <si>
    <t>fma</t>
  </si>
  <si>
    <t>functions</t>
  </si>
  <si>
    <t>fdim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</si>
</sst>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0" fontId="3" fillId="2" borderId="5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18</v>
      </c>
      <c r="Q1" s="4" t="s">
        <v>19</v>
      </c>
      <c r="R1" s="4" t="s">
        <v>60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59</v>
      </c>
      <c r="Z1" s="4" t="s">
        <v>20</v>
      </c>
      <c r="AA1" s="5" t="s">
        <v>21</v>
      </c>
      <c r="AB1" s="5" t="s">
        <v>61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3655</v>
      </c>
      <c r="I2" s="1">
        <v>0</v>
      </c>
      <c r="J2" s="1">
        <v>92246016</v>
      </c>
      <c r="K2" s="1">
        <v>92258304</v>
      </c>
      <c r="L2" s="1">
        <v>92258304</v>
      </c>
      <c r="M2" s="1">
        <v>3315</v>
      </c>
      <c r="N2" s="1">
        <v>2309</v>
      </c>
      <c r="O2" s="1">
        <v>365</v>
      </c>
      <c r="P2" s="8">
        <f>M2/F2</f>
        <v>0.59472551130247575</v>
      </c>
      <c r="Q2" s="8">
        <f>N2/G2</f>
        <v>0.57096933728981203</v>
      </c>
      <c r="R2" s="8">
        <f>O2/H2</f>
        <v>9.9863201094391243E-2</v>
      </c>
      <c r="S2" s="1">
        <v>0</v>
      </c>
      <c r="T2" s="1">
        <v>0</v>
      </c>
      <c r="U2" s="1">
        <v>0</v>
      </c>
      <c r="V2" s="1">
        <v>0</v>
      </c>
      <c r="W2" s="1">
        <v>5218</v>
      </c>
      <c r="X2" s="1">
        <v>2704</v>
      </c>
      <c r="Y2" s="1">
        <v>1306</v>
      </c>
      <c r="Z2" s="8">
        <f>W2/F2</f>
        <v>0.93613204162181562</v>
      </c>
      <c r="AA2" s="9">
        <f>X2/G2</f>
        <v>0.66864490603363003</v>
      </c>
      <c r="AB2" s="9">
        <f>Y2/H2</f>
        <v>0.35731874145006842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3701</v>
      </c>
      <c r="I3" s="2">
        <v>0</v>
      </c>
      <c r="J3" s="2">
        <v>92246016</v>
      </c>
      <c r="K3" s="2">
        <v>92258304</v>
      </c>
      <c r="L3" s="2">
        <v>92258304</v>
      </c>
      <c r="M3" s="2">
        <v>3345</v>
      </c>
      <c r="N3" s="2">
        <v>2294</v>
      </c>
      <c r="O3" s="1">
        <v>363</v>
      </c>
      <c r="P3" s="8">
        <f t="shared" ref="P3:P37" si="0">M3/F3</f>
        <v>0.48485287722858383</v>
      </c>
      <c r="Q3" s="8">
        <f t="shared" ref="Q3:Q37" si="1">N3/G3</f>
        <v>0.56266862889379443</v>
      </c>
      <c r="R3" s="8">
        <f t="shared" ref="R3:R37" si="2">O3/H3</f>
        <v>9.8081599567684405E-2</v>
      </c>
      <c r="S3" s="2">
        <v>0</v>
      </c>
      <c r="T3" s="2">
        <v>0</v>
      </c>
      <c r="U3" s="2">
        <v>0</v>
      </c>
      <c r="V3" s="2">
        <v>0</v>
      </c>
      <c r="W3" s="2">
        <v>6202</v>
      </c>
      <c r="X3" s="2">
        <v>2649</v>
      </c>
      <c r="Y3" s="1">
        <v>1309</v>
      </c>
      <c r="Z3" s="8">
        <f t="shared" ref="Z3:Z37" si="3">W3/F3</f>
        <v>0.89897086534280335</v>
      </c>
      <c r="AA3" s="9">
        <f t="shared" ref="AA3:AA37" si="4">X3/G3</f>
        <v>0.64974245768947758</v>
      </c>
      <c r="AB3" s="9">
        <f t="shared" ref="AB3:AB37" si="5">Y3/H3</f>
        <v>0.35368819238043769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1761</v>
      </c>
      <c r="I4" s="2">
        <v>0</v>
      </c>
      <c r="J4" s="2">
        <v>0</v>
      </c>
      <c r="K4" s="2">
        <v>0</v>
      </c>
      <c r="L4" s="2">
        <v>0</v>
      </c>
      <c r="M4" s="2">
        <v>3381</v>
      </c>
      <c r="N4" s="2">
        <v>2358</v>
      </c>
      <c r="O4" s="1">
        <v>368</v>
      </c>
      <c r="P4" s="8">
        <f t="shared" si="0"/>
        <v>1.086439588688946</v>
      </c>
      <c r="Q4" s="8">
        <f t="shared" si="1"/>
        <v>0.9755895738518825</v>
      </c>
      <c r="R4" s="8">
        <f t="shared" si="2"/>
        <v>0.20897217490062464</v>
      </c>
      <c r="S4" s="2">
        <v>0</v>
      </c>
      <c r="T4" s="2">
        <v>0</v>
      </c>
      <c r="U4" s="2">
        <v>0</v>
      </c>
      <c r="V4" s="2">
        <v>0</v>
      </c>
      <c r="W4" s="2">
        <v>5458</v>
      </c>
      <c r="X4" s="2">
        <v>3256</v>
      </c>
      <c r="Y4" s="1">
        <v>1925</v>
      </c>
      <c r="Z4" s="8">
        <f t="shared" si="3"/>
        <v>1.7538560411311055</v>
      </c>
      <c r="AA4" s="9">
        <f t="shared" si="4"/>
        <v>1.3471245345469591</v>
      </c>
      <c r="AB4" s="9">
        <f t="shared" si="5"/>
        <v>1.0931289040318002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3833</v>
      </c>
      <c r="G5" s="2">
        <v>3094</v>
      </c>
      <c r="H5" s="2">
        <v>2033</v>
      </c>
      <c r="I5" s="2">
        <v>0</v>
      </c>
      <c r="J5" s="2">
        <v>0</v>
      </c>
      <c r="K5" s="2">
        <v>0</v>
      </c>
      <c r="L5" s="2">
        <v>0</v>
      </c>
      <c r="M5" s="2">
        <v>3799</v>
      </c>
      <c r="N5" s="2">
        <v>2651</v>
      </c>
      <c r="O5" s="1">
        <v>377</v>
      </c>
      <c r="P5" s="8">
        <f t="shared" si="0"/>
        <v>0.99112966344899556</v>
      </c>
      <c r="Q5" s="8">
        <f t="shared" si="1"/>
        <v>0.85681965093729795</v>
      </c>
      <c r="R5" s="8">
        <f t="shared" si="2"/>
        <v>0.1854402361042794</v>
      </c>
      <c r="S5" s="2">
        <v>0</v>
      </c>
      <c r="T5" s="2">
        <v>0</v>
      </c>
      <c r="U5" s="2">
        <v>0</v>
      </c>
      <c r="V5" s="2">
        <v>0</v>
      </c>
      <c r="W5" s="2">
        <v>7354</v>
      </c>
      <c r="X5" s="2">
        <v>3720</v>
      </c>
      <c r="Y5" s="1">
        <v>2224</v>
      </c>
      <c r="Z5" s="8">
        <f t="shared" si="3"/>
        <v>1.9186016175319593</v>
      </c>
      <c r="AA5" s="9">
        <f t="shared" si="4"/>
        <v>1.2023270846800258</v>
      </c>
      <c r="AB5" s="9">
        <f t="shared" si="5"/>
        <v>1.0939498278406297</v>
      </c>
    </row>
    <row r="6" spans="1:28" x14ac:dyDescent="0.25">
      <c r="A6" s="7" t="s">
        <v>62</v>
      </c>
      <c r="B6" s="2">
        <v>0</v>
      </c>
      <c r="C6" s="2">
        <v>0</v>
      </c>
      <c r="D6" s="2">
        <v>0</v>
      </c>
      <c r="E6" s="2">
        <v>0</v>
      </c>
      <c r="F6" s="2">
        <v>1222</v>
      </c>
      <c r="G6" s="2">
        <v>1179</v>
      </c>
      <c r="H6" s="2"/>
      <c r="I6" s="2">
        <v>0</v>
      </c>
      <c r="J6" s="2">
        <v>0</v>
      </c>
      <c r="K6" s="2">
        <v>0</v>
      </c>
      <c r="L6" s="2">
        <v>0</v>
      </c>
      <c r="M6" s="2">
        <v>2808</v>
      </c>
      <c r="N6" s="2">
        <v>1568</v>
      </c>
      <c r="O6" s="1"/>
      <c r="P6" s="8">
        <f t="shared" si="0"/>
        <v>2.2978723404255321</v>
      </c>
      <c r="Q6" s="8">
        <f t="shared" si="1"/>
        <v>1.3299406276505512</v>
      </c>
      <c r="R6" s="8" t="e">
        <f t="shared" si="2"/>
        <v>#DIV/0!</v>
      </c>
      <c r="S6" s="2">
        <v>0</v>
      </c>
      <c r="T6" s="2">
        <v>0</v>
      </c>
      <c r="U6" s="2">
        <v>0</v>
      </c>
      <c r="V6" s="2">
        <v>0</v>
      </c>
      <c r="W6" s="2">
        <v>2906</v>
      </c>
      <c r="X6" s="2">
        <v>1728</v>
      </c>
      <c r="Y6" s="1"/>
      <c r="Z6" s="8">
        <f t="shared" si="3"/>
        <v>2.3780687397708675</v>
      </c>
      <c r="AA6" s="9">
        <f t="shared" si="4"/>
        <v>1.4656488549618321</v>
      </c>
      <c r="AB6" s="9" t="e">
        <f t="shared" si="5"/>
        <v>#DIV/0!</v>
      </c>
    </row>
    <row r="7" spans="1:28" x14ac:dyDescent="0.25">
      <c r="A7" s="7" t="s">
        <v>63</v>
      </c>
      <c r="B7" s="2">
        <v>0</v>
      </c>
      <c r="C7" s="2">
        <v>0</v>
      </c>
      <c r="D7" s="2">
        <v>0</v>
      </c>
      <c r="E7" s="2">
        <v>0</v>
      </c>
      <c r="F7" s="2">
        <v>1573</v>
      </c>
      <c r="G7" s="2">
        <v>1545</v>
      </c>
      <c r="H7" s="2"/>
      <c r="I7" s="2">
        <v>0</v>
      </c>
      <c r="J7" s="2">
        <v>0</v>
      </c>
      <c r="K7" s="2">
        <v>0</v>
      </c>
      <c r="L7" s="2">
        <v>0</v>
      </c>
      <c r="M7" s="2">
        <v>7990</v>
      </c>
      <c r="N7" s="2">
        <v>2042</v>
      </c>
      <c r="O7" s="1"/>
      <c r="P7" s="8">
        <f t="shared" si="0"/>
        <v>5.0794659885568976</v>
      </c>
      <c r="Q7" s="8">
        <f t="shared" si="1"/>
        <v>1.3216828478964402</v>
      </c>
      <c r="R7" s="8" t="e">
        <f t="shared" si="2"/>
        <v>#DIV/0!</v>
      </c>
      <c r="S7" s="2">
        <v>0</v>
      </c>
      <c r="T7" s="2">
        <v>0</v>
      </c>
      <c r="U7" s="2">
        <v>0</v>
      </c>
      <c r="V7" s="2">
        <v>0</v>
      </c>
      <c r="W7" s="2">
        <v>8010</v>
      </c>
      <c r="X7" s="2">
        <v>2038</v>
      </c>
      <c r="Y7" s="1"/>
      <c r="Z7" s="8">
        <f t="shared" si="3"/>
        <v>5.0921805467260013</v>
      </c>
      <c r="AA7" s="9">
        <f t="shared" si="4"/>
        <v>1.3190938511326862</v>
      </c>
      <c r="AB7" s="9" t="e">
        <f t="shared" si="5"/>
        <v>#DIV/0!</v>
      </c>
    </row>
    <row r="8" spans="1:28" x14ac:dyDescent="0.25">
      <c r="A8" s="7" t="s">
        <v>66</v>
      </c>
      <c r="B8" s="2">
        <v>0</v>
      </c>
      <c r="C8" s="2">
        <v>0</v>
      </c>
      <c r="D8" s="2">
        <v>0</v>
      </c>
      <c r="E8" s="2">
        <v>0</v>
      </c>
      <c r="F8" s="2">
        <v>1253</v>
      </c>
      <c r="G8" s="2">
        <v>830</v>
      </c>
      <c r="H8" s="2"/>
      <c r="I8" s="2">
        <v>0</v>
      </c>
      <c r="J8" s="2">
        <v>11280</v>
      </c>
      <c r="K8" s="2">
        <v>11348</v>
      </c>
      <c r="L8" s="2">
        <v>11280</v>
      </c>
      <c r="M8" s="2">
        <v>1405</v>
      </c>
      <c r="N8" s="2">
        <v>1166</v>
      </c>
      <c r="O8" s="1"/>
      <c r="P8" s="8">
        <f t="shared" si="0"/>
        <v>1.1213088587390263</v>
      </c>
      <c r="Q8" s="8">
        <f t="shared" si="1"/>
        <v>1.4048192771084338</v>
      </c>
      <c r="R8" s="8" t="e">
        <f t="shared" si="2"/>
        <v>#DIV/0!</v>
      </c>
      <c r="S8" s="2">
        <v>0</v>
      </c>
      <c r="T8" s="2">
        <v>0</v>
      </c>
      <c r="U8" s="2">
        <v>0</v>
      </c>
      <c r="V8" s="2">
        <v>0</v>
      </c>
      <c r="W8" s="2">
        <v>1891</v>
      </c>
      <c r="X8" s="2">
        <v>1126</v>
      </c>
      <c r="Y8" s="1"/>
      <c r="Z8" s="8">
        <f t="shared" si="3"/>
        <v>1.5091779728651238</v>
      </c>
      <c r="AA8" s="9">
        <f t="shared" si="4"/>
        <v>1.3566265060240963</v>
      </c>
      <c r="AB8" s="9" t="e">
        <f t="shared" si="5"/>
        <v>#DIV/0!</v>
      </c>
    </row>
    <row r="9" spans="1:28" x14ac:dyDescent="0.25">
      <c r="A9" s="7" t="s">
        <v>64</v>
      </c>
      <c r="B9" s="2">
        <v>0</v>
      </c>
      <c r="C9" s="2">
        <v>0</v>
      </c>
      <c r="D9" s="2">
        <v>0</v>
      </c>
      <c r="E9" s="2">
        <v>0</v>
      </c>
      <c r="F9" s="2">
        <v>21492</v>
      </c>
      <c r="G9" s="2">
        <v>19652</v>
      </c>
      <c r="H9" s="2"/>
      <c r="I9" s="2">
        <v>666</v>
      </c>
      <c r="J9" s="2">
        <v>430069</v>
      </c>
      <c r="K9" s="2">
        <v>430212</v>
      </c>
      <c r="L9" s="2">
        <v>429655</v>
      </c>
      <c r="M9" s="2">
        <v>15353</v>
      </c>
      <c r="N9" s="2">
        <v>11599</v>
      </c>
      <c r="O9" s="1"/>
      <c r="P9" s="8">
        <f t="shared" si="0"/>
        <v>0.71435883119300203</v>
      </c>
      <c r="Q9" s="8">
        <f t="shared" si="1"/>
        <v>0.59021982495420311</v>
      </c>
      <c r="R9" s="8" t="e">
        <f t="shared" si="2"/>
        <v>#DIV/0!</v>
      </c>
      <c r="S9" s="2">
        <v>0</v>
      </c>
      <c r="T9" s="2">
        <v>0</v>
      </c>
      <c r="U9" s="2">
        <v>0</v>
      </c>
      <c r="V9" s="2">
        <v>0</v>
      </c>
      <c r="W9" s="2">
        <v>28087</v>
      </c>
      <c r="X9" s="2">
        <v>13725</v>
      </c>
      <c r="Y9" s="1"/>
      <c r="Z9" s="8">
        <f t="shared" si="3"/>
        <v>1.3068583659035919</v>
      </c>
      <c r="AA9" s="9">
        <f t="shared" si="4"/>
        <v>0.69840219824954208</v>
      </c>
      <c r="AB9" s="9" t="e">
        <f t="shared" si="5"/>
        <v>#DIV/0!</v>
      </c>
    </row>
    <row r="10" spans="1:28" x14ac:dyDescent="0.25">
      <c r="A10" s="7" t="s">
        <v>26</v>
      </c>
      <c r="B10" s="2">
        <v>0</v>
      </c>
      <c r="C10" s="2">
        <v>0</v>
      </c>
      <c r="D10" s="2">
        <v>0</v>
      </c>
      <c r="E10" s="2">
        <v>0</v>
      </c>
      <c r="F10" s="2">
        <v>6371</v>
      </c>
      <c r="G10" s="2">
        <v>7131</v>
      </c>
      <c r="H10" s="28">
        <v>6190</v>
      </c>
      <c r="I10" s="2">
        <v>2</v>
      </c>
      <c r="J10" s="2">
        <v>9848</v>
      </c>
      <c r="K10" s="2">
        <v>9602</v>
      </c>
      <c r="L10" s="2">
        <v>9848</v>
      </c>
      <c r="M10" s="2">
        <v>2176</v>
      </c>
      <c r="N10" s="2">
        <v>2255</v>
      </c>
      <c r="O10" s="1">
        <v>1157</v>
      </c>
      <c r="P10" s="8">
        <f t="shared" si="0"/>
        <v>0.34154763773347985</v>
      </c>
      <c r="Q10" s="8">
        <f t="shared" si="1"/>
        <v>0.31622493338942642</v>
      </c>
      <c r="R10" s="8">
        <f t="shared" si="2"/>
        <v>0.18691437802907915</v>
      </c>
      <c r="S10" s="2">
        <v>0</v>
      </c>
      <c r="T10" s="2">
        <v>6772</v>
      </c>
      <c r="U10" s="2">
        <v>6701</v>
      </c>
      <c r="V10" s="2">
        <v>6772</v>
      </c>
      <c r="W10" s="2">
        <v>2709</v>
      </c>
      <c r="X10" s="2">
        <v>2474</v>
      </c>
      <c r="Y10" s="1">
        <v>1514</v>
      </c>
      <c r="Z10" s="8">
        <f t="shared" si="3"/>
        <v>0.42520797363051327</v>
      </c>
      <c r="AA10" s="9">
        <f t="shared" si="4"/>
        <v>0.34693591361660359</v>
      </c>
      <c r="AB10" s="9">
        <f t="shared" si="5"/>
        <v>0.24458804523424879</v>
      </c>
    </row>
    <row r="11" spans="1:28" x14ac:dyDescent="0.25">
      <c r="A11" s="7" t="s">
        <v>27</v>
      </c>
      <c r="B11" s="2">
        <v>0</v>
      </c>
      <c r="C11" s="2">
        <v>0</v>
      </c>
      <c r="D11" s="2">
        <v>0</v>
      </c>
      <c r="E11" s="2">
        <v>0</v>
      </c>
      <c r="F11" s="2">
        <v>4807</v>
      </c>
      <c r="G11" s="2">
        <v>5292</v>
      </c>
      <c r="H11" s="28">
        <v>4740</v>
      </c>
      <c r="I11" s="2">
        <v>1</v>
      </c>
      <c r="J11" s="2">
        <v>9218</v>
      </c>
      <c r="K11" s="2">
        <v>9042</v>
      </c>
      <c r="L11" s="2">
        <v>9218</v>
      </c>
      <c r="M11" s="2">
        <v>8173</v>
      </c>
      <c r="N11" s="2">
        <v>4664</v>
      </c>
      <c r="O11" s="1">
        <v>3138</v>
      </c>
      <c r="P11" s="8">
        <f t="shared" si="0"/>
        <v>1.700228832951945</v>
      </c>
      <c r="Q11" s="8">
        <f t="shared" si="1"/>
        <v>0.88133030990173844</v>
      </c>
      <c r="R11" s="8">
        <f t="shared" si="2"/>
        <v>0.66202531645569618</v>
      </c>
      <c r="S11" s="2">
        <v>0</v>
      </c>
      <c r="T11" s="2">
        <v>6144</v>
      </c>
      <c r="U11" s="2">
        <v>6093</v>
      </c>
      <c r="V11" s="2">
        <v>6144</v>
      </c>
      <c r="W11" s="2">
        <v>7364</v>
      </c>
      <c r="X11" s="2">
        <v>4589</v>
      </c>
      <c r="Y11" s="1">
        <v>3433</v>
      </c>
      <c r="Z11" s="8">
        <f t="shared" si="3"/>
        <v>1.5319325982941543</v>
      </c>
      <c r="AA11" s="9">
        <f t="shared" si="4"/>
        <v>0.86715797430083141</v>
      </c>
      <c r="AB11" s="9">
        <f t="shared" si="5"/>
        <v>0.72426160337552747</v>
      </c>
    </row>
    <row r="12" spans="1:28" x14ac:dyDescent="0.25">
      <c r="A12" s="7" t="s">
        <v>28</v>
      </c>
      <c r="B12" s="2">
        <v>20</v>
      </c>
      <c r="C12" s="2">
        <v>310</v>
      </c>
      <c r="D12" s="2">
        <v>591</v>
      </c>
      <c r="E12" s="2">
        <v>310</v>
      </c>
      <c r="F12" s="2">
        <v>7271</v>
      </c>
      <c r="G12" s="2">
        <v>8932</v>
      </c>
      <c r="H12" s="28">
        <v>7931</v>
      </c>
      <c r="I12" s="2">
        <v>2</v>
      </c>
      <c r="J12" s="2">
        <v>22049</v>
      </c>
      <c r="K12" s="2">
        <v>12205</v>
      </c>
      <c r="L12" s="2">
        <v>9846</v>
      </c>
      <c r="M12" s="2">
        <v>4921</v>
      </c>
      <c r="N12" s="2">
        <v>2693</v>
      </c>
      <c r="O12" s="1">
        <v>1456</v>
      </c>
      <c r="P12" s="8">
        <f t="shared" si="0"/>
        <v>0.67679823958190066</v>
      </c>
      <c r="Q12" s="8">
        <f t="shared" si="1"/>
        <v>0.30150022391401704</v>
      </c>
      <c r="R12" s="8">
        <f t="shared" si="2"/>
        <v>0.18358340688437777</v>
      </c>
      <c r="S12" s="2">
        <v>0</v>
      </c>
      <c r="T12" s="2">
        <v>17862</v>
      </c>
      <c r="U12" s="2">
        <v>11090</v>
      </c>
      <c r="V12" s="2">
        <v>6772</v>
      </c>
      <c r="W12" s="2">
        <v>4521</v>
      </c>
      <c r="X12" s="2">
        <v>2579</v>
      </c>
      <c r="Y12" s="1">
        <v>1694</v>
      </c>
      <c r="Z12" s="8">
        <f t="shared" si="3"/>
        <v>0.62178517397881994</v>
      </c>
      <c r="AA12" s="9">
        <f t="shared" si="4"/>
        <v>0.28873712494402148</v>
      </c>
      <c r="AB12" s="9">
        <f t="shared" si="5"/>
        <v>0.21359223300970873</v>
      </c>
    </row>
    <row r="13" spans="1:28" x14ac:dyDescent="0.25">
      <c r="A13" s="7" t="s">
        <v>29</v>
      </c>
      <c r="B13" s="2">
        <v>0</v>
      </c>
      <c r="C13" s="2">
        <v>0</v>
      </c>
      <c r="D13" s="2">
        <v>0</v>
      </c>
      <c r="E13" s="2">
        <v>0</v>
      </c>
      <c r="F13" s="2">
        <v>3491</v>
      </c>
      <c r="G13" s="2">
        <v>3085</v>
      </c>
      <c r="H13" s="2">
        <v>2817</v>
      </c>
      <c r="I13" s="2">
        <v>1</v>
      </c>
      <c r="J13" s="2">
        <v>4</v>
      </c>
      <c r="K13" s="2">
        <v>4</v>
      </c>
      <c r="L13" s="2">
        <v>4</v>
      </c>
      <c r="M13" s="2">
        <v>806</v>
      </c>
      <c r="N13" s="2">
        <v>598</v>
      </c>
      <c r="O13" s="1">
        <v>155</v>
      </c>
      <c r="P13" s="8">
        <f t="shared" si="0"/>
        <v>0.23087940418218275</v>
      </c>
      <c r="Q13" s="8">
        <f t="shared" si="1"/>
        <v>0.19384116693679093</v>
      </c>
      <c r="R13" s="8">
        <f t="shared" si="2"/>
        <v>5.5023074192403265E-2</v>
      </c>
      <c r="S13" s="2">
        <v>0</v>
      </c>
      <c r="T13" s="2">
        <v>0</v>
      </c>
      <c r="U13" s="2">
        <v>0</v>
      </c>
      <c r="V13" s="2">
        <v>0</v>
      </c>
      <c r="W13" s="2">
        <v>1032</v>
      </c>
      <c r="X13" s="2">
        <v>629</v>
      </c>
      <c r="Y13" s="1">
        <v>348</v>
      </c>
      <c r="Z13" s="8">
        <f t="shared" si="3"/>
        <v>0.29561730163277</v>
      </c>
      <c r="AA13" s="9">
        <f t="shared" si="4"/>
        <v>0.20388978930307941</v>
      </c>
      <c r="AB13" s="9">
        <f t="shared" si="5"/>
        <v>0.1235356762513312</v>
      </c>
    </row>
    <row r="14" spans="1:28" x14ac:dyDescent="0.25">
      <c r="A14" s="7" t="s">
        <v>30</v>
      </c>
      <c r="B14" s="2">
        <v>0</v>
      </c>
      <c r="C14" s="2">
        <v>0</v>
      </c>
      <c r="D14" s="2">
        <v>0</v>
      </c>
      <c r="E14" s="2">
        <v>0</v>
      </c>
      <c r="F14" s="2">
        <v>3466</v>
      </c>
      <c r="G14" s="2">
        <v>3197</v>
      </c>
      <c r="H14" s="2">
        <v>2821</v>
      </c>
      <c r="I14" s="2">
        <v>5</v>
      </c>
      <c r="J14" s="2">
        <v>1</v>
      </c>
      <c r="K14" s="2">
        <v>4</v>
      </c>
      <c r="L14" s="2">
        <v>1</v>
      </c>
      <c r="M14" s="2">
        <v>808</v>
      </c>
      <c r="N14" s="2">
        <v>653</v>
      </c>
      <c r="O14" s="1">
        <v>164</v>
      </c>
      <c r="P14" s="8">
        <f t="shared" si="0"/>
        <v>0.23312175418349682</v>
      </c>
      <c r="Q14" s="8">
        <f t="shared" si="1"/>
        <v>0.20425398811385673</v>
      </c>
      <c r="R14" s="8">
        <f t="shared" si="2"/>
        <v>5.8135412974122655E-2</v>
      </c>
      <c r="S14" s="2">
        <v>0</v>
      </c>
      <c r="T14" s="2">
        <v>0</v>
      </c>
      <c r="U14" s="2">
        <v>0</v>
      </c>
      <c r="V14" s="2">
        <v>0</v>
      </c>
      <c r="W14" s="2">
        <v>1041</v>
      </c>
      <c r="X14" s="2">
        <v>673</v>
      </c>
      <c r="Y14" s="1">
        <v>361</v>
      </c>
      <c r="Z14" s="8">
        <f t="shared" si="3"/>
        <v>0.30034622042700521</v>
      </c>
      <c r="AA14" s="9">
        <f t="shared" si="4"/>
        <v>0.21050985298717548</v>
      </c>
      <c r="AB14" s="9">
        <f t="shared" si="5"/>
        <v>0.12796880538816022</v>
      </c>
    </row>
    <row r="15" spans="1:28" x14ac:dyDescent="0.25">
      <c r="A15" s="7" t="s">
        <v>31</v>
      </c>
      <c r="B15" s="2">
        <v>22</v>
      </c>
      <c r="C15" s="2">
        <v>868</v>
      </c>
      <c r="D15" s="2">
        <v>868</v>
      </c>
      <c r="E15" s="2">
        <v>868</v>
      </c>
      <c r="F15" s="2">
        <v>6364</v>
      </c>
      <c r="G15" s="2">
        <v>5690</v>
      </c>
      <c r="H15" s="2">
        <v>5046</v>
      </c>
      <c r="I15" s="2">
        <v>2</v>
      </c>
      <c r="J15" s="2">
        <v>4</v>
      </c>
      <c r="K15" s="2">
        <v>5</v>
      </c>
      <c r="L15" s="2">
        <v>5</v>
      </c>
      <c r="M15" s="2">
        <v>1905</v>
      </c>
      <c r="N15" s="2">
        <v>1339</v>
      </c>
      <c r="O15" s="1">
        <v>557</v>
      </c>
      <c r="P15" s="8">
        <f t="shared" si="0"/>
        <v>0.29934003771213075</v>
      </c>
      <c r="Q15" s="8">
        <f t="shared" si="1"/>
        <v>0.23532513181019332</v>
      </c>
      <c r="R15" s="8">
        <f t="shared" si="2"/>
        <v>0.11038446294094333</v>
      </c>
      <c r="S15" s="2">
        <v>0</v>
      </c>
      <c r="T15" s="2">
        <v>0</v>
      </c>
      <c r="U15" s="2">
        <v>0</v>
      </c>
      <c r="V15" s="2">
        <v>0</v>
      </c>
      <c r="W15" s="2">
        <v>2000</v>
      </c>
      <c r="X15" s="2">
        <v>1463</v>
      </c>
      <c r="Y15" s="1">
        <v>880</v>
      </c>
      <c r="Z15" s="8">
        <f t="shared" si="3"/>
        <v>0.31426775612822122</v>
      </c>
      <c r="AA15" s="9">
        <f t="shared" si="4"/>
        <v>0.2571177504393673</v>
      </c>
      <c r="AB15" s="9">
        <f t="shared" si="5"/>
        <v>0.17439556084026953</v>
      </c>
    </row>
    <row r="16" spans="1:28" x14ac:dyDescent="0.25">
      <c r="A16" s="7" t="s">
        <v>32</v>
      </c>
      <c r="B16" s="2">
        <v>0</v>
      </c>
      <c r="C16" s="2">
        <v>0</v>
      </c>
      <c r="D16" s="2">
        <v>0</v>
      </c>
      <c r="E16" s="2">
        <v>0</v>
      </c>
      <c r="F16" s="2">
        <v>5350</v>
      </c>
      <c r="G16" s="2">
        <v>3121</v>
      </c>
      <c r="H16" s="2">
        <v>2870</v>
      </c>
      <c r="I16" s="2">
        <v>0</v>
      </c>
      <c r="J16" s="2">
        <v>0</v>
      </c>
      <c r="K16" s="2">
        <v>0</v>
      </c>
      <c r="L16" s="2">
        <v>0</v>
      </c>
      <c r="M16" s="2">
        <v>1808</v>
      </c>
      <c r="N16" s="2">
        <v>1214</v>
      </c>
      <c r="O16" s="1">
        <v>891</v>
      </c>
      <c r="P16" s="8">
        <f t="shared" si="0"/>
        <v>0.33794392523364486</v>
      </c>
      <c r="Q16" s="8">
        <f t="shared" si="1"/>
        <v>0.38897789170137775</v>
      </c>
      <c r="R16" s="8">
        <f t="shared" si="2"/>
        <v>0.31045296167247388</v>
      </c>
      <c r="S16" s="2">
        <v>0</v>
      </c>
      <c r="T16" s="2">
        <v>0</v>
      </c>
      <c r="U16" s="2">
        <v>0</v>
      </c>
      <c r="V16" s="2">
        <v>0</v>
      </c>
      <c r="W16" s="2">
        <v>1956</v>
      </c>
      <c r="X16" s="2">
        <v>944</v>
      </c>
      <c r="Y16" s="1">
        <v>549</v>
      </c>
      <c r="Z16" s="8">
        <f t="shared" si="3"/>
        <v>0.36560747663551402</v>
      </c>
      <c r="AA16" s="9">
        <f t="shared" si="4"/>
        <v>0.30246715796219159</v>
      </c>
      <c r="AB16" s="9">
        <f t="shared" si="5"/>
        <v>0.19128919860627178</v>
      </c>
    </row>
    <row r="17" spans="1:28" x14ac:dyDescent="0.25">
      <c r="A17" s="7" t="s">
        <v>33</v>
      </c>
      <c r="B17" s="2">
        <v>0</v>
      </c>
      <c r="C17" s="2">
        <v>0</v>
      </c>
      <c r="D17" s="2">
        <v>0</v>
      </c>
      <c r="E17" s="2">
        <v>0</v>
      </c>
      <c r="F17" s="2">
        <v>1418</v>
      </c>
      <c r="G17" s="2">
        <v>1436</v>
      </c>
      <c r="H17" s="2">
        <v>1250</v>
      </c>
      <c r="I17" s="2">
        <v>0</v>
      </c>
      <c r="J17" s="2">
        <v>0</v>
      </c>
      <c r="K17" s="2">
        <v>0</v>
      </c>
      <c r="L17" s="2">
        <v>0</v>
      </c>
      <c r="M17" s="2">
        <v>434</v>
      </c>
      <c r="N17" s="2">
        <v>403</v>
      </c>
      <c r="O17" s="1">
        <v>131</v>
      </c>
      <c r="P17" s="8">
        <f t="shared" si="0"/>
        <v>0.306064880112835</v>
      </c>
      <c r="Q17" s="8">
        <f t="shared" si="1"/>
        <v>0.28064066852367686</v>
      </c>
      <c r="R17" s="8">
        <f t="shared" si="2"/>
        <v>0.1048</v>
      </c>
      <c r="S17" s="2">
        <v>0</v>
      </c>
      <c r="T17" s="2">
        <v>0</v>
      </c>
      <c r="U17" s="2">
        <v>0</v>
      </c>
      <c r="V17" s="2">
        <v>0</v>
      </c>
      <c r="W17" s="2">
        <v>675</v>
      </c>
      <c r="X17" s="2">
        <v>405</v>
      </c>
      <c r="Y17" s="1">
        <v>252</v>
      </c>
      <c r="Z17" s="8">
        <f t="shared" si="3"/>
        <v>0.47602256699576867</v>
      </c>
      <c r="AA17" s="9">
        <f t="shared" si="4"/>
        <v>0.28203342618384403</v>
      </c>
      <c r="AB17" s="9">
        <f t="shared" si="5"/>
        <v>0.2016</v>
      </c>
    </row>
    <row r="18" spans="1:28" x14ac:dyDescent="0.25">
      <c r="A18" s="7" t="s">
        <v>34</v>
      </c>
      <c r="B18" s="2">
        <v>0</v>
      </c>
      <c r="C18" s="2">
        <v>0</v>
      </c>
      <c r="D18" s="2">
        <v>0</v>
      </c>
      <c r="E18" s="2">
        <v>0</v>
      </c>
      <c r="F18" s="2">
        <v>12922</v>
      </c>
      <c r="G18" s="2">
        <v>13166</v>
      </c>
      <c r="H18" s="2">
        <v>11881</v>
      </c>
      <c r="I18" s="2">
        <v>20</v>
      </c>
      <c r="J18" s="2">
        <v>0</v>
      </c>
      <c r="K18" s="2">
        <v>0</v>
      </c>
      <c r="L18" s="2">
        <v>0</v>
      </c>
      <c r="M18" s="2">
        <v>5066</v>
      </c>
      <c r="N18" s="2">
        <v>3384</v>
      </c>
      <c r="O18" s="1">
        <v>2168</v>
      </c>
      <c r="P18" s="8">
        <f t="shared" si="0"/>
        <v>0.39204457514316671</v>
      </c>
      <c r="Q18" s="8">
        <f t="shared" si="1"/>
        <v>0.25702567218593347</v>
      </c>
      <c r="R18" s="8">
        <f t="shared" si="2"/>
        <v>0.18247622254019022</v>
      </c>
      <c r="S18" s="2">
        <v>0</v>
      </c>
      <c r="T18" s="2">
        <v>0</v>
      </c>
      <c r="U18" s="2">
        <v>0</v>
      </c>
      <c r="V18" s="2">
        <v>0</v>
      </c>
      <c r="W18" s="2">
        <v>6197</v>
      </c>
      <c r="X18" s="2">
        <v>4616</v>
      </c>
      <c r="Y18" s="1">
        <v>3097</v>
      </c>
      <c r="Z18" s="8">
        <f t="shared" si="3"/>
        <v>0.47956972604859927</v>
      </c>
      <c r="AA18" s="9">
        <f t="shared" si="4"/>
        <v>0.35060003038128512</v>
      </c>
      <c r="AB18" s="9">
        <f t="shared" si="5"/>
        <v>0.26066829391465363</v>
      </c>
    </row>
    <row r="19" spans="1:28" x14ac:dyDescent="0.25">
      <c r="A19" s="7" t="s">
        <v>36</v>
      </c>
      <c r="B19" s="2">
        <v>4</v>
      </c>
      <c r="C19" s="2">
        <v>58</v>
      </c>
      <c r="D19" s="2">
        <v>475</v>
      </c>
      <c r="E19" s="2">
        <v>465</v>
      </c>
      <c r="F19" s="2">
        <v>7552</v>
      </c>
      <c r="G19" s="2">
        <v>7234</v>
      </c>
      <c r="H19" s="2">
        <v>6111</v>
      </c>
      <c r="I19" s="2">
        <v>53</v>
      </c>
      <c r="J19" s="2">
        <v>148538</v>
      </c>
      <c r="K19" s="2">
        <v>146678</v>
      </c>
      <c r="L19" s="2">
        <v>148569</v>
      </c>
      <c r="M19" s="2">
        <v>4256</v>
      </c>
      <c r="N19" s="2">
        <v>4351</v>
      </c>
      <c r="O19" s="1">
        <v>2978</v>
      </c>
      <c r="P19" s="8">
        <f t="shared" si="0"/>
        <v>0.56355932203389836</v>
      </c>
      <c r="Q19" s="8">
        <f t="shared" si="1"/>
        <v>0.60146530273707488</v>
      </c>
      <c r="R19" s="8">
        <f t="shared" si="2"/>
        <v>0.487317951235477</v>
      </c>
      <c r="S19" s="2">
        <v>42</v>
      </c>
      <c r="T19" s="2">
        <v>121437</v>
      </c>
      <c r="U19" s="2">
        <v>120719</v>
      </c>
      <c r="V19" s="2">
        <v>121458</v>
      </c>
      <c r="W19" s="2">
        <v>4515</v>
      </c>
      <c r="X19" s="2">
        <v>4857</v>
      </c>
      <c r="Y19" s="1">
        <v>3606</v>
      </c>
      <c r="Z19" s="8">
        <f t="shared" si="3"/>
        <v>0.59785487288135597</v>
      </c>
      <c r="AA19" s="9">
        <f t="shared" si="4"/>
        <v>0.67141277301631186</v>
      </c>
      <c r="AB19" s="9">
        <f t="shared" si="5"/>
        <v>0.59008345606283752</v>
      </c>
    </row>
    <row r="20" spans="1:28" x14ac:dyDescent="0.25">
      <c r="A20" s="7" t="s">
        <v>35</v>
      </c>
      <c r="B20" s="2">
        <v>0</v>
      </c>
      <c r="C20" s="2">
        <v>0</v>
      </c>
      <c r="D20" s="2">
        <v>0</v>
      </c>
      <c r="E20" s="2">
        <v>0</v>
      </c>
      <c r="F20" s="2">
        <v>3690</v>
      </c>
      <c r="G20" s="2">
        <v>3646</v>
      </c>
      <c r="H20" s="2">
        <v>3042</v>
      </c>
      <c r="I20" s="2">
        <v>13</v>
      </c>
      <c r="J20" s="2">
        <v>4</v>
      </c>
      <c r="K20" s="2">
        <v>377364</v>
      </c>
      <c r="L20" s="2">
        <v>4</v>
      </c>
      <c r="M20" s="2">
        <v>1507</v>
      </c>
      <c r="N20" s="2">
        <v>1389</v>
      </c>
      <c r="O20" s="1">
        <v>330</v>
      </c>
      <c r="P20" s="8">
        <f t="shared" si="0"/>
        <v>0.40840108401084013</v>
      </c>
      <c r="Q20" s="8">
        <f t="shared" si="1"/>
        <v>0.38096544157981349</v>
      </c>
      <c r="R20" s="8">
        <f t="shared" si="2"/>
        <v>0.10848126232741617</v>
      </c>
      <c r="S20" s="2">
        <v>2</v>
      </c>
      <c r="T20" s="2">
        <v>8</v>
      </c>
      <c r="U20" s="2">
        <v>26458</v>
      </c>
      <c r="V20" s="2">
        <v>8</v>
      </c>
      <c r="W20" s="2">
        <v>7473</v>
      </c>
      <c r="X20" s="2">
        <v>1342</v>
      </c>
      <c r="Y20" s="1">
        <v>710</v>
      </c>
      <c r="Z20" s="8">
        <f t="shared" si="3"/>
        <v>2.0252032520325205</v>
      </c>
      <c r="AA20" s="9">
        <f t="shared" si="4"/>
        <v>0.36807460230389466</v>
      </c>
      <c r="AB20" s="9">
        <f t="shared" si="5"/>
        <v>0.23339907955292571</v>
      </c>
    </row>
    <row r="21" spans="1:28" x14ac:dyDescent="0.25">
      <c r="A21" s="7" t="s">
        <v>37</v>
      </c>
      <c r="B21" s="2">
        <v>0</v>
      </c>
      <c r="C21" s="2">
        <v>3596</v>
      </c>
      <c r="D21" s="2">
        <v>2694</v>
      </c>
      <c r="E21" s="2">
        <v>2694</v>
      </c>
      <c r="F21" s="2">
        <v>6442</v>
      </c>
      <c r="G21" s="2">
        <v>5963</v>
      </c>
      <c r="H21" s="2">
        <v>4184</v>
      </c>
      <c r="I21" s="2">
        <v>4</v>
      </c>
      <c r="J21" s="2">
        <v>8124</v>
      </c>
      <c r="K21" s="2">
        <v>4062</v>
      </c>
      <c r="L21" s="2">
        <v>4062</v>
      </c>
      <c r="M21" s="2">
        <v>1721</v>
      </c>
      <c r="N21" s="2">
        <v>1793</v>
      </c>
      <c r="O21" s="1">
        <v>839</v>
      </c>
      <c r="P21" s="8">
        <f t="shared" si="0"/>
        <v>0.26715305805650419</v>
      </c>
      <c r="Q21" s="8">
        <f t="shared" si="1"/>
        <v>0.30068757336910951</v>
      </c>
      <c r="R21" s="8">
        <f t="shared" si="2"/>
        <v>0.20052581261950286</v>
      </c>
      <c r="S21" s="2">
        <v>0</v>
      </c>
      <c r="T21" s="2">
        <v>0</v>
      </c>
      <c r="U21" s="2">
        <v>0</v>
      </c>
      <c r="V21" s="2">
        <v>0</v>
      </c>
      <c r="W21" s="2">
        <v>2199</v>
      </c>
      <c r="X21" s="2">
        <v>1625</v>
      </c>
      <c r="Y21" s="1">
        <v>1062</v>
      </c>
      <c r="Z21" s="8">
        <f t="shared" si="3"/>
        <v>0.34135361688916488</v>
      </c>
      <c r="AA21" s="9">
        <f t="shared" si="4"/>
        <v>0.27251383531779305</v>
      </c>
      <c r="AB21" s="9">
        <f t="shared" si="5"/>
        <v>0.2538240917782027</v>
      </c>
    </row>
    <row r="22" spans="1:28" x14ac:dyDescent="0.25">
      <c r="A22" s="7" t="s">
        <v>38</v>
      </c>
      <c r="B22" s="2">
        <v>0</v>
      </c>
      <c r="C22" s="2">
        <v>434</v>
      </c>
      <c r="D22" s="2">
        <v>50</v>
      </c>
      <c r="E22" s="2">
        <v>434</v>
      </c>
      <c r="F22" s="2">
        <v>6053</v>
      </c>
      <c r="G22" s="2">
        <v>6036</v>
      </c>
      <c r="H22" s="2">
        <v>3943</v>
      </c>
      <c r="I22" s="2">
        <v>2</v>
      </c>
      <c r="J22" s="2">
        <v>6160</v>
      </c>
      <c r="K22" s="2">
        <v>6</v>
      </c>
      <c r="L22" s="2">
        <v>6154</v>
      </c>
      <c r="M22" s="2">
        <v>1734</v>
      </c>
      <c r="N22" s="2">
        <v>1618</v>
      </c>
      <c r="O22" s="1">
        <v>804</v>
      </c>
      <c r="P22" s="8">
        <f t="shared" si="0"/>
        <v>0.28646951924665454</v>
      </c>
      <c r="Q22" s="8">
        <f t="shared" si="1"/>
        <v>0.26805831676607023</v>
      </c>
      <c r="R22" s="8">
        <f t="shared" si="2"/>
        <v>0.20390565559218868</v>
      </c>
      <c r="S22" s="2">
        <v>0</v>
      </c>
      <c r="T22" s="2">
        <v>0</v>
      </c>
      <c r="U22" s="2">
        <v>0</v>
      </c>
      <c r="V22" s="2">
        <v>0</v>
      </c>
      <c r="W22" s="2">
        <v>2185</v>
      </c>
      <c r="X22" s="2">
        <v>1612</v>
      </c>
      <c r="Y22" s="1">
        <v>1050</v>
      </c>
      <c r="Z22" s="8">
        <f t="shared" si="3"/>
        <v>0.36097802742441765</v>
      </c>
      <c r="AA22" s="9">
        <f t="shared" si="4"/>
        <v>0.267064280980782</v>
      </c>
      <c r="AB22" s="9">
        <f t="shared" si="5"/>
        <v>0.26629469946741058</v>
      </c>
    </row>
    <row r="23" spans="1:28" x14ac:dyDescent="0.25">
      <c r="A23" s="7" t="s">
        <v>39</v>
      </c>
      <c r="B23" s="2">
        <v>0</v>
      </c>
      <c r="C23" s="2">
        <v>3356</v>
      </c>
      <c r="D23" s="2">
        <v>3356</v>
      </c>
      <c r="E23" s="2">
        <v>3356</v>
      </c>
      <c r="F23" s="2">
        <v>8209</v>
      </c>
      <c r="G23" s="2">
        <v>7661</v>
      </c>
      <c r="H23" s="2">
        <v>5109</v>
      </c>
      <c r="I23" s="2">
        <v>6</v>
      </c>
      <c r="J23" s="2">
        <v>2</v>
      </c>
      <c r="K23" s="2">
        <v>3525</v>
      </c>
      <c r="L23" s="2">
        <v>3525</v>
      </c>
      <c r="M23" s="2">
        <v>2271</v>
      </c>
      <c r="N23" s="2">
        <v>1638</v>
      </c>
      <c r="O23" s="1">
        <v>719</v>
      </c>
      <c r="P23" s="8">
        <f t="shared" si="0"/>
        <v>0.27664758192228045</v>
      </c>
      <c r="Q23" s="8">
        <f t="shared" si="1"/>
        <v>0.21381020754470695</v>
      </c>
      <c r="R23" s="8">
        <f t="shared" si="2"/>
        <v>0.14073204149540028</v>
      </c>
      <c r="S23" s="2">
        <v>0</v>
      </c>
      <c r="T23" s="2">
        <v>0</v>
      </c>
      <c r="U23" s="2">
        <v>0</v>
      </c>
      <c r="V23" s="2">
        <v>0</v>
      </c>
      <c r="W23" s="2">
        <v>2792</v>
      </c>
      <c r="X23" s="2">
        <v>2181</v>
      </c>
      <c r="Y23" s="1">
        <v>1164</v>
      </c>
      <c r="Z23" s="8">
        <f t="shared" si="3"/>
        <v>0.34011450846631747</v>
      </c>
      <c r="AA23" s="9">
        <f t="shared" si="4"/>
        <v>0.28468868293956401</v>
      </c>
      <c r="AB23" s="9">
        <f t="shared" si="5"/>
        <v>0.22783323546682324</v>
      </c>
    </row>
    <row r="24" spans="1:28" x14ac:dyDescent="0.25">
      <c r="A24" s="7" t="s">
        <v>40</v>
      </c>
      <c r="B24" s="2">
        <v>0</v>
      </c>
      <c r="C24" s="2">
        <v>0</v>
      </c>
      <c r="D24" s="2">
        <v>0</v>
      </c>
      <c r="E24" s="2">
        <v>0</v>
      </c>
      <c r="F24" s="2">
        <v>4060</v>
      </c>
      <c r="G24" s="2">
        <v>3836</v>
      </c>
      <c r="H24" s="2">
        <v>2830</v>
      </c>
      <c r="I24" s="2">
        <v>0</v>
      </c>
      <c r="J24" s="2">
        <v>0</v>
      </c>
      <c r="K24" s="2">
        <v>4057</v>
      </c>
      <c r="L24" s="2">
        <v>4057</v>
      </c>
      <c r="M24" s="2">
        <v>768</v>
      </c>
      <c r="N24" s="2">
        <v>749</v>
      </c>
      <c r="O24" s="1">
        <v>302</v>
      </c>
      <c r="P24" s="8">
        <f t="shared" si="0"/>
        <v>0.18916256157635469</v>
      </c>
      <c r="Q24" s="8">
        <f t="shared" si="1"/>
        <v>0.19525547445255476</v>
      </c>
      <c r="R24" s="8">
        <f t="shared" si="2"/>
        <v>0.10671378091872792</v>
      </c>
      <c r="S24" s="2">
        <v>0</v>
      </c>
      <c r="T24" s="2">
        <v>0</v>
      </c>
      <c r="U24" s="2">
        <v>0</v>
      </c>
      <c r="V24" s="2">
        <v>0</v>
      </c>
      <c r="W24" s="2">
        <v>953</v>
      </c>
      <c r="X24" s="2">
        <v>845</v>
      </c>
      <c r="Y24" s="1">
        <v>553</v>
      </c>
      <c r="Z24" s="8">
        <f t="shared" si="3"/>
        <v>0.23472906403940888</v>
      </c>
      <c r="AA24" s="9">
        <f t="shared" si="4"/>
        <v>0.22028154327424401</v>
      </c>
      <c r="AB24" s="9">
        <f t="shared" si="5"/>
        <v>0.19540636042402826</v>
      </c>
    </row>
    <row r="25" spans="1:28" x14ac:dyDescent="0.25">
      <c r="A25" s="7" t="s">
        <v>41</v>
      </c>
      <c r="B25" s="2">
        <v>0</v>
      </c>
      <c r="C25" s="2">
        <v>0</v>
      </c>
      <c r="D25" s="2">
        <v>0</v>
      </c>
      <c r="E25" s="2">
        <v>0</v>
      </c>
      <c r="F25" s="2">
        <v>3842</v>
      </c>
      <c r="G25" s="2">
        <v>3768</v>
      </c>
      <c r="H25" s="2">
        <v>2651</v>
      </c>
      <c r="I25" s="2">
        <v>3</v>
      </c>
      <c r="J25" s="2">
        <v>1</v>
      </c>
      <c r="K25" s="2">
        <v>0</v>
      </c>
      <c r="L25" s="2">
        <v>1</v>
      </c>
      <c r="M25" s="2">
        <v>793</v>
      </c>
      <c r="N25" s="2">
        <v>808</v>
      </c>
      <c r="O25" s="1">
        <v>331</v>
      </c>
      <c r="P25" s="8">
        <f t="shared" si="0"/>
        <v>0.20640291514836023</v>
      </c>
      <c r="Q25" s="8">
        <f t="shared" si="1"/>
        <v>0.21443736730360935</v>
      </c>
      <c r="R25" s="8">
        <f t="shared" si="2"/>
        <v>0.12485854394568087</v>
      </c>
      <c r="S25" s="2">
        <v>0</v>
      </c>
      <c r="T25" s="2">
        <v>0</v>
      </c>
      <c r="U25" s="2">
        <v>0</v>
      </c>
      <c r="V25" s="2">
        <v>0</v>
      </c>
      <c r="W25" s="2">
        <v>983</v>
      </c>
      <c r="X25" s="2">
        <v>825</v>
      </c>
      <c r="Y25" s="1">
        <v>542</v>
      </c>
      <c r="Z25" s="8">
        <f t="shared" si="3"/>
        <v>0.25585632483081727</v>
      </c>
      <c r="AA25" s="9">
        <f t="shared" si="4"/>
        <v>0.21894904458598727</v>
      </c>
      <c r="AB25" s="9">
        <f t="shared" si="5"/>
        <v>0.20445115050924179</v>
      </c>
    </row>
    <row r="26" spans="1:28" x14ac:dyDescent="0.25">
      <c r="A26" s="7" t="s">
        <v>42</v>
      </c>
      <c r="B26" s="2">
        <v>0</v>
      </c>
      <c r="C26" s="2">
        <v>0</v>
      </c>
      <c r="D26" s="2">
        <v>0</v>
      </c>
      <c r="E26" s="2">
        <v>0</v>
      </c>
      <c r="F26" s="2">
        <v>3931</v>
      </c>
      <c r="G26" s="2">
        <v>3663</v>
      </c>
      <c r="H26" s="2">
        <v>3724</v>
      </c>
      <c r="I26" s="2">
        <v>6</v>
      </c>
      <c r="J26" s="2">
        <v>7050</v>
      </c>
      <c r="K26" s="2">
        <v>3525</v>
      </c>
      <c r="L26" s="2">
        <v>3525</v>
      </c>
      <c r="M26" s="2">
        <v>2297</v>
      </c>
      <c r="N26" s="2">
        <v>1782</v>
      </c>
      <c r="O26" s="1">
        <v>843</v>
      </c>
      <c r="P26" s="8">
        <f t="shared" si="0"/>
        <v>0.58432968710251842</v>
      </c>
      <c r="Q26" s="8">
        <f t="shared" si="1"/>
        <v>0.48648648648648651</v>
      </c>
      <c r="R26" s="8">
        <f t="shared" si="2"/>
        <v>0.22636949516648766</v>
      </c>
      <c r="S26" s="2">
        <v>0</v>
      </c>
      <c r="T26" s="2">
        <v>0</v>
      </c>
      <c r="U26" s="2">
        <v>0</v>
      </c>
      <c r="V26" s="2">
        <v>0</v>
      </c>
      <c r="W26" s="2">
        <v>2795</v>
      </c>
      <c r="X26" s="2">
        <v>2041</v>
      </c>
      <c r="Y26" s="1">
        <v>1271</v>
      </c>
      <c r="Z26" s="8">
        <f t="shared" si="3"/>
        <v>0.71101500890358682</v>
      </c>
      <c r="AA26" s="9">
        <f t="shared" si="4"/>
        <v>0.55719355719355723</v>
      </c>
      <c r="AB26" s="9">
        <f t="shared" si="5"/>
        <v>0.34129967776584319</v>
      </c>
    </row>
    <row r="27" spans="1:28" x14ac:dyDescent="0.25">
      <c r="A27" s="7" t="s">
        <v>43</v>
      </c>
      <c r="B27" s="2">
        <v>1967</v>
      </c>
      <c r="C27" s="2">
        <v>3650</v>
      </c>
      <c r="D27" s="2">
        <v>4118</v>
      </c>
      <c r="E27" s="2">
        <v>4083</v>
      </c>
      <c r="F27" s="2">
        <v>6038</v>
      </c>
      <c r="G27" s="2">
        <v>5882</v>
      </c>
      <c r="H27" s="2">
        <v>3992</v>
      </c>
      <c r="I27" s="2">
        <v>377</v>
      </c>
      <c r="J27" s="2">
        <v>2343</v>
      </c>
      <c r="K27" s="2">
        <v>1194</v>
      </c>
      <c r="L27" s="2">
        <v>1176</v>
      </c>
      <c r="M27" s="2">
        <v>5296</v>
      </c>
      <c r="N27" s="2">
        <v>2342</v>
      </c>
      <c r="O27" s="1">
        <v>1305</v>
      </c>
      <c r="P27" s="8">
        <f t="shared" si="0"/>
        <v>0.87711162636634643</v>
      </c>
      <c r="Q27" s="8">
        <f t="shared" si="1"/>
        <v>0.39816388983339002</v>
      </c>
      <c r="R27" s="8">
        <f t="shared" si="2"/>
        <v>0.32690380761523047</v>
      </c>
      <c r="S27" s="2">
        <v>0</v>
      </c>
      <c r="T27" s="2">
        <v>0</v>
      </c>
      <c r="U27" s="2">
        <v>0</v>
      </c>
      <c r="V27" s="2">
        <v>0</v>
      </c>
      <c r="W27" s="2">
        <v>5387</v>
      </c>
      <c r="X27" s="2">
        <v>3045</v>
      </c>
      <c r="Y27" s="1">
        <v>1830</v>
      </c>
      <c r="Z27" s="8">
        <f t="shared" si="3"/>
        <v>0.89218284200066245</v>
      </c>
      <c r="AA27" s="9">
        <f t="shared" si="4"/>
        <v>0.51768106086365184</v>
      </c>
      <c r="AB27" s="9">
        <f t="shared" si="5"/>
        <v>0.45841683366733466</v>
      </c>
    </row>
    <row r="28" spans="1:28" x14ac:dyDescent="0.25">
      <c r="A28" s="7" t="s">
        <v>44</v>
      </c>
      <c r="B28" s="2">
        <v>0</v>
      </c>
      <c r="C28" s="2">
        <v>0</v>
      </c>
      <c r="D28" s="2">
        <v>0</v>
      </c>
      <c r="E28" s="2">
        <v>0</v>
      </c>
      <c r="F28" s="2">
        <v>6184</v>
      </c>
      <c r="G28" s="2">
        <v>6114</v>
      </c>
      <c r="H28" s="28">
        <v>7182</v>
      </c>
      <c r="I28" s="2">
        <v>2</v>
      </c>
      <c r="J28" s="2">
        <v>19668</v>
      </c>
      <c r="K28" s="2">
        <v>13892</v>
      </c>
      <c r="L28" s="2">
        <v>13892</v>
      </c>
      <c r="M28" s="2">
        <v>10631</v>
      </c>
      <c r="N28" s="2">
        <v>3232</v>
      </c>
      <c r="O28" s="1">
        <v>1760</v>
      </c>
      <c r="P28" s="8">
        <f t="shared" si="0"/>
        <v>1.7191138421733505</v>
      </c>
      <c r="Q28" s="8">
        <f t="shared" si="1"/>
        <v>0.52862283284265621</v>
      </c>
      <c r="R28" s="8">
        <f t="shared" si="2"/>
        <v>0.24505708716235031</v>
      </c>
      <c r="S28" s="2">
        <v>0</v>
      </c>
      <c r="T28" s="2">
        <v>13542</v>
      </c>
      <c r="U28" s="2">
        <v>6771</v>
      </c>
      <c r="V28" s="2">
        <v>6771</v>
      </c>
      <c r="W28" s="2">
        <v>10789</v>
      </c>
      <c r="X28" s="2">
        <v>3063</v>
      </c>
      <c r="Y28" s="1">
        <v>2086</v>
      </c>
      <c r="Z28" s="8">
        <f t="shared" si="3"/>
        <v>1.7446636481241915</v>
      </c>
      <c r="AA28" s="9">
        <f t="shared" si="4"/>
        <v>0.50098135426889112</v>
      </c>
      <c r="AB28" s="9">
        <f t="shared" si="5"/>
        <v>0.29044834307992201</v>
      </c>
    </row>
    <row r="29" spans="1:28" x14ac:dyDescent="0.25">
      <c r="A29" s="7" t="s">
        <v>45</v>
      </c>
      <c r="B29" s="2">
        <v>0</v>
      </c>
      <c r="C29" s="2">
        <v>0</v>
      </c>
      <c r="D29" s="2">
        <v>0</v>
      </c>
      <c r="E29" s="2">
        <v>0</v>
      </c>
      <c r="F29" s="2">
        <v>7230</v>
      </c>
      <c r="G29" s="2">
        <v>6475</v>
      </c>
      <c r="H29" s="2">
        <v>5604</v>
      </c>
      <c r="I29" s="2">
        <v>2</v>
      </c>
      <c r="J29" s="2">
        <v>19670</v>
      </c>
      <c r="K29" s="2">
        <v>6992</v>
      </c>
      <c r="L29" s="2">
        <v>19670</v>
      </c>
      <c r="M29" s="2">
        <v>10276</v>
      </c>
      <c r="N29" s="2">
        <v>3171</v>
      </c>
      <c r="O29" s="1">
        <v>1765</v>
      </c>
      <c r="P29" s="8">
        <f t="shared" si="0"/>
        <v>1.4213001383125865</v>
      </c>
      <c r="Q29" s="8">
        <f t="shared" si="1"/>
        <v>0.48972972972972972</v>
      </c>
      <c r="R29" s="8">
        <f t="shared" si="2"/>
        <v>0.31495360456816557</v>
      </c>
      <c r="S29" s="2">
        <v>0</v>
      </c>
      <c r="T29" s="2">
        <v>13542</v>
      </c>
      <c r="U29" s="2">
        <v>0</v>
      </c>
      <c r="V29" s="2">
        <v>13542</v>
      </c>
      <c r="W29" s="2">
        <v>10376</v>
      </c>
      <c r="X29" s="2">
        <v>2925</v>
      </c>
      <c r="Y29" s="1">
        <v>1990</v>
      </c>
      <c r="Z29" s="8">
        <f t="shared" si="3"/>
        <v>1.4351313969571231</v>
      </c>
      <c r="AA29" s="9">
        <f t="shared" si="4"/>
        <v>0.45173745173745172</v>
      </c>
      <c r="AB29" s="9">
        <f t="shared" si="5"/>
        <v>0.35510349750178444</v>
      </c>
    </row>
    <row r="30" spans="1:28" x14ac:dyDescent="0.25">
      <c r="A30" s="7" t="s">
        <v>46</v>
      </c>
      <c r="B30" s="2">
        <v>0</v>
      </c>
      <c r="C30" s="2">
        <v>0</v>
      </c>
      <c r="D30" s="2">
        <v>0</v>
      </c>
      <c r="E30" s="2">
        <v>0</v>
      </c>
      <c r="F30" s="2">
        <v>5547</v>
      </c>
      <c r="G30" s="2">
        <v>5219</v>
      </c>
      <c r="H30" s="28">
        <v>7375</v>
      </c>
      <c r="I30" s="2">
        <v>0</v>
      </c>
      <c r="J30" s="2">
        <v>33412</v>
      </c>
      <c r="K30" s="2">
        <v>16707</v>
      </c>
      <c r="L30" s="2">
        <v>16707</v>
      </c>
      <c r="M30" s="2">
        <v>5134</v>
      </c>
      <c r="N30" s="2">
        <v>1740</v>
      </c>
      <c r="O30" s="1">
        <v>803</v>
      </c>
      <c r="P30" s="8">
        <f t="shared" si="0"/>
        <v>0.92554533982332787</v>
      </c>
      <c r="Q30" s="8">
        <f t="shared" si="1"/>
        <v>0.33339720252922017</v>
      </c>
      <c r="R30" s="8">
        <f t="shared" si="2"/>
        <v>0.10888135593220338</v>
      </c>
      <c r="S30" s="2">
        <v>0</v>
      </c>
      <c r="T30" s="2">
        <v>24184</v>
      </c>
      <c r="U30" s="2">
        <v>12092</v>
      </c>
      <c r="V30" s="2">
        <v>12097</v>
      </c>
      <c r="W30" s="2">
        <v>5190</v>
      </c>
      <c r="X30" s="2">
        <v>1717</v>
      </c>
      <c r="Y30" s="1">
        <v>1170</v>
      </c>
      <c r="Z30" s="8">
        <f t="shared" si="3"/>
        <v>0.93564088696592751</v>
      </c>
      <c r="AA30" s="9">
        <f t="shared" si="4"/>
        <v>0.3289902280130293</v>
      </c>
      <c r="AB30" s="9">
        <f t="shared" si="5"/>
        <v>0.15864406779661017</v>
      </c>
    </row>
    <row r="31" spans="1:28" x14ac:dyDescent="0.25">
      <c r="A31" s="7" t="s">
        <v>47</v>
      </c>
      <c r="B31" s="2">
        <v>0</v>
      </c>
      <c r="C31" s="2">
        <v>0</v>
      </c>
      <c r="D31" s="2">
        <v>0</v>
      </c>
      <c r="E31" s="2">
        <v>0</v>
      </c>
      <c r="F31" s="2">
        <v>8572</v>
      </c>
      <c r="G31" s="2">
        <v>7993</v>
      </c>
      <c r="H31" s="28">
        <v>9052</v>
      </c>
      <c r="I31" s="2">
        <v>4</v>
      </c>
      <c r="J31" s="2">
        <v>3949</v>
      </c>
      <c r="K31" s="2">
        <v>4490</v>
      </c>
      <c r="L31" s="2">
        <v>4490</v>
      </c>
      <c r="M31" s="2">
        <v>4500</v>
      </c>
      <c r="N31" s="2">
        <v>3138</v>
      </c>
      <c r="O31" s="1">
        <v>1850</v>
      </c>
      <c r="P31" s="8">
        <f t="shared" si="0"/>
        <v>0.52496500233317778</v>
      </c>
      <c r="Q31" s="8">
        <f t="shared" si="1"/>
        <v>0.39259351932941322</v>
      </c>
      <c r="R31" s="8">
        <f t="shared" si="2"/>
        <v>0.20437472381794078</v>
      </c>
      <c r="S31" s="2">
        <v>0</v>
      </c>
      <c r="T31" s="2">
        <v>0</v>
      </c>
      <c r="U31" s="2">
        <v>0</v>
      </c>
      <c r="V31" s="2">
        <v>0</v>
      </c>
      <c r="W31" s="2">
        <v>4344</v>
      </c>
      <c r="X31" s="2">
        <v>3540</v>
      </c>
      <c r="Y31" s="1">
        <v>2186</v>
      </c>
      <c r="Z31" s="8">
        <f t="shared" si="3"/>
        <v>0.50676621558562762</v>
      </c>
      <c r="AA31" s="9">
        <f t="shared" si="4"/>
        <v>0.44288752658576253</v>
      </c>
      <c r="AB31" s="9">
        <f t="shared" si="5"/>
        <v>0.24149359257622624</v>
      </c>
    </row>
    <row r="32" spans="1:28" x14ac:dyDescent="0.25">
      <c r="A32" s="7" t="s">
        <v>48</v>
      </c>
      <c r="B32" s="2">
        <v>0</v>
      </c>
      <c r="C32" s="2">
        <v>0</v>
      </c>
      <c r="D32" s="2">
        <v>0</v>
      </c>
      <c r="E32" s="2">
        <v>0</v>
      </c>
      <c r="F32" s="2">
        <v>3009</v>
      </c>
      <c r="G32" s="2">
        <v>2638</v>
      </c>
      <c r="H32" s="2">
        <v>2418</v>
      </c>
      <c r="I32" s="2">
        <v>1</v>
      </c>
      <c r="J32" s="2">
        <v>1</v>
      </c>
      <c r="K32" s="2">
        <v>1</v>
      </c>
      <c r="L32" s="2">
        <v>1</v>
      </c>
      <c r="M32" s="2">
        <v>973</v>
      </c>
      <c r="N32" s="2">
        <v>603</v>
      </c>
      <c r="O32" s="1">
        <v>259</v>
      </c>
      <c r="P32" s="8">
        <f t="shared" si="0"/>
        <v>0.32336324360252577</v>
      </c>
      <c r="Q32" s="8">
        <f t="shared" si="1"/>
        <v>0.22858225928733888</v>
      </c>
      <c r="R32" s="8">
        <f t="shared" si="2"/>
        <v>0.10711331679073614</v>
      </c>
      <c r="S32" s="2">
        <v>0</v>
      </c>
      <c r="T32" s="2">
        <v>0</v>
      </c>
      <c r="U32" s="2">
        <v>0</v>
      </c>
      <c r="V32" s="2">
        <v>0</v>
      </c>
      <c r="W32" s="2">
        <v>903</v>
      </c>
      <c r="X32" s="2">
        <v>659</v>
      </c>
      <c r="Y32" s="1">
        <v>383</v>
      </c>
      <c r="Z32" s="8">
        <f t="shared" si="3"/>
        <v>0.30009970089730809</v>
      </c>
      <c r="AA32" s="9">
        <f t="shared" si="4"/>
        <v>0.24981046247156938</v>
      </c>
      <c r="AB32" s="9">
        <f t="shared" si="5"/>
        <v>0.15839536807278742</v>
      </c>
    </row>
    <row r="33" spans="1:28" x14ac:dyDescent="0.25">
      <c r="A33" s="7" t="s">
        <v>49</v>
      </c>
      <c r="B33" s="2">
        <v>0</v>
      </c>
      <c r="C33" s="2">
        <v>0</v>
      </c>
      <c r="D33" s="2">
        <v>0</v>
      </c>
      <c r="E33" s="2">
        <v>0</v>
      </c>
      <c r="F33" s="2">
        <v>3975</v>
      </c>
      <c r="G33" s="2">
        <v>3351</v>
      </c>
      <c r="H33" s="2">
        <v>2983</v>
      </c>
      <c r="I33" s="2">
        <v>0</v>
      </c>
      <c r="J33" s="2">
        <v>162</v>
      </c>
      <c r="K33" s="2">
        <v>3009</v>
      </c>
      <c r="L33" s="2">
        <v>3009</v>
      </c>
      <c r="M33" s="2">
        <v>1893</v>
      </c>
      <c r="N33" s="2">
        <v>1233</v>
      </c>
      <c r="O33" s="1">
        <v>569</v>
      </c>
      <c r="P33" s="8">
        <f t="shared" si="0"/>
        <v>0.47622641509433961</v>
      </c>
      <c r="Q33" s="8">
        <f t="shared" si="1"/>
        <v>0.36794986571172783</v>
      </c>
      <c r="R33" s="8">
        <f t="shared" si="2"/>
        <v>0.19074756956084479</v>
      </c>
      <c r="S33" s="2">
        <v>0</v>
      </c>
      <c r="T33" s="2">
        <v>0</v>
      </c>
      <c r="U33" s="2">
        <v>0</v>
      </c>
      <c r="V33" s="2">
        <v>0</v>
      </c>
      <c r="W33" s="2">
        <v>1916</v>
      </c>
      <c r="X33" s="2">
        <v>1358</v>
      </c>
      <c r="Y33" s="1">
        <v>802</v>
      </c>
      <c r="Z33" s="8">
        <f t="shared" si="3"/>
        <v>0.48201257861635222</v>
      </c>
      <c r="AA33" s="9">
        <f t="shared" si="4"/>
        <v>0.40525216353327365</v>
      </c>
      <c r="AB33" s="9">
        <f t="shared" si="5"/>
        <v>0.26885685551458266</v>
      </c>
    </row>
    <row r="34" spans="1:28" x14ac:dyDescent="0.25">
      <c r="A34" s="7" t="s">
        <v>50</v>
      </c>
      <c r="B34" s="2">
        <v>238</v>
      </c>
      <c r="C34" s="2">
        <v>218</v>
      </c>
      <c r="D34" s="2">
        <v>203</v>
      </c>
      <c r="E34" s="2">
        <v>203</v>
      </c>
      <c r="F34" s="2">
        <v>5447</v>
      </c>
      <c r="G34" s="2">
        <v>7387</v>
      </c>
      <c r="H34" s="2">
        <v>5973</v>
      </c>
      <c r="I34" s="2">
        <v>2</v>
      </c>
      <c r="J34" s="2">
        <v>28860</v>
      </c>
      <c r="K34" s="2">
        <v>14432</v>
      </c>
      <c r="L34" s="2">
        <v>14432</v>
      </c>
      <c r="M34" s="2">
        <v>2333</v>
      </c>
      <c r="N34" s="2">
        <v>1608</v>
      </c>
      <c r="O34" s="2">
        <v>668</v>
      </c>
      <c r="P34" s="15">
        <f t="shared" si="0"/>
        <v>0.42830916100605837</v>
      </c>
      <c r="Q34" s="15">
        <f t="shared" si="1"/>
        <v>0.21767970759442262</v>
      </c>
      <c r="R34" s="8">
        <f t="shared" si="2"/>
        <v>0.11183659802444333</v>
      </c>
      <c r="S34" s="2">
        <v>0</v>
      </c>
      <c r="T34" s="2">
        <v>27728</v>
      </c>
      <c r="U34" s="2">
        <v>13864</v>
      </c>
      <c r="V34" s="2">
        <v>13864</v>
      </c>
      <c r="W34" s="2">
        <v>2897</v>
      </c>
      <c r="X34" s="2">
        <v>1759</v>
      </c>
      <c r="Y34" s="2">
        <v>1139</v>
      </c>
      <c r="Z34" s="15">
        <f t="shared" si="3"/>
        <v>0.53185239581420962</v>
      </c>
      <c r="AA34" s="16">
        <f t="shared" si="4"/>
        <v>0.23812102341952077</v>
      </c>
      <c r="AB34" s="9">
        <f t="shared" si="5"/>
        <v>0.19069144483509123</v>
      </c>
    </row>
    <row r="35" spans="1:28" x14ac:dyDescent="0.25">
      <c r="A35" s="7" t="s">
        <v>51</v>
      </c>
      <c r="B35" s="2">
        <v>164</v>
      </c>
      <c r="C35" s="2">
        <v>185</v>
      </c>
      <c r="D35" s="2">
        <v>185</v>
      </c>
      <c r="E35" s="2">
        <v>185</v>
      </c>
      <c r="F35" s="2">
        <v>5296</v>
      </c>
      <c r="G35" s="2">
        <v>7450</v>
      </c>
      <c r="H35" s="2">
        <v>5905</v>
      </c>
      <c r="I35" s="2">
        <v>2</v>
      </c>
      <c r="J35" s="2">
        <v>14454</v>
      </c>
      <c r="K35" s="2">
        <v>13053</v>
      </c>
      <c r="L35" s="2">
        <v>14454</v>
      </c>
      <c r="M35" s="2">
        <v>4979</v>
      </c>
      <c r="N35" s="2">
        <v>2652</v>
      </c>
      <c r="O35" s="2">
        <v>1426</v>
      </c>
      <c r="P35" s="15">
        <f t="shared" si="0"/>
        <v>0.94014350453172202</v>
      </c>
      <c r="Q35" s="15">
        <f t="shared" si="1"/>
        <v>0.35597315436241611</v>
      </c>
      <c r="R35" s="8">
        <f t="shared" si="2"/>
        <v>0.24149026248941574</v>
      </c>
      <c r="S35" s="2">
        <v>0</v>
      </c>
      <c r="T35" s="2">
        <v>13867</v>
      </c>
      <c r="U35" s="2">
        <v>11569</v>
      </c>
      <c r="V35" s="2">
        <v>13867</v>
      </c>
      <c r="W35" s="2">
        <v>5292</v>
      </c>
      <c r="X35" s="2">
        <v>3064</v>
      </c>
      <c r="Y35" s="2">
        <v>1870</v>
      </c>
      <c r="Z35" s="15">
        <f t="shared" si="3"/>
        <v>0.99924471299093653</v>
      </c>
      <c r="AA35" s="16">
        <f t="shared" si="4"/>
        <v>0.41127516778523487</v>
      </c>
      <c r="AB35" s="9">
        <f t="shared" si="5"/>
        <v>0.31668077900084673</v>
      </c>
    </row>
    <row r="36" spans="1:28" x14ac:dyDescent="0.25">
      <c r="A36" s="7" t="s">
        <v>55</v>
      </c>
      <c r="B36" s="2">
        <v>65536</v>
      </c>
      <c r="C36" s="2">
        <v>65536</v>
      </c>
      <c r="D36" s="2">
        <v>65536</v>
      </c>
      <c r="E36" s="2">
        <v>65536</v>
      </c>
      <c r="F36" s="2">
        <v>22222</v>
      </c>
      <c r="G36" s="2">
        <v>22222</v>
      </c>
      <c r="H36" s="2">
        <v>22222</v>
      </c>
      <c r="I36" s="2">
        <v>6</v>
      </c>
      <c r="J36" s="2">
        <v>5</v>
      </c>
      <c r="K36" s="2">
        <v>5</v>
      </c>
      <c r="L36" s="2">
        <v>6</v>
      </c>
      <c r="M36" s="2">
        <v>9084</v>
      </c>
      <c r="N36" s="2">
        <v>5827</v>
      </c>
      <c r="O36" s="2">
        <v>3771</v>
      </c>
      <c r="P36" s="15">
        <f t="shared" si="0"/>
        <v>0.40878408784087839</v>
      </c>
      <c r="Q36" s="15">
        <f t="shared" si="1"/>
        <v>0.26221762217622174</v>
      </c>
      <c r="R36" s="8">
        <f t="shared" si="2"/>
        <v>0.16969669696696968</v>
      </c>
      <c r="S36" s="2">
        <v>0</v>
      </c>
      <c r="T36" s="2">
        <v>0</v>
      </c>
      <c r="U36" s="2">
        <v>0</v>
      </c>
      <c r="V36" s="2">
        <v>0</v>
      </c>
      <c r="W36" s="2">
        <v>9800</v>
      </c>
      <c r="X36" s="2">
        <v>7285</v>
      </c>
      <c r="Y36" s="2">
        <v>5126</v>
      </c>
      <c r="Z36" s="15">
        <f t="shared" si="3"/>
        <v>0.44100441004410046</v>
      </c>
      <c r="AA36" s="16">
        <f t="shared" si="4"/>
        <v>0.32782827828278283</v>
      </c>
      <c r="AB36" s="9">
        <f t="shared" si="5"/>
        <v>0.23067230672306724</v>
      </c>
    </row>
    <row r="37" spans="1:28" ht="15.75" thickBot="1" x14ac:dyDescent="0.3">
      <c r="A37" s="10" t="s">
        <v>56</v>
      </c>
      <c r="B37" s="11">
        <v>65536</v>
      </c>
      <c r="C37" s="11">
        <v>65536</v>
      </c>
      <c r="D37" s="11">
        <v>65536</v>
      </c>
      <c r="E37" s="11">
        <v>65536</v>
      </c>
      <c r="F37" s="11">
        <v>22222</v>
      </c>
      <c r="G37" s="11">
        <v>22222</v>
      </c>
      <c r="H37" s="11">
        <v>22222</v>
      </c>
      <c r="I37" s="11">
        <v>2</v>
      </c>
      <c r="J37" s="11">
        <v>11169</v>
      </c>
      <c r="K37" s="11">
        <v>1975</v>
      </c>
      <c r="L37" s="11">
        <v>13140</v>
      </c>
      <c r="M37" s="11">
        <v>9598</v>
      </c>
      <c r="N37" s="11">
        <v>5366</v>
      </c>
      <c r="O37" s="11">
        <v>3366</v>
      </c>
      <c r="P37" s="12">
        <f t="shared" si="0"/>
        <v>0.43191431914319145</v>
      </c>
      <c r="Q37" s="12">
        <f t="shared" si="1"/>
        <v>0.24147241472414724</v>
      </c>
      <c r="R37" s="12">
        <f t="shared" si="2"/>
        <v>0.15147151471514717</v>
      </c>
      <c r="S37" s="11">
        <v>0</v>
      </c>
      <c r="T37" s="11">
        <v>8867</v>
      </c>
      <c r="U37" s="11">
        <v>927</v>
      </c>
      <c r="V37" s="11">
        <v>9794</v>
      </c>
      <c r="W37" s="11">
        <v>22644</v>
      </c>
      <c r="X37" s="11">
        <v>15498</v>
      </c>
      <c r="Y37" s="11">
        <v>10750</v>
      </c>
      <c r="Z37" s="12">
        <f t="shared" si="3"/>
        <v>1.0189901899018989</v>
      </c>
      <c r="AA37" s="13">
        <f t="shared" si="4"/>
        <v>0.69741697416974169</v>
      </c>
      <c r="AB37" s="13">
        <f t="shared" si="5"/>
        <v>0.4837548375483755</v>
      </c>
    </row>
    <row r="38" spans="1:28" x14ac:dyDescent="0.25">
      <c r="A38" s="22" t="s">
        <v>53</v>
      </c>
      <c r="B38" s="25">
        <f>COUNTIF(B2:B5,"=0")/4</f>
        <v>1</v>
      </c>
      <c r="C38" s="25">
        <f t="shared" ref="C38:E38" si="6">COUNTIF(C2:C5,"=0")/4</f>
        <v>1</v>
      </c>
      <c r="D38" s="25">
        <f t="shared" si="6"/>
        <v>1</v>
      </c>
      <c r="E38" s="25">
        <f t="shared" si="6"/>
        <v>1</v>
      </c>
      <c r="F38" s="1"/>
      <c r="G38" s="1"/>
      <c r="H38" s="1"/>
      <c r="I38" s="25">
        <f>COUNTIF(I2:I5,"=0")/4</f>
        <v>1</v>
      </c>
      <c r="J38" s="25">
        <f t="shared" ref="J38:L38" si="7">COUNTIF(J2:J5,"=0")/4</f>
        <v>0.5</v>
      </c>
      <c r="K38" s="25">
        <f t="shared" si="7"/>
        <v>0.5</v>
      </c>
      <c r="L38" s="25">
        <f t="shared" si="7"/>
        <v>0.5</v>
      </c>
      <c r="M38" s="1"/>
      <c r="N38" s="1"/>
      <c r="O38" s="1"/>
      <c r="P38" s="17">
        <f>AVERAGE(P2:P5)</f>
        <v>0.78928691016725028</v>
      </c>
      <c r="Q38" s="17">
        <f>AVERAGE(Q2:Q5)</f>
        <v>0.74151179774319675</v>
      </c>
      <c r="R38" s="17">
        <f>AVERAGE(R2:R5)</f>
        <v>0.14808930291674494</v>
      </c>
      <c r="S38" s="25">
        <f>COUNTIF(S2:S5,"=0")/4</f>
        <v>1</v>
      </c>
      <c r="T38" s="25">
        <f t="shared" ref="T38:V38" si="8">COUNTIF(T2:T5,"=0")/4</f>
        <v>1</v>
      </c>
      <c r="U38" s="25">
        <f t="shared" si="8"/>
        <v>1</v>
      </c>
      <c r="V38" s="25">
        <f t="shared" si="8"/>
        <v>1</v>
      </c>
      <c r="W38" s="1"/>
      <c r="X38" s="1"/>
      <c r="Y38" s="1"/>
      <c r="Z38" s="17">
        <f>AVERAGE(Z2:Z5)</f>
        <v>1.376890141406921</v>
      </c>
      <c r="AA38" s="18">
        <f>AVERAGE(AA2:AA5)</f>
        <v>0.96695974573752319</v>
      </c>
      <c r="AB38" s="18">
        <f>AVERAGE(AB2:AB5)</f>
        <v>0.72452141642573398</v>
      </c>
    </row>
    <row r="39" spans="1:28" x14ac:dyDescent="0.25">
      <c r="A39" s="23" t="s">
        <v>65</v>
      </c>
      <c r="B39" s="26">
        <f>COUNTIF(B6:B37,"=0")/COUNTA(B6:B37)</f>
        <v>0.75</v>
      </c>
      <c r="C39" s="26">
        <f t="shared" ref="C39:E39" si="9">COUNTIF(C6:C37,"=0")/COUNTA(C6:C37)</f>
        <v>0.65625</v>
      </c>
      <c r="D39" s="26">
        <f t="shared" si="9"/>
        <v>0.65625</v>
      </c>
      <c r="E39" s="26">
        <f t="shared" si="9"/>
        <v>0.65625</v>
      </c>
      <c r="F39" s="2"/>
      <c r="G39" s="2"/>
      <c r="H39" s="2"/>
      <c r="I39" s="26">
        <f>COUNTIF(I6:I37,"=0")/COUNTA(I6:I37)</f>
        <v>0.25</v>
      </c>
      <c r="J39" s="26">
        <f t="shared" ref="J39:L39" si="10">COUNTIF(J6:J37,"=0")/COUNTA(J6:J37)</f>
        <v>0.1875</v>
      </c>
      <c r="K39" s="26">
        <f t="shared" si="10"/>
        <v>0.1875</v>
      </c>
      <c r="L39" s="26">
        <f t="shared" si="10"/>
        <v>0.15625</v>
      </c>
      <c r="M39" s="2"/>
      <c r="N39" s="2"/>
      <c r="O39" s="2"/>
      <c r="P39" s="19">
        <f>AVERAGE(P6:P37)</f>
        <v>0.78093367859606733</v>
      </c>
      <c r="Q39" s="19">
        <f t="shared" ref="Q39:R39" si="11">AVERAGE(Q6:Q37)</f>
        <v>0.4432290916389609</v>
      </c>
      <c r="R39" s="19" t="e">
        <f t="shared" si="11"/>
        <v>#DIV/0!</v>
      </c>
      <c r="S39" s="26">
        <f>COUNTIF(S6:S37,"=0")/COUNTA(S6:S37)</f>
        <v>0.9375</v>
      </c>
      <c r="T39" s="26">
        <f t="shared" ref="T39:V39" si="12">COUNTIF(T6:T37,"=0")/COUNTA(T6:T37)</f>
        <v>0.65625</v>
      </c>
      <c r="U39" s="26">
        <f t="shared" si="12"/>
        <v>0.6875</v>
      </c>
      <c r="V39" s="26">
        <f t="shared" si="12"/>
        <v>0.65625</v>
      </c>
      <c r="W39" s="2"/>
      <c r="X39" s="2"/>
      <c r="Y39" s="2"/>
      <c r="Z39" s="19">
        <f>AVERAGE(Z6:Z37)</f>
        <v>0.91410425226258996</v>
      </c>
      <c r="AA39" s="19">
        <f t="shared" ref="AA39:AB39" si="13">AVERAGE(AA6:AA37)</f>
        <v>0.48066813878842485</v>
      </c>
      <c r="AB39" s="19" t="e">
        <f t="shared" si="13"/>
        <v>#DIV/0!</v>
      </c>
    </row>
    <row r="40" spans="1:28" x14ac:dyDescent="0.25">
      <c r="A40" s="24" t="s">
        <v>54</v>
      </c>
      <c r="B40" s="27">
        <f>COUNTIF(B2:B37,"=0")/COUNTA(B2:B37)</f>
        <v>0.77777777777777779</v>
      </c>
      <c r="C40" s="27">
        <f t="shared" ref="C40:E40" si="14">COUNTIF(C2:C37,"=0")/COUNTA(C2:C37)</f>
        <v>0.69444444444444442</v>
      </c>
      <c r="D40" s="27">
        <f t="shared" si="14"/>
        <v>0.69444444444444442</v>
      </c>
      <c r="E40" s="27">
        <f t="shared" si="14"/>
        <v>0.69444444444444442</v>
      </c>
      <c r="F40" s="14"/>
      <c r="G40" s="14"/>
      <c r="H40" s="14"/>
      <c r="I40" s="27">
        <f>COUNTIF(I2:I37,"=0")/COUNTA(I2:I37)</f>
        <v>0.33333333333333331</v>
      </c>
      <c r="J40" s="27">
        <f t="shared" ref="J40:L40" si="15">COUNTIF(J2:J37,"=0")/COUNTA(J2:J37)</f>
        <v>0.22222222222222221</v>
      </c>
      <c r="K40" s="27">
        <f t="shared" si="15"/>
        <v>0.22222222222222221</v>
      </c>
      <c r="L40" s="27">
        <f t="shared" si="15"/>
        <v>0.19444444444444445</v>
      </c>
      <c r="M40" s="14"/>
      <c r="N40" s="14"/>
      <c r="O40" s="14"/>
      <c r="P40" s="20">
        <f>AVERAGE(P2:P37)</f>
        <v>0.78186181543730982</v>
      </c>
      <c r="Q40" s="20">
        <f>AVERAGE(Q2:Q37)</f>
        <v>0.47637161453943172</v>
      </c>
      <c r="R40" s="20" t="e">
        <f>AVERAGE(R2:R37)</f>
        <v>#DIV/0!</v>
      </c>
      <c r="S40" s="27">
        <f>COUNTIF(S2:S37,"=0")/COUNTA(S2:S37)</f>
        <v>0.94444444444444442</v>
      </c>
      <c r="T40" s="27">
        <f t="shared" ref="T40:V40" si="16">COUNTIF(T2:T37,"=0")/COUNTA(T2:T37)</f>
        <v>0.69444444444444442</v>
      </c>
      <c r="U40" s="27">
        <f t="shared" si="16"/>
        <v>0.72222222222222221</v>
      </c>
      <c r="V40" s="27">
        <f t="shared" si="16"/>
        <v>0.69444444444444442</v>
      </c>
      <c r="W40" s="14"/>
      <c r="X40" s="14"/>
      <c r="Y40" s="14"/>
      <c r="Z40" s="20">
        <f>AVERAGE(Z2:Z37)</f>
        <v>0.96552490661196011</v>
      </c>
      <c r="AA40" s="21">
        <f>AVERAGE(AA2:AA37)</f>
        <v>0.53470053956054686</v>
      </c>
      <c r="AB40" s="21" t="e">
        <f>AVERAGE(AB2:AB37)</f>
        <v>#DIV/0!</v>
      </c>
    </row>
  </sheetData>
  <conditionalFormatting sqref="P2:R40 Z2:AB40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6:E8 B19:E20 B27:E27 I6:L8 I19:L20 I27:L27 S6:V8 S19:V20 S27:V2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0:E18 I10:L18 S10:V18 B21:E26 I21:L26 S21:V26 I28:L37 S28:V37 B28:E3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8:E40 I38:L40 S38:V40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9:E9 I9:L9 S9:V9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8 S38:V38 F40:G40 C38:G38 M40:N40 I38:N38 P40:Q40 P38:Q38 F39:G39 B39:E39 M39:N39 I39:L39 S39:V39" formulaRange="1"/>
    <ignoredError sqref="R10:R37 AB10:AB37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P2:R40 Z2:AB40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B38:E40 I38:L40 S38:V40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2019-07-16T20:43:21Z</dcterms:modified>
</cp:coreProperties>
</file>