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1660" yWindow="340" windowWidth="24480" windowHeight="16420" tabRatio="500" activeTab="3"/>
  </bookViews>
  <sheets>
    <sheet name="Sheet4" sheetId="4" r:id="rId1"/>
    <sheet name="Sheet1" sheetId="1" r:id="rId2"/>
    <sheet name="Sheet5" sheetId="5" r:id="rId3"/>
    <sheet name="NCAA 2017 64 teams" sheetId="6" r:id="rId4"/>
    <sheet name="Sheet3" sheetId="7" r:id="rId5"/>
    <sheet name="Sheet6" sheetId="8" r:id="rId6"/>
    <sheet name="Sheet7" sheetId="9" r:id="rId7"/>
  </sheets>
  <definedNames>
    <definedName name="_xlnm._FilterDatabase" localSheetId="3" hidden="1">'NCAA 2017 64 teams'!$A$1:$K$113</definedName>
    <definedName name="_xlnm._FilterDatabase" localSheetId="1" hidden="1">Sheet1!$A$1:$M$101</definedName>
    <definedName name="_xlnm._FilterDatabase" localSheetId="4" hidden="1">Sheet3!$A$1:$D$69</definedName>
    <definedName name="_xlnm._FilterDatabase" localSheetId="2" hidden="1">Sheet5!$A$1:$C$22</definedName>
  </definedNames>
  <calcPr calcId="140001" concurrentCalc="0"/>
  <pivotCaches>
    <pivotCache cacheId="23" r:id="rId8"/>
    <pivotCache cacheId="27" r:id="rId9"/>
  </pivotCache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05" i="6" l="1"/>
  <c r="D100" i="6"/>
  <c r="D99" i="6"/>
  <c r="D98" i="6"/>
  <c r="D97" i="6"/>
  <c r="D96" i="6"/>
  <c r="D90" i="6"/>
  <c r="D89" i="6"/>
  <c r="D88" i="6"/>
  <c r="D87" i="6"/>
  <c r="D86" i="6"/>
  <c r="D85" i="6"/>
  <c r="D84" i="6"/>
  <c r="D82" i="6"/>
  <c r="D81" i="6"/>
  <c r="D80" i="6"/>
  <c r="D79" i="6"/>
  <c r="D78" i="6"/>
  <c r="D77" i="6"/>
  <c r="D59" i="6"/>
  <c r="D58" i="6"/>
  <c r="D56" i="6"/>
  <c r="D55" i="6"/>
  <c r="D40" i="6"/>
  <c r="D18" i="6"/>
  <c r="D17" i="6"/>
  <c r="D7" i="6"/>
  <c r="D39" i="6"/>
  <c r="D33" i="6"/>
  <c r="D76" i="6"/>
  <c r="D73" i="6"/>
  <c r="D72" i="6"/>
  <c r="D70" i="6"/>
  <c r="D69" i="6"/>
  <c r="D68" i="6"/>
  <c r="D46" i="6"/>
  <c r="D16" i="6"/>
  <c r="D42" i="6"/>
  <c r="D66" i="6"/>
  <c r="D41" i="6"/>
  <c r="D11" i="6"/>
  <c r="D10" i="6"/>
  <c r="D109" i="6"/>
  <c r="D106" i="6"/>
  <c r="D45" i="6"/>
  <c r="D43" i="6"/>
  <c r="D54" i="6"/>
  <c r="D51" i="6"/>
  <c r="D50" i="6"/>
  <c r="D19" i="6"/>
  <c r="D112" i="6"/>
  <c r="D111" i="6"/>
  <c r="D110" i="6"/>
  <c r="D63" i="6"/>
  <c r="D61" i="6"/>
  <c r="D60" i="6"/>
  <c r="D32" i="6"/>
  <c r="D30" i="6"/>
  <c r="D28" i="6"/>
  <c r="D26" i="6"/>
  <c r="D25" i="6"/>
  <c r="D23" i="6"/>
  <c r="D21" i="6"/>
  <c r="D20" i="6"/>
  <c r="D13" i="6"/>
  <c r="D12" i="6"/>
  <c r="D4" i="6"/>
  <c r="D24" i="6"/>
  <c r="D22" i="6"/>
  <c r="D113" i="6"/>
  <c r="D108" i="6"/>
  <c r="D107" i="6"/>
  <c r="D101" i="6"/>
  <c r="D104" i="6"/>
  <c r="D102" i="6"/>
  <c r="D103" i="6"/>
  <c r="D83" i="6"/>
  <c r="D95" i="6"/>
  <c r="D94" i="6"/>
  <c r="D91" i="6"/>
  <c r="D75" i="6"/>
  <c r="D92" i="6"/>
  <c r="D93" i="6"/>
  <c r="D74" i="6"/>
  <c r="D67" i="6"/>
  <c r="D65" i="6"/>
  <c r="D71" i="6"/>
  <c r="D3" i="6"/>
  <c r="D62" i="6"/>
  <c r="D64" i="6"/>
  <c r="D57" i="6"/>
  <c r="D15" i="6"/>
  <c r="D14" i="6"/>
  <c r="D52" i="6"/>
  <c r="D53" i="6"/>
  <c r="D38" i="6"/>
  <c r="D48" i="6"/>
  <c r="D47" i="6"/>
  <c r="D34" i="6"/>
  <c r="D37" i="6"/>
  <c r="D49" i="6"/>
  <c r="D35" i="6"/>
  <c r="D36" i="6"/>
  <c r="D44" i="6"/>
  <c r="D9" i="6"/>
  <c r="D8" i="6"/>
  <c r="D31" i="6"/>
  <c r="D27" i="6"/>
  <c r="D29" i="6"/>
  <c r="D6" i="6"/>
  <c r="D5" i="6"/>
  <c r="D2" i="6"/>
  <c r="C4" i="1"/>
  <c r="C5" i="1"/>
  <c r="C2" i="1"/>
  <c r="C12" i="1"/>
  <c r="C13" i="1"/>
  <c r="C14" i="1"/>
  <c r="C46" i="1"/>
  <c r="C7" i="1"/>
  <c r="C8" i="1"/>
  <c r="C9" i="1"/>
  <c r="C10" i="1"/>
  <c r="C11" i="1"/>
  <c r="C15" i="1"/>
  <c r="C16" i="1"/>
  <c r="C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42" i="1"/>
  <c r="C43" i="1"/>
  <c r="C44" i="1"/>
  <c r="C39" i="1"/>
  <c r="C40" i="1"/>
  <c r="C41" i="1"/>
  <c r="C45" i="1"/>
  <c r="C47" i="1"/>
  <c r="C48" i="1"/>
  <c r="C49" i="1"/>
  <c r="C50" i="1"/>
  <c r="C52" i="1"/>
  <c r="C53" i="1"/>
  <c r="C54" i="1"/>
  <c r="C55" i="1"/>
  <c r="C56" i="1"/>
  <c r="C57" i="1"/>
  <c r="C58" i="1"/>
  <c r="C61" i="1"/>
  <c r="C62" i="1"/>
  <c r="C63" i="1"/>
  <c r="C64" i="1"/>
  <c r="C65" i="1"/>
  <c r="C66" i="1"/>
  <c r="C67" i="1"/>
  <c r="C68" i="1"/>
  <c r="C69" i="1"/>
  <c r="C70" i="1"/>
  <c r="C71" i="1"/>
  <c r="C59" i="1"/>
  <c r="C72" i="1"/>
  <c r="C73" i="1"/>
  <c r="C74" i="1"/>
  <c r="C75" i="1"/>
  <c r="C76" i="1"/>
  <c r="C60" i="1"/>
  <c r="C77" i="1"/>
  <c r="C78" i="1"/>
  <c r="C79" i="1"/>
  <c r="C80" i="1"/>
  <c r="C81" i="1"/>
  <c r="C82" i="1"/>
  <c r="C83" i="1"/>
  <c r="C100" i="1"/>
  <c r="C84" i="1"/>
  <c r="C85" i="1"/>
  <c r="C86" i="1"/>
  <c r="C87" i="1"/>
  <c r="C88" i="1"/>
  <c r="C89" i="1"/>
  <c r="C90" i="1"/>
  <c r="C92" i="1"/>
  <c r="C93" i="1"/>
  <c r="C94" i="1"/>
  <c r="C95" i="1"/>
  <c r="C96" i="1"/>
  <c r="C91" i="1"/>
  <c r="C97" i="1"/>
  <c r="C98" i="1"/>
  <c r="C99" i="1"/>
  <c r="C51" i="1"/>
  <c r="C101" i="1"/>
  <c r="C3" i="1"/>
</calcChain>
</file>

<file path=xl/sharedStrings.xml><?xml version="1.0" encoding="utf-8"?>
<sst xmlns="http://schemas.openxmlformats.org/spreadsheetml/2006/main" count="910" uniqueCount="287">
  <si>
    <t>Team</t>
  </si>
  <si>
    <t>Mascot</t>
  </si>
  <si>
    <t>Mascot Name</t>
  </si>
  <si>
    <t xml:space="preserve">Villanova        </t>
  </si>
  <si>
    <t>wildcat</t>
  </si>
  <si>
    <t>Will D. Cat</t>
  </si>
  <si>
    <t xml:space="preserve">Gonzaga          </t>
  </si>
  <si>
    <t>bulldog</t>
  </si>
  <si>
    <t>Spike</t>
  </si>
  <si>
    <t xml:space="preserve">Kansas           </t>
  </si>
  <si>
    <t>blue jay</t>
  </si>
  <si>
    <t>Baby Jay</t>
  </si>
  <si>
    <t xml:space="preserve">North Carolina   </t>
  </si>
  <si>
    <t>ram</t>
  </si>
  <si>
    <t>Rameses</t>
  </si>
  <si>
    <t xml:space="preserve">Kentucky         </t>
  </si>
  <si>
    <t>Blue</t>
  </si>
  <si>
    <t xml:space="preserve">Louisville       </t>
  </si>
  <si>
    <t>cardinal</t>
  </si>
  <si>
    <t xml:space="preserve">Florida          </t>
  </si>
  <si>
    <t>alligator</t>
  </si>
  <si>
    <t>Allbert E. Gator</t>
  </si>
  <si>
    <t xml:space="preserve">UCLA             </t>
  </si>
  <si>
    <t>bear</t>
  </si>
  <si>
    <t>Joe Bruin</t>
  </si>
  <si>
    <t xml:space="preserve">West Virginia    </t>
  </si>
  <si>
    <t>mountaineer</t>
  </si>
  <si>
    <t>Yosemite Sam</t>
  </si>
  <si>
    <t xml:space="preserve">Oregon           </t>
  </si>
  <si>
    <t>duck</t>
  </si>
  <si>
    <t>Puddles</t>
  </si>
  <si>
    <t xml:space="preserve">Baylor           </t>
  </si>
  <si>
    <t>Bruiser</t>
  </si>
  <si>
    <t xml:space="preserve">Purdue           </t>
  </si>
  <si>
    <t>boilermakers</t>
  </si>
  <si>
    <t>Boilermaker Special</t>
  </si>
  <si>
    <t xml:space="preserve">Virginia         </t>
  </si>
  <si>
    <t>cavilier</t>
  </si>
  <si>
    <t>CavMan</t>
  </si>
  <si>
    <t xml:space="preserve">Duke             </t>
  </si>
  <si>
    <t xml:space="preserve">Arizona          </t>
  </si>
  <si>
    <t xml:space="preserve">Florida St       </t>
  </si>
  <si>
    <t xml:space="preserve">SMU              </t>
  </si>
  <si>
    <t xml:space="preserve">Wichita St       </t>
  </si>
  <si>
    <t xml:space="preserve">Cincinnati       </t>
  </si>
  <si>
    <t xml:space="preserve">St Mary's CA     </t>
  </si>
  <si>
    <t xml:space="preserve">Butler           </t>
  </si>
  <si>
    <t xml:space="preserve">Notre Dame       </t>
  </si>
  <si>
    <t xml:space="preserve">Wisconsin        </t>
  </si>
  <si>
    <t xml:space="preserve">Iowa St          </t>
  </si>
  <si>
    <t xml:space="preserve">Creighton        </t>
  </si>
  <si>
    <t xml:space="preserve">Oklahoma St      </t>
  </si>
  <si>
    <t xml:space="preserve">Minnesota        </t>
  </si>
  <si>
    <t xml:space="preserve">Michigan         </t>
  </si>
  <si>
    <t xml:space="preserve">Miami FL         </t>
  </si>
  <si>
    <t xml:space="preserve">Maryland         </t>
  </si>
  <si>
    <t xml:space="preserve">South Carolina   </t>
  </si>
  <si>
    <t xml:space="preserve">Dayton           </t>
  </si>
  <si>
    <t xml:space="preserve">Marquette        </t>
  </si>
  <si>
    <t xml:space="preserve">Wake Forest      </t>
  </si>
  <si>
    <t xml:space="preserve">Arkansas         </t>
  </si>
  <si>
    <t xml:space="preserve">Virginia Tech    </t>
  </si>
  <si>
    <t xml:space="preserve">Northwestern     </t>
  </si>
  <si>
    <t xml:space="preserve">VA Commonwealth  </t>
  </si>
  <si>
    <t xml:space="preserve">Kansas St        </t>
  </si>
  <si>
    <t xml:space="preserve">Xavier           </t>
  </si>
  <si>
    <t xml:space="preserve">MTSU             </t>
  </si>
  <si>
    <t xml:space="preserve">Seton Hall       </t>
  </si>
  <si>
    <t xml:space="preserve">Michigan St      </t>
  </si>
  <si>
    <t xml:space="preserve">Vanderbilt       </t>
  </si>
  <si>
    <t xml:space="preserve">Providence       </t>
  </si>
  <si>
    <t xml:space="preserve">USC              </t>
  </si>
  <si>
    <t xml:space="preserve">Rhode Island     </t>
  </si>
  <si>
    <t xml:space="preserve">Illinois St      </t>
  </si>
  <si>
    <t xml:space="preserve">Houston          </t>
  </si>
  <si>
    <t xml:space="preserve">Nevada           </t>
  </si>
  <si>
    <t xml:space="preserve">Syracuse         </t>
  </si>
  <si>
    <t xml:space="preserve">Clemson          </t>
  </si>
  <si>
    <t xml:space="preserve">UNC Wilmington   </t>
  </si>
  <si>
    <t xml:space="preserve">Indiana          </t>
  </si>
  <si>
    <t xml:space="preserve">Utah             </t>
  </si>
  <si>
    <t xml:space="preserve">Texas Tech       </t>
  </si>
  <si>
    <t xml:space="preserve">California       </t>
  </si>
  <si>
    <t xml:space="preserve">Vermont          </t>
  </si>
  <si>
    <t xml:space="preserve">Georgia          </t>
  </si>
  <si>
    <t xml:space="preserve">Illinois         </t>
  </si>
  <si>
    <t xml:space="preserve">TCU              </t>
  </si>
  <si>
    <t xml:space="preserve">Iowa             </t>
  </si>
  <si>
    <t xml:space="preserve">BYU              </t>
  </si>
  <si>
    <t xml:space="preserve">Princeton        </t>
  </si>
  <si>
    <t xml:space="preserve">ETSU             </t>
  </si>
  <si>
    <t xml:space="preserve">UT Arlington     </t>
  </si>
  <si>
    <t xml:space="preserve">Monmouth NJ      </t>
  </si>
  <si>
    <t xml:space="preserve">Ohio St          </t>
  </si>
  <si>
    <t xml:space="preserve">Texas A&amp;M        </t>
  </si>
  <si>
    <t xml:space="preserve">Mississippi      </t>
  </si>
  <si>
    <t xml:space="preserve">Alabama          </t>
  </si>
  <si>
    <t xml:space="preserve">Tennessee        </t>
  </si>
  <si>
    <t xml:space="preserve">Pittsburgh       </t>
  </si>
  <si>
    <t xml:space="preserve">UCF              </t>
  </si>
  <si>
    <t xml:space="preserve">Col Charleston   </t>
  </si>
  <si>
    <t xml:space="preserve">Georgetown       </t>
  </si>
  <si>
    <t xml:space="preserve">Colorado         </t>
  </si>
  <si>
    <t xml:space="preserve">Bucknell         </t>
  </si>
  <si>
    <t xml:space="preserve">Georgia Tech     </t>
  </si>
  <si>
    <t xml:space="preserve">Belmont          </t>
  </si>
  <si>
    <t xml:space="preserve">Auburn           </t>
  </si>
  <si>
    <t xml:space="preserve">Boise St         </t>
  </si>
  <si>
    <t xml:space="preserve">New Mexico St    </t>
  </si>
  <si>
    <t xml:space="preserve">Richmond         </t>
  </si>
  <si>
    <t xml:space="preserve">Colorado St      </t>
  </si>
  <si>
    <t xml:space="preserve">Valparaiso       </t>
  </si>
  <si>
    <t xml:space="preserve">Akron            </t>
  </si>
  <si>
    <t xml:space="preserve">Memphis          </t>
  </si>
  <si>
    <t xml:space="preserve">Oklahoma         </t>
  </si>
  <si>
    <t xml:space="preserve">Winthrop         </t>
  </si>
  <si>
    <t xml:space="preserve">St Bonaventure   </t>
  </si>
  <si>
    <t xml:space="preserve">FL Gulf Coast    </t>
  </si>
  <si>
    <t xml:space="preserve">Penn St          </t>
  </si>
  <si>
    <t xml:space="preserve">Louisiana Tech   </t>
  </si>
  <si>
    <t xml:space="preserve">San Diego St     </t>
  </si>
  <si>
    <t xml:space="preserve">Oakland          </t>
  </si>
  <si>
    <t xml:space="preserve">Fresno St        </t>
  </si>
  <si>
    <t xml:space="preserve">Davidson         </t>
  </si>
  <si>
    <t xml:space="preserve">UNC Asheville    </t>
  </si>
  <si>
    <t xml:space="preserve">NC State         </t>
  </si>
  <si>
    <t>Category</t>
  </si>
  <si>
    <t>blue devil</t>
  </si>
  <si>
    <t>Wilbur and Wilma</t>
  </si>
  <si>
    <t>Chief Oscelola</t>
  </si>
  <si>
    <t>mustang</t>
  </si>
  <si>
    <t>Peruna</t>
  </si>
  <si>
    <t>horse</t>
  </si>
  <si>
    <t>wheat</t>
  </si>
  <si>
    <t>WuShock</t>
  </si>
  <si>
    <t>an anthropomorphic schock of wheat</t>
  </si>
  <si>
    <t>notes</t>
  </si>
  <si>
    <t>plant</t>
  </si>
  <si>
    <t>bearcat</t>
  </si>
  <si>
    <t>https://en.wikipedia.org/wiki/Binturong</t>
  </si>
  <si>
    <t>knight</t>
  </si>
  <si>
    <t>Gael Force 1</t>
  </si>
  <si>
    <t>fighting Irish</t>
  </si>
  <si>
    <t>badger</t>
  </si>
  <si>
    <t>cardinal / cyclones?</t>
  </si>
  <si>
    <t>Billy</t>
  </si>
  <si>
    <t>cowboys / Bullet the horse</t>
  </si>
  <si>
    <t>gopher</t>
  </si>
  <si>
    <t>Goldy</t>
  </si>
  <si>
    <t>wolverine</t>
  </si>
  <si>
    <t>hurricanes</t>
  </si>
  <si>
    <t>turtle</t>
  </si>
  <si>
    <t>Terrapins</t>
  </si>
  <si>
    <t>chicken</t>
  </si>
  <si>
    <t xml:space="preserve">bantams </t>
  </si>
  <si>
    <t>flyers</t>
  </si>
  <si>
    <t>eagle</t>
  </si>
  <si>
    <t>golden eagles</t>
  </si>
  <si>
    <t>deamon decon</t>
  </si>
  <si>
    <t>devil</t>
  </si>
  <si>
    <t>pig</t>
  </si>
  <si>
    <t>Porky</t>
  </si>
  <si>
    <t>hokies</t>
  </si>
  <si>
    <t>Willie</t>
  </si>
  <si>
    <t>Rodney</t>
  </si>
  <si>
    <t>musketeers</t>
  </si>
  <si>
    <t>blue raiders</t>
  </si>
  <si>
    <t>pirates</t>
  </si>
  <si>
    <t>fierce bonus</t>
  </si>
  <si>
    <t>spartans</t>
  </si>
  <si>
    <t>commodores</t>
  </si>
  <si>
    <t>friars</t>
  </si>
  <si>
    <t>trojans</t>
  </si>
  <si>
    <t>reggie redbird</t>
  </si>
  <si>
    <t>Shasta</t>
  </si>
  <si>
    <t>wolf</t>
  </si>
  <si>
    <t>wolf pack</t>
  </si>
  <si>
    <t>orange</t>
  </si>
  <si>
    <t>color penalty</t>
  </si>
  <si>
    <t>tiger</t>
  </si>
  <si>
    <t>seahawk</t>
  </si>
  <si>
    <t>Sammy</t>
  </si>
  <si>
    <t>hoosier</t>
  </si>
  <si>
    <t>red tail hawk</t>
  </si>
  <si>
    <t>red raiders</t>
  </si>
  <si>
    <t>catamount</t>
  </si>
  <si>
    <t>horned frog</t>
  </si>
  <si>
    <t>superfrog</t>
  </si>
  <si>
    <t>hawk</t>
  </si>
  <si>
    <t>cougar</t>
  </si>
  <si>
    <t>buccaneers</t>
  </si>
  <si>
    <t>pirate bonus</t>
  </si>
  <si>
    <t>stallion</t>
  </si>
  <si>
    <t>buckeye</t>
  </si>
  <si>
    <t>aggies</t>
  </si>
  <si>
    <t>rebels</t>
  </si>
  <si>
    <t>elephant</t>
  </si>
  <si>
    <t>crimson tide</t>
  </si>
  <si>
    <t>go big or go home bonus</t>
  </si>
  <si>
    <t>volunteers</t>
  </si>
  <si>
    <t>(technically they have a dog)</t>
  </si>
  <si>
    <t>panther</t>
  </si>
  <si>
    <t>knights</t>
  </si>
  <si>
    <t>buffalo</t>
  </si>
  <si>
    <t>bison</t>
  </si>
  <si>
    <t>yellow jacket</t>
  </si>
  <si>
    <t>spider</t>
  </si>
  <si>
    <t xml:space="preserve">crusaders </t>
  </si>
  <si>
    <t>kangaroo</t>
  </si>
  <si>
    <t>awesome bonus</t>
  </si>
  <si>
    <t>sooners</t>
  </si>
  <si>
    <t>nittany lion</t>
  </si>
  <si>
    <t>montezuma</t>
  </si>
  <si>
    <t>racism penalty</t>
  </si>
  <si>
    <t>big cat</t>
  </si>
  <si>
    <t>dog</t>
  </si>
  <si>
    <t>bird</t>
  </si>
  <si>
    <t>this one's cool - an agreement exists with the Seminole</t>
  </si>
  <si>
    <t>weasel</t>
  </si>
  <si>
    <t>rodent</t>
  </si>
  <si>
    <t>force of nature</t>
  </si>
  <si>
    <t>amphibian</t>
  </si>
  <si>
    <t>raptor</t>
  </si>
  <si>
    <t>razorback</t>
  </si>
  <si>
    <t>color</t>
  </si>
  <si>
    <t>undecider penalty</t>
  </si>
  <si>
    <t>bug</t>
  </si>
  <si>
    <t>ok - so bovine doesn't work - what's a word for big four legged herbivorous mamal that isn't a horse?</t>
  </si>
  <si>
    <t>Bonus</t>
  </si>
  <si>
    <t>Team Rank</t>
  </si>
  <si>
    <t>Mascot Rank</t>
  </si>
  <si>
    <t>it takes guts to put that on your jersey bonus</t>
  </si>
  <si>
    <t>Category Rank</t>
  </si>
  <si>
    <t>Bonus modifier</t>
  </si>
  <si>
    <t>bovine-ish</t>
  </si>
  <si>
    <t>Total</t>
  </si>
  <si>
    <t>Column Labels</t>
  </si>
  <si>
    <t>Grand Total</t>
  </si>
  <si>
    <t>category</t>
  </si>
  <si>
    <t>count</t>
  </si>
  <si>
    <t>rank</t>
  </si>
  <si>
    <t>Max of Category Rank</t>
  </si>
  <si>
    <t>undecided</t>
  </si>
  <si>
    <t>Gandhi</t>
  </si>
  <si>
    <t>UC Davis</t>
  </si>
  <si>
    <t>Texas Southern</t>
  </si>
  <si>
    <t>NC Central</t>
  </si>
  <si>
    <t>Eagles</t>
  </si>
  <si>
    <t>North Dakota</t>
  </si>
  <si>
    <t>fighting hawks</t>
  </si>
  <si>
    <t>Mount St Mary's</t>
  </si>
  <si>
    <t>cyclones</t>
  </si>
  <si>
    <t>Jacksonville St</t>
  </si>
  <si>
    <t>Gamecocks</t>
  </si>
  <si>
    <t>Kent St</t>
  </si>
  <si>
    <t>golden flashes</t>
  </si>
  <si>
    <t>gaels</t>
  </si>
  <si>
    <t>Iona</t>
  </si>
  <si>
    <t>South Dakota State</t>
  </si>
  <si>
    <t>jackrabbits</t>
  </si>
  <si>
    <t>Troy</t>
  </si>
  <si>
    <t>New Orleans</t>
  </si>
  <si>
    <t>Privateers</t>
  </si>
  <si>
    <t>Norse</t>
  </si>
  <si>
    <t>made tourny (68 teams)</t>
  </si>
  <si>
    <t>Northern Kentucky</t>
  </si>
  <si>
    <t>Gaels</t>
  </si>
  <si>
    <t>RPI</t>
  </si>
  <si>
    <t>Seed</t>
  </si>
  <si>
    <t>Kent</t>
  </si>
  <si>
    <t>normalized name</t>
  </si>
  <si>
    <t>Mt St Mary's</t>
  </si>
  <si>
    <t>S Dakota St</t>
  </si>
  <si>
    <t>Tx Southern</t>
  </si>
  <si>
    <t>Row Labels</t>
  </si>
  <si>
    <t>(blank)</t>
  </si>
  <si>
    <t>seed</t>
  </si>
  <si>
    <t>min rank</t>
  </si>
  <si>
    <t>mean rank</t>
  </si>
  <si>
    <t>max rank</t>
  </si>
  <si>
    <t>std dev</t>
  </si>
  <si>
    <t>StdDevp of RPI</t>
  </si>
  <si>
    <t>28 +- 5</t>
  </si>
  <si>
    <t>30 +- 8</t>
  </si>
  <si>
    <t>fierce</t>
  </si>
  <si>
    <t>Rameses/tar heels</t>
  </si>
  <si>
    <t>pluck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</si>
</sst>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rgb="FF333333"/>
      <name val="Arial"/>
    </font>
    <font>
      <sz val="12"/>
      <color rgb="FF333333"/>
      <name val="Calibri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6" fillId="0" borderId="0" xfId="1" applyFont="1"/>
    <xf numFmtId="0" fontId="0" fillId="0" borderId="0" xfId="0" pivotButton="1"/>
    <xf numFmtId="0" fontId="0" fillId="0" borderId="0" xfId="0" applyNumberFormat="1"/>
    <xf numFmtId="0" fontId="2" fillId="0" borderId="0" xfId="1"/>
    <xf numFmtId="0" fontId="0" fillId="0" borderId="0" xfId="0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1" xfId="0" applyNumberFormat="1" applyFont="1" applyBorder="1"/>
    <xf numFmtId="1" fontId="0" fillId="0" borderId="0" xfId="0" applyNumberFormat="1"/>
    <xf numFmtId="1" fontId="0" fillId="0" borderId="1" xfId="0" applyNumberFormat="1" applyFont="1" applyBorder="1"/>
  </cellXfs>
  <cellStyles count="49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pivotCacheDefinition" Target="pivotCache/pivotCacheDefinition1.xml"/><Relationship Id="rId9" Type="http://schemas.openxmlformats.org/officeDocument/2006/relationships/pivotCacheDefinition" Target="pivotCache/pivotCacheDefinition2.xml"/><Relationship Id="rId10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sz="2400"/>
            </a:pPr>
            <a:r>
              <a:rPr lang="en-US" sz="2400"/>
              <a:t>Mascot categories in</a:t>
            </a:r>
            <a:r>
              <a:rPr lang="en-US" sz="2400" baseline="0"/>
              <a:t> descending order of power</a:t>
            </a:r>
            <a:endParaRPr lang="en-US" sz="2400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Sheet5!$B$1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rgbClr val="7030A0"/>
            </a:solidFill>
          </c:spPr>
          <c:invertIfNegative val="0"/>
          <c:cat>
            <c:strRef>
              <c:f>Sheet5!$A$2:$A$22</c:f>
              <c:strCache>
                <c:ptCount val="21"/>
                <c:pt idx="0">
                  <c:v>force of nature</c:v>
                </c:pt>
                <c:pt idx="1">
                  <c:v>kangaroo</c:v>
                </c:pt>
                <c:pt idx="2">
                  <c:v>bear</c:v>
                </c:pt>
                <c:pt idx="3">
                  <c:v>bug</c:v>
                </c:pt>
                <c:pt idx="4">
                  <c:v>weasel</c:v>
                </c:pt>
                <c:pt idx="5">
                  <c:v>amphibian</c:v>
                </c:pt>
                <c:pt idx="6">
                  <c:v>big cat</c:v>
                </c:pt>
                <c:pt idx="7">
                  <c:v>wolf</c:v>
                </c:pt>
                <c:pt idx="8">
                  <c:v>Gandhi</c:v>
                </c:pt>
                <c:pt idx="9">
                  <c:v>devil</c:v>
                </c:pt>
                <c:pt idx="10">
                  <c:v>bovine-ish</c:v>
                </c:pt>
                <c:pt idx="11">
                  <c:v>rodent</c:v>
                </c:pt>
                <c:pt idx="12">
                  <c:v>horse</c:v>
                </c:pt>
                <c:pt idx="13">
                  <c:v>pig</c:v>
                </c:pt>
                <c:pt idx="14">
                  <c:v>raptor</c:v>
                </c:pt>
                <c:pt idx="15">
                  <c:v>Yosemite Sam</c:v>
                </c:pt>
                <c:pt idx="16">
                  <c:v>dog</c:v>
                </c:pt>
                <c:pt idx="17">
                  <c:v>bird</c:v>
                </c:pt>
                <c:pt idx="18">
                  <c:v>undecided</c:v>
                </c:pt>
                <c:pt idx="19">
                  <c:v>plant</c:v>
                </c:pt>
                <c:pt idx="20">
                  <c:v>color</c:v>
                </c:pt>
              </c:strCache>
            </c:strRef>
          </c:cat>
          <c:val>
            <c:numRef>
              <c:f>Sheet5!$B$2:$B$22</c:f>
              <c:numCache>
                <c:formatCode>General</c:formatCode>
                <c:ptCount val="21"/>
                <c:pt idx="0">
                  <c:v>1.0</c:v>
                </c:pt>
                <c:pt idx="1">
                  <c:v>1.0</c:v>
                </c:pt>
                <c:pt idx="2">
                  <c:v>5.0</c:v>
                </c:pt>
                <c:pt idx="3">
                  <c:v>2.0</c:v>
                </c:pt>
                <c:pt idx="4">
                  <c:v>3.0</c:v>
                </c:pt>
                <c:pt idx="5">
                  <c:v>3.0</c:v>
                </c:pt>
                <c:pt idx="6">
                  <c:v>16.0</c:v>
                </c:pt>
                <c:pt idx="7">
                  <c:v>3.0</c:v>
                </c:pt>
                <c:pt idx="8">
                  <c:v>1.0</c:v>
                </c:pt>
                <c:pt idx="9">
                  <c:v>2.0</c:v>
                </c:pt>
                <c:pt idx="10">
                  <c:v>7.0</c:v>
                </c:pt>
                <c:pt idx="11">
                  <c:v>1.0</c:v>
                </c:pt>
                <c:pt idx="12">
                  <c:v>3.0</c:v>
                </c:pt>
                <c:pt idx="13">
                  <c:v>1.0</c:v>
                </c:pt>
                <c:pt idx="14">
                  <c:v>7.0</c:v>
                </c:pt>
                <c:pt idx="15">
                  <c:v>26.0</c:v>
                </c:pt>
                <c:pt idx="16">
                  <c:v>7.0</c:v>
                </c:pt>
                <c:pt idx="17">
                  <c:v>7.0</c:v>
                </c:pt>
                <c:pt idx="18">
                  <c:v>1.0</c:v>
                </c:pt>
                <c:pt idx="19">
                  <c:v>2.0</c:v>
                </c:pt>
                <c:pt idx="20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998661176"/>
        <c:axId val="-2016757256"/>
      </c:barChart>
      <c:catAx>
        <c:axId val="-199866117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en-US"/>
          </a:p>
        </c:txPr>
        <c:crossAx val="-2016757256"/>
        <c:crosses val="autoZero"/>
        <c:auto val="1"/>
        <c:lblAlgn val="ctr"/>
        <c:lblOffset val="100"/>
        <c:noMultiLvlLbl val="0"/>
      </c:catAx>
      <c:valAx>
        <c:axId val="-201675725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en-US" sz="1400"/>
                  <a:t>Teams in Top 100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1998661176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>
          <a:latin typeface="Abel" panose="02000506030000020004" pitchFamily="2" charset="0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444500</xdr:colOff>
      <xdr:row>1</xdr:row>
      <xdr:rowOff>12700</xdr:rowOff>
    </xdr:from>
    <xdr:to>
      <xdr:col>12</xdr:col>
      <xdr:colOff>647700</xdr:colOff>
      <xdr:row>25</xdr:row>
      <xdr:rowOff>50800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Richard Sharp" refreshedDate="42805.567218865741" createdVersion="4" refreshedVersion="4" minRefreshableVersion="3" recordCount="100">
  <cacheSource type="worksheet">
    <worksheetSource ref="A1:J101" sheet="Sheet1"/>
  </cacheSource>
  <cacheFields count="10">
    <cacheField name="Team" numFmtId="0">
      <sharedItems/>
    </cacheField>
    <cacheField name="Team Rank" numFmtId="0">
      <sharedItems containsSemiMixedTypes="0" containsString="0" containsNumber="1" containsInteger="1" minValue="1" maxValue="100"/>
    </cacheField>
    <cacheField name="Mascot Rank" numFmtId="0">
      <sharedItems containsSemiMixedTypes="0" containsString="0" containsNumber="1" containsInteger="1" minValue="-10" maxValue="200"/>
    </cacheField>
    <cacheField name="Mascot" numFmtId="0">
      <sharedItems containsBlank="1"/>
    </cacheField>
    <cacheField name="Mascot Name" numFmtId="0">
      <sharedItems containsBlank="1"/>
    </cacheField>
    <cacheField name="Category" numFmtId="0">
      <sharedItems count="21">
        <s v="kangaroo"/>
        <s v="force of nature"/>
        <s v="bug"/>
        <s v="weasel"/>
        <s v="bear"/>
        <s v="amphibian"/>
        <s v="big cat"/>
        <s v="wolf"/>
        <s v="Gahndi"/>
        <s v="devil"/>
        <s v="bovine-ish"/>
        <s v="rodent"/>
        <s v="horse"/>
        <s v="pig"/>
        <s v="color"/>
        <s v="raptor"/>
        <s v="Yosemite Sam"/>
        <s v="dog"/>
        <s v="bird"/>
        <s v="plant"/>
        <s v="undecider penalty"/>
      </sharedItems>
    </cacheField>
    <cacheField name="Category Rank" numFmtId="0">
      <sharedItems containsSemiMixedTypes="0" containsString="0" containsNumber="1" containsInteger="1" minValue="0" maxValue="160"/>
    </cacheField>
    <cacheField name="Bonus" numFmtId="0">
      <sharedItems containsBlank="1"/>
    </cacheField>
    <cacheField name="Bonus modifier" numFmtId="0">
      <sharedItems containsString="0" containsBlank="1" containsNumber="1" containsInteger="1" minValue="-20" maxValue="50"/>
    </cacheField>
    <cacheField name="notes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Richard Sharp" refreshedDate="42809.838721874999" createdVersion="4" refreshedVersion="4" minRefreshableVersion="3" recordCount="69">
  <cacheSource type="worksheet">
    <worksheetSource ref="A1:C1048576" sheet="Sheet3"/>
  </cacheSource>
  <cacheFields count="3">
    <cacheField name="Team" numFmtId="0">
      <sharedItems containsBlank="1"/>
    </cacheField>
    <cacheField name="RPI" numFmtId="0">
      <sharedItems containsString="0" containsBlank="1" containsNumber="1" containsInteger="1" minValue="1" maxValue="201" count="69">
        <n v="8"/>
        <n v="30"/>
        <n v="14"/>
        <n v="74"/>
        <n v="23"/>
        <n v="19"/>
        <n v="26"/>
        <n v="33"/>
        <n v="6"/>
        <n v="63"/>
        <n v="92"/>
        <n v="11"/>
        <n v="17"/>
        <n v="2"/>
        <n v="114"/>
        <n v="21"/>
        <n v="172"/>
        <n v="5"/>
        <n v="37"/>
        <n v="127"/>
        <n v="3"/>
        <n v="7"/>
        <n v="34"/>
        <n v="31"/>
        <n v="29"/>
        <n v="25"/>
        <n v="46"/>
        <n v="28"/>
        <n v="201"/>
        <n v="43"/>
        <n v="161"/>
        <n v="45"/>
        <n v="76"/>
        <n v="182"/>
        <n v="4"/>
        <n v="150"/>
        <n v="126"/>
        <n v="39"/>
        <n v="22"/>
        <n v="27"/>
        <n v="10"/>
        <n v="61"/>
        <n v="52"/>
        <n v="15"/>
        <n v="36"/>
        <n v="44"/>
        <n v="13"/>
        <n v="32"/>
        <n v="176"/>
        <n v="20"/>
        <n v="183"/>
        <n v="135"/>
        <n v="194"/>
        <n v="12"/>
        <n v="50"/>
        <n v="47"/>
        <n v="41"/>
        <n v="42"/>
        <n v="57"/>
        <n v="1"/>
        <n v="16"/>
        <n v="38"/>
        <n v="35"/>
        <n v="9"/>
        <n v="18"/>
        <n v="90"/>
        <n v="24"/>
        <n v="40"/>
        <m/>
      </sharedItems>
    </cacheField>
    <cacheField name="Seed" numFmtId="0">
      <sharedItems containsString="0" containsBlank="1" containsNumber="1" containsInteger="1" minValue="1" maxValue="16" count="17">
        <n v="2"/>
        <n v="8"/>
        <n v="3"/>
        <n v="13"/>
        <n v="4"/>
        <n v="6"/>
        <n v="7"/>
        <n v="14"/>
        <n v="1"/>
        <n v="5"/>
        <n v="15"/>
        <n v="11"/>
        <n v="10"/>
        <n v="9"/>
        <n v="16"/>
        <n v="12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0">
  <r>
    <s v="Akron            "/>
    <n v="87"/>
    <n v="-10"/>
    <s v="kangaroo"/>
    <m/>
    <x v="0"/>
    <n v="10"/>
    <s v="awesome bonus"/>
    <n v="-20"/>
    <m/>
  </r>
  <r>
    <s v="Miami FL         "/>
    <n v="29"/>
    <n v="0"/>
    <s v="hurricanes"/>
    <m/>
    <x v="1"/>
    <n v="0"/>
    <m/>
    <m/>
    <m/>
  </r>
  <r>
    <s v="Georgia Tech     "/>
    <n v="79"/>
    <n v="10"/>
    <s v="yellow jacket"/>
    <m/>
    <x v="2"/>
    <n v="20"/>
    <s v="fierce bonus"/>
    <n v="-10"/>
    <m/>
  </r>
  <r>
    <s v="Richmond         "/>
    <n v="84"/>
    <n v="10"/>
    <s v="spider"/>
    <m/>
    <x v="2"/>
    <n v="20"/>
    <s v="fierce bonus"/>
    <n v="-10"/>
    <m/>
  </r>
  <r>
    <s v="Michigan         "/>
    <n v="28"/>
    <n v="15"/>
    <s v="wolverine"/>
    <m/>
    <x v="3"/>
    <n v="25"/>
    <s v="fierce bonus"/>
    <n v="-10"/>
    <m/>
  </r>
  <r>
    <s v="UCLA             "/>
    <n v="8"/>
    <n v="20"/>
    <s v="bear"/>
    <s v="Joe Bruin"/>
    <x v="4"/>
    <n v="20"/>
    <m/>
    <m/>
    <m/>
  </r>
  <r>
    <s v="Baylor           "/>
    <n v="11"/>
    <n v="20"/>
    <s v="bear"/>
    <s v="Bruiser"/>
    <x v="4"/>
    <n v="20"/>
    <m/>
    <m/>
    <m/>
  </r>
  <r>
    <s v="California       "/>
    <n v="57"/>
    <n v="20"/>
    <s v="bear"/>
    <m/>
    <x v="4"/>
    <n v="20"/>
    <m/>
    <m/>
    <m/>
  </r>
  <r>
    <s v="Belmont          "/>
    <n v="80"/>
    <n v="20"/>
    <s v="bear"/>
    <m/>
    <x v="4"/>
    <n v="20"/>
    <m/>
    <m/>
    <m/>
  </r>
  <r>
    <s v="Oakland          "/>
    <n v="96"/>
    <n v="20"/>
    <s v="bear"/>
    <m/>
    <x v="4"/>
    <n v="20"/>
    <m/>
    <m/>
    <m/>
  </r>
  <r>
    <s v="Florida          "/>
    <n v="7"/>
    <n v="20"/>
    <s v="alligator"/>
    <s v="Allbert E. Gator"/>
    <x v="5"/>
    <n v="30"/>
    <s v="fierce bonus"/>
    <n v="-10"/>
    <m/>
  </r>
  <r>
    <s v="Maryland         "/>
    <n v="30"/>
    <n v="20"/>
    <s v="turtle"/>
    <s v="Terrapins"/>
    <x v="5"/>
    <n v="30"/>
    <s v="it takes guts to put that on your jersey bonus"/>
    <n v="-10"/>
    <m/>
  </r>
  <r>
    <s v="TCU              "/>
    <n v="61"/>
    <n v="20"/>
    <s v="horned frog"/>
    <s v="superfrog"/>
    <x v="5"/>
    <n v="30"/>
    <s v="fierce bonus"/>
    <n v="-10"/>
    <m/>
  </r>
  <r>
    <s v="Cincinnati       "/>
    <n v="19"/>
    <n v="25"/>
    <s v="bearcat"/>
    <m/>
    <x v="3"/>
    <n v="25"/>
    <m/>
    <m/>
    <s v="https://en.wikipedia.org/wiki/Binturong"/>
  </r>
  <r>
    <s v="Wisconsin        "/>
    <n v="23"/>
    <n v="25"/>
    <s v="badger"/>
    <m/>
    <x v="3"/>
    <n v="25"/>
    <m/>
    <m/>
    <m/>
  </r>
  <r>
    <s v="Villanova        "/>
    <n v="1"/>
    <n v="40"/>
    <s v="wildcat"/>
    <s v="Will D. Cat"/>
    <x v="6"/>
    <n v="40"/>
    <m/>
    <m/>
    <m/>
  </r>
  <r>
    <s v="Kentucky         "/>
    <n v="5"/>
    <n v="40"/>
    <s v="wildcat"/>
    <s v="Blue"/>
    <x v="6"/>
    <n v="40"/>
    <m/>
    <m/>
    <m/>
  </r>
  <r>
    <s v="Arizona          "/>
    <n v="15"/>
    <n v="40"/>
    <s v="wildcat"/>
    <s v="Wilbur and Wilma"/>
    <x v="6"/>
    <n v="40"/>
    <m/>
    <m/>
    <m/>
  </r>
  <r>
    <s v="Northwestern     "/>
    <n v="37"/>
    <n v="40"/>
    <s v="wildcat"/>
    <s v="Willie"/>
    <x v="6"/>
    <n v="40"/>
    <m/>
    <m/>
    <m/>
  </r>
  <r>
    <s v="Kansas St        "/>
    <n v="39"/>
    <n v="40"/>
    <s v="wildcat"/>
    <s v="Willie"/>
    <x v="6"/>
    <n v="40"/>
    <m/>
    <m/>
    <m/>
  </r>
  <r>
    <s v="Houston          "/>
    <n v="49"/>
    <n v="40"/>
    <s v="cougar"/>
    <s v="Shasta"/>
    <x v="6"/>
    <n v="40"/>
    <m/>
    <m/>
    <m/>
  </r>
  <r>
    <s v="Clemson          "/>
    <n v="52"/>
    <n v="40"/>
    <s v="tiger"/>
    <m/>
    <x v="6"/>
    <n v="40"/>
    <m/>
    <m/>
    <m/>
  </r>
  <r>
    <s v="Vermont          "/>
    <n v="58"/>
    <n v="40"/>
    <s v="wildcat"/>
    <s v="catamount"/>
    <x v="6"/>
    <n v="40"/>
    <m/>
    <m/>
    <m/>
  </r>
  <r>
    <s v="BYU              "/>
    <n v="63"/>
    <n v="40"/>
    <s v="cougar"/>
    <m/>
    <x v="6"/>
    <n v="40"/>
    <m/>
    <m/>
    <m/>
  </r>
  <r>
    <s v="Princeton        "/>
    <n v="64"/>
    <n v="40"/>
    <s v="tiger"/>
    <m/>
    <x v="6"/>
    <n v="40"/>
    <m/>
    <m/>
    <m/>
  </r>
  <r>
    <s v="Pittsburgh       "/>
    <n v="73"/>
    <n v="40"/>
    <s v="panther"/>
    <m/>
    <x v="6"/>
    <n v="40"/>
    <m/>
    <m/>
    <m/>
  </r>
  <r>
    <s v="Col Charleston   "/>
    <n v="75"/>
    <n v="40"/>
    <s v="cougar"/>
    <m/>
    <x v="6"/>
    <n v="40"/>
    <m/>
    <m/>
    <m/>
  </r>
  <r>
    <s v="Auburn           "/>
    <n v="81"/>
    <n v="40"/>
    <s v="tiger"/>
    <m/>
    <x v="6"/>
    <n v="40"/>
    <m/>
    <m/>
    <m/>
  </r>
  <r>
    <s v="Memphis          "/>
    <n v="88"/>
    <n v="40"/>
    <s v="tiger"/>
    <m/>
    <x v="6"/>
    <n v="40"/>
    <m/>
    <m/>
    <m/>
  </r>
  <r>
    <s v="Penn St          "/>
    <n v="93"/>
    <n v="40"/>
    <s v="nittany lion"/>
    <m/>
    <x v="6"/>
    <n v="40"/>
    <m/>
    <m/>
    <m/>
  </r>
  <r>
    <s v="Davidson         "/>
    <n v="98"/>
    <n v="40"/>
    <s v="wildcat"/>
    <m/>
    <x v="6"/>
    <n v="40"/>
    <m/>
    <m/>
    <m/>
  </r>
  <r>
    <s v="Nevada           "/>
    <n v="50"/>
    <n v="50"/>
    <s v="wolf"/>
    <s v="wolf pack"/>
    <x v="7"/>
    <n v="50"/>
    <m/>
    <m/>
    <m/>
  </r>
  <r>
    <s v="St Bonaventure   "/>
    <n v="91"/>
    <n v="50"/>
    <s v="wolf"/>
    <m/>
    <x v="7"/>
    <n v="50"/>
    <m/>
    <m/>
    <m/>
  </r>
  <r>
    <s v="NC State         "/>
    <n v="100"/>
    <n v="50"/>
    <s v="wolf"/>
    <m/>
    <x v="7"/>
    <n v="50"/>
    <m/>
    <m/>
    <m/>
  </r>
  <r>
    <s v="Providence       "/>
    <n v="45"/>
    <n v="60"/>
    <s v="friars"/>
    <m/>
    <x v="8"/>
    <n v="60"/>
    <m/>
    <m/>
    <m/>
  </r>
  <r>
    <s v="Duke             "/>
    <n v="14"/>
    <n v="70"/>
    <s v="blue devil"/>
    <m/>
    <x v="9"/>
    <n v="70"/>
    <m/>
    <m/>
    <m/>
  </r>
  <r>
    <s v="Wake Forest      "/>
    <n v="34"/>
    <n v="70"/>
    <s v="deamon decon"/>
    <m/>
    <x v="9"/>
    <n v="70"/>
    <m/>
    <m/>
    <m/>
  </r>
  <r>
    <s v="Alabama          "/>
    <n v="71"/>
    <n v="70"/>
    <s v="elephant"/>
    <s v="crimson tide"/>
    <x v="10"/>
    <n v="80"/>
    <s v="go big or go home bonus"/>
    <n v="-10"/>
    <m/>
  </r>
  <r>
    <s v="Colorado         "/>
    <n v="77"/>
    <n v="70"/>
    <s v="buffalo"/>
    <m/>
    <x v="10"/>
    <n v="80"/>
    <s v="go big or go home bonus"/>
    <n v="-10"/>
    <m/>
  </r>
  <r>
    <s v="Bucknell         "/>
    <n v="78"/>
    <n v="70"/>
    <s v="bison"/>
    <m/>
    <x v="10"/>
    <n v="80"/>
    <s v="go big or go home bonus"/>
    <n v="-10"/>
    <m/>
  </r>
  <r>
    <s v="North Carolina   "/>
    <n v="4"/>
    <n v="80"/>
    <s v="ram"/>
    <s v="Rameses"/>
    <x v="10"/>
    <n v="80"/>
    <m/>
    <m/>
    <m/>
  </r>
  <r>
    <s v="VA Commonwealth  "/>
    <n v="38"/>
    <n v="80"/>
    <s v="ram"/>
    <s v="Rodney"/>
    <x v="10"/>
    <n v="80"/>
    <m/>
    <m/>
    <m/>
  </r>
  <r>
    <s v="Rhode Island     "/>
    <n v="47"/>
    <n v="80"/>
    <s v="ram"/>
    <m/>
    <x v="10"/>
    <n v="80"/>
    <m/>
    <m/>
    <m/>
  </r>
  <r>
    <s v="Colorado St      "/>
    <n v="85"/>
    <n v="80"/>
    <s v="ram"/>
    <m/>
    <x v="10"/>
    <n v="80"/>
    <m/>
    <m/>
    <m/>
  </r>
  <r>
    <s v="Minnesota        "/>
    <n v="27"/>
    <n v="80"/>
    <s v="gopher"/>
    <s v="Goldy"/>
    <x v="11"/>
    <n v="90"/>
    <s v="fierce bonus"/>
    <n v="-10"/>
    <m/>
  </r>
  <r>
    <s v="SMU              "/>
    <n v="17"/>
    <n v="100"/>
    <s v="mustang"/>
    <s v="Peruna"/>
    <x v="12"/>
    <n v="100"/>
    <m/>
    <m/>
    <m/>
  </r>
  <r>
    <s v="UT Arlington     "/>
    <n v="66"/>
    <n v="100"/>
    <s v="horse"/>
    <s v="stallion"/>
    <x v="12"/>
    <n v="100"/>
    <m/>
    <m/>
    <m/>
  </r>
  <r>
    <s v="Boise St         "/>
    <n v="82"/>
    <n v="100"/>
    <s v="horse"/>
    <m/>
    <x v="12"/>
    <n v="100"/>
    <m/>
    <m/>
    <m/>
  </r>
  <r>
    <s v="Arkansas         "/>
    <n v="35"/>
    <n v="100"/>
    <s v="razorback"/>
    <s v="Porky"/>
    <x v="13"/>
    <n v="110"/>
    <s v="fierce bonus"/>
    <n v="-10"/>
    <m/>
  </r>
  <r>
    <s v="Syracuse         "/>
    <n v="51"/>
    <n v="110"/>
    <s v="orange"/>
    <m/>
    <x v="14"/>
    <n v="100"/>
    <s v="color penalty"/>
    <n v="10"/>
    <m/>
  </r>
  <r>
    <s v="Marquette        "/>
    <n v="33"/>
    <n v="120"/>
    <s v="eagle"/>
    <s v="golden eagles"/>
    <x v="15"/>
    <n v="120"/>
    <m/>
    <m/>
    <m/>
  </r>
  <r>
    <s v="UNC Wilmington   "/>
    <n v="53"/>
    <n v="120"/>
    <s v="seahawk"/>
    <s v="Sammy"/>
    <x v="15"/>
    <n v="120"/>
    <m/>
    <m/>
    <m/>
  </r>
  <r>
    <s v="Utah             "/>
    <n v="55"/>
    <n v="120"/>
    <s v="red tail hawk"/>
    <m/>
    <x v="15"/>
    <n v="120"/>
    <m/>
    <m/>
    <m/>
  </r>
  <r>
    <s v="Iowa             "/>
    <n v="62"/>
    <n v="120"/>
    <s v="hawk"/>
    <m/>
    <x v="15"/>
    <n v="120"/>
    <m/>
    <m/>
    <m/>
  </r>
  <r>
    <s v="Monmouth NJ      "/>
    <n v="67"/>
    <n v="120"/>
    <s v="hawk"/>
    <m/>
    <x v="15"/>
    <n v="120"/>
    <m/>
    <m/>
    <m/>
  </r>
  <r>
    <s v="Winthrop         "/>
    <n v="90"/>
    <n v="120"/>
    <s v="eagle"/>
    <m/>
    <x v="15"/>
    <n v="120"/>
    <m/>
    <m/>
    <m/>
  </r>
  <r>
    <s v="FL Gulf Coast    "/>
    <n v="92"/>
    <n v="120"/>
    <s v="eagle"/>
    <m/>
    <x v="15"/>
    <n v="120"/>
    <m/>
    <m/>
    <m/>
  </r>
  <r>
    <s v="Seton Hall       "/>
    <n v="42"/>
    <n v="120"/>
    <s v="pirates"/>
    <m/>
    <x v="16"/>
    <n v="130"/>
    <s v="pirate bonus"/>
    <n v="-10"/>
    <m/>
  </r>
  <r>
    <s v="ETSU             "/>
    <n v="65"/>
    <n v="120"/>
    <s v="buccaneers"/>
    <m/>
    <x v="16"/>
    <n v="130"/>
    <s v="pirate bonus"/>
    <n v="-10"/>
    <m/>
  </r>
  <r>
    <s v="West Virginia    "/>
    <n v="9"/>
    <n v="130"/>
    <s v="mountaineer"/>
    <m/>
    <x v="16"/>
    <n v="130"/>
    <m/>
    <m/>
    <m/>
  </r>
  <r>
    <s v="Purdue           "/>
    <n v="12"/>
    <n v="130"/>
    <s v="boilermakers"/>
    <s v="Boilermaker Special"/>
    <x v="16"/>
    <n v="130"/>
    <m/>
    <m/>
    <m/>
  </r>
  <r>
    <s v="Virginia         "/>
    <n v="13"/>
    <n v="130"/>
    <s v="cavilier"/>
    <s v="CavMan"/>
    <x v="16"/>
    <n v="130"/>
    <m/>
    <m/>
    <m/>
  </r>
  <r>
    <s v="Florida St       "/>
    <n v="16"/>
    <n v="130"/>
    <s v="Chief Oscelola"/>
    <m/>
    <x v="16"/>
    <n v="130"/>
    <m/>
    <m/>
    <s v="this one's cool - an agreement exists with the Seminole"/>
  </r>
  <r>
    <s v="St Mary's CA     "/>
    <n v="20"/>
    <n v="130"/>
    <s v="knight"/>
    <s v="Gael Force 1"/>
    <x v="16"/>
    <n v="130"/>
    <m/>
    <m/>
    <m/>
  </r>
  <r>
    <s v="Notre Dame       "/>
    <n v="22"/>
    <n v="130"/>
    <s v="fighting Irish"/>
    <m/>
    <x v="16"/>
    <n v="130"/>
    <m/>
    <m/>
    <m/>
  </r>
  <r>
    <s v="Oklahoma St      "/>
    <n v="26"/>
    <n v="130"/>
    <s v="cowboys / Bullet the horse"/>
    <m/>
    <x v="16"/>
    <n v="130"/>
    <m/>
    <m/>
    <m/>
  </r>
  <r>
    <s v="Dayton           "/>
    <n v="32"/>
    <n v="130"/>
    <s v="flyers"/>
    <m/>
    <x v="16"/>
    <n v="130"/>
    <m/>
    <m/>
    <m/>
  </r>
  <r>
    <s v="Virginia Tech    "/>
    <n v="36"/>
    <n v="130"/>
    <s v="hokies"/>
    <m/>
    <x v="16"/>
    <n v="130"/>
    <m/>
    <m/>
    <m/>
  </r>
  <r>
    <s v="Xavier           "/>
    <n v="40"/>
    <n v="130"/>
    <s v="musketeers"/>
    <m/>
    <x v="16"/>
    <n v="130"/>
    <m/>
    <m/>
    <m/>
  </r>
  <r>
    <s v="MTSU             "/>
    <n v="41"/>
    <n v="130"/>
    <s v="blue raiders"/>
    <m/>
    <x v="16"/>
    <n v="130"/>
    <m/>
    <m/>
    <m/>
  </r>
  <r>
    <s v="Michigan St      "/>
    <n v="43"/>
    <n v="130"/>
    <s v="spartans"/>
    <m/>
    <x v="16"/>
    <n v="130"/>
    <m/>
    <m/>
    <m/>
  </r>
  <r>
    <s v="Vanderbilt       "/>
    <n v="44"/>
    <n v="130"/>
    <s v="commodores"/>
    <m/>
    <x v="16"/>
    <n v="130"/>
    <m/>
    <m/>
    <m/>
  </r>
  <r>
    <s v="USC              "/>
    <n v="46"/>
    <n v="130"/>
    <s v="trojans"/>
    <m/>
    <x v="16"/>
    <n v="130"/>
    <m/>
    <m/>
    <m/>
  </r>
  <r>
    <s v="Indiana          "/>
    <n v="54"/>
    <n v="130"/>
    <s v="hoosier"/>
    <m/>
    <x v="16"/>
    <n v="130"/>
    <m/>
    <m/>
    <m/>
  </r>
  <r>
    <s v="Texas Tech       "/>
    <n v="56"/>
    <n v="130"/>
    <s v="red raiders"/>
    <m/>
    <x v="16"/>
    <n v="130"/>
    <m/>
    <m/>
    <m/>
  </r>
  <r>
    <s v="Texas A&amp;M        "/>
    <n v="69"/>
    <n v="130"/>
    <s v="aggies"/>
    <m/>
    <x v="16"/>
    <n v="130"/>
    <m/>
    <m/>
    <m/>
  </r>
  <r>
    <s v="Mississippi      "/>
    <n v="70"/>
    <n v="130"/>
    <s v="rebels"/>
    <m/>
    <x v="16"/>
    <n v="130"/>
    <m/>
    <m/>
    <m/>
  </r>
  <r>
    <s v="Tennessee        "/>
    <n v="72"/>
    <n v="130"/>
    <s v="volunteers"/>
    <s v="(technically they have a dog)"/>
    <x v="16"/>
    <n v="130"/>
    <m/>
    <m/>
    <m/>
  </r>
  <r>
    <s v="UCF              "/>
    <n v="74"/>
    <n v="130"/>
    <s v="knights"/>
    <m/>
    <x v="16"/>
    <n v="130"/>
    <m/>
    <m/>
    <m/>
  </r>
  <r>
    <s v="New Mexico St    "/>
    <n v="83"/>
    <n v="130"/>
    <s v="aggies"/>
    <m/>
    <x v="16"/>
    <n v="130"/>
    <m/>
    <m/>
    <m/>
  </r>
  <r>
    <s v="Valparaiso       "/>
    <n v="86"/>
    <n v="130"/>
    <s v="crusaders "/>
    <m/>
    <x v="16"/>
    <n v="130"/>
    <m/>
    <m/>
    <m/>
  </r>
  <r>
    <s v="Oklahoma         "/>
    <n v="89"/>
    <n v="130"/>
    <s v="sooners"/>
    <m/>
    <x v="16"/>
    <n v="130"/>
    <m/>
    <m/>
    <m/>
  </r>
  <r>
    <s v="Gonzaga          "/>
    <n v="2"/>
    <n v="140"/>
    <s v="bulldog"/>
    <s v="Spike"/>
    <x v="17"/>
    <n v="140"/>
    <m/>
    <m/>
    <m/>
  </r>
  <r>
    <s v="Butler           "/>
    <n v="21"/>
    <n v="140"/>
    <s v="bulldog"/>
    <m/>
    <x v="17"/>
    <n v="140"/>
    <m/>
    <m/>
    <m/>
  </r>
  <r>
    <s v="Georgia          "/>
    <n v="59"/>
    <n v="140"/>
    <s v="bulldog"/>
    <m/>
    <x v="17"/>
    <n v="140"/>
    <m/>
    <m/>
    <m/>
  </r>
  <r>
    <s v="Georgetown       "/>
    <n v="76"/>
    <n v="140"/>
    <s v="bulldog"/>
    <m/>
    <x v="17"/>
    <n v="140"/>
    <m/>
    <m/>
    <m/>
  </r>
  <r>
    <s v="Louisiana Tech   "/>
    <n v="94"/>
    <n v="140"/>
    <s v="bulldog"/>
    <m/>
    <x v="17"/>
    <n v="140"/>
    <m/>
    <m/>
    <m/>
  </r>
  <r>
    <s v="Fresno St        "/>
    <n v="97"/>
    <n v="140"/>
    <s v="bulldog"/>
    <m/>
    <x v="17"/>
    <n v="140"/>
    <m/>
    <m/>
    <m/>
  </r>
  <r>
    <s v="UNC Asheville    "/>
    <n v="99"/>
    <n v="140"/>
    <s v="bulldog"/>
    <m/>
    <x v="17"/>
    <n v="140"/>
    <m/>
    <m/>
    <m/>
  </r>
  <r>
    <s v="South Carolina   "/>
    <n v="31"/>
    <n v="140"/>
    <s v="chicken"/>
    <s v="bantams "/>
    <x v="18"/>
    <n v="150"/>
    <s v="fierce bonus"/>
    <n v="-10"/>
    <m/>
  </r>
  <r>
    <s v="Kansas           "/>
    <n v="3"/>
    <n v="150"/>
    <s v="blue jay"/>
    <s v="Baby Jay"/>
    <x v="18"/>
    <n v="150"/>
    <m/>
    <m/>
    <m/>
  </r>
  <r>
    <s v="Louisville       "/>
    <n v="6"/>
    <n v="150"/>
    <s v="cardinal"/>
    <m/>
    <x v="18"/>
    <n v="150"/>
    <m/>
    <m/>
    <m/>
  </r>
  <r>
    <s v="Oregon           "/>
    <n v="10"/>
    <n v="150"/>
    <s v="duck"/>
    <s v="Puddles"/>
    <x v="18"/>
    <n v="150"/>
    <m/>
    <m/>
    <m/>
  </r>
  <r>
    <s v="Iowa St          "/>
    <n v="24"/>
    <n v="150"/>
    <s v="cardinal / cyclones?"/>
    <m/>
    <x v="18"/>
    <n v="150"/>
    <m/>
    <m/>
    <m/>
  </r>
  <r>
    <s v="Creighton        "/>
    <n v="25"/>
    <n v="150"/>
    <s v="blue jay"/>
    <s v="Billy"/>
    <x v="18"/>
    <n v="150"/>
    <m/>
    <m/>
    <m/>
  </r>
  <r>
    <s v="Illinois St      "/>
    <n v="48"/>
    <n v="150"/>
    <s v="cardinal"/>
    <s v="reggie redbird"/>
    <x v="18"/>
    <n v="150"/>
    <m/>
    <m/>
    <m/>
  </r>
  <r>
    <s v="Wichita St       "/>
    <n v="18"/>
    <n v="150"/>
    <s v="wheat"/>
    <s v="WuShock"/>
    <x v="19"/>
    <n v="160"/>
    <s v="it takes guts to put that on your jersey bonus"/>
    <n v="-10"/>
    <s v="an anthropomorphic schock of wheat"/>
  </r>
  <r>
    <s v="Ohio St          "/>
    <n v="68"/>
    <n v="160"/>
    <s v="buckeye"/>
    <m/>
    <x v="19"/>
    <n v="160"/>
    <m/>
    <m/>
    <m/>
  </r>
  <r>
    <s v="San Diego St     "/>
    <n v="95"/>
    <n v="180"/>
    <s v="montezuma"/>
    <m/>
    <x v="16"/>
    <n v="130"/>
    <s v="racism penalty"/>
    <n v="50"/>
    <m/>
  </r>
  <r>
    <s v="Illinois         "/>
    <n v="60"/>
    <n v="200"/>
    <m/>
    <m/>
    <x v="20"/>
    <n v="150"/>
    <m/>
    <n v="50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69">
  <r>
    <s v="Arizona          "/>
    <x v="0"/>
    <x v="0"/>
  </r>
  <r>
    <s v="Arkansas         "/>
    <x v="1"/>
    <x v="1"/>
  </r>
  <r>
    <s v="Baylor           "/>
    <x v="2"/>
    <x v="2"/>
  </r>
  <r>
    <s v="Bucknell         "/>
    <x v="3"/>
    <x v="3"/>
  </r>
  <r>
    <s v="Butler           "/>
    <x v="4"/>
    <x v="4"/>
  </r>
  <r>
    <s v="Cincinnati       "/>
    <x v="5"/>
    <x v="5"/>
  </r>
  <r>
    <s v="Creighton        "/>
    <x v="6"/>
    <x v="5"/>
  </r>
  <r>
    <s v="Dayton           "/>
    <x v="7"/>
    <x v="6"/>
  </r>
  <r>
    <s v="Duke             "/>
    <x v="8"/>
    <x v="0"/>
  </r>
  <r>
    <s v="ETSU             "/>
    <x v="9"/>
    <x v="3"/>
  </r>
  <r>
    <s v="FL Gulf Coast    "/>
    <x v="10"/>
    <x v="7"/>
  </r>
  <r>
    <s v="Florida          "/>
    <x v="11"/>
    <x v="4"/>
  </r>
  <r>
    <s v="Florida St       "/>
    <x v="12"/>
    <x v="2"/>
  </r>
  <r>
    <s v="Gonzaga          "/>
    <x v="13"/>
    <x v="8"/>
  </r>
  <r>
    <s v="Iona"/>
    <x v="14"/>
    <x v="7"/>
  </r>
  <r>
    <s v="Iowa St          "/>
    <x v="15"/>
    <x v="9"/>
  </r>
  <r>
    <s v="Jacksonville St"/>
    <x v="16"/>
    <x v="10"/>
  </r>
  <r>
    <s v="Kansas           "/>
    <x v="17"/>
    <x v="8"/>
  </r>
  <r>
    <s v="Kansas St        "/>
    <x v="18"/>
    <x v="11"/>
  </r>
  <r>
    <s v="Kent St"/>
    <x v="19"/>
    <x v="7"/>
  </r>
  <r>
    <s v="Kentucky         "/>
    <x v="20"/>
    <x v="0"/>
  </r>
  <r>
    <s v="Louisville       "/>
    <x v="21"/>
    <x v="0"/>
  </r>
  <r>
    <s v="Marquette        "/>
    <x v="22"/>
    <x v="12"/>
  </r>
  <r>
    <s v="Maryland         "/>
    <x v="23"/>
    <x v="5"/>
  </r>
  <r>
    <s v="Miami FL         "/>
    <x v="24"/>
    <x v="1"/>
  </r>
  <r>
    <s v="Michigan         "/>
    <x v="25"/>
    <x v="6"/>
  </r>
  <r>
    <s v="Michigan St      "/>
    <x v="26"/>
    <x v="13"/>
  </r>
  <r>
    <s v="Minnesota        "/>
    <x v="27"/>
    <x v="9"/>
  </r>
  <r>
    <s v="Mount St Mary's"/>
    <x v="28"/>
    <x v="14"/>
  </r>
  <r>
    <s v="MTSU             "/>
    <x v="29"/>
    <x v="15"/>
  </r>
  <r>
    <s v="NC Central"/>
    <x v="30"/>
    <x v="14"/>
  </r>
  <r>
    <s v="Nevada           "/>
    <x v="31"/>
    <x v="15"/>
  </r>
  <r>
    <s v="New Mexico St    "/>
    <x v="32"/>
    <x v="7"/>
  </r>
  <r>
    <s v="New Orleans"/>
    <x v="33"/>
    <x v="14"/>
  </r>
  <r>
    <s v="North Carolina   "/>
    <x v="34"/>
    <x v="8"/>
  </r>
  <r>
    <s v="North Dakota"/>
    <x v="35"/>
    <x v="10"/>
  </r>
  <r>
    <s v="Northern Kentucky"/>
    <x v="36"/>
    <x v="10"/>
  </r>
  <r>
    <s v="Northwestern     "/>
    <x v="37"/>
    <x v="1"/>
  </r>
  <r>
    <s v="Notre Dame       "/>
    <x v="38"/>
    <x v="9"/>
  </r>
  <r>
    <s v="Oklahoma St      "/>
    <x v="39"/>
    <x v="12"/>
  </r>
  <r>
    <s v="Oregon           "/>
    <x v="40"/>
    <x v="2"/>
  </r>
  <r>
    <s v="Princeton        "/>
    <x v="41"/>
    <x v="15"/>
  </r>
  <r>
    <s v="Providence       "/>
    <x v="42"/>
    <x v="11"/>
  </r>
  <r>
    <s v="Purdue           "/>
    <x v="43"/>
    <x v="4"/>
  </r>
  <r>
    <s v="Rhode Island     "/>
    <x v="44"/>
    <x v="11"/>
  </r>
  <r>
    <s v="Seton Hall       "/>
    <x v="45"/>
    <x v="13"/>
  </r>
  <r>
    <s v="SMU              "/>
    <x v="46"/>
    <x v="5"/>
  </r>
  <r>
    <s v="South Carolina   "/>
    <x v="47"/>
    <x v="6"/>
  </r>
  <r>
    <s v="South Dakota State"/>
    <x v="48"/>
    <x v="14"/>
  </r>
  <r>
    <s v="St Mary's CA     "/>
    <x v="49"/>
    <x v="6"/>
  </r>
  <r>
    <s v="Texas Southern"/>
    <x v="50"/>
    <x v="14"/>
  </r>
  <r>
    <s v="Troy"/>
    <x v="51"/>
    <x v="10"/>
  </r>
  <r>
    <s v="UC Davis"/>
    <x v="52"/>
    <x v="14"/>
  </r>
  <r>
    <s v="UCLA             "/>
    <x v="53"/>
    <x v="2"/>
  </r>
  <r>
    <s v="UNC Wilmington   "/>
    <x v="54"/>
    <x v="15"/>
  </r>
  <r>
    <s v="USC              "/>
    <x v="55"/>
    <x v="11"/>
  </r>
  <r>
    <s v="VA Commonwealth  "/>
    <x v="56"/>
    <x v="12"/>
  </r>
  <r>
    <s v="Vanderbilt       "/>
    <x v="57"/>
    <x v="13"/>
  </r>
  <r>
    <s v="Vermont          "/>
    <x v="58"/>
    <x v="3"/>
  </r>
  <r>
    <s v="Villanova        "/>
    <x v="59"/>
    <x v="8"/>
  </r>
  <r>
    <s v="Virginia         "/>
    <x v="60"/>
    <x v="9"/>
  </r>
  <r>
    <s v="Virginia Tech    "/>
    <x v="61"/>
    <x v="13"/>
  </r>
  <r>
    <s v="Wake Forest      "/>
    <x v="62"/>
    <x v="11"/>
  </r>
  <r>
    <s v="West Virginia    "/>
    <x v="63"/>
    <x v="4"/>
  </r>
  <r>
    <s v="Wichita St       "/>
    <x v="64"/>
    <x v="12"/>
  </r>
  <r>
    <s v="Winthrop         "/>
    <x v="65"/>
    <x v="3"/>
  </r>
  <r>
    <s v="Wisconsin        "/>
    <x v="66"/>
    <x v="1"/>
  </r>
  <r>
    <s v="Xavier           "/>
    <x v="67"/>
    <x v="11"/>
  </r>
  <r>
    <m/>
    <x v="68"/>
    <x v="1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2" cacheId="23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3:W5" firstHeaderRow="1" firstDataRow="2" firstDataCol="1"/>
  <pivotFields count="10">
    <pivotField showAll="0"/>
    <pivotField showAll="0"/>
    <pivotField showAll="0"/>
    <pivotField showAll="0"/>
    <pivotField showAll="0"/>
    <pivotField axis="axisCol" showAll="0">
      <items count="22">
        <item x="5"/>
        <item x="4"/>
        <item x="6"/>
        <item x="18"/>
        <item x="10"/>
        <item x="2"/>
        <item x="14"/>
        <item x="9"/>
        <item x="17"/>
        <item x="1"/>
        <item n="Gandhi" x="8"/>
        <item x="12"/>
        <item x="0"/>
        <item x="13"/>
        <item x="19"/>
        <item x="15"/>
        <item x="11"/>
        <item x="20"/>
        <item x="3"/>
        <item x="7"/>
        <item x="16"/>
        <item t="default"/>
      </items>
    </pivotField>
    <pivotField dataField="1" showAll="0"/>
    <pivotField showAll="0"/>
    <pivotField showAll="0"/>
    <pivotField showAll="0"/>
  </pivotFields>
  <rowItems count="1">
    <i/>
  </rowItems>
  <colFields count="1">
    <field x="5"/>
  </colFields>
  <col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colItems>
  <dataFields count="1">
    <dataField name="Max of Category Rank" fld="6" subtotal="max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7" cacheId="27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3:B22" firstHeaderRow="2" firstDataRow="2" firstDataCol="1"/>
  <pivotFields count="3">
    <pivotField showAll="0"/>
    <pivotField dataField="1" showAll="0">
      <items count="70">
        <item x="59"/>
        <item x="13"/>
        <item x="20"/>
        <item x="34"/>
        <item x="17"/>
        <item x="8"/>
        <item x="21"/>
        <item x="0"/>
        <item x="63"/>
        <item x="40"/>
        <item x="11"/>
        <item x="53"/>
        <item x="46"/>
        <item x="2"/>
        <item x="43"/>
        <item x="60"/>
        <item x="12"/>
        <item x="64"/>
        <item x="5"/>
        <item x="49"/>
        <item x="15"/>
        <item x="38"/>
        <item x="4"/>
        <item x="66"/>
        <item x="25"/>
        <item x="6"/>
        <item x="39"/>
        <item x="27"/>
        <item x="24"/>
        <item x="1"/>
        <item x="23"/>
        <item x="47"/>
        <item x="7"/>
        <item x="22"/>
        <item x="62"/>
        <item x="44"/>
        <item x="18"/>
        <item x="61"/>
        <item x="37"/>
        <item x="67"/>
        <item x="56"/>
        <item x="57"/>
        <item x="29"/>
        <item x="45"/>
        <item x="31"/>
        <item x="26"/>
        <item x="55"/>
        <item x="54"/>
        <item x="42"/>
        <item x="58"/>
        <item x="41"/>
        <item x="9"/>
        <item x="3"/>
        <item x="32"/>
        <item x="65"/>
        <item x="10"/>
        <item x="14"/>
        <item x="36"/>
        <item x="19"/>
        <item x="51"/>
        <item x="35"/>
        <item x="30"/>
        <item x="16"/>
        <item x="48"/>
        <item x="33"/>
        <item x="50"/>
        <item x="52"/>
        <item x="28"/>
        <item x="68"/>
        <item t="default"/>
      </items>
    </pivotField>
    <pivotField axis="axisRow" showAll="0">
      <items count="18">
        <item x="8"/>
        <item x="0"/>
        <item x="2"/>
        <item x="4"/>
        <item x="9"/>
        <item x="5"/>
        <item x="6"/>
        <item x="1"/>
        <item x="13"/>
        <item x="12"/>
        <item x="11"/>
        <item x="15"/>
        <item x="3"/>
        <item x="7"/>
        <item x="10"/>
        <item x="14"/>
        <item x="16"/>
        <item t="default"/>
      </items>
    </pivotField>
  </pivotFields>
  <rowFields count="1">
    <field x="2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StdDevp of RPI" fld="1" subtotal="stdDevp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asseyratings.com/team.php?t=5187&amp;s=292154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W5"/>
  <sheetViews>
    <sheetView topLeftCell="O1" workbookViewId="0">
      <selection activeCell="Y5" sqref="Y5"/>
    </sheetView>
  </sheetViews>
  <sheetFormatPr baseColWidth="10" defaultColWidth="11" defaultRowHeight="15" x14ac:dyDescent="0"/>
  <cols>
    <col min="1" max="1" width="19.5" bestFit="1" customWidth="1"/>
    <col min="2" max="2" width="15.83203125" customWidth="1"/>
    <col min="3" max="3" width="5" customWidth="1"/>
    <col min="4" max="4" width="6.6640625" customWidth="1"/>
    <col min="5" max="5" width="4.5" customWidth="1"/>
    <col min="6" max="6" width="9.6640625" customWidth="1"/>
    <col min="7" max="7" width="4.33203125" customWidth="1"/>
    <col min="8" max="8" width="5.33203125" customWidth="1"/>
    <col min="9" max="9" width="5.1640625" customWidth="1"/>
    <col min="10" max="10" width="4.33203125" customWidth="1"/>
    <col min="11" max="11" width="13.5" customWidth="1"/>
    <col min="12" max="12" width="7" customWidth="1"/>
    <col min="13" max="13" width="5.83203125" customWidth="1"/>
    <col min="14" max="14" width="8.83203125" customWidth="1"/>
    <col min="15" max="15" width="4.1640625" customWidth="1"/>
    <col min="16" max="16" width="5.5" customWidth="1"/>
    <col min="17" max="17" width="6.33203125" customWidth="1"/>
    <col min="18" max="18" width="6.83203125" customWidth="1"/>
    <col min="19" max="19" width="16" customWidth="1"/>
    <col min="20" max="20" width="6.83203125" customWidth="1"/>
    <col min="21" max="21" width="4.83203125" customWidth="1"/>
    <col min="22" max="22" width="12.6640625" customWidth="1"/>
    <col min="23" max="23" width="10.83203125" customWidth="1"/>
    <col min="24" max="24" width="13.1640625" bestFit="1" customWidth="1"/>
    <col min="25" max="25" width="19.1640625" bestFit="1" customWidth="1"/>
    <col min="26" max="26" width="13.1640625" bestFit="1" customWidth="1"/>
    <col min="27" max="27" width="19.1640625" bestFit="1" customWidth="1"/>
    <col min="28" max="28" width="13.1640625" bestFit="1" customWidth="1"/>
    <col min="29" max="29" width="19.1640625" bestFit="1" customWidth="1"/>
    <col min="30" max="30" width="13.1640625" bestFit="1" customWidth="1"/>
    <col min="31" max="31" width="19.1640625" bestFit="1" customWidth="1"/>
    <col min="32" max="32" width="13.1640625" bestFit="1" customWidth="1"/>
    <col min="33" max="33" width="19.1640625" bestFit="1" customWidth="1"/>
    <col min="34" max="34" width="13.1640625" bestFit="1" customWidth="1"/>
    <col min="35" max="35" width="19.1640625" bestFit="1" customWidth="1"/>
    <col min="36" max="36" width="16" bestFit="1" customWidth="1"/>
    <col min="37" max="37" width="19.1640625" bestFit="1" customWidth="1"/>
    <col min="38" max="38" width="13.1640625" bestFit="1" customWidth="1"/>
    <col min="39" max="39" width="19.1640625" bestFit="1" customWidth="1"/>
    <col min="40" max="40" width="13.1640625" bestFit="1" customWidth="1"/>
    <col min="41" max="41" width="19.1640625" bestFit="1" customWidth="1"/>
    <col min="42" max="42" width="13.1640625" bestFit="1" customWidth="1"/>
    <col min="43" max="43" width="19.1640625" bestFit="1" customWidth="1"/>
    <col min="44" max="44" width="17.83203125" bestFit="1" customWidth="1"/>
    <col min="45" max="45" width="23.6640625" bestFit="1" customWidth="1"/>
  </cols>
  <sheetData>
    <row r="3" spans="1:23">
      <c r="A3" s="6" t="s">
        <v>241</v>
      </c>
      <c r="B3" s="6" t="s">
        <v>236</v>
      </c>
    </row>
    <row r="4" spans="1:23">
      <c r="B4" t="s">
        <v>221</v>
      </c>
      <c r="C4" t="s">
        <v>23</v>
      </c>
      <c r="D4" t="s">
        <v>214</v>
      </c>
      <c r="E4" t="s">
        <v>216</v>
      </c>
      <c r="F4" t="s">
        <v>234</v>
      </c>
      <c r="G4" t="s">
        <v>226</v>
      </c>
      <c r="H4" t="s">
        <v>224</v>
      </c>
      <c r="I4" t="s">
        <v>159</v>
      </c>
      <c r="J4" t="s">
        <v>215</v>
      </c>
      <c r="K4" t="s">
        <v>220</v>
      </c>
      <c r="L4" t="s">
        <v>243</v>
      </c>
      <c r="M4" t="s">
        <v>132</v>
      </c>
      <c r="N4" t="s">
        <v>208</v>
      </c>
      <c r="O4" t="s">
        <v>160</v>
      </c>
      <c r="P4" t="s">
        <v>137</v>
      </c>
      <c r="Q4" t="s">
        <v>222</v>
      </c>
      <c r="R4" t="s">
        <v>219</v>
      </c>
      <c r="S4" t="s">
        <v>225</v>
      </c>
      <c r="T4" t="s">
        <v>218</v>
      </c>
      <c r="U4" t="s">
        <v>175</v>
      </c>
      <c r="V4" t="s">
        <v>27</v>
      </c>
      <c r="W4" t="s">
        <v>237</v>
      </c>
    </row>
    <row r="5" spans="1:23">
      <c r="A5" t="s">
        <v>235</v>
      </c>
      <c r="B5" s="7">
        <v>30</v>
      </c>
      <c r="C5" s="7">
        <v>20</v>
      </c>
      <c r="D5" s="7">
        <v>40</v>
      </c>
      <c r="E5" s="7">
        <v>150</v>
      </c>
      <c r="F5" s="7">
        <v>80</v>
      </c>
      <c r="G5" s="7">
        <v>20</v>
      </c>
      <c r="H5" s="7">
        <v>100</v>
      </c>
      <c r="I5" s="7">
        <v>70</v>
      </c>
      <c r="J5" s="7">
        <v>140</v>
      </c>
      <c r="K5" s="7">
        <v>0</v>
      </c>
      <c r="L5" s="7">
        <v>60</v>
      </c>
      <c r="M5" s="7">
        <v>100</v>
      </c>
      <c r="N5" s="7">
        <v>10</v>
      </c>
      <c r="O5" s="7">
        <v>110</v>
      </c>
      <c r="P5" s="7">
        <v>160</v>
      </c>
      <c r="Q5" s="7">
        <v>120</v>
      </c>
      <c r="R5" s="7">
        <v>90</v>
      </c>
      <c r="S5" s="7">
        <v>150</v>
      </c>
      <c r="T5" s="7">
        <v>25</v>
      </c>
      <c r="U5" s="7">
        <v>50</v>
      </c>
      <c r="V5" s="7">
        <v>130</v>
      </c>
      <c r="W5" s="7">
        <v>160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"/>
  <sheetViews>
    <sheetView workbookViewId="0">
      <selection activeCell="A12" sqref="A1:J101"/>
    </sheetView>
  </sheetViews>
  <sheetFormatPr baseColWidth="10" defaultColWidth="11" defaultRowHeight="15" x14ac:dyDescent="0"/>
  <cols>
    <col min="1" max="1" width="17.83203125" bestFit="1" customWidth="1"/>
    <col min="2" max="2" width="10.1640625" bestFit="1" customWidth="1"/>
    <col min="3" max="3" width="11.6640625" bestFit="1" customWidth="1"/>
    <col min="4" max="4" width="23" bestFit="1" customWidth="1"/>
    <col min="5" max="5" width="24.5" bestFit="1" customWidth="1"/>
    <col min="6" max="6" width="16" bestFit="1" customWidth="1"/>
    <col min="7" max="7" width="16" customWidth="1"/>
    <col min="8" max="8" width="21.33203125" bestFit="1" customWidth="1"/>
    <col min="9" max="9" width="21.33203125" customWidth="1"/>
    <col min="10" max="10" width="46" bestFit="1" customWidth="1"/>
  </cols>
  <sheetData>
    <row r="1" spans="1:13">
      <c r="A1" t="s">
        <v>0</v>
      </c>
      <c r="B1" t="s">
        <v>229</v>
      </c>
      <c r="C1" t="s">
        <v>230</v>
      </c>
      <c r="D1" t="s">
        <v>1</v>
      </c>
      <c r="E1" t="s">
        <v>2</v>
      </c>
      <c r="F1" t="s">
        <v>126</v>
      </c>
      <c r="G1" t="s">
        <v>232</v>
      </c>
      <c r="H1" t="s">
        <v>228</v>
      </c>
      <c r="I1" t="s">
        <v>233</v>
      </c>
      <c r="J1" t="s">
        <v>136</v>
      </c>
    </row>
    <row r="2" spans="1:13">
      <c r="A2" t="s">
        <v>112</v>
      </c>
      <c r="B2">
        <v>87</v>
      </c>
      <c r="C2">
        <f t="shared" ref="C2:C33" si="0">G2+I2</f>
        <v>-10</v>
      </c>
      <c r="D2" t="s">
        <v>208</v>
      </c>
      <c r="F2" t="s">
        <v>208</v>
      </c>
      <c r="G2">
        <v>10</v>
      </c>
      <c r="H2" t="s">
        <v>209</v>
      </c>
      <c r="I2">
        <v>-20</v>
      </c>
    </row>
    <row r="3" spans="1:13">
      <c r="A3" t="s">
        <v>54</v>
      </c>
      <c r="B3">
        <v>29</v>
      </c>
      <c r="C3">
        <f t="shared" si="0"/>
        <v>0</v>
      </c>
      <c r="D3" t="s">
        <v>150</v>
      </c>
      <c r="F3" t="s">
        <v>220</v>
      </c>
      <c r="G3">
        <v>0</v>
      </c>
    </row>
    <row r="4" spans="1:13">
      <c r="A4" t="s">
        <v>104</v>
      </c>
      <c r="B4">
        <v>79</v>
      </c>
      <c r="C4">
        <f t="shared" si="0"/>
        <v>10</v>
      </c>
      <c r="D4" t="s">
        <v>205</v>
      </c>
      <c r="F4" t="s">
        <v>226</v>
      </c>
      <c r="G4">
        <v>20</v>
      </c>
      <c r="H4" t="s">
        <v>168</v>
      </c>
      <c r="I4">
        <v>-10</v>
      </c>
    </row>
    <row r="5" spans="1:13">
      <c r="A5" t="s">
        <v>109</v>
      </c>
      <c r="B5">
        <v>84</v>
      </c>
      <c r="C5">
        <f t="shared" si="0"/>
        <v>10</v>
      </c>
      <c r="D5" t="s">
        <v>206</v>
      </c>
      <c r="F5" t="s">
        <v>226</v>
      </c>
      <c r="G5">
        <v>20</v>
      </c>
      <c r="H5" t="s">
        <v>168</v>
      </c>
      <c r="I5">
        <v>-10</v>
      </c>
    </row>
    <row r="6" spans="1:13">
      <c r="A6" t="s">
        <v>53</v>
      </c>
      <c r="B6">
        <v>28</v>
      </c>
      <c r="C6">
        <f t="shared" si="0"/>
        <v>15</v>
      </c>
      <c r="D6" t="s">
        <v>149</v>
      </c>
      <c r="F6" t="s">
        <v>218</v>
      </c>
      <c r="G6">
        <v>25</v>
      </c>
      <c r="H6" t="s">
        <v>168</v>
      </c>
      <c r="I6">
        <v>-10</v>
      </c>
      <c r="M6" t="s">
        <v>227</v>
      </c>
    </row>
    <row r="7" spans="1:13">
      <c r="A7" t="s">
        <v>22</v>
      </c>
      <c r="B7">
        <v>8</v>
      </c>
      <c r="C7">
        <f t="shared" si="0"/>
        <v>20</v>
      </c>
      <c r="D7" t="s">
        <v>23</v>
      </c>
      <c r="E7" t="s">
        <v>24</v>
      </c>
      <c r="F7" t="s">
        <v>23</v>
      </c>
      <c r="G7">
        <v>20</v>
      </c>
    </row>
    <row r="8" spans="1:13">
      <c r="A8" t="s">
        <v>31</v>
      </c>
      <c r="B8">
        <v>11</v>
      </c>
      <c r="C8">
        <f t="shared" si="0"/>
        <v>20</v>
      </c>
      <c r="D8" t="s">
        <v>23</v>
      </c>
      <c r="E8" t="s">
        <v>32</v>
      </c>
      <c r="F8" t="s">
        <v>23</v>
      </c>
      <c r="G8">
        <v>20</v>
      </c>
    </row>
    <row r="9" spans="1:13">
      <c r="A9" t="s">
        <v>82</v>
      </c>
      <c r="B9">
        <v>57</v>
      </c>
      <c r="C9">
        <f t="shared" si="0"/>
        <v>20</v>
      </c>
      <c r="D9" t="s">
        <v>23</v>
      </c>
      <c r="F9" t="s">
        <v>23</v>
      </c>
      <c r="G9">
        <v>20</v>
      </c>
    </row>
    <row r="10" spans="1:13">
      <c r="A10" t="s">
        <v>105</v>
      </c>
      <c r="B10">
        <v>80</v>
      </c>
      <c r="C10">
        <f t="shared" si="0"/>
        <v>20</v>
      </c>
      <c r="D10" t="s">
        <v>23</v>
      </c>
      <c r="F10" t="s">
        <v>23</v>
      </c>
      <c r="G10">
        <v>20</v>
      </c>
    </row>
    <row r="11" spans="1:13">
      <c r="A11" t="s">
        <v>121</v>
      </c>
      <c r="B11">
        <v>96</v>
      </c>
      <c r="C11">
        <f t="shared" si="0"/>
        <v>20</v>
      </c>
      <c r="D11" t="s">
        <v>23</v>
      </c>
      <c r="F11" t="s">
        <v>23</v>
      </c>
      <c r="G11">
        <v>20</v>
      </c>
    </row>
    <row r="12" spans="1:13">
      <c r="A12" t="s">
        <v>19</v>
      </c>
      <c r="B12">
        <v>7</v>
      </c>
      <c r="C12">
        <f t="shared" si="0"/>
        <v>20</v>
      </c>
      <c r="D12" t="s">
        <v>20</v>
      </c>
      <c r="E12" t="s">
        <v>21</v>
      </c>
      <c r="F12" t="s">
        <v>221</v>
      </c>
      <c r="G12">
        <v>30</v>
      </c>
      <c r="H12" t="s">
        <v>168</v>
      </c>
      <c r="I12">
        <v>-10</v>
      </c>
    </row>
    <row r="13" spans="1:13">
      <c r="A13" t="s">
        <v>55</v>
      </c>
      <c r="B13">
        <v>30</v>
      </c>
      <c r="C13">
        <f t="shared" si="0"/>
        <v>20</v>
      </c>
      <c r="D13" t="s">
        <v>151</v>
      </c>
      <c r="E13" s="3" t="s">
        <v>152</v>
      </c>
      <c r="F13" t="s">
        <v>221</v>
      </c>
      <c r="G13">
        <v>30</v>
      </c>
      <c r="H13" t="s">
        <v>231</v>
      </c>
      <c r="I13">
        <v>-10</v>
      </c>
    </row>
    <row r="14" spans="1:13">
      <c r="A14" t="s">
        <v>86</v>
      </c>
      <c r="B14">
        <v>61</v>
      </c>
      <c r="C14">
        <f t="shared" si="0"/>
        <v>20</v>
      </c>
      <c r="D14" s="4" t="s">
        <v>186</v>
      </c>
      <c r="E14" t="s">
        <v>187</v>
      </c>
      <c r="F14" t="s">
        <v>221</v>
      </c>
      <c r="G14">
        <v>30</v>
      </c>
      <c r="H14" t="s">
        <v>168</v>
      </c>
      <c r="I14">
        <v>-10</v>
      </c>
    </row>
    <row r="15" spans="1:13">
      <c r="A15" t="s">
        <v>44</v>
      </c>
      <c r="B15">
        <v>19</v>
      </c>
      <c r="C15">
        <f t="shared" si="0"/>
        <v>25</v>
      </c>
      <c r="D15" t="s">
        <v>138</v>
      </c>
      <c r="F15" t="s">
        <v>218</v>
      </c>
      <c r="G15">
        <v>25</v>
      </c>
      <c r="J15" t="s">
        <v>139</v>
      </c>
    </row>
    <row r="16" spans="1:13">
      <c r="A16" t="s">
        <v>48</v>
      </c>
      <c r="B16">
        <v>23</v>
      </c>
      <c r="C16">
        <f t="shared" si="0"/>
        <v>25</v>
      </c>
      <c r="D16" t="s">
        <v>143</v>
      </c>
      <c r="F16" t="s">
        <v>218</v>
      </c>
      <c r="G16">
        <v>25</v>
      </c>
    </row>
    <row r="17" spans="1:7">
      <c r="A17" t="s">
        <v>3</v>
      </c>
      <c r="B17">
        <v>1</v>
      </c>
      <c r="C17">
        <f t="shared" si="0"/>
        <v>40</v>
      </c>
      <c r="D17" t="s">
        <v>4</v>
      </c>
      <c r="E17" t="s">
        <v>5</v>
      </c>
      <c r="F17" t="s">
        <v>214</v>
      </c>
      <c r="G17">
        <v>40</v>
      </c>
    </row>
    <row r="18" spans="1:7">
      <c r="A18" t="s">
        <v>15</v>
      </c>
      <c r="B18">
        <v>5</v>
      </c>
      <c r="C18">
        <f t="shared" si="0"/>
        <v>40</v>
      </c>
      <c r="D18" t="s">
        <v>4</v>
      </c>
      <c r="E18" t="s">
        <v>16</v>
      </c>
      <c r="F18" t="s">
        <v>214</v>
      </c>
      <c r="G18">
        <v>40</v>
      </c>
    </row>
    <row r="19" spans="1:7">
      <c r="A19" t="s">
        <v>40</v>
      </c>
      <c r="B19">
        <v>15</v>
      </c>
      <c r="C19">
        <f t="shared" si="0"/>
        <v>40</v>
      </c>
      <c r="D19" t="s">
        <v>4</v>
      </c>
      <c r="E19" t="s">
        <v>128</v>
      </c>
      <c r="F19" t="s">
        <v>214</v>
      </c>
      <c r="G19">
        <v>40</v>
      </c>
    </row>
    <row r="20" spans="1:7">
      <c r="A20" t="s">
        <v>62</v>
      </c>
      <c r="B20">
        <v>37</v>
      </c>
      <c r="C20">
        <f t="shared" si="0"/>
        <v>40</v>
      </c>
      <c r="D20" t="s">
        <v>4</v>
      </c>
      <c r="E20" t="s">
        <v>163</v>
      </c>
      <c r="F20" t="s">
        <v>214</v>
      </c>
      <c r="G20">
        <v>40</v>
      </c>
    </row>
    <row r="21" spans="1:7">
      <c r="A21" t="s">
        <v>64</v>
      </c>
      <c r="B21">
        <v>39</v>
      </c>
      <c r="C21">
        <f t="shared" si="0"/>
        <v>40</v>
      </c>
      <c r="D21" t="s">
        <v>4</v>
      </c>
      <c r="E21" t="s">
        <v>163</v>
      </c>
      <c r="F21" t="s">
        <v>214</v>
      </c>
      <c r="G21">
        <v>40</v>
      </c>
    </row>
    <row r="22" spans="1:7">
      <c r="A22" t="s">
        <v>74</v>
      </c>
      <c r="B22">
        <v>49</v>
      </c>
      <c r="C22">
        <f t="shared" si="0"/>
        <v>40</v>
      </c>
      <c r="D22" t="s">
        <v>189</v>
      </c>
      <c r="E22" t="s">
        <v>174</v>
      </c>
      <c r="F22" t="s">
        <v>214</v>
      </c>
      <c r="G22">
        <v>40</v>
      </c>
    </row>
    <row r="23" spans="1:7">
      <c r="A23" t="s">
        <v>77</v>
      </c>
      <c r="B23">
        <v>52</v>
      </c>
      <c r="C23">
        <f t="shared" si="0"/>
        <v>40</v>
      </c>
      <c r="D23" t="s">
        <v>179</v>
      </c>
      <c r="F23" t="s">
        <v>214</v>
      </c>
      <c r="G23">
        <v>40</v>
      </c>
    </row>
    <row r="24" spans="1:7">
      <c r="A24" t="s">
        <v>83</v>
      </c>
      <c r="B24">
        <v>58</v>
      </c>
      <c r="C24">
        <f t="shared" si="0"/>
        <v>40</v>
      </c>
      <c r="D24" t="s">
        <v>4</v>
      </c>
      <c r="E24" s="1" t="s">
        <v>185</v>
      </c>
      <c r="F24" t="s">
        <v>214</v>
      </c>
      <c r="G24">
        <v>40</v>
      </c>
    </row>
    <row r="25" spans="1:7">
      <c r="A25" t="s">
        <v>88</v>
      </c>
      <c r="B25">
        <v>63</v>
      </c>
      <c r="C25">
        <f t="shared" si="0"/>
        <v>40</v>
      </c>
      <c r="D25" t="s">
        <v>189</v>
      </c>
      <c r="F25" t="s">
        <v>214</v>
      </c>
      <c r="G25">
        <v>40</v>
      </c>
    </row>
    <row r="26" spans="1:7">
      <c r="A26" t="s">
        <v>89</v>
      </c>
      <c r="B26">
        <v>64</v>
      </c>
      <c r="C26">
        <f t="shared" si="0"/>
        <v>40</v>
      </c>
      <c r="D26" t="s">
        <v>179</v>
      </c>
      <c r="F26" t="s">
        <v>214</v>
      </c>
      <c r="G26">
        <v>40</v>
      </c>
    </row>
    <row r="27" spans="1:7">
      <c r="A27" t="s">
        <v>98</v>
      </c>
      <c r="B27">
        <v>73</v>
      </c>
      <c r="C27">
        <f t="shared" si="0"/>
        <v>40</v>
      </c>
      <c r="D27" t="s">
        <v>201</v>
      </c>
      <c r="F27" t="s">
        <v>214</v>
      </c>
      <c r="G27">
        <v>40</v>
      </c>
    </row>
    <row r="28" spans="1:7">
      <c r="A28" t="s">
        <v>100</v>
      </c>
      <c r="B28">
        <v>75</v>
      </c>
      <c r="C28">
        <f t="shared" si="0"/>
        <v>40</v>
      </c>
      <c r="D28" t="s">
        <v>189</v>
      </c>
      <c r="F28" t="s">
        <v>214</v>
      </c>
      <c r="G28">
        <v>40</v>
      </c>
    </row>
    <row r="29" spans="1:7">
      <c r="A29" t="s">
        <v>106</v>
      </c>
      <c r="B29">
        <v>81</v>
      </c>
      <c r="C29">
        <f t="shared" si="0"/>
        <v>40</v>
      </c>
      <c r="D29" t="s">
        <v>179</v>
      </c>
      <c r="F29" t="s">
        <v>214</v>
      </c>
      <c r="G29">
        <v>40</v>
      </c>
    </row>
    <row r="30" spans="1:7">
      <c r="A30" t="s">
        <v>113</v>
      </c>
      <c r="B30">
        <v>88</v>
      </c>
      <c r="C30">
        <f t="shared" si="0"/>
        <v>40</v>
      </c>
      <c r="D30" t="s">
        <v>179</v>
      </c>
      <c r="F30" t="s">
        <v>214</v>
      </c>
      <c r="G30">
        <v>40</v>
      </c>
    </row>
    <row r="31" spans="1:7">
      <c r="A31" t="s">
        <v>118</v>
      </c>
      <c r="B31">
        <v>93</v>
      </c>
      <c r="C31">
        <f t="shared" si="0"/>
        <v>40</v>
      </c>
      <c r="D31" t="s">
        <v>211</v>
      </c>
      <c r="F31" t="s">
        <v>214</v>
      </c>
      <c r="G31">
        <v>40</v>
      </c>
    </row>
    <row r="32" spans="1:7">
      <c r="A32" t="s">
        <v>123</v>
      </c>
      <c r="B32">
        <v>98</v>
      </c>
      <c r="C32">
        <f t="shared" si="0"/>
        <v>40</v>
      </c>
      <c r="D32" t="s">
        <v>4</v>
      </c>
      <c r="F32" t="s">
        <v>214</v>
      </c>
      <c r="G32">
        <v>40</v>
      </c>
    </row>
    <row r="33" spans="1:11">
      <c r="A33" t="s">
        <v>75</v>
      </c>
      <c r="B33">
        <v>50</v>
      </c>
      <c r="C33">
        <f t="shared" si="0"/>
        <v>50</v>
      </c>
      <c r="D33" t="s">
        <v>175</v>
      </c>
      <c r="E33" t="s">
        <v>176</v>
      </c>
      <c r="F33" t="s">
        <v>175</v>
      </c>
      <c r="G33">
        <v>50</v>
      </c>
    </row>
    <row r="34" spans="1:11">
      <c r="A34" t="s">
        <v>116</v>
      </c>
      <c r="B34">
        <v>91</v>
      </c>
      <c r="C34">
        <f t="shared" ref="C34:C65" si="1">G34+I34</f>
        <v>50</v>
      </c>
      <c r="D34" t="s">
        <v>175</v>
      </c>
      <c r="F34" t="s">
        <v>175</v>
      </c>
      <c r="G34">
        <v>50</v>
      </c>
    </row>
    <row r="35" spans="1:11">
      <c r="A35" t="s">
        <v>125</v>
      </c>
      <c r="B35">
        <v>100</v>
      </c>
      <c r="C35">
        <f t="shared" si="1"/>
        <v>50</v>
      </c>
      <c r="D35" t="s">
        <v>175</v>
      </c>
      <c r="F35" t="s">
        <v>175</v>
      </c>
      <c r="G35">
        <v>50</v>
      </c>
    </row>
    <row r="36" spans="1:11">
      <c r="A36" t="s">
        <v>70</v>
      </c>
      <c r="B36">
        <v>45</v>
      </c>
      <c r="C36">
        <f t="shared" si="1"/>
        <v>60</v>
      </c>
      <c r="D36" t="s">
        <v>171</v>
      </c>
      <c r="F36" t="s">
        <v>243</v>
      </c>
      <c r="G36">
        <v>60</v>
      </c>
    </row>
    <row r="37" spans="1:11">
      <c r="A37" t="s">
        <v>39</v>
      </c>
      <c r="B37">
        <v>14</v>
      </c>
      <c r="C37">
        <f t="shared" si="1"/>
        <v>70</v>
      </c>
      <c r="D37" t="s">
        <v>127</v>
      </c>
      <c r="F37" t="s">
        <v>159</v>
      </c>
      <c r="G37">
        <v>70</v>
      </c>
    </row>
    <row r="38" spans="1:11">
      <c r="A38" t="s">
        <v>59</v>
      </c>
      <c r="B38">
        <v>34</v>
      </c>
      <c r="C38">
        <f t="shared" si="1"/>
        <v>70</v>
      </c>
      <c r="D38" t="s">
        <v>158</v>
      </c>
      <c r="F38" t="s">
        <v>159</v>
      </c>
      <c r="G38">
        <v>70</v>
      </c>
    </row>
    <row r="39" spans="1:11">
      <c r="A39" t="s">
        <v>96</v>
      </c>
      <c r="B39">
        <v>71</v>
      </c>
      <c r="C39">
        <f t="shared" si="1"/>
        <v>70</v>
      </c>
      <c r="D39" t="s">
        <v>196</v>
      </c>
      <c r="E39" t="s">
        <v>197</v>
      </c>
      <c r="F39" t="s">
        <v>234</v>
      </c>
      <c r="G39">
        <v>80</v>
      </c>
      <c r="H39" t="s">
        <v>198</v>
      </c>
      <c r="I39">
        <v>-10</v>
      </c>
    </row>
    <row r="40" spans="1:11">
      <c r="A40" t="s">
        <v>102</v>
      </c>
      <c r="B40">
        <v>77</v>
      </c>
      <c r="C40">
        <f t="shared" si="1"/>
        <v>70</v>
      </c>
      <c r="D40" t="s">
        <v>203</v>
      </c>
      <c r="F40" t="s">
        <v>234</v>
      </c>
      <c r="G40">
        <v>80</v>
      </c>
      <c r="H40" t="s">
        <v>198</v>
      </c>
      <c r="I40">
        <v>-10</v>
      </c>
    </row>
    <row r="41" spans="1:11">
      <c r="A41" t="s">
        <v>103</v>
      </c>
      <c r="B41">
        <v>78</v>
      </c>
      <c r="C41">
        <f t="shared" si="1"/>
        <v>70</v>
      </c>
      <c r="D41" t="s">
        <v>204</v>
      </c>
      <c r="F41" t="s">
        <v>234</v>
      </c>
      <c r="G41">
        <v>80</v>
      </c>
      <c r="H41" t="s">
        <v>198</v>
      </c>
      <c r="I41">
        <v>-10</v>
      </c>
    </row>
    <row r="42" spans="1:11" ht="20.25">
      <c r="A42" t="s">
        <v>12</v>
      </c>
      <c r="B42">
        <v>4</v>
      </c>
      <c r="C42">
        <f t="shared" si="1"/>
        <v>80</v>
      </c>
      <c r="D42" t="s">
        <v>13</v>
      </c>
      <c r="E42" t="s">
        <v>14</v>
      </c>
      <c r="F42" t="s">
        <v>234</v>
      </c>
      <c r="G42">
        <v>80</v>
      </c>
      <c r="K42" s="2"/>
    </row>
    <row r="43" spans="1:11">
      <c r="A43" t="s">
        <v>63</v>
      </c>
      <c r="B43">
        <v>38</v>
      </c>
      <c r="C43">
        <f t="shared" si="1"/>
        <v>80</v>
      </c>
      <c r="D43" t="s">
        <v>13</v>
      </c>
      <c r="E43" t="s">
        <v>164</v>
      </c>
      <c r="F43" t="s">
        <v>234</v>
      </c>
      <c r="G43">
        <v>80</v>
      </c>
    </row>
    <row r="44" spans="1:11">
      <c r="A44" t="s">
        <v>72</v>
      </c>
      <c r="B44">
        <v>47</v>
      </c>
      <c r="C44">
        <f t="shared" si="1"/>
        <v>80</v>
      </c>
      <c r="D44" t="s">
        <v>13</v>
      </c>
      <c r="F44" t="s">
        <v>234</v>
      </c>
      <c r="G44">
        <v>80</v>
      </c>
    </row>
    <row r="45" spans="1:11">
      <c r="A45" t="s">
        <v>110</v>
      </c>
      <c r="B45">
        <v>85</v>
      </c>
      <c r="C45">
        <f t="shared" si="1"/>
        <v>80</v>
      </c>
      <c r="D45" t="s">
        <v>13</v>
      </c>
      <c r="F45" t="s">
        <v>234</v>
      </c>
      <c r="G45">
        <v>80</v>
      </c>
    </row>
    <row r="46" spans="1:11">
      <c r="A46" t="s">
        <v>52</v>
      </c>
      <c r="B46">
        <v>27</v>
      </c>
      <c r="C46">
        <f t="shared" si="1"/>
        <v>80</v>
      </c>
      <c r="D46" t="s">
        <v>147</v>
      </c>
      <c r="E46" t="s">
        <v>148</v>
      </c>
      <c r="F46" t="s">
        <v>219</v>
      </c>
      <c r="G46">
        <v>90</v>
      </c>
      <c r="H46" t="s">
        <v>168</v>
      </c>
      <c r="I46">
        <v>-10</v>
      </c>
    </row>
    <row r="47" spans="1:11">
      <c r="A47" t="s">
        <v>42</v>
      </c>
      <c r="B47">
        <v>17</v>
      </c>
      <c r="C47">
        <f t="shared" si="1"/>
        <v>100</v>
      </c>
      <c r="D47" t="s">
        <v>130</v>
      </c>
      <c r="E47" t="s">
        <v>131</v>
      </c>
      <c r="F47" t="s">
        <v>132</v>
      </c>
      <c r="G47">
        <v>100</v>
      </c>
    </row>
    <row r="48" spans="1:11">
      <c r="A48" t="s">
        <v>91</v>
      </c>
      <c r="B48">
        <v>66</v>
      </c>
      <c r="C48">
        <f t="shared" si="1"/>
        <v>100</v>
      </c>
      <c r="D48" t="s">
        <v>132</v>
      </c>
      <c r="E48" t="s">
        <v>192</v>
      </c>
      <c r="F48" t="s">
        <v>132</v>
      </c>
      <c r="G48">
        <v>100</v>
      </c>
    </row>
    <row r="49" spans="1:10">
      <c r="A49" t="s">
        <v>107</v>
      </c>
      <c r="B49">
        <v>82</v>
      </c>
      <c r="C49">
        <f t="shared" si="1"/>
        <v>100</v>
      </c>
      <c r="D49" t="s">
        <v>132</v>
      </c>
      <c r="F49" t="s">
        <v>132</v>
      </c>
      <c r="G49">
        <v>100</v>
      </c>
    </row>
    <row r="50" spans="1:10">
      <c r="A50" t="s">
        <v>60</v>
      </c>
      <c r="B50">
        <v>35</v>
      </c>
      <c r="C50">
        <f t="shared" si="1"/>
        <v>100</v>
      </c>
      <c r="D50" t="s">
        <v>223</v>
      </c>
      <c r="E50" t="s">
        <v>161</v>
      </c>
      <c r="F50" t="s">
        <v>160</v>
      </c>
      <c r="G50">
        <v>110</v>
      </c>
      <c r="H50" t="s">
        <v>168</v>
      </c>
      <c r="I50">
        <v>-10</v>
      </c>
    </row>
    <row r="51" spans="1:10">
      <c r="A51" t="s">
        <v>76</v>
      </c>
      <c r="B51">
        <v>51</v>
      </c>
      <c r="C51">
        <f t="shared" si="1"/>
        <v>180</v>
      </c>
      <c r="D51" t="s">
        <v>177</v>
      </c>
      <c r="F51" t="s">
        <v>224</v>
      </c>
      <c r="G51">
        <v>170</v>
      </c>
      <c r="H51" t="s">
        <v>178</v>
      </c>
      <c r="I51">
        <v>10</v>
      </c>
    </row>
    <row r="52" spans="1:10">
      <c r="A52" t="s">
        <v>58</v>
      </c>
      <c r="B52">
        <v>33</v>
      </c>
      <c r="C52">
        <f t="shared" si="1"/>
        <v>120</v>
      </c>
      <c r="D52" t="s">
        <v>156</v>
      </c>
      <c r="E52" t="s">
        <v>157</v>
      </c>
      <c r="F52" t="s">
        <v>222</v>
      </c>
      <c r="G52">
        <v>120</v>
      </c>
    </row>
    <row r="53" spans="1:10">
      <c r="A53" t="s">
        <v>78</v>
      </c>
      <c r="B53">
        <v>53</v>
      </c>
      <c r="C53">
        <f t="shared" si="1"/>
        <v>120</v>
      </c>
      <c r="D53" t="s">
        <v>180</v>
      </c>
      <c r="E53" t="s">
        <v>181</v>
      </c>
      <c r="F53" t="s">
        <v>222</v>
      </c>
      <c r="G53">
        <v>120</v>
      </c>
    </row>
    <row r="54" spans="1:10">
      <c r="A54" t="s">
        <v>80</v>
      </c>
      <c r="B54">
        <v>55</v>
      </c>
      <c r="C54">
        <f t="shared" si="1"/>
        <v>120</v>
      </c>
      <c r="D54" t="s">
        <v>183</v>
      </c>
      <c r="F54" t="s">
        <v>222</v>
      </c>
      <c r="G54">
        <v>120</v>
      </c>
    </row>
    <row r="55" spans="1:10">
      <c r="A55" t="s">
        <v>87</v>
      </c>
      <c r="B55">
        <v>62</v>
      </c>
      <c r="C55">
        <f t="shared" si="1"/>
        <v>120</v>
      </c>
      <c r="D55" t="s">
        <v>188</v>
      </c>
      <c r="F55" t="s">
        <v>222</v>
      </c>
      <c r="G55">
        <v>120</v>
      </c>
    </row>
    <row r="56" spans="1:10">
      <c r="A56" t="s">
        <v>92</v>
      </c>
      <c r="B56">
        <v>67</v>
      </c>
      <c r="C56">
        <f t="shared" si="1"/>
        <v>120</v>
      </c>
      <c r="D56" t="s">
        <v>188</v>
      </c>
      <c r="F56" t="s">
        <v>222</v>
      </c>
      <c r="G56">
        <v>120</v>
      </c>
    </row>
    <row r="57" spans="1:10">
      <c r="A57" t="s">
        <v>115</v>
      </c>
      <c r="B57">
        <v>90</v>
      </c>
      <c r="C57">
        <f t="shared" si="1"/>
        <v>120</v>
      </c>
      <c r="D57" t="s">
        <v>156</v>
      </c>
      <c r="F57" t="s">
        <v>222</v>
      </c>
      <c r="G57">
        <v>120</v>
      </c>
    </row>
    <row r="58" spans="1:10">
      <c r="A58" t="s">
        <v>117</v>
      </c>
      <c r="B58">
        <v>92</v>
      </c>
      <c r="C58">
        <f t="shared" si="1"/>
        <v>120</v>
      </c>
      <c r="D58" t="s">
        <v>156</v>
      </c>
      <c r="F58" t="s">
        <v>222</v>
      </c>
      <c r="G58">
        <v>120</v>
      </c>
    </row>
    <row r="59" spans="1:10">
      <c r="A59" t="s">
        <v>67</v>
      </c>
      <c r="B59">
        <v>42</v>
      </c>
      <c r="C59">
        <f t="shared" si="1"/>
        <v>120</v>
      </c>
      <c r="D59" t="s">
        <v>167</v>
      </c>
      <c r="F59" t="s">
        <v>27</v>
      </c>
      <c r="G59">
        <v>130</v>
      </c>
      <c r="H59" t="s">
        <v>191</v>
      </c>
      <c r="I59">
        <v>-10</v>
      </c>
    </row>
    <row r="60" spans="1:10">
      <c r="A60" t="s">
        <v>90</v>
      </c>
      <c r="B60">
        <v>65</v>
      </c>
      <c r="C60">
        <f t="shared" si="1"/>
        <v>120</v>
      </c>
      <c r="D60" t="s">
        <v>190</v>
      </c>
      <c r="F60" t="s">
        <v>27</v>
      </c>
      <c r="G60">
        <v>130</v>
      </c>
      <c r="H60" t="s">
        <v>191</v>
      </c>
      <c r="I60">
        <v>-10</v>
      </c>
    </row>
    <row r="61" spans="1:10">
      <c r="A61" t="s">
        <v>25</v>
      </c>
      <c r="B61">
        <v>9</v>
      </c>
      <c r="C61">
        <f t="shared" si="1"/>
        <v>130</v>
      </c>
      <c r="D61" t="s">
        <v>26</v>
      </c>
      <c r="F61" t="s">
        <v>27</v>
      </c>
      <c r="G61">
        <v>130</v>
      </c>
    </row>
    <row r="62" spans="1:10">
      <c r="A62" t="s">
        <v>33</v>
      </c>
      <c r="B62">
        <v>12</v>
      </c>
      <c r="C62">
        <f t="shared" si="1"/>
        <v>130</v>
      </c>
      <c r="D62" t="s">
        <v>34</v>
      </c>
      <c r="E62" t="s">
        <v>35</v>
      </c>
      <c r="F62" t="s">
        <v>27</v>
      </c>
      <c r="G62">
        <v>130</v>
      </c>
    </row>
    <row r="63" spans="1:10">
      <c r="A63" t="s">
        <v>36</v>
      </c>
      <c r="B63">
        <v>13</v>
      </c>
      <c r="C63">
        <f t="shared" si="1"/>
        <v>130</v>
      </c>
      <c r="D63" t="s">
        <v>37</v>
      </c>
      <c r="E63" t="s">
        <v>38</v>
      </c>
      <c r="F63" t="s">
        <v>27</v>
      </c>
      <c r="G63">
        <v>130</v>
      </c>
    </row>
    <row r="64" spans="1:10">
      <c r="A64" t="s">
        <v>41</v>
      </c>
      <c r="B64">
        <v>16</v>
      </c>
      <c r="C64">
        <f t="shared" si="1"/>
        <v>130</v>
      </c>
      <c r="D64" s="1" t="s">
        <v>129</v>
      </c>
      <c r="F64" t="s">
        <v>27</v>
      </c>
      <c r="G64">
        <v>130</v>
      </c>
      <c r="J64" t="s">
        <v>217</v>
      </c>
    </row>
    <row r="65" spans="1:7">
      <c r="A65" t="s">
        <v>45</v>
      </c>
      <c r="B65">
        <v>20</v>
      </c>
      <c r="C65">
        <f t="shared" si="1"/>
        <v>130</v>
      </c>
      <c r="D65" t="s">
        <v>140</v>
      </c>
      <c r="E65" t="s">
        <v>141</v>
      </c>
      <c r="F65" t="s">
        <v>27</v>
      </c>
      <c r="G65">
        <v>130</v>
      </c>
    </row>
    <row r="66" spans="1:7">
      <c r="A66" t="s">
        <v>47</v>
      </c>
      <c r="B66">
        <v>22</v>
      </c>
      <c r="C66">
        <f t="shared" ref="C66:C101" si="2">G66+I66</f>
        <v>130</v>
      </c>
      <c r="D66" t="s">
        <v>142</v>
      </c>
      <c r="F66" t="s">
        <v>27</v>
      </c>
      <c r="G66">
        <v>130</v>
      </c>
    </row>
    <row r="67" spans="1:7">
      <c r="A67" t="s">
        <v>51</v>
      </c>
      <c r="B67">
        <v>26</v>
      </c>
      <c r="C67">
        <f t="shared" si="2"/>
        <v>130</v>
      </c>
      <c r="D67" t="s">
        <v>146</v>
      </c>
      <c r="F67" t="s">
        <v>27</v>
      </c>
      <c r="G67">
        <v>130</v>
      </c>
    </row>
    <row r="68" spans="1:7">
      <c r="A68" t="s">
        <v>57</v>
      </c>
      <c r="B68">
        <v>32</v>
      </c>
      <c r="C68">
        <f t="shared" si="2"/>
        <v>130</v>
      </c>
      <c r="D68" t="s">
        <v>155</v>
      </c>
      <c r="F68" t="s">
        <v>27</v>
      </c>
      <c r="G68">
        <v>130</v>
      </c>
    </row>
    <row r="69" spans="1:7">
      <c r="A69" t="s">
        <v>61</v>
      </c>
      <c r="B69">
        <v>36</v>
      </c>
      <c r="C69">
        <f t="shared" si="2"/>
        <v>130</v>
      </c>
      <c r="D69" t="s">
        <v>162</v>
      </c>
      <c r="F69" t="s">
        <v>27</v>
      </c>
      <c r="G69">
        <v>130</v>
      </c>
    </row>
    <row r="70" spans="1:7">
      <c r="A70" t="s">
        <v>65</v>
      </c>
      <c r="B70">
        <v>40</v>
      </c>
      <c r="C70">
        <f t="shared" si="2"/>
        <v>130</v>
      </c>
      <c r="D70" t="s">
        <v>165</v>
      </c>
      <c r="F70" t="s">
        <v>27</v>
      </c>
      <c r="G70">
        <v>130</v>
      </c>
    </row>
    <row r="71" spans="1:7">
      <c r="A71" t="s">
        <v>66</v>
      </c>
      <c r="B71">
        <v>41</v>
      </c>
      <c r="C71">
        <f t="shared" si="2"/>
        <v>130</v>
      </c>
      <c r="D71" t="s">
        <v>166</v>
      </c>
      <c r="F71" t="s">
        <v>27</v>
      </c>
      <c r="G71">
        <v>130</v>
      </c>
    </row>
    <row r="72" spans="1:7">
      <c r="A72" t="s">
        <v>68</v>
      </c>
      <c r="B72">
        <v>43</v>
      </c>
      <c r="C72">
        <f t="shared" si="2"/>
        <v>130</v>
      </c>
      <c r="D72" t="s">
        <v>169</v>
      </c>
      <c r="F72" t="s">
        <v>27</v>
      </c>
      <c r="G72">
        <v>130</v>
      </c>
    </row>
    <row r="73" spans="1:7">
      <c r="A73" t="s">
        <v>69</v>
      </c>
      <c r="B73">
        <v>44</v>
      </c>
      <c r="C73">
        <f t="shared" si="2"/>
        <v>130</v>
      </c>
      <c r="D73" t="s">
        <v>170</v>
      </c>
      <c r="F73" t="s">
        <v>27</v>
      </c>
      <c r="G73">
        <v>130</v>
      </c>
    </row>
    <row r="74" spans="1:7">
      <c r="A74" t="s">
        <v>71</v>
      </c>
      <c r="B74">
        <v>46</v>
      </c>
      <c r="C74">
        <f t="shared" si="2"/>
        <v>130</v>
      </c>
      <c r="D74" t="s">
        <v>172</v>
      </c>
      <c r="F74" t="s">
        <v>27</v>
      </c>
      <c r="G74">
        <v>130</v>
      </c>
    </row>
    <row r="75" spans="1:7">
      <c r="A75" t="s">
        <v>79</v>
      </c>
      <c r="B75">
        <v>54</v>
      </c>
      <c r="C75">
        <f t="shared" si="2"/>
        <v>130</v>
      </c>
      <c r="D75" t="s">
        <v>182</v>
      </c>
      <c r="F75" t="s">
        <v>27</v>
      </c>
      <c r="G75">
        <v>130</v>
      </c>
    </row>
    <row r="76" spans="1:7">
      <c r="A76" t="s">
        <v>81</v>
      </c>
      <c r="B76">
        <v>56</v>
      </c>
      <c r="C76">
        <f t="shared" si="2"/>
        <v>130</v>
      </c>
      <c r="D76" t="s">
        <v>184</v>
      </c>
      <c r="F76" t="s">
        <v>27</v>
      </c>
      <c r="G76">
        <v>130</v>
      </c>
    </row>
    <row r="77" spans="1:7">
      <c r="A77" t="s">
        <v>94</v>
      </c>
      <c r="B77">
        <v>69</v>
      </c>
      <c r="C77">
        <f t="shared" si="2"/>
        <v>130</v>
      </c>
      <c r="D77" t="s">
        <v>194</v>
      </c>
      <c r="F77" t="s">
        <v>27</v>
      </c>
      <c r="G77">
        <v>130</v>
      </c>
    </row>
    <row r="78" spans="1:7">
      <c r="A78" t="s">
        <v>95</v>
      </c>
      <c r="B78">
        <v>70</v>
      </c>
      <c r="C78">
        <f t="shared" si="2"/>
        <v>130</v>
      </c>
      <c r="D78" t="s">
        <v>195</v>
      </c>
      <c r="F78" t="s">
        <v>27</v>
      </c>
      <c r="G78">
        <v>130</v>
      </c>
    </row>
    <row r="79" spans="1:7">
      <c r="A79" t="s">
        <v>97</v>
      </c>
      <c r="B79">
        <v>72</v>
      </c>
      <c r="C79">
        <f t="shared" si="2"/>
        <v>130</v>
      </c>
      <c r="D79" t="s">
        <v>199</v>
      </c>
      <c r="E79" t="s">
        <v>200</v>
      </c>
      <c r="F79" t="s">
        <v>27</v>
      </c>
      <c r="G79">
        <v>130</v>
      </c>
    </row>
    <row r="80" spans="1:7">
      <c r="A80" t="s">
        <v>99</v>
      </c>
      <c r="B80">
        <v>74</v>
      </c>
      <c r="C80">
        <f t="shared" si="2"/>
        <v>130</v>
      </c>
      <c r="D80" t="s">
        <v>202</v>
      </c>
      <c r="F80" t="s">
        <v>27</v>
      </c>
      <c r="G80">
        <v>130</v>
      </c>
    </row>
    <row r="81" spans="1:9">
      <c r="A81" t="s">
        <v>108</v>
      </c>
      <c r="B81">
        <v>83</v>
      </c>
      <c r="C81">
        <f t="shared" si="2"/>
        <v>130</v>
      </c>
      <c r="D81" t="s">
        <v>194</v>
      </c>
      <c r="F81" t="s">
        <v>27</v>
      </c>
      <c r="G81">
        <v>130</v>
      </c>
    </row>
    <row r="82" spans="1:9">
      <c r="A82" t="s">
        <v>111</v>
      </c>
      <c r="B82">
        <v>86</v>
      </c>
      <c r="C82">
        <f t="shared" si="2"/>
        <v>130</v>
      </c>
      <c r="D82" t="s">
        <v>207</v>
      </c>
      <c r="F82" t="s">
        <v>27</v>
      </c>
      <c r="G82">
        <v>130</v>
      </c>
    </row>
    <row r="83" spans="1:9">
      <c r="A83" t="s">
        <v>114</v>
      </c>
      <c r="B83">
        <v>89</v>
      </c>
      <c r="C83">
        <f t="shared" si="2"/>
        <v>130</v>
      </c>
      <c r="D83" t="s">
        <v>210</v>
      </c>
      <c r="F83" t="s">
        <v>27</v>
      </c>
      <c r="G83">
        <v>130</v>
      </c>
    </row>
    <row r="84" spans="1:9">
      <c r="A84" t="s">
        <v>6</v>
      </c>
      <c r="B84">
        <v>2</v>
      </c>
      <c r="C84">
        <f t="shared" si="2"/>
        <v>140</v>
      </c>
      <c r="D84" t="s">
        <v>7</v>
      </c>
      <c r="E84" t="s">
        <v>8</v>
      </c>
      <c r="F84" t="s">
        <v>215</v>
      </c>
      <c r="G84">
        <v>140</v>
      </c>
    </row>
    <row r="85" spans="1:9">
      <c r="A85" t="s">
        <v>46</v>
      </c>
      <c r="B85">
        <v>21</v>
      </c>
      <c r="C85">
        <f t="shared" si="2"/>
        <v>140</v>
      </c>
      <c r="D85" t="s">
        <v>7</v>
      </c>
      <c r="F85" t="s">
        <v>215</v>
      </c>
      <c r="G85">
        <v>140</v>
      </c>
    </row>
    <row r="86" spans="1:9">
      <c r="A86" t="s">
        <v>84</v>
      </c>
      <c r="B86">
        <v>59</v>
      </c>
      <c r="C86">
        <f t="shared" si="2"/>
        <v>140</v>
      </c>
      <c r="D86" t="s">
        <v>7</v>
      </c>
      <c r="F86" t="s">
        <v>215</v>
      </c>
      <c r="G86">
        <v>140</v>
      </c>
    </row>
    <row r="87" spans="1:9">
      <c r="A87" t="s">
        <v>101</v>
      </c>
      <c r="B87">
        <v>76</v>
      </c>
      <c r="C87">
        <f t="shared" si="2"/>
        <v>140</v>
      </c>
      <c r="D87" t="s">
        <v>7</v>
      </c>
      <c r="F87" t="s">
        <v>215</v>
      </c>
      <c r="G87">
        <v>140</v>
      </c>
    </row>
    <row r="88" spans="1:9">
      <c r="A88" t="s">
        <v>119</v>
      </c>
      <c r="B88">
        <v>94</v>
      </c>
      <c r="C88">
        <f t="shared" si="2"/>
        <v>140</v>
      </c>
      <c r="D88" t="s">
        <v>7</v>
      </c>
      <c r="F88" t="s">
        <v>215</v>
      </c>
      <c r="G88">
        <v>140</v>
      </c>
    </row>
    <row r="89" spans="1:9">
      <c r="A89" t="s">
        <v>122</v>
      </c>
      <c r="B89">
        <v>97</v>
      </c>
      <c r="C89">
        <f t="shared" si="2"/>
        <v>140</v>
      </c>
      <c r="D89" t="s">
        <v>7</v>
      </c>
      <c r="F89" t="s">
        <v>215</v>
      </c>
      <c r="G89">
        <v>140</v>
      </c>
    </row>
    <row r="90" spans="1:9">
      <c r="A90" t="s">
        <v>124</v>
      </c>
      <c r="B90">
        <v>99</v>
      </c>
      <c r="C90">
        <f t="shared" si="2"/>
        <v>140</v>
      </c>
      <c r="D90" t="s">
        <v>7</v>
      </c>
      <c r="F90" t="s">
        <v>215</v>
      </c>
      <c r="G90">
        <v>140</v>
      </c>
    </row>
    <row r="91" spans="1:9">
      <c r="A91" t="s">
        <v>56</v>
      </c>
      <c r="B91">
        <v>31</v>
      </c>
      <c r="C91">
        <f t="shared" si="2"/>
        <v>140</v>
      </c>
      <c r="D91" t="s">
        <v>153</v>
      </c>
      <c r="E91" t="s">
        <v>154</v>
      </c>
      <c r="F91" t="s">
        <v>216</v>
      </c>
      <c r="G91">
        <v>150</v>
      </c>
      <c r="H91" t="s">
        <v>168</v>
      </c>
      <c r="I91">
        <v>-10</v>
      </c>
    </row>
    <row r="92" spans="1:9">
      <c r="A92" t="s">
        <v>9</v>
      </c>
      <c r="B92">
        <v>3</v>
      </c>
      <c r="C92">
        <f t="shared" si="2"/>
        <v>150</v>
      </c>
      <c r="D92" t="s">
        <v>10</v>
      </c>
      <c r="E92" t="s">
        <v>11</v>
      </c>
      <c r="F92" t="s">
        <v>216</v>
      </c>
      <c r="G92">
        <v>150</v>
      </c>
    </row>
    <row r="93" spans="1:9">
      <c r="A93" t="s">
        <v>17</v>
      </c>
      <c r="B93">
        <v>6</v>
      </c>
      <c r="C93">
        <f t="shared" si="2"/>
        <v>150</v>
      </c>
      <c r="D93" t="s">
        <v>18</v>
      </c>
      <c r="F93" t="s">
        <v>216</v>
      </c>
      <c r="G93">
        <v>150</v>
      </c>
    </row>
    <row r="94" spans="1:9">
      <c r="A94" t="s">
        <v>28</v>
      </c>
      <c r="B94">
        <v>10</v>
      </c>
      <c r="C94">
        <f t="shared" si="2"/>
        <v>150</v>
      </c>
      <c r="D94" t="s">
        <v>29</v>
      </c>
      <c r="E94" t="s">
        <v>30</v>
      </c>
      <c r="F94" t="s">
        <v>216</v>
      </c>
      <c r="G94">
        <v>150</v>
      </c>
    </row>
    <row r="95" spans="1:9">
      <c r="A95" t="s">
        <v>49</v>
      </c>
      <c r="B95">
        <v>24</v>
      </c>
      <c r="C95">
        <f t="shared" si="2"/>
        <v>150</v>
      </c>
      <c r="D95" t="s">
        <v>144</v>
      </c>
      <c r="F95" t="s">
        <v>216</v>
      </c>
      <c r="G95">
        <v>150</v>
      </c>
    </row>
    <row r="96" spans="1:9">
      <c r="A96" t="s">
        <v>50</v>
      </c>
      <c r="B96">
        <v>25</v>
      </c>
      <c r="C96">
        <f t="shared" si="2"/>
        <v>150</v>
      </c>
      <c r="D96" t="s">
        <v>10</v>
      </c>
      <c r="E96" t="s">
        <v>145</v>
      </c>
      <c r="F96" t="s">
        <v>216</v>
      </c>
      <c r="G96">
        <v>150</v>
      </c>
    </row>
    <row r="97" spans="1:10">
      <c r="A97" t="s">
        <v>73</v>
      </c>
      <c r="B97">
        <v>48</v>
      </c>
      <c r="C97">
        <f t="shared" si="2"/>
        <v>150</v>
      </c>
      <c r="D97" t="s">
        <v>18</v>
      </c>
      <c r="E97" t="s">
        <v>173</v>
      </c>
      <c r="F97" t="s">
        <v>216</v>
      </c>
      <c r="G97">
        <v>150</v>
      </c>
    </row>
    <row r="98" spans="1:10">
      <c r="A98" t="s">
        <v>43</v>
      </c>
      <c r="B98">
        <v>18</v>
      </c>
      <c r="C98">
        <f t="shared" si="2"/>
        <v>150</v>
      </c>
      <c r="D98" t="s">
        <v>133</v>
      </c>
      <c r="E98" t="s">
        <v>134</v>
      </c>
      <c r="F98" t="s">
        <v>137</v>
      </c>
      <c r="G98">
        <v>160</v>
      </c>
      <c r="H98" t="s">
        <v>231</v>
      </c>
      <c r="I98">
        <v>-10</v>
      </c>
      <c r="J98" t="s">
        <v>135</v>
      </c>
    </row>
    <row r="99" spans="1:10">
      <c r="A99" t="s">
        <v>93</v>
      </c>
      <c r="B99">
        <v>68</v>
      </c>
      <c r="C99">
        <f t="shared" si="2"/>
        <v>160</v>
      </c>
      <c r="D99" t="s">
        <v>193</v>
      </c>
      <c r="F99" t="s">
        <v>137</v>
      </c>
      <c r="G99">
        <v>160</v>
      </c>
    </row>
    <row r="100" spans="1:10">
      <c r="A100" t="s">
        <v>120</v>
      </c>
      <c r="B100">
        <v>95</v>
      </c>
      <c r="C100">
        <f t="shared" si="2"/>
        <v>180</v>
      </c>
      <c r="D100" t="s">
        <v>212</v>
      </c>
      <c r="F100" t="s">
        <v>27</v>
      </c>
      <c r="G100">
        <v>130</v>
      </c>
      <c r="H100" t="s">
        <v>213</v>
      </c>
      <c r="I100">
        <v>50</v>
      </c>
    </row>
    <row r="101" spans="1:10">
      <c r="A101" t="s">
        <v>85</v>
      </c>
      <c r="B101">
        <v>60</v>
      </c>
      <c r="C101">
        <f t="shared" si="2"/>
        <v>200</v>
      </c>
      <c r="D101" s="5"/>
      <c r="F101" t="s">
        <v>242</v>
      </c>
      <c r="G101">
        <v>150</v>
      </c>
      <c r="H101" t="s">
        <v>213</v>
      </c>
      <c r="I101">
        <v>50</v>
      </c>
    </row>
  </sheetData>
  <autoFilter ref="A1:M101">
    <sortState ref="A2:M101">
      <sortCondition ref="C1:C101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C2" sqref="C2:C22"/>
    </sheetView>
  </sheetViews>
  <sheetFormatPr baseColWidth="10" defaultColWidth="11" defaultRowHeight="15" x14ac:dyDescent="0"/>
  <sheetData>
    <row r="1" spans="1:3">
      <c r="A1" t="s">
        <v>238</v>
      </c>
      <c r="B1" t="s">
        <v>239</v>
      </c>
      <c r="C1" t="s">
        <v>240</v>
      </c>
    </row>
    <row r="2" spans="1:3">
      <c r="A2" t="s">
        <v>220</v>
      </c>
      <c r="B2">
        <v>1</v>
      </c>
      <c r="C2">
        <v>0</v>
      </c>
    </row>
    <row r="3" spans="1:3">
      <c r="A3" t="s">
        <v>208</v>
      </c>
      <c r="B3">
        <v>1</v>
      </c>
      <c r="C3">
        <v>10</v>
      </c>
    </row>
    <row r="4" spans="1:3">
      <c r="A4" t="s">
        <v>23</v>
      </c>
      <c r="B4">
        <v>5</v>
      </c>
      <c r="C4">
        <v>20</v>
      </c>
    </row>
    <row r="5" spans="1:3">
      <c r="A5" t="s">
        <v>226</v>
      </c>
      <c r="B5">
        <v>2</v>
      </c>
      <c r="C5">
        <v>20</v>
      </c>
    </row>
    <row r="6" spans="1:3">
      <c r="A6" t="s">
        <v>218</v>
      </c>
      <c r="B6">
        <v>3</v>
      </c>
      <c r="C6">
        <v>25</v>
      </c>
    </row>
    <row r="7" spans="1:3">
      <c r="A7" t="s">
        <v>221</v>
      </c>
      <c r="B7">
        <v>3</v>
      </c>
      <c r="C7">
        <v>30</v>
      </c>
    </row>
    <row r="8" spans="1:3">
      <c r="A8" t="s">
        <v>214</v>
      </c>
      <c r="B8">
        <v>16</v>
      </c>
      <c r="C8">
        <v>40</v>
      </c>
    </row>
    <row r="9" spans="1:3">
      <c r="A9" t="s">
        <v>175</v>
      </c>
      <c r="B9">
        <v>3</v>
      </c>
      <c r="C9">
        <v>50</v>
      </c>
    </row>
    <row r="10" spans="1:3">
      <c r="A10" t="s">
        <v>243</v>
      </c>
      <c r="B10">
        <v>1</v>
      </c>
      <c r="C10">
        <v>60</v>
      </c>
    </row>
    <row r="11" spans="1:3">
      <c r="A11" t="s">
        <v>159</v>
      </c>
      <c r="B11">
        <v>2</v>
      </c>
      <c r="C11">
        <v>70</v>
      </c>
    </row>
    <row r="12" spans="1:3">
      <c r="A12" t="s">
        <v>234</v>
      </c>
      <c r="B12">
        <v>7</v>
      </c>
      <c r="C12">
        <v>80</v>
      </c>
    </row>
    <row r="13" spans="1:3">
      <c r="A13" t="s">
        <v>219</v>
      </c>
      <c r="B13">
        <v>1</v>
      </c>
      <c r="C13">
        <v>90</v>
      </c>
    </row>
    <row r="14" spans="1:3">
      <c r="A14" t="s">
        <v>132</v>
      </c>
      <c r="B14">
        <v>3</v>
      </c>
      <c r="C14">
        <v>100</v>
      </c>
    </row>
    <row r="15" spans="1:3">
      <c r="A15" t="s">
        <v>160</v>
      </c>
      <c r="B15">
        <v>1</v>
      </c>
      <c r="C15">
        <v>110</v>
      </c>
    </row>
    <row r="16" spans="1:3">
      <c r="A16" t="s">
        <v>222</v>
      </c>
      <c r="B16">
        <v>7</v>
      </c>
      <c r="C16">
        <v>120</v>
      </c>
    </row>
    <row r="17" spans="1:3">
      <c r="A17" t="s">
        <v>27</v>
      </c>
      <c r="B17">
        <v>26</v>
      </c>
      <c r="C17">
        <v>130</v>
      </c>
    </row>
    <row r="18" spans="1:3">
      <c r="A18" t="s">
        <v>215</v>
      </c>
      <c r="B18">
        <v>7</v>
      </c>
      <c r="C18">
        <v>140</v>
      </c>
    </row>
    <row r="19" spans="1:3">
      <c r="A19" t="s">
        <v>216</v>
      </c>
      <c r="B19">
        <v>7</v>
      </c>
      <c r="C19">
        <v>150</v>
      </c>
    </row>
    <row r="20" spans="1:3">
      <c r="A20" t="s">
        <v>242</v>
      </c>
      <c r="B20">
        <v>1</v>
      </c>
      <c r="C20">
        <v>150</v>
      </c>
    </row>
    <row r="21" spans="1:3">
      <c r="A21" t="s">
        <v>137</v>
      </c>
      <c r="B21">
        <v>2</v>
      </c>
      <c r="C21">
        <v>160</v>
      </c>
    </row>
    <row r="22" spans="1:3">
      <c r="A22" t="s">
        <v>224</v>
      </c>
      <c r="B22">
        <v>1</v>
      </c>
      <c r="C22">
        <v>170</v>
      </c>
    </row>
  </sheetData>
  <autoFilter ref="A1:C22">
    <sortState ref="A2:C22">
      <sortCondition ref="C1:C22"/>
    </sortState>
  </autoFilter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K113"/>
  <sheetViews>
    <sheetView tabSelected="1" workbookViewId="0">
      <selection activeCell="D4" sqref="D4:D112"/>
    </sheetView>
  </sheetViews>
  <sheetFormatPr baseColWidth="10" defaultRowHeight="15" x14ac:dyDescent="0"/>
  <cols>
    <col min="1" max="1" width="17.83203125" bestFit="1" customWidth="1"/>
    <col min="5" max="5" width="23" bestFit="1" customWidth="1"/>
    <col min="11" max="11" width="43.83203125" customWidth="1"/>
  </cols>
  <sheetData>
    <row r="1" spans="1:11">
      <c r="A1" t="s">
        <v>0</v>
      </c>
      <c r="B1" t="s">
        <v>264</v>
      </c>
      <c r="C1" t="s">
        <v>229</v>
      </c>
      <c r="D1" t="s">
        <v>230</v>
      </c>
      <c r="E1" t="s">
        <v>1</v>
      </c>
      <c r="F1" t="s">
        <v>2</v>
      </c>
      <c r="G1" t="s">
        <v>126</v>
      </c>
      <c r="H1" t="s">
        <v>232</v>
      </c>
      <c r="I1" t="s">
        <v>228</v>
      </c>
      <c r="J1" t="s">
        <v>233</v>
      </c>
      <c r="K1" t="s">
        <v>136</v>
      </c>
    </row>
    <row r="2" spans="1:11" hidden="1">
      <c r="A2" t="s">
        <v>112</v>
      </c>
      <c r="C2">
        <v>87</v>
      </c>
      <c r="D2">
        <f>H2+J2</f>
        <v>-20</v>
      </c>
      <c r="E2" t="s">
        <v>208</v>
      </c>
      <c r="G2" t="s">
        <v>208</v>
      </c>
      <c r="H2">
        <v>0</v>
      </c>
      <c r="I2" t="s">
        <v>209</v>
      </c>
      <c r="J2">
        <v>-20</v>
      </c>
    </row>
    <row r="3" spans="1:11" hidden="1">
      <c r="A3" t="s">
        <v>76</v>
      </c>
      <c r="C3">
        <v>51</v>
      </c>
      <c r="D3">
        <f>H3+J3</f>
        <v>180</v>
      </c>
      <c r="E3" t="s">
        <v>177</v>
      </c>
      <c r="G3" t="s">
        <v>224</v>
      </c>
      <c r="H3">
        <v>170</v>
      </c>
      <c r="I3" t="s">
        <v>178</v>
      </c>
      <c r="J3">
        <v>10</v>
      </c>
    </row>
    <row r="4" spans="1:11">
      <c r="A4" t="s">
        <v>55</v>
      </c>
      <c r="B4">
        <v>1</v>
      </c>
      <c r="C4">
        <v>30</v>
      </c>
      <c r="D4">
        <f>H4+J4</f>
        <v>-120</v>
      </c>
      <c r="E4" t="s">
        <v>151</v>
      </c>
      <c r="F4" s="3" t="s">
        <v>152</v>
      </c>
      <c r="G4" t="s">
        <v>221</v>
      </c>
      <c r="H4">
        <v>30</v>
      </c>
      <c r="I4" t="s">
        <v>231</v>
      </c>
      <c r="J4">
        <v>-150</v>
      </c>
    </row>
    <row r="5" spans="1:11" hidden="1">
      <c r="A5" t="s">
        <v>104</v>
      </c>
      <c r="C5">
        <v>79</v>
      </c>
      <c r="D5">
        <f>H5+J5</f>
        <v>0</v>
      </c>
      <c r="E5" t="s">
        <v>205</v>
      </c>
      <c r="G5" t="s">
        <v>226</v>
      </c>
      <c r="H5">
        <v>10</v>
      </c>
      <c r="I5" t="s">
        <v>168</v>
      </c>
      <c r="J5">
        <v>-10</v>
      </c>
    </row>
    <row r="6" spans="1:11" hidden="1">
      <c r="A6" t="s">
        <v>109</v>
      </c>
      <c r="C6">
        <v>84</v>
      </c>
      <c r="D6">
        <f>H6+J6</f>
        <v>0</v>
      </c>
      <c r="E6" t="s">
        <v>206</v>
      </c>
      <c r="G6" t="s">
        <v>226</v>
      </c>
      <c r="H6">
        <v>10</v>
      </c>
      <c r="I6" t="s">
        <v>168</v>
      </c>
      <c r="J6">
        <v>-10</v>
      </c>
    </row>
    <row r="7" spans="1:11">
      <c r="A7" t="s">
        <v>53</v>
      </c>
      <c r="B7">
        <v>1</v>
      </c>
      <c r="C7">
        <v>28</v>
      </c>
      <c r="D7">
        <f>H7+J7</f>
        <v>-30</v>
      </c>
      <c r="E7" t="s">
        <v>149</v>
      </c>
      <c r="G7" t="s">
        <v>218</v>
      </c>
      <c r="H7">
        <v>20</v>
      </c>
      <c r="I7" t="s">
        <v>284</v>
      </c>
      <c r="J7">
        <v>-50</v>
      </c>
    </row>
    <row r="8" spans="1:11">
      <c r="A8" t="s">
        <v>19</v>
      </c>
      <c r="B8">
        <v>1</v>
      </c>
      <c r="C8">
        <v>7</v>
      </c>
      <c r="D8">
        <f>H8+J8</f>
        <v>-20</v>
      </c>
      <c r="E8" t="s">
        <v>20</v>
      </c>
      <c r="F8" t="s">
        <v>21</v>
      </c>
      <c r="G8" t="s">
        <v>221</v>
      </c>
      <c r="H8">
        <v>30</v>
      </c>
      <c r="I8" t="s">
        <v>284</v>
      </c>
      <c r="J8">
        <v>-50</v>
      </c>
    </row>
    <row r="9" spans="1:11" hidden="1">
      <c r="A9" t="s">
        <v>86</v>
      </c>
      <c r="C9">
        <v>61</v>
      </c>
      <c r="D9">
        <f>H9+J9</f>
        <v>20</v>
      </c>
      <c r="E9" s="4" t="s">
        <v>186</v>
      </c>
      <c r="F9" t="s">
        <v>187</v>
      </c>
      <c r="G9" t="s">
        <v>221</v>
      </c>
      <c r="H9">
        <v>30</v>
      </c>
      <c r="I9" t="s">
        <v>168</v>
      </c>
      <c r="J9">
        <v>-10</v>
      </c>
    </row>
    <row r="10" spans="1:11">
      <c r="A10" t="s">
        <v>49</v>
      </c>
      <c r="B10">
        <v>1</v>
      </c>
      <c r="C10">
        <v>24</v>
      </c>
      <c r="D10">
        <f>H10+J10</f>
        <v>-10</v>
      </c>
      <c r="E10" t="s">
        <v>251</v>
      </c>
      <c r="G10" t="s">
        <v>220</v>
      </c>
      <c r="H10">
        <v>-10</v>
      </c>
    </row>
    <row r="11" spans="1:11">
      <c r="A11" t="s">
        <v>54</v>
      </c>
      <c r="B11">
        <v>1</v>
      </c>
      <c r="C11">
        <v>29</v>
      </c>
      <c r="D11">
        <f>H11+J11</f>
        <v>-10</v>
      </c>
      <c r="E11" t="s">
        <v>150</v>
      </c>
      <c r="G11" t="s">
        <v>220</v>
      </c>
      <c r="H11">
        <v>-10</v>
      </c>
    </row>
    <row r="12" spans="1:11">
      <c r="A12" t="s">
        <v>31</v>
      </c>
      <c r="B12">
        <v>1</v>
      </c>
      <c r="C12">
        <v>11</v>
      </c>
      <c r="D12">
        <f>H12+J12</f>
        <v>10</v>
      </c>
      <c r="E12" t="s">
        <v>23</v>
      </c>
      <c r="F12" t="s">
        <v>32</v>
      </c>
      <c r="G12" t="s">
        <v>23</v>
      </c>
      <c r="H12">
        <v>10</v>
      </c>
    </row>
    <row r="13" spans="1:11">
      <c r="A13" t="s">
        <v>22</v>
      </c>
      <c r="B13">
        <v>1</v>
      </c>
      <c r="C13">
        <v>8</v>
      </c>
      <c r="D13">
        <f>H13+J13</f>
        <v>10</v>
      </c>
      <c r="E13" t="s">
        <v>23</v>
      </c>
      <c r="F13" t="s">
        <v>24</v>
      </c>
      <c r="G13" t="s">
        <v>23</v>
      </c>
      <c r="H13">
        <v>10</v>
      </c>
    </row>
    <row r="14" spans="1:11" hidden="1">
      <c r="A14" t="s">
        <v>96</v>
      </c>
      <c r="C14">
        <v>71</v>
      </c>
      <c r="D14">
        <f>H14+J14</f>
        <v>70</v>
      </c>
      <c r="E14" t="s">
        <v>196</v>
      </c>
      <c r="F14" t="s">
        <v>197</v>
      </c>
      <c r="G14" t="s">
        <v>234</v>
      </c>
      <c r="H14">
        <v>80</v>
      </c>
      <c r="I14" t="s">
        <v>198</v>
      </c>
      <c r="J14">
        <v>-10</v>
      </c>
    </row>
    <row r="15" spans="1:11" hidden="1">
      <c r="A15" t="s">
        <v>102</v>
      </c>
      <c r="C15">
        <v>77</v>
      </c>
      <c r="D15">
        <f>H15+J15</f>
        <v>70</v>
      </c>
      <c r="E15" t="s">
        <v>203</v>
      </c>
      <c r="G15" t="s">
        <v>234</v>
      </c>
      <c r="H15">
        <v>80</v>
      </c>
      <c r="I15" t="s">
        <v>198</v>
      </c>
      <c r="J15">
        <v>-10</v>
      </c>
    </row>
    <row r="16" spans="1:11">
      <c r="A16" t="s">
        <v>43</v>
      </c>
      <c r="B16">
        <v>1</v>
      </c>
      <c r="C16">
        <v>18</v>
      </c>
      <c r="D16">
        <f>H16+J16</f>
        <v>10</v>
      </c>
      <c r="E16" t="s">
        <v>133</v>
      </c>
      <c r="F16" t="s">
        <v>134</v>
      </c>
      <c r="G16" t="s">
        <v>137</v>
      </c>
      <c r="H16">
        <v>160</v>
      </c>
      <c r="I16" t="s">
        <v>231</v>
      </c>
      <c r="J16">
        <v>-150</v>
      </c>
      <c r="K16" t="s">
        <v>135</v>
      </c>
    </row>
    <row r="17" spans="1:11">
      <c r="A17" t="s">
        <v>44</v>
      </c>
      <c r="B17">
        <v>1</v>
      </c>
      <c r="C17">
        <v>19</v>
      </c>
      <c r="D17">
        <f>H17+J17</f>
        <v>20</v>
      </c>
      <c r="E17" t="s">
        <v>138</v>
      </c>
      <c r="G17" t="s">
        <v>218</v>
      </c>
      <c r="H17">
        <v>20</v>
      </c>
      <c r="K17" t="s">
        <v>139</v>
      </c>
    </row>
    <row r="18" spans="1:11">
      <c r="A18" t="s">
        <v>48</v>
      </c>
      <c r="B18">
        <v>1</v>
      </c>
      <c r="C18">
        <v>23</v>
      </c>
      <c r="D18">
        <f>H18+J18</f>
        <v>20</v>
      </c>
      <c r="E18" t="s">
        <v>143</v>
      </c>
      <c r="G18" t="s">
        <v>218</v>
      </c>
      <c r="H18">
        <v>20</v>
      </c>
    </row>
    <row r="19" spans="1:11">
      <c r="A19" t="s">
        <v>103</v>
      </c>
      <c r="B19">
        <v>1</v>
      </c>
      <c r="C19">
        <v>78</v>
      </c>
      <c r="D19">
        <f>H19+J19</f>
        <v>30</v>
      </c>
      <c r="E19" t="s">
        <v>204</v>
      </c>
      <c r="G19" t="s">
        <v>234</v>
      </c>
      <c r="H19">
        <v>80</v>
      </c>
      <c r="I19" t="s">
        <v>198</v>
      </c>
      <c r="J19">
        <v>-50</v>
      </c>
    </row>
    <row r="20" spans="1:11">
      <c r="A20" t="s">
        <v>40</v>
      </c>
      <c r="B20">
        <v>1</v>
      </c>
      <c r="C20">
        <v>15</v>
      </c>
      <c r="D20">
        <f>H20+J20</f>
        <v>40</v>
      </c>
      <c r="E20" t="s">
        <v>4</v>
      </c>
      <c r="F20" t="s">
        <v>128</v>
      </c>
      <c r="G20" t="s">
        <v>214</v>
      </c>
      <c r="H20">
        <v>40</v>
      </c>
    </row>
    <row r="21" spans="1:11">
      <c r="A21" t="s">
        <v>64</v>
      </c>
      <c r="B21">
        <v>1</v>
      </c>
      <c r="C21">
        <v>39</v>
      </c>
      <c r="D21">
        <f>H21+J21</f>
        <v>40</v>
      </c>
      <c r="E21" t="s">
        <v>4</v>
      </c>
      <c r="F21" t="s">
        <v>163</v>
      </c>
      <c r="G21" t="s">
        <v>214</v>
      </c>
      <c r="H21">
        <v>40</v>
      </c>
    </row>
    <row r="22" spans="1:11" hidden="1">
      <c r="A22" t="s">
        <v>120</v>
      </c>
      <c r="C22">
        <v>95</v>
      </c>
      <c r="D22">
        <f>H22+J22</f>
        <v>180</v>
      </c>
      <c r="E22" t="s">
        <v>212</v>
      </c>
      <c r="G22" t="s">
        <v>27</v>
      </c>
      <c r="H22">
        <v>130</v>
      </c>
      <c r="I22" t="s">
        <v>213</v>
      </c>
      <c r="J22">
        <v>50</v>
      </c>
    </row>
    <row r="23" spans="1:11">
      <c r="A23" t="s">
        <v>15</v>
      </c>
      <c r="B23">
        <v>1</v>
      </c>
      <c r="C23">
        <v>5</v>
      </c>
      <c r="D23">
        <f>H23+J23</f>
        <v>40</v>
      </c>
      <c r="E23" t="s">
        <v>4</v>
      </c>
      <c r="F23" t="s">
        <v>16</v>
      </c>
      <c r="G23" t="s">
        <v>214</v>
      </c>
      <c r="H23">
        <v>40</v>
      </c>
    </row>
    <row r="24" spans="1:11" hidden="1">
      <c r="A24" t="s">
        <v>85</v>
      </c>
      <c r="C24">
        <v>60</v>
      </c>
      <c r="D24">
        <f>H24+J24</f>
        <v>200</v>
      </c>
      <c r="E24" s="5"/>
      <c r="G24" t="s">
        <v>242</v>
      </c>
      <c r="H24">
        <v>150</v>
      </c>
      <c r="I24" t="s">
        <v>213</v>
      </c>
      <c r="J24">
        <v>50</v>
      </c>
    </row>
    <row r="25" spans="1:11">
      <c r="A25" t="s">
        <v>62</v>
      </c>
      <c r="B25">
        <v>1</v>
      </c>
      <c r="C25">
        <v>37</v>
      </c>
      <c r="D25">
        <f>H25+J25</f>
        <v>40</v>
      </c>
      <c r="E25" t="s">
        <v>4</v>
      </c>
      <c r="F25" t="s">
        <v>163</v>
      </c>
      <c r="G25" t="s">
        <v>214</v>
      </c>
      <c r="H25">
        <v>40</v>
      </c>
    </row>
    <row r="26" spans="1:11">
      <c r="A26" t="s">
        <v>89</v>
      </c>
      <c r="B26">
        <v>1</v>
      </c>
      <c r="C26">
        <v>64</v>
      </c>
      <c r="D26">
        <f>H26+J26</f>
        <v>40</v>
      </c>
      <c r="E26" t="s">
        <v>179</v>
      </c>
      <c r="G26" t="s">
        <v>214</v>
      </c>
      <c r="H26">
        <v>40</v>
      </c>
    </row>
    <row r="27" spans="1:11" hidden="1">
      <c r="A27" t="s">
        <v>105</v>
      </c>
      <c r="C27">
        <v>80</v>
      </c>
      <c r="D27">
        <f>H27+J27</f>
        <v>10</v>
      </c>
      <c r="E27" t="s">
        <v>23</v>
      </c>
      <c r="G27" t="s">
        <v>23</v>
      </c>
      <c r="H27">
        <v>10</v>
      </c>
    </row>
    <row r="28" spans="1:11">
      <c r="A28" t="s">
        <v>245</v>
      </c>
      <c r="B28">
        <v>1</v>
      </c>
      <c r="D28">
        <f>H28+J28</f>
        <v>40</v>
      </c>
      <c r="E28" t="s">
        <v>179</v>
      </c>
      <c r="G28" t="s">
        <v>214</v>
      </c>
      <c r="H28">
        <v>40</v>
      </c>
    </row>
    <row r="29" spans="1:11" hidden="1">
      <c r="A29" t="s">
        <v>82</v>
      </c>
      <c r="C29">
        <v>57</v>
      </c>
      <c r="D29">
        <f>H29+J29</f>
        <v>10</v>
      </c>
      <c r="E29" t="s">
        <v>23</v>
      </c>
      <c r="G29" t="s">
        <v>23</v>
      </c>
      <c r="H29">
        <v>10</v>
      </c>
    </row>
    <row r="30" spans="1:11">
      <c r="A30" t="s">
        <v>83</v>
      </c>
      <c r="B30">
        <v>1</v>
      </c>
      <c r="C30">
        <v>58</v>
      </c>
      <c r="D30">
        <f>H30+J30</f>
        <v>40</v>
      </c>
      <c r="E30" t="s">
        <v>4</v>
      </c>
      <c r="F30" s="1" t="s">
        <v>185</v>
      </c>
      <c r="G30" t="s">
        <v>214</v>
      </c>
      <c r="H30">
        <v>40</v>
      </c>
    </row>
    <row r="31" spans="1:11" hidden="1">
      <c r="A31" t="s">
        <v>121</v>
      </c>
      <c r="C31">
        <v>96</v>
      </c>
      <c r="D31">
        <f>H31+J31</f>
        <v>10</v>
      </c>
      <c r="E31" t="s">
        <v>23</v>
      </c>
      <c r="G31" t="s">
        <v>23</v>
      </c>
      <c r="H31">
        <v>10</v>
      </c>
    </row>
    <row r="32" spans="1:11">
      <c r="A32" t="s">
        <v>3</v>
      </c>
      <c r="B32">
        <v>1</v>
      </c>
      <c r="C32">
        <v>1</v>
      </c>
      <c r="D32">
        <f>H32+J32</f>
        <v>40</v>
      </c>
      <c r="E32" t="s">
        <v>4</v>
      </c>
      <c r="F32" t="s">
        <v>5</v>
      </c>
      <c r="G32" t="s">
        <v>214</v>
      </c>
      <c r="H32">
        <v>40</v>
      </c>
    </row>
    <row r="33" spans="1:10">
      <c r="A33" t="s">
        <v>52</v>
      </c>
      <c r="B33">
        <v>1</v>
      </c>
      <c r="C33">
        <v>27</v>
      </c>
      <c r="D33">
        <f>H33+J33</f>
        <v>40</v>
      </c>
      <c r="E33" t="s">
        <v>147</v>
      </c>
      <c r="F33" t="s">
        <v>148</v>
      </c>
      <c r="G33" t="s">
        <v>219</v>
      </c>
      <c r="H33">
        <v>90</v>
      </c>
      <c r="I33" t="s">
        <v>286</v>
      </c>
      <c r="J33">
        <v>-50</v>
      </c>
    </row>
    <row r="34" spans="1:10" hidden="1">
      <c r="A34" t="s">
        <v>106</v>
      </c>
      <c r="C34">
        <v>81</v>
      </c>
      <c r="D34">
        <f>H34+J34</f>
        <v>40</v>
      </c>
      <c r="E34" t="s">
        <v>179</v>
      </c>
      <c r="G34" t="s">
        <v>214</v>
      </c>
      <c r="H34">
        <v>40</v>
      </c>
    </row>
    <row r="35" spans="1:10" hidden="1">
      <c r="A35" t="s">
        <v>88</v>
      </c>
      <c r="C35">
        <v>63</v>
      </c>
      <c r="D35">
        <f>H35+J35</f>
        <v>40</v>
      </c>
      <c r="E35" t="s">
        <v>189</v>
      </c>
      <c r="G35" t="s">
        <v>214</v>
      </c>
      <c r="H35">
        <v>40</v>
      </c>
    </row>
    <row r="36" spans="1:10" hidden="1">
      <c r="A36" t="s">
        <v>77</v>
      </c>
      <c r="C36">
        <v>52</v>
      </c>
      <c r="D36">
        <f>H36+J36</f>
        <v>40</v>
      </c>
      <c r="E36" t="s">
        <v>179</v>
      </c>
      <c r="G36" t="s">
        <v>214</v>
      </c>
      <c r="H36">
        <v>40</v>
      </c>
    </row>
    <row r="37" spans="1:10" hidden="1">
      <c r="A37" t="s">
        <v>100</v>
      </c>
      <c r="C37">
        <v>75</v>
      </c>
      <c r="D37">
        <f>H37+J37</f>
        <v>40</v>
      </c>
      <c r="E37" t="s">
        <v>189</v>
      </c>
      <c r="G37" t="s">
        <v>214</v>
      </c>
      <c r="H37">
        <v>40</v>
      </c>
    </row>
    <row r="38" spans="1:10" hidden="1">
      <c r="A38" t="s">
        <v>123</v>
      </c>
      <c r="C38">
        <v>98</v>
      </c>
      <c r="D38">
        <f>H38+J38</f>
        <v>40</v>
      </c>
      <c r="E38" t="s">
        <v>4</v>
      </c>
      <c r="G38" t="s">
        <v>214</v>
      </c>
      <c r="H38">
        <v>40</v>
      </c>
    </row>
    <row r="39" spans="1:10">
      <c r="A39" t="s">
        <v>258</v>
      </c>
      <c r="B39">
        <v>1</v>
      </c>
      <c r="D39">
        <f>H39+J39</f>
        <v>40</v>
      </c>
      <c r="E39" t="s">
        <v>259</v>
      </c>
      <c r="G39" t="s">
        <v>219</v>
      </c>
      <c r="H39">
        <v>90</v>
      </c>
      <c r="I39" t="s">
        <v>286</v>
      </c>
      <c r="J39">
        <v>-50</v>
      </c>
    </row>
    <row r="40" spans="1:10">
      <c r="A40" t="s">
        <v>75</v>
      </c>
      <c r="B40">
        <v>1</v>
      </c>
      <c r="C40">
        <v>50</v>
      </c>
      <c r="D40">
        <f>H40+J40</f>
        <v>50</v>
      </c>
      <c r="E40" t="s">
        <v>175</v>
      </c>
      <c r="F40" t="s">
        <v>176</v>
      </c>
      <c r="G40" t="s">
        <v>175</v>
      </c>
      <c r="H40">
        <v>50</v>
      </c>
    </row>
    <row r="41" spans="1:10">
      <c r="A41" t="s">
        <v>70</v>
      </c>
      <c r="B41">
        <v>1</v>
      </c>
      <c r="C41">
        <v>45</v>
      </c>
      <c r="D41">
        <f>H41+J41</f>
        <v>60</v>
      </c>
      <c r="E41" t="s">
        <v>171</v>
      </c>
      <c r="G41" t="s">
        <v>243</v>
      </c>
      <c r="H41">
        <v>60</v>
      </c>
    </row>
    <row r="42" spans="1:10">
      <c r="A42" t="s">
        <v>60</v>
      </c>
      <c r="B42">
        <v>1</v>
      </c>
      <c r="C42">
        <v>35</v>
      </c>
      <c r="D42">
        <f>H42+J42</f>
        <v>60</v>
      </c>
      <c r="E42" t="s">
        <v>223</v>
      </c>
      <c r="F42" t="s">
        <v>161</v>
      </c>
      <c r="G42" t="s">
        <v>160</v>
      </c>
      <c r="H42">
        <v>110</v>
      </c>
      <c r="I42" t="s">
        <v>284</v>
      </c>
      <c r="J42">
        <v>-50</v>
      </c>
    </row>
    <row r="43" spans="1:10">
      <c r="A43" t="s">
        <v>39</v>
      </c>
      <c r="B43">
        <v>1</v>
      </c>
      <c r="C43">
        <v>14</v>
      </c>
      <c r="D43">
        <f>H43+J43</f>
        <v>70</v>
      </c>
      <c r="E43" t="s">
        <v>127</v>
      </c>
      <c r="G43" t="s">
        <v>159</v>
      </c>
      <c r="H43">
        <v>70</v>
      </c>
    </row>
    <row r="44" spans="1:10" hidden="1">
      <c r="A44" t="s">
        <v>74</v>
      </c>
      <c r="C44">
        <v>49</v>
      </c>
      <c r="D44">
        <f>H44+J44</f>
        <v>40</v>
      </c>
      <c r="E44" t="s">
        <v>189</v>
      </c>
      <c r="F44" t="s">
        <v>174</v>
      </c>
      <c r="G44" t="s">
        <v>214</v>
      </c>
      <c r="H44">
        <v>40</v>
      </c>
    </row>
    <row r="45" spans="1:10">
      <c r="A45" t="s">
        <v>59</v>
      </c>
      <c r="B45">
        <v>1</v>
      </c>
      <c r="C45">
        <v>34</v>
      </c>
      <c r="D45">
        <f>H45+J45</f>
        <v>70</v>
      </c>
      <c r="E45" t="s">
        <v>158</v>
      </c>
      <c r="G45" t="s">
        <v>159</v>
      </c>
      <c r="H45">
        <v>70</v>
      </c>
    </row>
    <row r="46" spans="1:10">
      <c r="A46" t="s">
        <v>248</v>
      </c>
      <c r="B46">
        <v>1</v>
      </c>
      <c r="D46">
        <f>H46+J46</f>
        <v>70</v>
      </c>
      <c r="E46" t="s">
        <v>249</v>
      </c>
      <c r="G46" t="s">
        <v>222</v>
      </c>
      <c r="H46">
        <v>120</v>
      </c>
      <c r="I46" t="s">
        <v>284</v>
      </c>
      <c r="J46">
        <v>-50</v>
      </c>
    </row>
    <row r="47" spans="1:10" hidden="1">
      <c r="A47" t="s">
        <v>113</v>
      </c>
      <c r="C47">
        <v>88</v>
      </c>
      <c r="D47">
        <f>H47+J47</f>
        <v>40</v>
      </c>
      <c r="E47" t="s">
        <v>179</v>
      </c>
      <c r="G47" t="s">
        <v>214</v>
      </c>
      <c r="H47">
        <v>40</v>
      </c>
    </row>
    <row r="48" spans="1:10" hidden="1">
      <c r="A48" t="s">
        <v>118</v>
      </c>
      <c r="C48">
        <v>93</v>
      </c>
      <c r="D48">
        <f>H48+J48</f>
        <v>40</v>
      </c>
      <c r="E48" t="s">
        <v>211</v>
      </c>
      <c r="G48" t="s">
        <v>214</v>
      </c>
      <c r="H48">
        <v>40</v>
      </c>
    </row>
    <row r="49" spans="1:10" hidden="1">
      <c r="A49" t="s">
        <v>98</v>
      </c>
      <c r="C49">
        <v>73</v>
      </c>
      <c r="D49">
        <f>H49+J49</f>
        <v>40</v>
      </c>
      <c r="E49" t="s">
        <v>201</v>
      </c>
      <c r="G49" t="s">
        <v>214</v>
      </c>
      <c r="H49">
        <v>40</v>
      </c>
    </row>
    <row r="50" spans="1:10">
      <c r="A50" t="s">
        <v>12</v>
      </c>
      <c r="B50">
        <v>1</v>
      </c>
      <c r="C50">
        <v>4</v>
      </c>
      <c r="D50">
        <f>H50+J50</f>
        <v>80</v>
      </c>
      <c r="E50" t="s">
        <v>13</v>
      </c>
      <c r="F50" t="s">
        <v>285</v>
      </c>
      <c r="G50" t="s">
        <v>234</v>
      </c>
      <c r="H50">
        <v>80</v>
      </c>
    </row>
    <row r="51" spans="1:10">
      <c r="A51" t="s">
        <v>72</v>
      </c>
      <c r="B51">
        <v>1</v>
      </c>
      <c r="C51">
        <v>47</v>
      </c>
      <c r="D51">
        <f>H51+J51</f>
        <v>80</v>
      </c>
      <c r="E51" t="s">
        <v>13</v>
      </c>
      <c r="G51" t="s">
        <v>234</v>
      </c>
      <c r="H51">
        <v>80</v>
      </c>
    </row>
    <row r="52" spans="1:10" hidden="1">
      <c r="A52" t="s">
        <v>125</v>
      </c>
      <c r="C52">
        <v>100</v>
      </c>
      <c r="D52">
        <f>H52+J52</f>
        <v>50</v>
      </c>
      <c r="E52" t="s">
        <v>175</v>
      </c>
      <c r="G52" t="s">
        <v>175</v>
      </c>
      <c r="H52">
        <v>50</v>
      </c>
    </row>
    <row r="53" spans="1:10" hidden="1">
      <c r="A53" t="s">
        <v>116</v>
      </c>
      <c r="C53">
        <v>91</v>
      </c>
      <c r="D53">
        <f>H53+J53</f>
        <v>50</v>
      </c>
      <c r="E53" t="s">
        <v>175</v>
      </c>
      <c r="G53" t="s">
        <v>175</v>
      </c>
      <c r="H53">
        <v>50</v>
      </c>
    </row>
    <row r="54" spans="1:10">
      <c r="A54" t="s">
        <v>63</v>
      </c>
      <c r="B54">
        <v>1</v>
      </c>
      <c r="C54">
        <v>38</v>
      </c>
      <c r="D54">
        <f>H54+J54</f>
        <v>80</v>
      </c>
      <c r="E54" t="s">
        <v>13</v>
      </c>
      <c r="F54" t="s">
        <v>164</v>
      </c>
      <c r="G54" t="s">
        <v>234</v>
      </c>
      <c r="H54">
        <v>80</v>
      </c>
    </row>
    <row r="55" spans="1:10">
      <c r="A55" t="s">
        <v>90</v>
      </c>
      <c r="B55">
        <v>1</v>
      </c>
      <c r="C55">
        <v>65</v>
      </c>
      <c r="D55">
        <f>H55+J55</f>
        <v>80</v>
      </c>
      <c r="E55" t="s">
        <v>190</v>
      </c>
      <c r="G55" t="s">
        <v>27</v>
      </c>
      <c r="H55">
        <v>130</v>
      </c>
      <c r="I55" t="s">
        <v>191</v>
      </c>
      <c r="J55">
        <v>-50</v>
      </c>
    </row>
    <row r="56" spans="1:10">
      <c r="A56" t="s">
        <v>261</v>
      </c>
      <c r="B56">
        <v>1</v>
      </c>
      <c r="D56">
        <f>H56+J56</f>
        <v>80</v>
      </c>
      <c r="E56" t="s">
        <v>262</v>
      </c>
      <c r="G56" t="s">
        <v>27</v>
      </c>
      <c r="H56">
        <v>130</v>
      </c>
      <c r="I56" t="s">
        <v>191</v>
      </c>
      <c r="J56">
        <v>-50</v>
      </c>
    </row>
    <row r="57" spans="1:10" hidden="1">
      <c r="A57" t="s">
        <v>110</v>
      </c>
      <c r="C57">
        <v>85</v>
      </c>
      <c r="D57">
        <f>H57+J57</f>
        <v>80</v>
      </c>
      <c r="E57" t="s">
        <v>13</v>
      </c>
      <c r="G57" t="s">
        <v>234</v>
      </c>
      <c r="H57">
        <v>80</v>
      </c>
    </row>
    <row r="58" spans="1:10">
      <c r="A58" t="s">
        <v>265</v>
      </c>
      <c r="B58">
        <v>1</v>
      </c>
      <c r="D58">
        <f>H58+J58</f>
        <v>80</v>
      </c>
      <c r="E58" t="s">
        <v>263</v>
      </c>
      <c r="G58" t="s">
        <v>27</v>
      </c>
      <c r="H58">
        <v>130</v>
      </c>
      <c r="I58" t="s">
        <v>191</v>
      </c>
      <c r="J58">
        <v>-50</v>
      </c>
    </row>
    <row r="59" spans="1:10">
      <c r="A59" t="s">
        <v>67</v>
      </c>
      <c r="B59">
        <v>1</v>
      </c>
      <c r="C59">
        <v>42</v>
      </c>
      <c r="D59">
        <f>H59+J59</f>
        <v>80</v>
      </c>
      <c r="E59" t="s">
        <v>167</v>
      </c>
      <c r="G59" t="s">
        <v>27</v>
      </c>
      <c r="H59">
        <v>130</v>
      </c>
      <c r="I59" t="s">
        <v>191</v>
      </c>
      <c r="J59">
        <v>-50</v>
      </c>
    </row>
    <row r="60" spans="1:10">
      <c r="A60" t="s">
        <v>252</v>
      </c>
      <c r="B60">
        <v>1</v>
      </c>
      <c r="D60">
        <f>H60+J60</f>
        <v>100</v>
      </c>
      <c r="E60" t="s">
        <v>253</v>
      </c>
      <c r="G60" t="s">
        <v>216</v>
      </c>
      <c r="H60">
        <v>150</v>
      </c>
      <c r="I60" t="s">
        <v>284</v>
      </c>
      <c r="J60">
        <v>-50</v>
      </c>
    </row>
    <row r="61" spans="1:10">
      <c r="A61" t="s">
        <v>56</v>
      </c>
      <c r="B61">
        <v>1</v>
      </c>
      <c r="C61">
        <v>31</v>
      </c>
      <c r="D61">
        <f>H61+J61</f>
        <v>100</v>
      </c>
      <c r="E61" t="s">
        <v>153</v>
      </c>
      <c r="F61" t="s">
        <v>154</v>
      </c>
      <c r="G61" t="s">
        <v>216</v>
      </c>
      <c r="H61">
        <v>150</v>
      </c>
      <c r="I61" t="s">
        <v>284</v>
      </c>
      <c r="J61">
        <v>-50</v>
      </c>
    </row>
    <row r="62" spans="1:10" hidden="1">
      <c r="A62" t="s">
        <v>107</v>
      </c>
      <c r="C62">
        <v>82</v>
      </c>
      <c r="D62">
        <f>H62+J62</f>
        <v>100</v>
      </c>
      <c r="E62" t="s">
        <v>132</v>
      </c>
      <c r="G62" t="s">
        <v>132</v>
      </c>
      <c r="H62">
        <v>100</v>
      </c>
    </row>
    <row r="63" spans="1:10">
      <c r="A63" t="s">
        <v>28</v>
      </c>
      <c r="B63">
        <v>1</v>
      </c>
      <c r="C63">
        <v>10</v>
      </c>
      <c r="D63">
        <f>H63+J63</f>
        <v>100</v>
      </c>
      <c r="E63" t="s">
        <v>29</v>
      </c>
      <c r="F63" t="s">
        <v>30</v>
      </c>
      <c r="G63" t="s">
        <v>216</v>
      </c>
      <c r="H63">
        <v>150</v>
      </c>
      <c r="I63" t="s">
        <v>286</v>
      </c>
      <c r="J63">
        <v>-50</v>
      </c>
    </row>
    <row r="64" spans="1:10" hidden="1">
      <c r="A64" t="s">
        <v>91</v>
      </c>
      <c r="C64">
        <v>66</v>
      </c>
      <c r="D64">
        <f>H64+J64</f>
        <v>100</v>
      </c>
      <c r="E64" t="s">
        <v>132</v>
      </c>
      <c r="F64" t="s">
        <v>192</v>
      </c>
      <c r="G64" t="s">
        <v>132</v>
      </c>
      <c r="H64">
        <v>100</v>
      </c>
    </row>
    <row r="65" spans="1:11" hidden="1">
      <c r="A65" t="s">
        <v>87</v>
      </c>
      <c r="C65">
        <v>62</v>
      </c>
      <c r="D65">
        <f>H65+J65</f>
        <v>120</v>
      </c>
      <c r="E65" t="s">
        <v>188</v>
      </c>
      <c r="G65" t="s">
        <v>222</v>
      </c>
      <c r="H65">
        <v>120</v>
      </c>
    </row>
    <row r="66" spans="1:11">
      <c r="A66" t="s">
        <v>42</v>
      </c>
      <c r="B66">
        <v>1</v>
      </c>
      <c r="C66">
        <v>17</v>
      </c>
      <c r="D66">
        <f>H66+J66</f>
        <v>100</v>
      </c>
      <c r="E66" t="s">
        <v>130</v>
      </c>
      <c r="F66" t="s">
        <v>131</v>
      </c>
      <c r="G66" t="s">
        <v>132</v>
      </c>
      <c r="H66">
        <v>100</v>
      </c>
    </row>
    <row r="67" spans="1:11" hidden="1">
      <c r="A67" t="s">
        <v>92</v>
      </c>
      <c r="C67">
        <v>67</v>
      </c>
      <c r="D67">
        <f>H67+J67</f>
        <v>120</v>
      </c>
      <c r="E67" t="s">
        <v>188</v>
      </c>
      <c r="G67" t="s">
        <v>222</v>
      </c>
      <c r="H67">
        <v>120</v>
      </c>
    </row>
    <row r="68" spans="1:11">
      <c r="A68" t="s">
        <v>117</v>
      </c>
      <c r="B68">
        <v>1</v>
      </c>
      <c r="C68">
        <v>92</v>
      </c>
      <c r="D68">
        <f>H68+J68</f>
        <v>120</v>
      </c>
      <c r="E68" t="s">
        <v>156</v>
      </c>
      <c r="G68" t="s">
        <v>222</v>
      </c>
      <c r="H68">
        <v>120</v>
      </c>
    </row>
    <row r="69" spans="1:11">
      <c r="A69" t="s">
        <v>254</v>
      </c>
      <c r="B69">
        <v>1</v>
      </c>
      <c r="D69">
        <f>H69+J69</f>
        <v>120</v>
      </c>
      <c r="E69" t="s">
        <v>156</v>
      </c>
      <c r="F69" t="s">
        <v>255</v>
      </c>
      <c r="G69" t="s">
        <v>222</v>
      </c>
      <c r="H69">
        <v>120</v>
      </c>
    </row>
    <row r="70" spans="1:11">
      <c r="A70" t="s">
        <v>58</v>
      </c>
      <c r="B70">
        <v>1</v>
      </c>
      <c r="C70">
        <v>33</v>
      </c>
      <c r="D70">
        <f>H70+J70</f>
        <v>120</v>
      </c>
      <c r="E70" t="s">
        <v>156</v>
      </c>
      <c r="F70" t="s">
        <v>157</v>
      </c>
      <c r="G70" t="s">
        <v>222</v>
      </c>
      <c r="H70">
        <v>120</v>
      </c>
    </row>
    <row r="71" spans="1:11" hidden="1">
      <c r="A71" t="s">
        <v>80</v>
      </c>
      <c r="C71">
        <v>55</v>
      </c>
      <c r="D71">
        <f>H71+J71</f>
        <v>120</v>
      </c>
      <c r="E71" t="s">
        <v>183</v>
      </c>
      <c r="G71" t="s">
        <v>222</v>
      </c>
      <c r="H71">
        <v>120</v>
      </c>
    </row>
    <row r="72" spans="1:11">
      <c r="A72" t="s">
        <v>246</v>
      </c>
      <c r="B72">
        <v>1</v>
      </c>
      <c r="D72">
        <f>H72+J72</f>
        <v>120</v>
      </c>
      <c r="E72" t="s">
        <v>247</v>
      </c>
      <c r="G72" t="s">
        <v>222</v>
      </c>
      <c r="H72">
        <v>120</v>
      </c>
    </row>
    <row r="73" spans="1:11">
      <c r="A73" t="s">
        <v>78</v>
      </c>
      <c r="B73">
        <v>1</v>
      </c>
      <c r="C73">
        <v>53</v>
      </c>
      <c r="D73">
        <f>H73+J73</f>
        <v>120</v>
      </c>
      <c r="E73" t="s">
        <v>180</v>
      </c>
      <c r="F73" t="s">
        <v>181</v>
      </c>
      <c r="G73" t="s">
        <v>222</v>
      </c>
      <c r="H73">
        <v>120</v>
      </c>
    </row>
    <row r="74" spans="1:11" hidden="1">
      <c r="A74" t="s">
        <v>79</v>
      </c>
      <c r="C74">
        <v>54</v>
      </c>
      <c r="D74">
        <f>H74+J74</f>
        <v>130</v>
      </c>
      <c r="E74" t="s">
        <v>182</v>
      </c>
      <c r="G74" t="s">
        <v>27</v>
      </c>
      <c r="H74">
        <v>130</v>
      </c>
    </row>
    <row r="75" spans="1:11" hidden="1">
      <c r="A75" t="s">
        <v>95</v>
      </c>
      <c r="C75">
        <v>70</v>
      </c>
      <c r="D75">
        <f>H75+J75</f>
        <v>130</v>
      </c>
      <c r="E75" t="s">
        <v>195</v>
      </c>
      <c r="G75" t="s">
        <v>27</v>
      </c>
      <c r="H75">
        <v>130</v>
      </c>
    </row>
    <row r="76" spans="1:11">
      <c r="A76" t="s">
        <v>115</v>
      </c>
      <c r="B76">
        <v>1</v>
      </c>
      <c r="C76">
        <v>90</v>
      </c>
      <c r="D76">
        <f>H76+J76</f>
        <v>120</v>
      </c>
      <c r="E76" t="s">
        <v>156</v>
      </c>
      <c r="G76" t="s">
        <v>222</v>
      </c>
      <c r="H76">
        <v>120</v>
      </c>
    </row>
    <row r="77" spans="1:11">
      <c r="A77" t="s">
        <v>47</v>
      </c>
      <c r="B77">
        <v>1</v>
      </c>
      <c r="C77">
        <v>22</v>
      </c>
      <c r="D77">
        <f>H77+J77</f>
        <v>130</v>
      </c>
      <c r="E77" t="s">
        <v>142</v>
      </c>
      <c r="G77" t="s">
        <v>27</v>
      </c>
      <c r="H77">
        <v>130</v>
      </c>
    </row>
    <row r="78" spans="1:11">
      <c r="A78" t="s">
        <v>57</v>
      </c>
      <c r="B78">
        <v>1</v>
      </c>
      <c r="C78">
        <v>32</v>
      </c>
      <c r="D78">
        <f>H78+J78</f>
        <v>130</v>
      </c>
      <c r="E78" t="s">
        <v>155</v>
      </c>
      <c r="G78" t="s">
        <v>27</v>
      </c>
      <c r="H78">
        <v>130</v>
      </c>
    </row>
    <row r="79" spans="1:11">
      <c r="A79" t="s">
        <v>41</v>
      </c>
      <c r="B79">
        <v>1</v>
      </c>
      <c r="C79">
        <v>16</v>
      </c>
      <c r="D79">
        <f>H79+J79</f>
        <v>130</v>
      </c>
      <c r="E79" s="1" t="s">
        <v>129</v>
      </c>
      <c r="G79" t="s">
        <v>27</v>
      </c>
      <c r="H79">
        <v>130</v>
      </c>
      <c r="K79" t="s">
        <v>217</v>
      </c>
    </row>
    <row r="80" spans="1:11">
      <c r="A80" t="s">
        <v>257</v>
      </c>
      <c r="B80">
        <v>1</v>
      </c>
      <c r="D80">
        <f>H80+J80</f>
        <v>130</v>
      </c>
      <c r="E80" t="s">
        <v>266</v>
      </c>
      <c r="G80" t="s">
        <v>27</v>
      </c>
      <c r="H80">
        <v>130</v>
      </c>
    </row>
    <row r="81" spans="1:8">
      <c r="A81" t="s">
        <v>68</v>
      </c>
      <c r="B81">
        <v>1</v>
      </c>
      <c r="C81">
        <v>43</v>
      </c>
      <c r="D81">
        <f>H81+J81</f>
        <v>130</v>
      </c>
      <c r="E81" t="s">
        <v>169</v>
      </c>
      <c r="G81" t="s">
        <v>27</v>
      </c>
      <c r="H81">
        <v>130</v>
      </c>
    </row>
    <row r="82" spans="1:8">
      <c r="A82" t="s">
        <v>250</v>
      </c>
      <c r="B82">
        <v>1</v>
      </c>
      <c r="D82">
        <f>H82+J82</f>
        <v>130</v>
      </c>
      <c r="E82" t="s">
        <v>26</v>
      </c>
      <c r="G82" t="s">
        <v>27</v>
      </c>
      <c r="H82">
        <v>130</v>
      </c>
    </row>
    <row r="83" spans="1:8" hidden="1">
      <c r="A83" t="s">
        <v>114</v>
      </c>
      <c r="C83">
        <v>89</v>
      </c>
      <c r="D83">
        <f>H83+J83</f>
        <v>130</v>
      </c>
      <c r="E83" t="s">
        <v>210</v>
      </c>
      <c r="G83" t="s">
        <v>27</v>
      </c>
      <c r="H83">
        <v>130</v>
      </c>
    </row>
    <row r="84" spans="1:8">
      <c r="A84" t="s">
        <v>66</v>
      </c>
      <c r="B84">
        <v>1</v>
      </c>
      <c r="C84">
        <v>41</v>
      </c>
      <c r="D84">
        <f>H84+J84</f>
        <v>130</v>
      </c>
      <c r="E84" t="s">
        <v>166</v>
      </c>
      <c r="G84" t="s">
        <v>27</v>
      </c>
      <c r="H84">
        <v>130</v>
      </c>
    </row>
    <row r="85" spans="1:8">
      <c r="A85" t="s">
        <v>108</v>
      </c>
      <c r="B85">
        <v>1</v>
      </c>
      <c r="C85">
        <v>83</v>
      </c>
      <c r="D85">
        <f>H85+J85</f>
        <v>130</v>
      </c>
      <c r="E85" t="s">
        <v>194</v>
      </c>
      <c r="G85" t="s">
        <v>27</v>
      </c>
      <c r="H85">
        <v>130</v>
      </c>
    </row>
    <row r="86" spans="1:8">
      <c r="A86" t="s">
        <v>51</v>
      </c>
      <c r="B86">
        <v>1</v>
      </c>
      <c r="C86">
        <v>26</v>
      </c>
      <c r="D86">
        <f>H86+J86</f>
        <v>130</v>
      </c>
      <c r="E86" t="s">
        <v>146</v>
      </c>
      <c r="G86" t="s">
        <v>27</v>
      </c>
      <c r="H86">
        <v>130</v>
      </c>
    </row>
    <row r="87" spans="1:8">
      <c r="A87" t="s">
        <v>33</v>
      </c>
      <c r="B87">
        <v>1</v>
      </c>
      <c r="C87">
        <v>12</v>
      </c>
      <c r="D87">
        <f>H87+J87</f>
        <v>130</v>
      </c>
      <c r="E87" t="s">
        <v>34</v>
      </c>
      <c r="F87" t="s">
        <v>35</v>
      </c>
      <c r="G87" t="s">
        <v>27</v>
      </c>
      <c r="H87">
        <v>130</v>
      </c>
    </row>
    <row r="88" spans="1:8">
      <c r="A88" t="s">
        <v>45</v>
      </c>
      <c r="B88">
        <v>1</v>
      </c>
      <c r="C88">
        <v>20</v>
      </c>
      <c r="D88">
        <f>H88+J88</f>
        <v>130</v>
      </c>
      <c r="E88" t="s">
        <v>256</v>
      </c>
      <c r="F88" t="s">
        <v>141</v>
      </c>
      <c r="G88" t="s">
        <v>27</v>
      </c>
      <c r="H88">
        <v>130</v>
      </c>
    </row>
    <row r="89" spans="1:8">
      <c r="A89" t="s">
        <v>260</v>
      </c>
      <c r="B89">
        <v>1</v>
      </c>
      <c r="D89">
        <f>H89+J89</f>
        <v>130</v>
      </c>
      <c r="E89" t="s">
        <v>172</v>
      </c>
      <c r="G89" t="s">
        <v>27</v>
      </c>
      <c r="H89">
        <v>130</v>
      </c>
    </row>
    <row r="90" spans="1:8">
      <c r="A90" t="s">
        <v>244</v>
      </c>
      <c r="B90">
        <v>1</v>
      </c>
      <c r="D90">
        <f>H90+J90</f>
        <v>130</v>
      </c>
      <c r="E90" t="s">
        <v>194</v>
      </c>
      <c r="G90" t="s">
        <v>27</v>
      </c>
      <c r="H90">
        <v>130</v>
      </c>
    </row>
    <row r="91" spans="1:8" hidden="1">
      <c r="A91" t="s">
        <v>97</v>
      </c>
      <c r="C91">
        <v>72</v>
      </c>
      <c r="D91">
        <f>H91+J91</f>
        <v>130</v>
      </c>
      <c r="E91" t="s">
        <v>199</v>
      </c>
      <c r="F91" t="s">
        <v>200</v>
      </c>
      <c r="G91" t="s">
        <v>27</v>
      </c>
      <c r="H91">
        <v>130</v>
      </c>
    </row>
    <row r="92" spans="1:8" hidden="1">
      <c r="A92" t="s">
        <v>94</v>
      </c>
      <c r="C92">
        <v>69</v>
      </c>
      <c r="D92">
        <f>H92+J92</f>
        <v>130</v>
      </c>
      <c r="E92" t="s">
        <v>194</v>
      </c>
      <c r="G92" t="s">
        <v>27</v>
      </c>
      <c r="H92">
        <v>130</v>
      </c>
    </row>
    <row r="93" spans="1:8" hidden="1">
      <c r="A93" t="s">
        <v>81</v>
      </c>
      <c r="C93">
        <v>56</v>
      </c>
      <c r="D93">
        <f>H93+J93</f>
        <v>130</v>
      </c>
      <c r="E93" t="s">
        <v>184</v>
      </c>
      <c r="G93" t="s">
        <v>27</v>
      </c>
      <c r="H93">
        <v>130</v>
      </c>
    </row>
    <row r="94" spans="1:8" hidden="1">
      <c r="A94" t="s">
        <v>99</v>
      </c>
      <c r="C94">
        <v>74</v>
      </c>
      <c r="D94">
        <f>H94+J94</f>
        <v>130</v>
      </c>
      <c r="E94" t="s">
        <v>202</v>
      </c>
      <c r="G94" t="s">
        <v>27</v>
      </c>
      <c r="H94">
        <v>130</v>
      </c>
    </row>
    <row r="95" spans="1:8" hidden="1">
      <c r="A95" t="s">
        <v>111</v>
      </c>
      <c r="C95">
        <v>86</v>
      </c>
      <c r="D95">
        <f>H95+J95</f>
        <v>130</v>
      </c>
      <c r="E95" t="s">
        <v>207</v>
      </c>
      <c r="G95" t="s">
        <v>27</v>
      </c>
      <c r="H95">
        <v>130</v>
      </c>
    </row>
    <row r="96" spans="1:8">
      <c r="A96" t="s">
        <v>71</v>
      </c>
      <c r="B96">
        <v>1</v>
      </c>
      <c r="C96">
        <v>46</v>
      </c>
      <c r="D96">
        <f>H96+J96</f>
        <v>130</v>
      </c>
      <c r="E96" t="s">
        <v>172</v>
      </c>
      <c r="G96" t="s">
        <v>27</v>
      </c>
      <c r="H96">
        <v>130</v>
      </c>
    </row>
    <row r="97" spans="1:8">
      <c r="A97" t="s">
        <v>69</v>
      </c>
      <c r="B97">
        <v>1</v>
      </c>
      <c r="C97">
        <v>44</v>
      </c>
      <c r="D97">
        <f>H97+J97</f>
        <v>130</v>
      </c>
      <c r="E97" t="s">
        <v>170</v>
      </c>
      <c r="G97" t="s">
        <v>27</v>
      </c>
      <c r="H97">
        <v>130</v>
      </c>
    </row>
    <row r="98" spans="1:8">
      <c r="A98" t="s">
        <v>36</v>
      </c>
      <c r="B98">
        <v>1</v>
      </c>
      <c r="C98">
        <v>13</v>
      </c>
      <c r="D98">
        <f>H98+J98</f>
        <v>130</v>
      </c>
      <c r="E98" t="s">
        <v>37</v>
      </c>
      <c r="F98" t="s">
        <v>38</v>
      </c>
      <c r="G98" t="s">
        <v>27</v>
      </c>
      <c r="H98">
        <v>130</v>
      </c>
    </row>
    <row r="99" spans="1:8">
      <c r="A99" t="s">
        <v>61</v>
      </c>
      <c r="B99">
        <v>1</v>
      </c>
      <c r="C99">
        <v>36</v>
      </c>
      <c r="D99">
        <f>H99+J99</f>
        <v>130</v>
      </c>
      <c r="E99" t="s">
        <v>162</v>
      </c>
      <c r="G99" t="s">
        <v>27</v>
      </c>
      <c r="H99">
        <v>130</v>
      </c>
    </row>
    <row r="100" spans="1:8">
      <c r="A100" t="s">
        <v>25</v>
      </c>
      <c r="B100">
        <v>1</v>
      </c>
      <c r="C100">
        <v>9</v>
      </c>
      <c r="D100">
        <f>H100+J100</f>
        <v>130</v>
      </c>
      <c r="E100" t="s">
        <v>26</v>
      </c>
      <c r="G100" t="s">
        <v>27</v>
      </c>
      <c r="H100">
        <v>130</v>
      </c>
    </row>
    <row r="101" spans="1:8" hidden="1">
      <c r="A101" t="s">
        <v>122</v>
      </c>
      <c r="C101">
        <v>97</v>
      </c>
      <c r="D101">
        <f>H101+J101</f>
        <v>140</v>
      </c>
      <c r="E101" t="s">
        <v>7</v>
      </c>
      <c r="G101" t="s">
        <v>215</v>
      </c>
      <c r="H101">
        <v>140</v>
      </c>
    </row>
    <row r="102" spans="1:8" hidden="1">
      <c r="A102" t="s">
        <v>101</v>
      </c>
      <c r="C102">
        <v>76</v>
      </c>
      <c r="D102">
        <f>H102+J102</f>
        <v>140</v>
      </c>
      <c r="E102" t="s">
        <v>7</v>
      </c>
      <c r="G102" t="s">
        <v>215</v>
      </c>
      <c r="H102">
        <v>140</v>
      </c>
    </row>
    <row r="103" spans="1:8" hidden="1">
      <c r="A103" t="s">
        <v>84</v>
      </c>
      <c r="C103">
        <v>59</v>
      </c>
      <c r="D103">
        <f>H103+J103</f>
        <v>140</v>
      </c>
      <c r="E103" t="s">
        <v>7</v>
      </c>
      <c r="G103" t="s">
        <v>215</v>
      </c>
      <c r="H103">
        <v>140</v>
      </c>
    </row>
    <row r="104" spans="1:8" hidden="1">
      <c r="A104" t="s">
        <v>119</v>
      </c>
      <c r="C104">
        <v>94</v>
      </c>
      <c r="D104">
        <f>H104+J104</f>
        <v>140</v>
      </c>
      <c r="E104" t="s">
        <v>7</v>
      </c>
      <c r="G104" t="s">
        <v>215</v>
      </c>
      <c r="H104">
        <v>140</v>
      </c>
    </row>
    <row r="105" spans="1:8">
      <c r="A105" t="s">
        <v>65</v>
      </c>
      <c r="B105">
        <v>1</v>
      </c>
      <c r="C105">
        <v>40</v>
      </c>
      <c r="D105">
        <f>H105+J105</f>
        <v>130</v>
      </c>
      <c r="E105" t="s">
        <v>165</v>
      </c>
      <c r="G105" t="s">
        <v>27</v>
      </c>
      <c r="H105">
        <v>130</v>
      </c>
    </row>
    <row r="106" spans="1:8">
      <c r="A106" t="s">
        <v>46</v>
      </c>
      <c r="B106">
        <v>1</v>
      </c>
      <c r="C106">
        <v>21</v>
      </c>
      <c r="D106">
        <f>H106+J106</f>
        <v>140</v>
      </c>
      <c r="E106" t="s">
        <v>7</v>
      </c>
      <c r="G106" t="s">
        <v>215</v>
      </c>
      <c r="H106">
        <v>140</v>
      </c>
    </row>
    <row r="107" spans="1:8" hidden="1">
      <c r="A107" t="s">
        <v>124</v>
      </c>
      <c r="C107">
        <v>99</v>
      </c>
      <c r="D107">
        <f>H107+J107</f>
        <v>140</v>
      </c>
      <c r="E107" t="s">
        <v>7</v>
      </c>
      <c r="G107" t="s">
        <v>215</v>
      </c>
      <c r="H107">
        <v>140</v>
      </c>
    </row>
    <row r="108" spans="1:8" hidden="1">
      <c r="A108" t="s">
        <v>73</v>
      </c>
      <c r="C108">
        <v>48</v>
      </c>
      <c r="D108">
        <f>H108+J108</f>
        <v>150</v>
      </c>
      <c r="E108" t="s">
        <v>18</v>
      </c>
      <c r="F108" t="s">
        <v>173</v>
      </c>
      <c r="G108" t="s">
        <v>216</v>
      </c>
      <c r="H108">
        <v>150</v>
      </c>
    </row>
    <row r="109" spans="1:8">
      <c r="A109" t="s">
        <v>6</v>
      </c>
      <c r="B109">
        <v>1</v>
      </c>
      <c r="C109">
        <v>2</v>
      </c>
      <c r="D109">
        <f>H109+J109</f>
        <v>140</v>
      </c>
      <c r="E109" t="s">
        <v>7</v>
      </c>
      <c r="F109" t="s">
        <v>8</v>
      </c>
      <c r="G109" t="s">
        <v>215</v>
      </c>
      <c r="H109">
        <v>140</v>
      </c>
    </row>
    <row r="110" spans="1:8">
      <c r="A110" t="s">
        <v>50</v>
      </c>
      <c r="B110">
        <v>1</v>
      </c>
      <c r="C110">
        <v>25</v>
      </c>
      <c r="D110">
        <f>H110+J110</f>
        <v>150</v>
      </c>
      <c r="E110" t="s">
        <v>10</v>
      </c>
      <c r="F110" t="s">
        <v>145</v>
      </c>
      <c r="G110" t="s">
        <v>216</v>
      </c>
      <c r="H110">
        <v>150</v>
      </c>
    </row>
    <row r="111" spans="1:8">
      <c r="A111" t="s">
        <v>9</v>
      </c>
      <c r="B111">
        <v>1</v>
      </c>
      <c r="C111">
        <v>3</v>
      </c>
      <c r="D111">
        <f>H111+J111</f>
        <v>150</v>
      </c>
      <c r="E111" t="s">
        <v>10</v>
      </c>
      <c r="F111" t="s">
        <v>11</v>
      </c>
      <c r="G111" t="s">
        <v>216</v>
      </c>
      <c r="H111">
        <v>150</v>
      </c>
    </row>
    <row r="112" spans="1:8">
      <c r="A112" t="s">
        <v>17</v>
      </c>
      <c r="B112">
        <v>1</v>
      </c>
      <c r="C112">
        <v>6</v>
      </c>
      <c r="D112">
        <f>H112+J112</f>
        <v>150</v>
      </c>
      <c r="E112" t="s">
        <v>18</v>
      </c>
      <c r="G112" t="s">
        <v>216</v>
      </c>
      <c r="H112">
        <v>150</v>
      </c>
    </row>
    <row r="113" spans="1:8" hidden="1">
      <c r="A113" t="s">
        <v>93</v>
      </c>
      <c r="C113">
        <v>68</v>
      </c>
      <c r="D113">
        <f>H113+J113</f>
        <v>160</v>
      </c>
      <c r="E113" t="s">
        <v>193</v>
      </c>
      <c r="G113" t="s">
        <v>137</v>
      </c>
      <c r="H113">
        <v>160</v>
      </c>
    </row>
  </sheetData>
  <autoFilter ref="A1:K113">
    <filterColumn colId="1">
      <customFilters>
        <customFilter operator="notEqual" val=" "/>
      </customFilters>
    </filterColumn>
    <sortState ref="A4:K112">
      <sortCondition ref="D1:D113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workbookViewId="0">
      <selection activeCell="B25" sqref="B25"/>
    </sheetView>
  </sheetViews>
  <sheetFormatPr baseColWidth="10" defaultRowHeight="15" x14ac:dyDescent="0"/>
  <cols>
    <col min="1" max="1" width="17.83203125" bestFit="1" customWidth="1"/>
    <col min="4" max="4" width="15.33203125" bestFit="1" customWidth="1"/>
  </cols>
  <sheetData>
    <row r="1" spans="1:4">
      <c r="A1" t="s">
        <v>0</v>
      </c>
      <c r="B1" t="s">
        <v>267</v>
      </c>
      <c r="C1" t="s">
        <v>268</v>
      </c>
      <c r="D1" t="s">
        <v>270</v>
      </c>
    </row>
    <row r="2" spans="1:4">
      <c r="A2" t="s">
        <v>40</v>
      </c>
      <c r="B2">
        <v>8</v>
      </c>
      <c r="C2">
        <v>2</v>
      </c>
    </row>
    <row r="3" spans="1:4">
      <c r="A3" t="s">
        <v>60</v>
      </c>
      <c r="B3">
        <v>30</v>
      </c>
      <c r="C3">
        <v>8</v>
      </c>
    </row>
    <row r="4" spans="1:4">
      <c r="A4" t="s">
        <v>31</v>
      </c>
      <c r="B4">
        <v>14</v>
      </c>
      <c r="C4">
        <v>3</v>
      </c>
    </row>
    <row r="5" spans="1:4">
      <c r="A5" t="s">
        <v>103</v>
      </c>
      <c r="B5">
        <v>74</v>
      </c>
      <c r="C5">
        <v>13</v>
      </c>
    </row>
    <row r="6" spans="1:4">
      <c r="A6" t="s">
        <v>46</v>
      </c>
      <c r="B6">
        <v>23</v>
      </c>
      <c r="C6">
        <v>4</v>
      </c>
    </row>
    <row r="7" spans="1:4">
      <c r="A7" t="s">
        <v>44</v>
      </c>
      <c r="B7">
        <v>19</v>
      </c>
      <c r="C7">
        <v>6</v>
      </c>
    </row>
    <row r="8" spans="1:4">
      <c r="A8" t="s">
        <v>50</v>
      </c>
      <c r="B8">
        <v>26</v>
      </c>
      <c r="C8">
        <v>6</v>
      </c>
    </row>
    <row r="9" spans="1:4">
      <c r="A9" t="s">
        <v>57</v>
      </c>
      <c r="B9">
        <v>33</v>
      </c>
      <c r="C9">
        <v>7</v>
      </c>
    </row>
    <row r="10" spans="1:4">
      <c r="A10" t="s">
        <v>39</v>
      </c>
      <c r="B10">
        <v>6</v>
      </c>
      <c r="C10">
        <v>2</v>
      </c>
    </row>
    <row r="11" spans="1:4">
      <c r="A11" t="s">
        <v>90</v>
      </c>
      <c r="B11">
        <v>63</v>
      </c>
      <c r="C11">
        <v>13</v>
      </c>
    </row>
    <row r="12" spans="1:4">
      <c r="A12" t="s">
        <v>117</v>
      </c>
      <c r="B12">
        <v>92</v>
      </c>
      <c r="C12">
        <v>14</v>
      </c>
    </row>
    <row r="13" spans="1:4">
      <c r="A13" t="s">
        <v>19</v>
      </c>
      <c r="B13">
        <v>11</v>
      </c>
      <c r="C13">
        <v>4</v>
      </c>
    </row>
    <row r="14" spans="1:4">
      <c r="A14" t="s">
        <v>41</v>
      </c>
      <c r="B14">
        <v>17</v>
      </c>
      <c r="C14">
        <v>3</v>
      </c>
    </row>
    <row r="15" spans="1:4">
      <c r="A15" t="s">
        <v>6</v>
      </c>
      <c r="B15">
        <v>2</v>
      </c>
      <c r="C15">
        <v>1</v>
      </c>
    </row>
    <row r="16" spans="1:4">
      <c r="A16" t="s">
        <v>257</v>
      </c>
      <c r="B16">
        <v>114</v>
      </c>
      <c r="C16">
        <v>14</v>
      </c>
    </row>
    <row r="17" spans="1:4">
      <c r="A17" t="s">
        <v>49</v>
      </c>
      <c r="B17">
        <v>21</v>
      </c>
      <c r="C17">
        <v>5</v>
      </c>
    </row>
    <row r="18" spans="1:4">
      <c r="A18" t="s">
        <v>252</v>
      </c>
      <c r="B18">
        <v>172</v>
      </c>
      <c r="C18">
        <v>15</v>
      </c>
    </row>
    <row r="19" spans="1:4">
      <c r="A19" t="s">
        <v>9</v>
      </c>
      <c r="B19">
        <v>5</v>
      </c>
      <c r="C19">
        <v>1</v>
      </c>
    </row>
    <row r="20" spans="1:4">
      <c r="A20" t="s">
        <v>64</v>
      </c>
      <c r="B20">
        <v>37</v>
      </c>
      <c r="C20">
        <v>11</v>
      </c>
    </row>
    <row r="21" spans="1:4">
      <c r="A21" t="s">
        <v>254</v>
      </c>
      <c r="B21">
        <v>127</v>
      </c>
      <c r="C21">
        <v>14</v>
      </c>
      <c r="D21" t="s">
        <v>269</v>
      </c>
    </row>
    <row r="22" spans="1:4">
      <c r="A22" t="s">
        <v>15</v>
      </c>
      <c r="B22">
        <v>3</v>
      </c>
      <c r="C22">
        <v>2</v>
      </c>
    </row>
    <row r="23" spans="1:4">
      <c r="A23" t="s">
        <v>17</v>
      </c>
      <c r="B23">
        <v>7</v>
      </c>
      <c r="C23">
        <v>2</v>
      </c>
    </row>
    <row r="24" spans="1:4">
      <c r="A24" t="s">
        <v>58</v>
      </c>
      <c r="B24">
        <v>34</v>
      </c>
      <c r="C24">
        <v>10</v>
      </c>
    </row>
    <row r="25" spans="1:4">
      <c r="A25" t="s">
        <v>55</v>
      </c>
      <c r="B25">
        <v>31</v>
      </c>
      <c r="C25">
        <v>6</v>
      </c>
    </row>
    <row r="26" spans="1:4">
      <c r="A26" t="s">
        <v>54</v>
      </c>
      <c r="B26">
        <v>29</v>
      </c>
      <c r="C26">
        <v>8</v>
      </c>
    </row>
    <row r="27" spans="1:4">
      <c r="A27" t="s">
        <v>53</v>
      </c>
      <c r="B27">
        <v>25</v>
      </c>
      <c r="C27">
        <v>7</v>
      </c>
    </row>
    <row r="28" spans="1:4">
      <c r="A28" t="s">
        <v>68</v>
      </c>
      <c r="B28">
        <v>46</v>
      </c>
      <c r="C28">
        <v>9</v>
      </c>
    </row>
    <row r="29" spans="1:4">
      <c r="A29" t="s">
        <v>52</v>
      </c>
      <c r="B29">
        <v>28</v>
      </c>
      <c r="C29">
        <v>5</v>
      </c>
    </row>
    <row r="30" spans="1:4">
      <c r="A30" t="s">
        <v>250</v>
      </c>
      <c r="B30">
        <v>201</v>
      </c>
      <c r="C30">
        <v>16</v>
      </c>
      <c r="D30" s="8" t="s">
        <v>271</v>
      </c>
    </row>
    <row r="31" spans="1:4">
      <c r="A31" t="s">
        <v>66</v>
      </c>
      <c r="B31">
        <v>43</v>
      </c>
      <c r="C31">
        <v>12</v>
      </c>
    </row>
    <row r="32" spans="1:4">
      <c r="A32" t="s">
        <v>246</v>
      </c>
      <c r="B32">
        <v>161</v>
      </c>
      <c r="C32">
        <v>16</v>
      </c>
    </row>
    <row r="33" spans="1:3">
      <c r="A33" t="s">
        <v>75</v>
      </c>
      <c r="B33">
        <v>45</v>
      </c>
      <c r="C33">
        <v>12</v>
      </c>
    </row>
    <row r="34" spans="1:3">
      <c r="A34" t="s">
        <v>108</v>
      </c>
      <c r="B34">
        <v>76</v>
      </c>
      <c r="C34">
        <v>14</v>
      </c>
    </row>
    <row r="35" spans="1:3">
      <c r="A35" t="s">
        <v>261</v>
      </c>
      <c r="B35">
        <v>182</v>
      </c>
      <c r="C35">
        <v>16</v>
      </c>
    </row>
    <row r="36" spans="1:3">
      <c r="A36" t="s">
        <v>12</v>
      </c>
      <c r="B36">
        <v>4</v>
      </c>
      <c r="C36">
        <v>1</v>
      </c>
    </row>
    <row r="37" spans="1:3">
      <c r="A37" t="s">
        <v>248</v>
      </c>
      <c r="B37">
        <v>150</v>
      </c>
      <c r="C37">
        <v>15</v>
      </c>
    </row>
    <row r="38" spans="1:3">
      <c r="A38" t="s">
        <v>265</v>
      </c>
      <c r="B38">
        <v>126</v>
      </c>
      <c r="C38">
        <v>15</v>
      </c>
    </row>
    <row r="39" spans="1:3">
      <c r="A39" t="s">
        <v>62</v>
      </c>
      <c r="B39">
        <v>39</v>
      </c>
      <c r="C39">
        <v>8</v>
      </c>
    </row>
    <row r="40" spans="1:3">
      <c r="A40" t="s">
        <v>47</v>
      </c>
      <c r="B40">
        <v>22</v>
      </c>
      <c r="C40">
        <v>5</v>
      </c>
    </row>
    <row r="41" spans="1:3">
      <c r="A41" t="s">
        <v>51</v>
      </c>
      <c r="B41">
        <v>27</v>
      </c>
      <c r="C41">
        <v>10</v>
      </c>
    </row>
    <row r="42" spans="1:3">
      <c r="A42" t="s">
        <v>28</v>
      </c>
      <c r="B42">
        <v>10</v>
      </c>
      <c r="C42">
        <v>3</v>
      </c>
    </row>
    <row r="43" spans="1:3">
      <c r="A43" t="s">
        <v>89</v>
      </c>
      <c r="B43">
        <v>61</v>
      </c>
      <c r="C43">
        <v>12</v>
      </c>
    </row>
    <row r="44" spans="1:3">
      <c r="A44" t="s">
        <v>70</v>
      </c>
      <c r="B44">
        <v>52</v>
      </c>
      <c r="C44">
        <v>11</v>
      </c>
    </row>
    <row r="45" spans="1:3">
      <c r="A45" t="s">
        <v>33</v>
      </c>
      <c r="B45">
        <v>15</v>
      </c>
      <c r="C45">
        <v>4</v>
      </c>
    </row>
    <row r="46" spans="1:3">
      <c r="A46" t="s">
        <v>72</v>
      </c>
      <c r="B46">
        <v>36</v>
      </c>
      <c r="C46">
        <v>11</v>
      </c>
    </row>
    <row r="47" spans="1:3">
      <c r="A47" t="s">
        <v>67</v>
      </c>
      <c r="B47">
        <v>44</v>
      </c>
      <c r="C47">
        <v>9</v>
      </c>
    </row>
    <row r="48" spans="1:3">
      <c r="A48" t="s">
        <v>42</v>
      </c>
      <c r="B48">
        <v>13</v>
      </c>
      <c r="C48">
        <v>6</v>
      </c>
    </row>
    <row r="49" spans="1:4">
      <c r="A49" t="s">
        <v>56</v>
      </c>
      <c r="B49">
        <v>32</v>
      </c>
      <c r="C49">
        <v>7</v>
      </c>
    </row>
    <row r="50" spans="1:4">
      <c r="A50" t="s">
        <v>258</v>
      </c>
      <c r="B50">
        <v>176</v>
      </c>
      <c r="C50">
        <v>16</v>
      </c>
      <c r="D50" t="s">
        <v>272</v>
      </c>
    </row>
    <row r="51" spans="1:4">
      <c r="A51" t="s">
        <v>45</v>
      </c>
      <c r="B51">
        <v>20</v>
      </c>
      <c r="C51">
        <v>7</v>
      </c>
      <c r="D51" s="8"/>
    </row>
    <row r="52" spans="1:4">
      <c r="A52" t="s">
        <v>245</v>
      </c>
      <c r="B52">
        <v>183</v>
      </c>
      <c r="C52">
        <v>16</v>
      </c>
      <c r="D52" t="s">
        <v>273</v>
      </c>
    </row>
    <row r="53" spans="1:4">
      <c r="A53" t="s">
        <v>260</v>
      </c>
      <c r="B53">
        <v>135</v>
      </c>
      <c r="C53">
        <v>15</v>
      </c>
    </row>
    <row r="54" spans="1:4">
      <c r="A54" t="s">
        <v>244</v>
      </c>
      <c r="B54">
        <v>194</v>
      </c>
      <c r="C54">
        <v>16</v>
      </c>
    </row>
    <row r="55" spans="1:4">
      <c r="A55" t="s">
        <v>22</v>
      </c>
      <c r="B55">
        <v>12</v>
      </c>
      <c r="C55">
        <v>3</v>
      </c>
    </row>
    <row r="56" spans="1:4">
      <c r="A56" t="s">
        <v>78</v>
      </c>
      <c r="B56">
        <v>50</v>
      </c>
      <c r="C56">
        <v>12</v>
      </c>
    </row>
    <row r="57" spans="1:4">
      <c r="A57" t="s">
        <v>71</v>
      </c>
      <c r="B57">
        <v>47</v>
      </c>
      <c r="C57">
        <v>11</v>
      </c>
    </row>
    <row r="58" spans="1:4">
      <c r="A58" t="s">
        <v>63</v>
      </c>
      <c r="B58">
        <v>41</v>
      </c>
      <c r="C58">
        <v>10</v>
      </c>
    </row>
    <row r="59" spans="1:4">
      <c r="A59" t="s">
        <v>69</v>
      </c>
      <c r="B59">
        <v>42</v>
      </c>
      <c r="C59">
        <v>9</v>
      </c>
    </row>
    <row r="60" spans="1:4">
      <c r="A60" t="s">
        <v>83</v>
      </c>
      <c r="B60">
        <v>57</v>
      </c>
      <c r="C60">
        <v>13</v>
      </c>
    </row>
    <row r="61" spans="1:4">
      <c r="A61" t="s">
        <v>3</v>
      </c>
      <c r="B61">
        <v>1</v>
      </c>
      <c r="C61">
        <v>1</v>
      </c>
    </row>
    <row r="62" spans="1:4">
      <c r="A62" t="s">
        <v>36</v>
      </c>
      <c r="B62">
        <v>16</v>
      </c>
      <c r="C62">
        <v>5</v>
      </c>
    </row>
    <row r="63" spans="1:4">
      <c r="A63" t="s">
        <v>61</v>
      </c>
      <c r="B63">
        <v>38</v>
      </c>
      <c r="C63">
        <v>9</v>
      </c>
    </row>
    <row r="64" spans="1:4">
      <c r="A64" t="s">
        <v>59</v>
      </c>
      <c r="B64">
        <v>35</v>
      </c>
      <c r="C64">
        <v>11</v>
      </c>
    </row>
    <row r="65" spans="1:3">
      <c r="A65" t="s">
        <v>25</v>
      </c>
      <c r="B65">
        <v>9</v>
      </c>
      <c r="C65">
        <v>4</v>
      </c>
    </row>
    <row r="66" spans="1:3">
      <c r="A66" t="s">
        <v>43</v>
      </c>
      <c r="B66">
        <v>18</v>
      </c>
      <c r="C66">
        <v>10</v>
      </c>
    </row>
    <row r="67" spans="1:3">
      <c r="A67" t="s">
        <v>115</v>
      </c>
      <c r="B67">
        <v>90</v>
      </c>
      <c r="C67">
        <v>13</v>
      </c>
    </row>
    <row r="68" spans="1:3">
      <c r="A68" t="s">
        <v>48</v>
      </c>
      <c r="B68">
        <v>24</v>
      </c>
      <c r="C68">
        <v>8</v>
      </c>
    </row>
    <row r="69" spans="1:3">
      <c r="A69" t="s">
        <v>65</v>
      </c>
      <c r="B69">
        <v>40</v>
      </c>
      <c r="C69">
        <v>11</v>
      </c>
    </row>
  </sheetData>
  <autoFilter ref="A1:D69">
    <sortState ref="A2:D69">
      <sortCondition ref="A1:A69"/>
    </sortState>
  </autoFilter>
  <hyperlinks>
    <hyperlink ref="D30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2"/>
  <sheetViews>
    <sheetView workbookViewId="0">
      <selection activeCell="B5" sqref="B5:B20"/>
    </sheetView>
  </sheetViews>
  <sheetFormatPr baseColWidth="10" defaultRowHeight="15" x14ac:dyDescent="0"/>
  <cols>
    <col min="1" max="1" width="13.5" bestFit="1" customWidth="1"/>
    <col min="2" max="2" width="12.1640625" bestFit="1" customWidth="1"/>
    <col min="3" max="3" width="11.33203125" bestFit="1" customWidth="1"/>
  </cols>
  <sheetData>
    <row r="3" spans="1:2">
      <c r="A3" s="6" t="s">
        <v>281</v>
      </c>
    </row>
    <row r="4" spans="1:2">
      <c r="A4" s="6" t="s">
        <v>274</v>
      </c>
      <c r="B4" t="s">
        <v>235</v>
      </c>
    </row>
    <row r="5" spans="1:2">
      <c r="A5" s="9">
        <v>1</v>
      </c>
      <c r="B5" s="7">
        <v>1.5811388300841898</v>
      </c>
    </row>
    <row r="6" spans="1:2">
      <c r="A6" s="9">
        <v>2</v>
      </c>
      <c r="B6" s="7">
        <v>1.8708286933869707</v>
      </c>
    </row>
    <row r="7" spans="1:2">
      <c r="A7" s="9">
        <v>3</v>
      </c>
      <c r="B7" s="7">
        <v>2.5860201081971503</v>
      </c>
    </row>
    <row r="8" spans="1:2">
      <c r="A8" s="9">
        <v>4</v>
      </c>
      <c r="B8" s="7">
        <v>5.3619026473818039</v>
      </c>
    </row>
    <row r="9" spans="1:2">
      <c r="A9" s="9">
        <v>5</v>
      </c>
      <c r="B9" s="7">
        <v>4.2646805273079949</v>
      </c>
    </row>
    <row r="10" spans="1:2">
      <c r="A10" s="9">
        <v>6</v>
      </c>
      <c r="B10" s="7">
        <v>6.8328251843582244</v>
      </c>
    </row>
    <row r="11" spans="1:2">
      <c r="A11" s="9">
        <v>7</v>
      </c>
      <c r="B11" s="7">
        <v>5.315072906367325</v>
      </c>
    </row>
    <row r="12" spans="1:2">
      <c r="A12" s="9">
        <v>8</v>
      </c>
      <c r="B12" s="7">
        <v>5.4083269131959844</v>
      </c>
    </row>
    <row r="13" spans="1:2">
      <c r="A13" s="9">
        <v>9</v>
      </c>
      <c r="B13" s="7">
        <v>2.9580398915498081</v>
      </c>
    </row>
    <row r="14" spans="1:2">
      <c r="A14" s="9">
        <v>10</v>
      </c>
      <c r="B14" s="7">
        <v>8.5146931829632013</v>
      </c>
    </row>
    <row r="15" spans="1:2">
      <c r="A15" s="9">
        <v>11</v>
      </c>
      <c r="B15" s="7">
        <v>6.2561081263744862</v>
      </c>
    </row>
    <row r="16" spans="1:2">
      <c r="A16" s="9">
        <v>12</v>
      </c>
      <c r="B16" s="7">
        <v>6.9776428684764316</v>
      </c>
    </row>
    <row r="17" spans="1:2">
      <c r="A17" s="9">
        <v>13</v>
      </c>
      <c r="B17" s="7">
        <v>12.549900398011133</v>
      </c>
    </row>
    <row r="18" spans="1:2">
      <c r="A18" s="9">
        <v>14</v>
      </c>
      <c r="B18" s="7">
        <v>19.651653874419832</v>
      </c>
    </row>
    <row r="19" spans="1:2">
      <c r="A19" s="9">
        <v>15</v>
      </c>
      <c r="B19" s="7">
        <v>17.412280149365849</v>
      </c>
    </row>
    <row r="20" spans="1:2">
      <c r="A20" s="9">
        <v>16</v>
      </c>
      <c r="B20" s="7">
        <v>12.772583485297282</v>
      </c>
    </row>
    <row r="21" spans="1:2">
      <c r="A21" s="9" t="s">
        <v>275</v>
      </c>
      <c r="B21" s="7"/>
    </row>
    <row r="22" spans="1:2">
      <c r="A22" s="9" t="s">
        <v>237</v>
      </c>
      <c r="B22" s="7">
        <v>54.111956222524185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C13" sqref="C13"/>
    </sheetView>
  </sheetViews>
  <sheetFormatPr baseColWidth="10" defaultRowHeight="15" x14ac:dyDescent="0"/>
  <cols>
    <col min="3" max="4" width="10.83203125" style="12"/>
  </cols>
  <sheetData>
    <row r="1" spans="1:10">
      <c r="A1" t="s">
        <v>276</v>
      </c>
      <c r="B1" t="s">
        <v>277</v>
      </c>
      <c r="C1" s="12" t="s">
        <v>278</v>
      </c>
      <c r="D1" s="12" t="s">
        <v>280</v>
      </c>
      <c r="E1" t="s">
        <v>279</v>
      </c>
    </row>
    <row r="2" spans="1:10">
      <c r="A2" s="10">
        <v>1</v>
      </c>
      <c r="B2" s="11">
        <v>1</v>
      </c>
      <c r="C2" s="13">
        <v>3</v>
      </c>
      <c r="D2" s="11">
        <v>1.5811388300841898</v>
      </c>
      <c r="E2" s="11">
        <v>5</v>
      </c>
    </row>
    <row r="3" spans="1:10">
      <c r="A3" s="10">
        <v>2</v>
      </c>
      <c r="B3" s="11">
        <v>3</v>
      </c>
      <c r="C3" s="13">
        <v>6</v>
      </c>
      <c r="D3" s="11">
        <v>1.8708286933869707</v>
      </c>
      <c r="E3" s="11">
        <v>8</v>
      </c>
    </row>
    <row r="4" spans="1:10">
      <c r="A4" s="10">
        <v>3</v>
      </c>
      <c r="B4" s="11">
        <v>10</v>
      </c>
      <c r="C4" s="13">
        <v>13.25</v>
      </c>
      <c r="D4" s="11">
        <v>2.5860201081971503</v>
      </c>
      <c r="E4" s="11">
        <v>17</v>
      </c>
    </row>
    <row r="5" spans="1:10">
      <c r="A5" s="10">
        <v>4</v>
      </c>
      <c r="B5" s="11">
        <v>9</v>
      </c>
      <c r="C5" s="13">
        <v>14.5</v>
      </c>
      <c r="D5" s="11">
        <v>5.3619026473818039</v>
      </c>
      <c r="E5" s="11">
        <v>23</v>
      </c>
    </row>
    <row r="6" spans="1:10">
      <c r="A6" s="10">
        <v>5</v>
      </c>
      <c r="B6" s="11">
        <v>16</v>
      </c>
      <c r="C6" s="13">
        <v>21.75</v>
      </c>
      <c r="D6" s="11">
        <v>4.2646805273079949</v>
      </c>
      <c r="E6" s="11">
        <v>28</v>
      </c>
    </row>
    <row r="7" spans="1:10">
      <c r="A7" s="10">
        <v>6</v>
      </c>
      <c r="B7" s="11">
        <v>13</v>
      </c>
      <c r="C7" s="13">
        <v>22.25</v>
      </c>
      <c r="D7" s="11">
        <v>6.8328251843582244</v>
      </c>
      <c r="E7" s="11">
        <v>31</v>
      </c>
    </row>
    <row r="8" spans="1:10">
      <c r="A8" s="10">
        <v>7</v>
      </c>
      <c r="B8" s="11">
        <v>20</v>
      </c>
      <c r="C8" s="13">
        <v>27.5</v>
      </c>
      <c r="D8" s="11">
        <v>5.315072906367325</v>
      </c>
      <c r="E8" s="11">
        <v>33</v>
      </c>
      <c r="H8" t="s">
        <v>282</v>
      </c>
      <c r="I8">
        <v>23</v>
      </c>
      <c r="J8">
        <v>33</v>
      </c>
    </row>
    <row r="9" spans="1:10">
      <c r="A9" s="10">
        <v>8</v>
      </c>
      <c r="B9" s="11">
        <v>24</v>
      </c>
      <c r="C9" s="13">
        <v>30.5</v>
      </c>
      <c r="D9" s="11">
        <v>5.4083269131959844</v>
      </c>
      <c r="E9" s="11">
        <v>39</v>
      </c>
    </row>
    <row r="10" spans="1:10">
      <c r="A10" s="10">
        <v>9</v>
      </c>
      <c r="B10" s="11">
        <v>38</v>
      </c>
      <c r="C10" s="13">
        <v>42.5</v>
      </c>
      <c r="D10" s="11">
        <v>2.9580398915498081</v>
      </c>
      <c r="E10" s="11">
        <v>46</v>
      </c>
    </row>
    <row r="11" spans="1:10">
      <c r="A11" s="10">
        <v>10</v>
      </c>
      <c r="B11" s="11">
        <v>18</v>
      </c>
      <c r="C11" s="13">
        <v>30</v>
      </c>
      <c r="D11" s="11">
        <v>8.5146931829632013</v>
      </c>
      <c r="E11" s="11">
        <v>41</v>
      </c>
      <c r="H11" t="s">
        <v>283</v>
      </c>
      <c r="I11">
        <v>22</v>
      </c>
      <c r="J11">
        <v>38</v>
      </c>
    </row>
    <row r="12" spans="1:10">
      <c r="A12" s="10">
        <v>11</v>
      </c>
      <c r="B12" s="11">
        <v>35</v>
      </c>
      <c r="C12" s="13">
        <v>41.166666666666664</v>
      </c>
      <c r="D12" s="11">
        <v>6.2561081263744862</v>
      </c>
      <c r="E12" s="11">
        <v>52</v>
      </c>
    </row>
    <row r="13" spans="1:10">
      <c r="A13" s="10">
        <v>12</v>
      </c>
      <c r="B13" s="11">
        <v>43</v>
      </c>
      <c r="C13" s="13">
        <v>49.75</v>
      </c>
      <c r="D13" s="11">
        <v>6.9776428684764316</v>
      </c>
      <c r="E13" s="11">
        <v>61</v>
      </c>
    </row>
    <row r="14" spans="1:10">
      <c r="A14" s="10">
        <v>13</v>
      </c>
      <c r="B14" s="11">
        <v>57</v>
      </c>
      <c r="C14" s="13">
        <v>71</v>
      </c>
      <c r="D14" s="11">
        <v>12.549900398011133</v>
      </c>
      <c r="E14" s="11">
        <v>90</v>
      </c>
    </row>
    <row r="15" spans="1:10">
      <c r="A15" s="10">
        <v>14</v>
      </c>
      <c r="B15" s="11">
        <v>76</v>
      </c>
      <c r="C15" s="13">
        <v>102.25</v>
      </c>
      <c r="D15" s="11">
        <v>19.651653874419832</v>
      </c>
      <c r="E15" s="11">
        <v>127</v>
      </c>
    </row>
    <row r="16" spans="1:10">
      <c r="A16" s="10">
        <v>15</v>
      </c>
      <c r="B16" s="11">
        <v>126</v>
      </c>
      <c r="C16" s="13">
        <v>145.75</v>
      </c>
      <c r="D16" s="11">
        <v>17.412280149365849</v>
      </c>
      <c r="E16" s="11">
        <v>172</v>
      </c>
    </row>
    <row r="17" spans="1:5">
      <c r="A17" s="10">
        <v>16</v>
      </c>
      <c r="B17" s="11">
        <v>161</v>
      </c>
      <c r="C17" s="13">
        <v>182.83333333333334</v>
      </c>
      <c r="D17" s="11">
        <v>12.772583485297282</v>
      </c>
      <c r="E17" s="11">
        <v>201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Sheet4</vt:lpstr>
      <vt:lpstr>Sheet1</vt:lpstr>
      <vt:lpstr>Sheet5</vt:lpstr>
      <vt:lpstr>NCAA 2017 64 teams</vt:lpstr>
      <vt:lpstr>Sheet3</vt:lpstr>
      <vt:lpstr>Sheet6</vt:lpstr>
      <vt:lpstr>Sheet7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Sharp</dc:creator>
  <cp:lastModifiedBy>Richard Sharp</cp:lastModifiedBy>
  <dcterms:created xsi:type="dcterms:W3CDTF">2017-03-11T16:47:55Z</dcterms:created>
  <dcterms:modified xsi:type="dcterms:W3CDTF">2017-03-16T03:40:31Z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ba25db58-a846-4de6-8718-ba2b81470771</vt:lpwstr>
  </property>
</Properties>
</file>